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B902DBCA-BE91-4B68-B2B8-950702A27139}"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<sst xmlns="http://schemas.openxmlformats.org/spreadsheetml/2006/main" count="18243" uniqueCount="4528">
  <si>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</si>
  <si>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</si>
  <si>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</si>
  <si>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</si>
  <si>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</si>
  <si>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</si>
  <si>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</si>
  <si>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</si>
  <si>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</si>
  <si>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</si>
  <si>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</si>
  <si>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</si>
  <si>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</si>
  <si>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</si>
  <si>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</si>
  <si>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</si>
  <si>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</si>
  <si>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</si>
  <si>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</si>
  <si>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</si>
  <si>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</si>
  <si>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</si>
  <si>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</si>
  <si>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</si>
  <si>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</si>
  <si>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</si>
  <si>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</si>
  <si>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</si>
  <si>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</si>
  <si>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</si>
  <si>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</si>
  <si>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</si>
  <si>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</si>
  <si>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</si>
  <si>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</si>
  <si>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</si>
  <si>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</si>
  <si>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</si>
  <si>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</si>
  <si>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</si>
  <si>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</si>
  <si>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</si>
  <si>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</si>
  <si>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</si>
  <si>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</si>
  <si>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</si>
  <si>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</si>
  <si>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</si>
  <si>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</si>
  <si>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</si>
  <si>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</si>
  <si>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</si>
  <si>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</si>
  <si>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</si>
  <si>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</si>
  <si>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</si>
  <si>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</si>
  <si>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</si>
  <si>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</si>
  <si>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</si>
  <si>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</si>
  <si>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</si>
  <si>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</si>
  <si>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</si>
  <si>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</si>
  <si>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</si>
  <si>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</si>
  <si>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</si>
  <si>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</si>
  <si>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</si>
  <si>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</si>
  <si>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</si>
  <si>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</si>
  <si>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</si>
  <si>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</si>
  <si>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</si>
  <si>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</si>
  <si>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</si>
  <si>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</si>
  <si>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</si>
  <si>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</si>
  <si>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</si>
  <si>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</si>
  <si>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</si>
  <si>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</si>
  <si>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</si>
  <si>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</si>
  <si>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</si>
  <si>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</si>
  <si>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</si>
  <si>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</si>
  <si>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</si>
  <si>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</si>
  <si>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</si>
  <si>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</si>
  <si>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</si>
  <si>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</si>
  <si>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Franklin</t>
  </si>
  <si>
    <t>For profit - Corporation</t>
  </si>
  <si>
    <t>Medicare and Medicaid</t>
  </si>
  <si>
    <t>N</t>
  </si>
  <si>
    <t>Y</t>
  </si>
  <si>
    <t>Both</t>
  </si>
  <si>
    <t>Yes</t>
  </si>
  <si>
    <t>Jackson</t>
  </si>
  <si>
    <t>Government - County</t>
  </si>
  <si>
    <t>Resident</t>
  </si>
  <si>
    <t>Jefferson</t>
  </si>
  <si>
    <t>For profit - Individual</t>
  </si>
  <si>
    <t>ATHENS</t>
  </si>
  <si>
    <t>For profit - Limited Liability company</t>
  </si>
  <si>
    <t>SFF Candidate</t>
  </si>
  <si>
    <t>Montgomery</t>
  </si>
  <si>
    <t>Non profit - Corporation</t>
  </si>
  <si>
    <t>Morgan</t>
  </si>
  <si>
    <t>Dallas</t>
  </si>
  <si>
    <t>MARION</t>
  </si>
  <si>
    <t>Perry</t>
  </si>
  <si>
    <t>Madison</t>
  </si>
  <si>
    <t>Washington</t>
  </si>
  <si>
    <t>ASHLAND</t>
  </si>
  <si>
    <t>Non profit - Other</t>
  </si>
  <si>
    <t>DIVERSICARE LEASING CORP.</t>
  </si>
  <si>
    <t>Lawrence</t>
  </si>
  <si>
    <t>OXFORD</t>
  </si>
  <si>
    <t>None</t>
  </si>
  <si>
    <t>Shelby</t>
  </si>
  <si>
    <t>For profit - Partnership</t>
  </si>
  <si>
    <t>SFF</t>
  </si>
  <si>
    <t>Marion</t>
  </si>
  <si>
    <t>GENEVA</t>
  </si>
  <si>
    <t>Fayette</t>
  </si>
  <si>
    <t>HAMILTON</t>
  </si>
  <si>
    <t>Greene</t>
  </si>
  <si>
    <t>Butler</t>
  </si>
  <si>
    <t>JACKSON</t>
  </si>
  <si>
    <t>GREENVILLE</t>
  </si>
  <si>
    <t>Government - City</t>
  </si>
  <si>
    <t>TROY</t>
  </si>
  <si>
    <t>Pike</t>
  </si>
  <si>
    <t>MADISON</t>
  </si>
  <si>
    <t>Monroe</t>
  </si>
  <si>
    <t>Henry</t>
  </si>
  <si>
    <t>Non profit - Church related</t>
  </si>
  <si>
    <t>Medicare</t>
  </si>
  <si>
    <t>Legal Business Name Not Available</t>
  </si>
  <si>
    <t>BRIDGEPORT</t>
  </si>
  <si>
    <t>COLUMBIANA</t>
  </si>
  <si>
    <t>.</t>
  </si>
  <si>
    <t>AK</t>
  </si>
  <si>
    <t>BETHEL</t>
  </si>
  <si>
    <t>AZ</t>
  </si>
  <si>
    <t>LIFE CARE CENTERS OF AMERICA, INC.</t>
  </si>
  <si>
    <t>HERITAGE HEALTH CARE CENTER</t>
  </si>
  <si>
    <t>THE EVANGELICAL LUTHERAN GOOD SAMARITAN SOCIETY</t>
  </si>
  <si>
    <t>Government - State</t>
  </si>
  <si>
    <t>LAKESIDE</t>
  </si>
  <si>
    <t>AR</t>
  </si>
  <si>
    <t>Crawford</t>
  </si>
  <si>
    <t>Union</t>
  </si>
  <si>
    <t>HARRISON</t>
  </si>
  <si>
    <t>WARREN</t>
  </si>
  <si>
    <t>Clark</t>
  </si>
  <si>
    <t>Carroll</t>
  </si>
  <si>
    <t>SALEM</t>
  </si>
  <si>
    <t>Fulton</t>
  </si>
  <si>
    <t>Logan</t>
  </si>
  <si>
    <t>CARLISLE</t>
  </si>
  <si>
    <t>CA</t>
  </si>
  <si>
    <t>FAIRFIELD</t>
  </si>
  <si>
    <t>CONCORD</t>
  </si>
  <si>
    <t>San Francisco</t>
  </si>
  <si>
    <t>FREMONT</t>
  </si>
  <si>
    <t>NORWALK</t>
  </si>
  <si>
    <t>LANCASTER</t>
  </si>
  <si>
    <t>FOWLER</t>
  </si>
  <si>
    <t>Lake</t>
  </si>
  <si>
    <t>BRENTWOOD HEALTH CARE CENTER</t>
  </si>
  <si>
    <t>COMMUNITY CARE CENTER</t>
  </si>
  <si>
    <t>Family</t>
  </si>
  <si>
    <t>BURBANK</t>
  </si>
  <si>
    <t>WALNUT CREEK</t>
  </si>
  <si>
    <t>BROOKSIDE HEALTHCARE CENTER</t>
  </si>
  <si>
    <t>AURORA</t>
  </si>
  <si>
    <t>CO</t>
  </si>
  <si>
    <t>Adams</t>
  </si>
  <si>
    <t>Denver</t>
  </si>
  <si>
    <t>ENGLEWOOD</t>
  </si>
  <si>
    <t>LAKEWOOD</t>
  </si>
  <si>
    <t>VOLUNTEERS OF AMERICA CARE FACILITIES</t>
  </si>
  <si>
    <t>LOVELAND</t>
  </si>
  <si>
    <t>PARKVIEW CARE CENTER</t>
  </si>
  <si>
    <t>AKRON</t>
  </si>
  <si>
    <t>LOUISVILLE</t>
  </si>
  <si>
    <t>SPRINGFIELD</t>
  </si>
  <si>
    <t>CT</t>
  </si>
  <si>
    <t>Fairfield</t>
  </si>
  <si>
    <t>MILFORD</t>
  </si>
  <si>
    <t>MIDDLETOWN</t>
  </si>
  <si>
    <t>NEW LONDON</t>
  </si>
  <si>
    <t>HAMDEN</t>
  </si>
  <si>
    <t>MAPLE VIEW MANOR</t>
  </si>
  <si>
    <t>AVON</t>
  </si>
  <si>
    <t>MANSFIELD</t>
  </si>
  <si>
    <t>WILMINGTON</t>
  </si>
  <si>
    <t>DE</t>
  </si>
  <si>
    <t>DOVER</t>
  </si>
  <si>
    <t>NEWARK</t>
  </si>
  <si>
    <t>GEORGETOWN</t>
  </si>
  <si>
    <t>DC</t>
  </si>
  <si>
    <t>FL</t>
  </si>
  <si>
    <t>SEBRING</t>
  </si>
  <si>
    <t>HUDSON</t>
  </si>
  <si>
    <t>MANORCARE HEALTH SERVICES LLC</t>
  </si>
  <si>
    <t>Holmes</t>
  </si>
  <si>
    <t>Putnam</t>
  </si>
  <si>
    <t>HILLIARD</t>
  </si>
  <si>
    <t>Hamilton</t>
  </si>
  <si>
    <t>WELLINGTON</t>
  </si>
  <si>
    <t>GA</t>
  </si>
  <si>
    <t>MONROE</t>
  </si>
  <si>
    <t>COLUMBUS</t>
  </si>
  <si>
    <t>MARIETTA</t>
  </si>
  <si>
    <t>Paulding</t>
  </si>
  <si>
    <t>LAGRANGE</t>
  </si>
  <si>
    <t>Warren</t>
  </si>
  <si>
    <t>BAINBRIDGE</t>
  </si>
  <si>
    <t>DALTON</t>
  </si>
  <si>
    <t>DUBLIN</t>
  </si>
  <si>
    <t>CARROLLTON</t>
  </si>
  <si>
    <t>COVINGTON</t>
  </si>
  <si>
    <t>Hancock</t>
  </si>
  <si>
    <t>Wayne</t>
  </si>
  <si>
    <t>WOODSTOCK</t>
  </si>
  <si>
    <t>BARNESVILLE</t>
  </si>
  <si>
    <t>CANTON</t>
  </si>
  <si>
    <t>BRUNSWICK</t>
  </si>
  <si>
    <t>SYLVANIA</t>
  </si>
  <si>
    <t>CLEVELAND</t>
  </si>
  <si>
    <t>UNION CITY</t>
  </si>
  <si>
    <t>FRANKLIN</t>
  </si>
  <si>
    <t>SAINT MARYS</t>
  </si>
  <si>
    <t>HI</t>
  </si>
  <si>
    <t>ID</t>
  </si>
  <si>
    <t>CALDWELL</t>
  </si>
  <si>
    <t>BELLEVUE</t>
  </si>
  <si>
    <t>MONTPELIER</t>
  </si>
  <si>
    <t>IL</t>
  </si>
  <si>
    <t>Knox</t>
  </si>
  <si>
    <t>CHILLICOTHE</t>
  </si>
  <si>
    <t>Richland</t>
  </si>
  <si>
    <t>ROCKFORD</t>
  </si>
  <si>
    <t>NILES</t>
  </si>
  <si>
    <t>URBANA</t>
  </si>
  <si>
    <t>Champaign</t>
  </si>
  <si>
    <t>BATAVIA</t>
  </si>
  <si>
    <t>Clinton</t>
  </si>
  <si>
    <t>OTTAWA</t>
  </si>
  <si>
    <t>Stark</t>
  </si>
  <si>
    <t>OREGON</t>
  </si>
  <si>
    <t>HILLSBORO</t>
  </si>
  <si>
    <t>VANDALIA</t>
  </si>
  <si>
    <t>MOUNT VERNON</t>
  </si>
  <si>
    <t>LEBANON</t>
  </si>
  <si>
    <t>FRANCISCAN COMMUNITIES, INC</t>
  </si>
  <si>
    <t>MEADOWBROOK MANOR</t>
  </si>
  <si>
    <t>Hardin</t>
  </si>
  <si>
    <t>Brown</t>
  </si>
  <si>
    <t>Mercer</t>
  </si>
  <si>
    <t>MARENGO</t>
  </si>
  <si>
    <t>FRANKFORT</t>
  </si>
  <si>
    <t>IN</t>
  </si>
  <si>
    <t>MASON HEALTH CARE CENTER</t>
  </si>
  <si>
    <t>Delaware</t>
  </si>
  <si>
    <t>Miami</t>
  </si>
  <si>
    <t>NEW ALBANY</t>
  </si>
  <si>
    <t>Allen</t>
  </si>
  <si>
    <t>GREENFIELD</t>
  </si>
  <si>
    <t>WEST LAFAYETTE</t>
  </si>
  <si>
    <t>BETHANY VILLAGE</t>
  </si>
  <si>
    <t>Partial</t>
  </si>
  <si>
    <t>Noble</t>
  </si>
  <si>
    <t>Harrison</t>
  </si>
  <si>
    <t>BROOKVILLE</t>
  </si>
  <si>
    <t>CENTERVILLE</t>
  </si>
  <si>
    <t>NEW CARLISLE</t>
  </si>
  <si>
    <t>BLUFFTON</t>
  </si>
  <si>
    <t>MILAN</t>
  </si>
  <si>
    <t>ST MARY OF THE WOODS</t>
  </si>
  <si>
    <t>VERSAILLES</t>
  </si>
  <si>
    <t>IA</t>
  </si>
  <si>
    <t>WEST UNION</t>
  </si>
  <si>
    <t>DAYTON</t>
  </si>
  <si>
    <t>LOGAN</t>
  </si>
  <si>
    <t>CARROLL</t>
  </si>
  <si>
    <t>JEFFERSON</t>
  </si>
  <si>
    <t>MAPLE HEIGHTS</t>
  </si>
  <si>
    <t>Lucas</t>
  </si>
  <si>
    <t>PLEASANTVILLE</t>
  </si>
  <si>
    <t>POMEROY</t>
  </si>
  <si>
    <t>WEST LIBERTY</t>
  </si>
  <si>
    <t>WAVERLY</t>
  </si>
  <si>
    <t>CHI LIVING COMMUNITIES</t>
  </si>
  <si>
    <t>TOLEDO</t>
  </si>
  <si>
    <t>SIDNEY</t>
  </si>
  <si>
    <t>SOLON</t>
  </si>
  <si>
    <t>WILLIAMSBURG</t>
  </si>
  <si>
    <t>LISBON</t>
  </si>
  <si>
    <t>KS</t>
  </si>
  <si>
    <t>ANDOVER</t>
  </si>
  <si>
    <t>VILLA ST JOSEPH</t>
  </si>
  <si>
    <t>Ottawa</t>
  </si>
  <si>
    <t>MARYSVILLE</t>
  </si>
  <si>
    <t>OBERLIN</t>
  </si>
  <si>
    <t>GIRARD</t>
  </si>
  <si>
    <t>CLYDE</t>
  </si>
  <si>
    <t>ST MARYS</t>
  </si>
  <si>
    <t>COLDWATER</t>
  </si>
  <si>
    <t>LONDON</t>
  </si>
  <si>
    <t>KY</t>
  </si>
  <si>
    <t>BOWLING GREEN</t>
  </si>
  <si>
    <t>LEXINGTON</t>
  </si>
  <si>
    <t>BEREA</t>
  </si>
  <si>
    <t>SOMERSET</t>
  </si>
  <si>
    <t>CADIZ</t>
  </si>
  <si>
    <t>JAMESTOWN</t>
  </si>
  <si>
    <t>LA</t>
  </si>
  <si>
    <t>JEFFERSON HEALTHCARE CENTER</t>
  </si>
  <si>
    <t>ME</t>
  </si>
  <si>
    <t>WATERVILLE</t>
  </si>
  <si>
    <t>HOWLAND</t>
  </si>
  <si>
    <t>MD</t>
  </si>
  <si>
    <t>CAMBRIDGE</t>
  </si>
  <si>
    <t>MA</t>
  </si>
  <si>
    <t>BEVERLY</t>
  </si>
  <si>
    <t>NORWOOD</t>
  </si>
  <si>
    <t>AMHERST</t>
  </si>
  <si>
    <t>ARLINGTON</t>
  </si>
  <si>
    <t>BREWSTER</t>
  </si>
  <si>
    <t>MI</t>
  </si>
  <si>
    <t>BELLAIRE</t>
  </si>
  <si>
    <t>Huron</t>
  </si>
  <si>
    <t>GRAND RAPIDS</t>
  </si>
  <si>
    <t>UNITED CHURCH HOMES, INC.</t>
  </si>
  <si>
    <t>LAKEVIEW</t>
  </si>
  <si>
    <t>SANDUSKY</t>
  </si>
  <si>
    <t>WHITEHALL</t>
  </si>
  <si>
    <t>FRIENDSHIP VILLAGE</t>
  </si>
  <si>
    <t>HOLLAND</t>
  </si>
  <si>
    <t>BELLBROOK</t>
  </si>
  <si>
    <t>MN</t>
  </si>
  <si>
    <t>NORTHFIELD</t>
  </si>
  <si>
    <t>WORTHINGTON</t>
  </si>
  <si>
    <t>PARK VIEW CARE CENTER</t>
  </si>
  <si>
    <t>RICHFIELD</t>
  </si>
  <si>
    <t>ADA</t>
  </si>
  <si>
    <t>EDGERTON</t>
  </si>
  <si>
    <t>400 SEVENTH STREET</t>
  </si>
  <si>
    <t>MS</t>
  </si>
  <si>
    <t>RIPLEY</t>
  </si>
  <si>
    <t>SHELBY</t>
  </si>
  <si>
    <t>MO</t>
  </si>
  <si>
    <t>WAYNESVILLE</t>
  </si>
  <si>
    <t>WILLARD</t>
  </si>
  <si>
    <t>BOLIVAR</t>
  </si>
  <si>
    <t>HARTVILLE</t>
  </si>
  <si>
    <t>MT</t>
  </si>
  <si>
    <t>NE</t>
  </si>
  <si>
    <t>ALLIANCE</t>
  </si>
  <si>
    <t>RAVENNA</t>
  </si>
  <si>
    <t>GENOA</t>
  </si>
  <si>
    <t>NV</t>
  </si>
  <si>
    <t>NH</t>
  </si>
  <si>
    <t>PORTSMOUTH</t>
  </si>
  <si>
    <t>NJ</t>
  </si>
  <si>
    <t>RIVERSIDE NURSING AND REHABILITATION CENTER</t>
  </si>
  <si>
    <t>FAIRLAWN</t>
  </si>
  <si>
    <t>NM</t>
  </si>
  <si>
    <t>NY</t>
  </si>
  <si>
    <t>New York</t>
  </si>
  <si>
    <t>Erie</t>
  </si>
  <si>
    <t>CORTLAND</t>
  </si>
  <si>
    <t>MEDINA</t>
  </si>
  <si>
    <t>JOHNSTOWN</t>
  </si>
  <si>
    <t>GRANVILLE</t>
  </si>
  <si>
    <t>Seneca</t>
  </si>
  <si>
    <t>MEADOWBROOK CARE CENTER</t>
  </si>
  <si>
    <t>NC</t>
  </si>
  <si>
    <t>ND</t>
  </si>
  <si>
    <t>Williams</t>
  </si>
  <si>
    <t>NAPOLEON</t>
  </si>
  <si>
    <t>THE CHATEAU AT MOUNTAIN CREST NURSING &amp; REHAB CTR</t>
  </si>
  <si>
    <t>2586 LAFEUILLE AVENUE</t>
  </si>
  <si>
    <t>CINCINNATI</t>
  </si>
  <si>
    <t>OH</t>
  </si>
  <si>
    <t>MFF MOUNTAIN CREST LLC</t>
  </si>
  <si>
    <t>2586 LAFEUILLE AVENUE,CINCINNATI,OH,45211</t>
  </si>
  <si>
    <t>HILLSIDE PLAZA</t>
  </si>
  <si>
    <t>18220 EUCLID AVE</t>
  </si>
  <si>
    <t>Cuyahoga</t>
  </si>
  <si>
    <t>EUCLID HILL HEALTH INVESTORS, INC.</t>
  </si>
  <si>
    <t>18220 EUCLID AVE,CLEVELAND,OH,44112</t>
  </si>
  <si>
    <t>BRETHREN RETIREMENT COMMUNITY</t>
  </si>
  <si>
    <t>750 CHESTNUT STREET</t>
  </si>
  <si>
    <t>Darke</t>
  </si>
  <si>
    <t>750 CHESTNUT STREET,GREENVILLE,OH,45331</t>
  </si>
  <si>
    <t>LUTHERAN HOME</t>
  </si>
  <si>
    <t>2116 DOVER CENTER RD</t>
  </si>
  <si>
    <t>WESTLAKE</t>
  </si>
  <si>
    <t>2116 DOVER CENTER RD,WESTLAKE,OH,44145</t>
  </si>
  <si>
    <t>HOSPITALITY CENTER FOR REHABILITATION AND HEALING</t>
  </si>
  <si>
    <t>1301 NORTH MONROE DRIVE</t>
  </si>
  <si>
    <t>XENIA</t>
  </si>
  <si>
    <t>HOSPITALITY HEALTHCARE LLC</t>
  </si>
  <si>
    <t>1301 NORTH MONROE DRIVE,XENIA,OH,45385</t>
  </si>
  <si>
    <t>WEXNER HERITAGE HOUSE</t>
  </si>
  <si>
    <t>1151 COLLEGE AVENUE</t>
  </si>
  <si>
    <t>WEXNER HERITAGE VILLAGE</t>
  </si>
  <si>
    <t>1151 COLLEGE AVENUE,COLUMBUS,OH,43209</t>
  </si>
  <si>
    <t>CONCORD CARE CENTER OF TOLEDO</t>
  </si>
  <si>
    <t>3121 GLANZMAN RD</t>
  </si>
  <si>
    <t>CONTINENT HEALTH COMPANY OF TOLEDO LLC</t>
  </si>
  <si>
    <t>3121 GLANZMAN RD,TOLEDO,OH,43614</t>
  </si>
  <si>
    <t>CEDARWOOD PLAZA</t>
  </si>
  <si>
    <t>12504 CEDAR ROAD</t>
  </si>
  <si>
    <t>CLEVELAND HEIGHTS</t>
  </si>
  <si>
    <t>C A S HEALTH INVESTORS INC</t>
  </si>
  <si>
    <t>12504 CEDAR ROAD,CLEVELAND HEIGHTS,OH,44106</t>
  </si>
  <si>
    <t>HYDE PARK HEALTH CENTER</t>
  </si>
  <si>
    <t>4001 ROSSLYN DRIVE</t>
  </si>
  <si>
    <t>CINCINNATI SENIOR CARE, LLC</t>
  </si>
  <si>
    <t>4001 ROSSLYN DRIVE,CINCINNATI,OH,45209</t>
  </si>
  <si>
    <t>HILLEBRAND NURSING AND REHABILITATION CENTER</t>
  </si>
  <si>
    <t>4320 BRIDGETOWN ROAD</t>
  </si>
  <si>
    <t>JAMES D, INC</t>
  </si>
  <si>
    <t>4320 BRIDGETOWN ROAD,CINCINNATI,OH,45211</t>
  </si>
  <si>
    <t>MONTEFIORE HOME THE</t>
  </si>
  <si>
    <t>ONE DAVID N MYERS PARKWAY</t>
  </si>
  <si>
    <t>BEACHWOOD</t>
  </si>
  <si>
    <t>MONTEFIORE HOME</t>
  </si>
  <si>
    <t>ONE DAVID N MYERS PARKWAY,BEACHWOOD,OH,44122</t>
  </si>
  <si>
    <t>FIRST COMMUNITY VILLAGE HEALTHCARE CTR</t>
  </si>
  <si>
    <t>1800 RIVERSIDE DRIVE</t>
  </si>
  <si>
    <t>FIRST COMMUNITY VILLAGE</t>
  </si>
  <si>
    <t>1800 RIVERSIDE DRIVE,COLUMBUS,OH,43212</t>
  </si>
  <si>
    <t>LIFE CARE CENTER OF WESTLAKE</t>
  </si>
  <si>
    <t>26520 CENTER RIDGE RD</t>
  </si>
  <si>
    <t>26520 CENTER RIDGE RD,WESTLAKE,OH,44145</t>
  </si>
  <si>
    <t>OHIO LIVING ROCKYNOL</t>
  </si>
  <si>
    <t>1150 W MARKET ST</t>
  </si>
  <si>
    <t>Summit</t>
  </si>
  <si>
    <t>OHIO LIVING COMMUNITIES</t>
  </si>
  <si>
    <t>1150 W MARKET ST,AKRON,OH,44313</t>
  </si>
  <si>
    <t>HARRISON PAVILION CARE CENTER</t>
  </si>
  <si>
    <t>2171 HARRISON AVENUE</t>
  </si>
  <si>
    <t>HP HEALTHCARE LLC</t>
  </si>
  <si>
    <t>2171 HARRISON AVENUE,CINCINNATI,OH,45211</t>
  </si>
  <si>
    <t>BEACHWOOD POINTE CARE CENTER</t>
  </si>
  <si>
    <t>23900 CHAGRIN BLVD</t>
  </si>
  <si>
    <t>BEACHWOOD NURSING</t>
  </si>
  <si>
    <t>23900 CHAGRIN BLVD,BEACHWOOD,OH,44122</t>
  </si>
  <si>
    <t>ANNA MARIA OF AURORA</t>
  </si>
  <si>
    <t>889 NORTH AURORA ROAD</t>
  </si>
  <si>
    <t>Portage</t>
  </si>
  <si>
    <t>ANNA MARIA OF AURORA, INC.</t>
  </si>
  <si>
    <t>889 NORTH AURORA ROAD,AURORA,OH,44202</t>
  </si>
  <si>
    <t>MONTEREY CARE CENTER</t>
  </si>
  <si>
    <t>3929 HOOVER ROAD</t>
  </si>
  <si>
    <t>GROVE CITY</t>
  </si>
  <si>
    <t>MACINTOSH COMPANY</t>
  </si>
  <si>
    <t>3929 HOOVER ROAD,GROVE CITY,OH,43123</t>
  </si>
  <si>
    <t>THREE RIVERS HEALTHCARE CENTER</t>
  </si>
  <si>
    <t>7800 JANDARACRES DRIVE</t>
  </si>
  <si>
    <t>3R OPERATING CO LLC</t>
  </si>
  <si>
    <t>7800 JANDARACRES DRIVE,CINCINNATI,OH,45248</t>
  </si>
  <si>
    <t>PLEASANTVIEW CARE CENTER</t>
  </si>
  <si>
    <t>7377 RIDGE RD</t>
  </si>
  <si>
    <t>PARMA</t>
  </si>
  <si>
    <t>RIDGE-PLEASANT VALLEY, INC.</t>
  </si>
  <si>
    <t>7377 RIDGE RD,PARMA,OH,44129</t>
  </si>
  <si>
    <t>LIFE CARE CENTER OF MEDINA</t>
  </si>
  <si>
    <t>2400 COLUMBIA RD</t>
  </si>
  <si>
    <t>Medina</t>
  </si>
  <si>
    <t>MEDINA OPERATIONS, LLC</t>
  </si>
  <si>
    <t>2400 COLUMBIA RD,MEDINA,OH,44256</t>
  </si>
  <si>
    <t>ENGLEWOOD HEALTH AND REHAB</t>
  </si>
  <si>
    <t>425 LAURICELLA COURT</t>
  </si>
  <si>
    <t>CT OHIO ENGLEWOOD LLC</t>
  </si>
  <si>
    <t>425 LAURICELLA COURT,ENGLEWOOD,OH,45322</t>
  </si>
  <si>
    <t>GOOD SHEPHERD THE</t>
  </si>
  <si>
    <t>622 CENTER ST</t>
  </si>
  <si>
    <t>Ashland</t>
  </si>
  <si>
    <t>THE GOOD SHEPHERD HOME FOR THE AGED</t>
  </si>
  <si>
    <t>622 CENTER ST,ASHLAND,OH,44805</t>
  </si>
  <si>
    <t>MENORAH PARK CENTER FOR SENIOR</t>
  </si>
  <si>
    <t>27100 CEDAR RD</t>
  </si>
  <si>
    <t>MENORAH PARK CENTER FOR SENIOR LIVING</t>
  </si>
  <si>
    <t>27100 CEDAR RD,BEACHWOOD,OH,44122</t>
  </si>
  <si>
    <t>SPRING CREEK NURSING AND REHABILITATION CENTER LLC</t>
  </si>
  <si>
    <t>401 N BROADWAY ST</t>
  </si>
  <si>
    <t>GREEN SPRINGS</t>
  </si>
  <si>
    <t>Sandusky</t>
  </si>
  <si>
    <t>401 N BROADWAY ST,GREEN SPRINGS,OH,44836</t>
  </si>
  <si>
    <t>ALTENHEIM</t>
  </si>
  <si>
    <t>18627 SHURMER ROAD</t>
  </si>
  <si>
    <t>STRONGSVILLE</t>
  </si>
  <si>
    <t>WEST SIDE DEUTSCHER FRAUEN VEREIN</t>
  </si>
  <si>
    <t>18627 SHURMER ROAD,STRONGSVILLE,OH,44136</t>
  </si>
  <si>
    <t>HERITAGE MANOR  JEWISH HM FOR</t>
  </si>
  <si>
    <t>517 GYPSY LANE</t>
  </si>
  <si>
    <t>YOUNGSTOWN</t>
  </si>
  <si>
    <t>Mahoning</t>
  </si>
  <si>
    <t>YOUNGSTOWN AREA JEWISH FEDERATION</t>
  </si>
  <si>
    <t>517 GYPSY LANE,YOUNGSTOWN,OH,44504</t>
  </si>
  <si>
    <t>RAE-ANN WESTLAKE</t>
  </si>
  <si>
    <t>28303 DETROIT RD</t>
  </si>
  <si>
    <t>RAE-ANN WESTLAKE INC</t>
  </si>
  <si>
    <t>28303 DETROIT RD,WESTLAKE,OH,44145</t>
  </si>
  <si>
    <t>GERIATRIC CENTER OF MANSFIELD</t>
  </si>
  <si>
    <t>50 BLYMYER AVENUE</t>
  </si>
  <si>
    <t>MANSFIELD MEMORIAL HOMES, INC</t>
  </si>
  <si>
    <t>50 BLYMYER AVENUE,MANSFIELD,OH,44903</t>
  </si>
  <si>
    <t>EASTBROOK HEALTHCARE CENTER</t>
  </si>
  <si>
    <t>17322 EUCLID AVE</t>
  </si>
  <si>
    <t>17322 EUCLID AVENUE COMPANY LLC</t>
  </si>
  <si>
    <t>17322 EUCLID AVE,CLEVELAND,OH,44112</t>
  </si>
  <si>
    <t>HICKORY RIDGE NURSING &amp; REHABILITATION  CENTER</t>
  </si>
  <si>
    <t>721 HICKORY ST</t>
  </si>
  <si>
    <t>FHS HICKORY RIDGE INC</t>
  </si>
  <si>
    <t>721 HICKORY ST,AKRON,OH,44303</t>
  </si>
  <si>
    <t>HIGHLAND OAKS HEALTH CENTER</t>
  </si>
  <si>
    <t>4114 NORTH STATE ROUTE 376 NW</t>
  </si>
  <si>
    <t>MCCONNELSVILLE</t>
  </si>
  <si>
    <t>TRILOGY HEALTHCARE OF MORGAN, LLC</t>
  </si>
  <si>
    <t>4114 NORTH STATE ROUTE 376 NW,MCCONNELSVILLE,OH,43756</t>
  </si>
  <si>
    <t>SOLIVITA OF OAK PAVILION</t>
  </si>
  <si>
    <t>510 OAK STREET</t>
  </si>
  <si>
    <t>PGN OP OAK LLC</t>
  </si>
  <si>
    <t>510 OAK STREET,CINCINNATI,OH,45219</t>
  </si>
  <si>
    <t>SCHOENBRUNN HEALTHCARE</t>
  </si>
  <si>
    <t>2594 EAST HIGH AVENUE</t>
  </si>
  <si>
    <t>NEW PHILADELPHIA</t>
  </si>
  <si>
    <t>Tuscarawas</t>
  </si>
  <si>
    <t>PROGRESSIVE MORNING CARE LLC</t>
  </si>
  <si>
    <t>2594 EAST HIGH AVENUE,NEW PHILADELPHIA,OH,44663</t>
  </si>
  <si>
    <t>AVON PLACE</t>
  </si>
  <si>
    <t>32900 DETROIT RD</t>
  </si>
  <si>
    <t>Lorain</t>
  </si>
  <si>
    <t>CARDINAL AVON INC</t>
  </si>
  <si>
    <t>32900 DETROIT RD,AVON,OH,44011</t>
  </si>
  <si>
    <t>WESLEYAN VILLAGE</t>
  </si>
  <si>
    <t>807 WEST AVE</t>
  </si>
  <si>
    <t>ELYRIA</t>
  </si>
  <si>
    <t>807 WEST AVE,ELYRIA,OH,44035</t>
  </si>
  <si>
    <t>NORTHCREST REHAB AND NURSING CENTER</t>
  </si>
  <si>
    <t>240 NORTHCREST DRIVE</t>
  </si>
  <si>
    <t>NORTHCREST ACRES NURSING &amp; REHABILITATION CENTER LLC</t>
  </si>
  <si>
    <t>240 NORTHCREST DRIVE,NAPOLEON,OH,43545</t>
  </si>
  <si>
    <t>KENWOOD TERRACE HEALTHCARE CENTER</t>
  </si>
  <si>
    <t>7450 KELLER ROAD</t>
  </si>
  <si>
    <t>KELLER LEASING CO, LLC</t>
  </si>
  <si>
    <t>7450 KELLER ROAD,CINCINNATI,OH,45243</t>
  </si>
  <si>
    <t>MARION MANOR NURSING HOME INC</t>
  </si>
  <si>
    <t>195 EXECUTIVE DR</t>
  </si>
  <si>
    <t>LEVERING MANAGEMENT, INC.</t>
  </si>
  <si>
    <t>195 EXECUTIVE DR,MARION,OH,43302</t>
  </si>
  <si>
    <t>PARK CENTER HEALTHCARE AND REHABILITATION</t>
  </si>
  <si>
    <t>5665 SOUTH AVE</t>
  </si>
  <si>
    <t>PARK CENTER NURSING LLC</t>
  </si>
  <si>
    <t>5665 SOUTH AVE,YOUNGSTOWN,OH,44512</t>
  </si>
  <si>
    <t>MADEIRA HEALTHCARE</t>
  </si>
  <si>
    <t>5970 KENWOOD ROAD</t>
  </si>
  <si>
    <t>MADEIRA HEALTHCARE LLC</t>
  </si>
  <si>
    <t>5970 KENWOOD ROAD,CINCINNATI,OH,45243</t>
  </si>
  <si>
    <t>XENIA HEALTH AND REHAB</t>
  </si>
  <si>
    <t>126 WILSON DRIVE</t>
  </si>
  <si>
    <t>CT OHIO XENIA LLC</t>
  </si>
  <si>
    <t>126 WILSON DRIVE,XENIA,OH,45385</t>
  </si>
  <si>
    <t>GREENBRIER HEALTH CENTER</t>
  </si>
  <si>
    <t>6455 PEARL RD</t>
  </si>
  <si>
    <t>PARMA HEIGHTS</t>
  </si>
  <si>
    <t>PEARL LEASING CO LLC</t>
  </si>
  <si>
    <t>6455 PEARL RD,PARMA HEIGHTS,OH,44130</t>
  </si>
  <si>
    <t>MCNAUGHTEN POINTE NURSING AND REHAB</t>
  </si>
  <si>
    <t>1425 YORKLAND ROAD</t>
  </si>
  <si>
    <t>YORKLAND HEALTH CARE, INC.</t>
  </si>
  <si>
    <t>1425 YORKLAND ROAD,COLUMBUS,OH,43232</t>
  </si>
  <si>
    <t>PLEASANT RIDGE HEALTHCARE CENTER</t>
  </si>
  <si>
    <t>5501 VERULAM</t>
  </si>
  <si>
    <t>VERULAM LEASING CO, LLC</t>
  </si>
  <si>
    <t>5501 VERULAM,CINCINNATI,OH,45213</t>
  </si>
  <si>
    <t>CARECORE AT LIMA LLC</t>
  </si>
  <si>
    <t>599 SOUTH SHAWNEE STREET</t>
  </si>
  <si>
    <t>LIMA</t>
  </si>
  <si>
    <t>CARECORE AT LIMA,LLC</t>
  </si>
  <si>
    <t>599 SOUTH SHAWNEE STREET,LIMA,OH,45804</t>
  </si>
  <si>
    <t>MAJESTIC CARE OF MIDDLETOWN LLC</t>
  </si>
  <si>
    <t>6898 HAMILTON MIDDLETOWN ROAD</t>
  </si>
  <si>
    <t>6898 HAMILTON MIDDLETOWN ROAD,MIDDLETOWN,OH,45044</t>
  </si>
  <si>
    <t>SUBURBAN HEALTHCARE AND REHABILITATION</t>
  </si>
  <si>
    <t>20265 EMERY RD</t>
  </si>
  <si>
    <t>NORTH RANDALL</t>
  </si>
  <si>
    <t>AJ SUBURBAN PAVILION OPCO LLC</t>
  </si>
  <si>
    <t>20265 EMERY RD,NORTH RANDALL,OH,44128</t>
  </si>
  <si>
    <t>BLUE ASH CARE CENTER</t>
  </si>
  <si>
    <t>4900 COOPER ROAD</t>
  </si>
  <si>
    <t>BLUE ASH HEALTHCARE LLC</t>
  </si>
  <si>
    <t>4900 COOPER ROAD,CINCINNATI,OH,45242</t>
  </si>
  <si>
    <t>EDGEWOOD MANOR OF GREENFIELD</t>
  </si>
  <si>
    <t>850 NELLIE STREET</t>
  </si>
  <si>
    <t>Highland</t>
  </si>
  <si>
    <t>EDGEWOOD MANOR OF GREENFIELD LLC</t>
  </si>
  <si>
    <t>850 NELLIE STREET,GREENFIELD,OH,45123</t>
  </si>
  <si>
    <t>LAURELS OF NORWORTH THE</t>
  </si>
  <si>
    <t>6830 NORTH HIGH STREET</t>
  </si>
  <si>
    <t>LAUREL HEALTH CARE COMPANY OF NORTH WORTHINGTON</t>
  </si>
  <si>
    <t>6830 NORTH HIGH STREET,WORTHINGTON,OH,43085</t>
  </si>
  <si>
    <t>WILMINGTON NURSING &amp; REHAB</t>
  </si>
  <si>
    <t>75 HALE STREET</t>
  </si>
  <si>
    <t>WILMINGTON HEALTHCARE GROUP, INC.</t>
  </si>
  <si>
    <t>75 HALE STREET,WILMINGTON,OH,45177</t>
  </si>
  <si>
    <t>VANCREST OF ST MARY'S</t>
  </si>
  <si>
    <t>1035 HAGER STREET</t>
  </si>
  <si>
    <t>Auglaize</t>
  </si>
  <si>
    <t>GRAND LAKE OPERATIONS LLC</t>
  </si>
  <si>
    <t>1035 HAGER STREET,ST MARYS,OH,45885</t>
  </si>
  <si>
    <t>HOMESTEAD II</t>
  </si>
  <si>
    <t>60 WOOD ST</t>
  </si>
  <si>
    <t>PAINESVILLE</t>
  </si>
  <si>
    <t>HOMESTEAD II HEALTHCARE GROUP, LLC</t>
  </si>
  <si>
    <t>60 WOOD ST,PAINESVILLE,OH,44077</t>
  </si>
  <si>
    <t>WAPAKONETA MANOR</t>
  </si>
  <si>
    <t>1010 LINCOLN AVE</t>
  </si>
  <si>
    <t>WAPAKONETA</t>
  </si>
  <si>
    <t>HCF OF WAPAKONETA, INC.</t>
  </si>
  <si>
    <t>1010 LINCOLN AVE,WAPAKONETA,OH,45895</t>
  </si>
  <si>
    <t>LONDON HEALTH &amp; REHAB CENTER</t>
  </si>
  <si>
    <t>218 ELM ST</t>
  </si>
  <si>
    <t>LONDON HEALTH &amp; REHAB CENTER LLC</t>
  </si>
  <si>
    <t>218 ELM ST,LONDON,OH,43140</t>
  </si>
  <si>
    <t>VAN WERT MANOR</t>
  </si>
  <si>
    <t>160 FOX RD</t>
  </si>
  <si>
    <t>VAN WERT</t>
  </si>
  <si>
    <t>Van Wert</t>
  </si>
  <si>
    <t>HCF OF VAN WERT, INC.</t>
  </si>
  <si>
    <t>160 FOX RD,VAN WERT,OH,45891</t>
  </si>
  <si>
    <t>BUCKEYE CARE AND REHABILITATION</t>
  </si>
  <si>
    <t>1900 EAST MAIN STREET</t>
  </si>
  <si>
    <t>LANCASTER POST ACUTE LLC</t>
  </si>
  <si>
    <t>1900 EAST MAIN STREET,LANCASTER,OH,43130</t>
  </si>
  <si>
    <t>VANCREST HEALTH CARE CENTER</t>
  </si>
  <si>
    <t>10357 VAN WERT DECATUR ROAD</t>
  </si>
  <si>
    <t>VAN RUE, INC.</t>
  </si>
  <si>
    <t>10357 VAN WERT DECATUR ROAD,VAN WERT,OH,45891</t>
  </si>
  <si>
    <t>LAURELS OF WORTHINGTON, THE</t>
  </si>
  <si>
    <t>1030 HIGH ST</t>
  </si>
  <si>
    <t>LAUREL HEALTH CARE COMPANY OF WORTHINGTON</t>
  </si>
  <si>
    <t>1030 HIGH ST,WORTHINGTON,OH,43085</t>
  </si>
  <si>
    <t>OXFORD HEALTHCARE CENTER</t>
  </si>
  <si>
    <t>6099 FAIRFIELD ROAD</t>
  </si>
  <si>
    <t>OXFORD OPERATING CO LLC</t>
  </si>
  <si>
    <t>6099 FAIRFIELD ROAD,OXFORD,OH,45056</t>
  </si>
  <si>
    <t>DIVINE REHABILITATION AND NURSING AT CANAL POINTE</t>
  </si>
  <si>
    <t>145 OLIVE ST</t>
  </si>
  <si>
    <t>DIVINE REHABILITATION AND NURSING AT CANAL POINTE LLC</t>
  </si>
  <si>
    <t>145 OLIVE ST,AKRON,OH,44310</t>
  </si>
  <si>
    <t>O'NEILL HEALTHCARE BAY VILLAGE</t>
  </si>
  <si>
    <t>605 BRADLEY RD</t>
  </si>
  <si>
    <t>BAY VILLAGE</t>
  </si>
  <si>
    <t>BRADLEY ROAD NURSING HOME, INC.</t>
  </si>
  <si>
    <t>605 BRADLEY RD,BAY VILLAGE,OH,44140</t>
  </si>
  <si>
    <t>PIQUA MANOR</t>
  </si>
  <si>
    <t>1840 WEST HIGH STREET</t>
  </si>
  <si>
    <t>PIQUA</t>
  </si>
  <si>
    <t>HCF OF PIQUA, INC.</t>
  </si>
  <si>
    <t>1840 WEST HIGH STREET,PIQUA,OH,45356</t>
  </si>
  <si>
    <t>O'NEILL HEALTHCARE LAKEWOOD</t>
  </si>
  <si>
    <t>13900 DETROIT AVE</t>
  </si>
  <si>
    <t>LAKEWOOD SENIOR CAMPUS, LLC</t>
  </si>
  <si>
    <t>13900 DETROIT AVE,LAKEWOOD,OH,44107</t>
  </si>
  <si>
    <t>ALTERCARE OF WADSWORTH</t>
  </si>
  <si>
    <t>147 GARFIELD ST</t>
  </si>
  <si>
    <t>WADSWORTH</t>
  </si>
  <si>
    <t>ALTERCARE OF WADSWORTH CENTER FOR REHABILITATION &amp; NURSING CARE, INC</t>
  </si>
  <si>
    <t>147 GARFIELD ST,WADSWORTH,OH,44281</t>
  </si>
  <si>
    <t>COUNTRY COURT</t>
  </si>
  <si>
    <t>1076 COSHOCTON AVE</t>
  </si>
  <si>
    <t>1076 COSHOCTON AVE,MOUNT VERNON,OH,43050</t>
  </si>
  <si>
    <t>CARRIAGE INN OF STEUBENVILLE</t>
  </si>
  <si>
    <t>3102 ST CHARLES DRIVE</t>
  </si>
  <si>
    <t>STEUBENVILLE</t>
  </si>
  <si>
    <t>3102 SAINT CHARLES DRIVE OPERATING COMPANY, INC.</t>
  </si>
  <si>
    <t>3102 ST CHARLES DRIVE,STEUBENVILLE,OH,43952</t>
  </si>
  <si>
    <t>WHETSTONE GARDENS AND CARE CENTER</t>
  </si>
  <si>
    <t>3710 OLENTANGY RIVER ROAD</t>
  </si>
  <si>
    <t>WHETSTONE CARE CENTER, LLC</t>
  </si>
  <si>
    <t>3710 OLENTANGY RIVER ROAD,COLUMBUS,OH,43214</t>
  </si>
  <si>
    <t>PARK VISTA NURSING &amp; REHAB BY MCARE HEALTH</t>
  </si>
  <si>
    <t>1216 5TH AVE</t>
  </si>
  <si>
    <t>PARK VISTA SNF OPS LLC</t>
  </si>
  <si>
    <t>1216 5TH AVE,YOUNGSTOWN,OH,44504</t>
  </si>
  <si>
    <t>DIVERSICARE OF BRADFORD PLACE</t>
  </si>
  <si>
    <t>1302 MILLVILLE AVENUE</t>
  </si>
  <si>
    <t>DIVERSICARE OF BRADFORD PLACE LLC</t>
  </si>
  <si>
    <t>1302 MILLVILLE AVENUE,HAMILTON,OH,45013</t>
  </si>
  <si>
    <t>TROY REHABILITATION AND HEALTHCARE CENTER</t>
  </si>
  <si>
    <t>512 CRESCENT DRIVE</t>
  </si>
  <si>
    <t>TROY REHABILITATION AND HEALTHCARE CENTER LLC</t>
  </si>
  <si>
    <t>512 CRESCENT DRIVE,TROY,OH,45373</t>
  </si>
  <si>
    <t>MERIT HOUSE LLC</t>
  </si>
  <si>
    <t>4645 LEWIS AVE</t>
  </si>
  <si>
    <t>4645 LEWIS AVE,TOLEDO,OH,43612</t>
  </si>
  <si>
    <t>CRESTWOOD CARE CENTER</t>
  </si>
  <si>
    <t>225 W MAIN STREET</t>
  </si>
  <si>
    <t>MIDLAND LEASING CO., LLC</t>
  </si>
  <si>
    <t>225 W MAIN STREET,SHELBY,OH,44875</t>
  </si>
  <si>
    <t>CARINGTON PARK</t>
  </si>
  <si>
    <t>2217 WEST AVE</t>
  </si>
  <si>
    <t>ASHTABULA</t>
  </si>
  <si>
    <t>Ashtabula</t>
  </si>
  <si>
    <t>FHS CARINGTON INC</t>
  </si>
  <si>
    <t>2217 WEST AVE,ASHTABULA,OH,44004</t>
  </si>
  <si>
    <t>ALTERCARE OF CUYAHOGA FALLS CTR FOR REHAB &amp; NURSIN</t>
  </si>
  <si>
    <t>2728 BAILEY RD</t>
  </si>
  <si>
    <t>CUYAHOGA FALLS</t>
  </si>
  <si>
    <t>ALTERCARE OF CUYAHOGA FALLS CENTER FOR REHABILITATION &amp; NURSING CARE I</t>
  </si>
  <si>
    <t>2728 BAILEY RD,CUYAHOGA FALLS,OH,44221</t>
  </si>
  <si>
    <t>ROSE LANE NURSING AND REHABILITATION</t>
  </si>
  <si>
    <t>5425 HIGH MILL AVENUE NW</t>
  </si>
  <si>
    <t>MASSILLON</t>
  </si>
  <si>
    <t>ROSE LANE HEALTH AND REHABILITATION INC.</t>
  </si>
  <si>
    <t>5425 HIGH MILL AVENUE NW,MASSILLON,OH,44646</t>
  </si>
  <si>
    <t>KIRTLAND REHABILITATION &amp; CARE</t>
  </si>
  <si>
    <t>9685 CHILLICOTHE RD</t>
  </si>
  <si>
    <t>KIRTLAND</t>
  </si>
  <si>
    <t>KIRTLAND REHAB AND CARE, LLC</t>
  </si>
  <si>
    <t>9685 CHILLICOTHE RD,KIRTLAND,OH,44094</t>
  </si>
  <si>
    <t>HALL OF FAME REHABILITATION AND NURSING CENTER</t>
  </si>
  <si>
    <t>2714 13TH STREET NW</t>
  </si>
  <si>
    <t>CANTON REHABILITATION AND NURSING CENTER LLC</t>
  </si>
  <si>
    <t>2714 13TH STREET NW,CANTON,OH,44708</t>
  </si>
  <si>
    <t>HANOVER HOUSE</t>
  </si>
  <si>
    <t>435 AVIS AVENUE NW</t>
  </si>
  <si>
    <t>AVIS LEASING CO., LLC</t>
  </si>
  <si>
    <t>435 AVIS AVENUE NW,MASSILLON,OH,44646</t>
  </si>
  <si>
    <t>MT AIRY GARDENS REHABILITATION AND NURSING CENTER</t>
  </si>
  <si>
    <t>2250 BANNING ROAD</t>
  </si>
  <si>
    <t>MT. AIRY GARDENS REHABILITATION AND CARE CENTER LLC</t>
  </si>
  <si>
    <t>2250 BANNING ROAD,CINCINNATI,OH,45239</t>
  </si>
  <si>
    <t>LOGAN ELM HEALTH CARE CENTER</t>
  </si>
  <si>
    <t>370 TARLTON ROAD</t>
  </si>
  <si>
    <t>CIRCLEVILLE</t>
  </si>
  <si>
    <t>Pickaway</t>
  </si>
  <si>
    <t>CIRCLEVILLE LONG TERM CARE, INC</t>
  </si>
  <si>
    <t>370 TARLTON ROAD,CIRCLEVILLE,OH,43113</t>
  </si>
  <si>
    <t>SHELBY SKILLED NURSING AND REHABILITATION</t>
  </si>
  <si>
    <t>705 FULTON STREET</t>
  </si>
  <si>
    <t>SIDNEY SNF INC</t>
  </si>
  <si>
    <t>705 FULTON STREET,SIDNEY,OH,45365</t>
  </si>
  <si>
    <t>SHEPHERD OF THE VALLEY LIBERTY</t>
  </si>
  <si>
    <t>1501 TIBBETTS WICK ROAD</t>
  </si>
  <si>
    <t>Trumbull</t>
  </si>
  <si>
    <t>1501 TIBBETTS WICK ROAD,GIRARD,OH,44420</t>
  </si>
  <si>
    <t>ALTERCARE POST-ACUTE REHAB CENTER</t>
  </si>
  <si>
    <t>1463 TALLMADGE ROAD</t>
  </si>
  <si>
    <t>KENT</t>
  </si>
  <si>
    <t>ALTERCARE POST-ACUTE REHABILITATION CENTER, INC.</t>
  </si>
  <si>
    <t>1463 TALLMADGE ROAD,KENT,OH,44240</t>
  </si>
  <si>
    <t>LIMA MANOR</t>
  </si>
  <si>
    <t>750 BROWER ROAD</t>
  </si>
  <si>
    <t>HCF OF LIMA, INC.</t>
  </si>
  <si>
    <t>750 BROWER ROAD,LIMA,OH,45801</t>
  </si>
  <si>
    <t>CLIFTON CARE CENTER</t>
  </si>
  <si>
    <t>625 PROBASCO STREET</t>
  </si>
  <si>
    <t>CLIFTON CARE CENTER INC</t>
  </si>
  <si>
    <t>625 PROBASCO STREET,CINCINNATI,OH,45220</t>
  </si>
  <si>
    <t>PROMEDICA SKILLED NURSING &amp; REHAB WILLOUGHBY</t>
  </si>
  <si>
    <t>37603 EUCLID AVE</t>
  </si>
  <si>
    <t>WILLOUGHBY</t>
  </si>
  <si>
    <t>MANOR CARE OF WILLOUGHBY OH LLC</t>
  </si>
  <si>
    <t>37603 EUCLID AVE,WILLOUGHBY,OH,44094</t>
  </si>
  <si>
    <t>MADISON HEALTH CARE</t>
  </si>
  <si>
    <t>7600 S RIDGE RD</t>
  </si>
  <si>
    <t>EMBASSY MADISON MANAGEMENT, LLC</t>
  </si>
  <si>
    <t>7600 S RIDGE RD,MADISON,OH,44057</t>
  </si>
  <si>
    <t>5790 DENLINGER ROAD</t>
  </si>
  <si>
    <t>DAYTON SENIOR CARE LLC</t>
  </si>
  <si>
    <t>5790 DENLINGER ROAD,DAYTON,OH,45426</t>
  </si>
  <si>
    <t>NORTH OLMSTED HEALTHCARE</t>
  </si>
  <si>
    <t>23225 LORAIN RD</t>
  </si>
  <si>
    <t>NORTH OLMSTED</t>
  </si>
  <si>
    <t>NORTH OLMSTED HEALTHCARE LLC</t>
  </si>
  <si>
    <t>23225 LORAIN RD,NORTH OLMSTED,OH,44070</t>
  </si>
  <si>
    <t>BRIDGEPORT HEALTH CARE CENTER</t>
  </si>
  <si>
    <t>2125 ROYCE STREET</t>
  </si>
  <si>
    <t>Scioto</t>
  </si>
  <si>
    <t>ROYCE LEASING CO., LLC</t>
  </si>
  <si>
    <t>2125 ROYCE STREET,PORTSMOUTH,OH,45662</t>
  </si>
  <si>
    <t>CAPITAL CITY GARDENS REHABILITATION AND NURSING CE</t>
  </si>
  <si>
    <t>920 THURBER DRIVE WEST</t>
  </si>
  <si>
    <t>GARDEN REHAB AND HEALTH CARE AT VICTORIAN VILLAGE LLC</t>
  </si>
  <si>
    <t>920 THURBER DRIVE WEST,COLUMBUS,OH,43215</t>
  </si>
  <si>
    <t>HIGHLAND SQUARE NURSING AND REHABILITATION</t>
  </si>
  <si>
    <t>1211 W MARKET ST</t>
  </si>
  <si>
    <t>AKRON HEALTHCARE LLC</t>
  </si>
  <si>
    <t>1211 W MARKET ST,AKRON,OH,44313</t>
  </si>
  <si>
    <t>SMITHVILLE WESTERN CARE CENTER</t>
  </si>
  <si>
    <t>4110 EAST SMITHVILLE WESTERN ROAD</t>
  </si>
  <si>
    <t>WOOSTER</t>
  </si>
  <si>
    <t>SMITHVILLE WESTERN INC.</t>
  </si>
  <si>
    <t>4110 EAST SMITHVILLE WESTERN ROAD,WOOSTER,OH,44691</t>
  </si>
  <si>
    <t>ST CATHERINES MANOR OF WASHINGTON COURT HOUSE</t>
  </si>
  <si>
    <t>250 GLENN AVENUE</t>
  </si>
  <si>
    <t>WASHINGTON COURT HOU</t>
  </si>
  <si>
    <t>HCF OF COURT HOUSE, INC.</t>
  </si>
  <si>
    <t>250 GLENN AVENUE,WASHINGTON COURT HOU,OH,43160</t>
  </si>
  <si>
    <t>REGENCY CARE OF COPLEY</t>
  </si>
  <si>
    <t>2631 COPLEY ROAD</t>
  </si>
  <si>
    <t>SAPPHIRE HEALTH CARE LLC</t>
  </si>
  <si>
    <t>2631 COPLEY ROAD,AKRON,OH,44321</t>
  </si>
  <si>
    <t>OAKS OF WEST KETTERING THE</t>
  </si>
  <si>
    <t>1150 WEST DOROTHY LANE</t>
  </si>
  <si>
    <t>KETTERING</t>
  </si>
  <si>
    <t>CHS OF KETTERING OPERATING COMPANY INC</t>
  </si>
  <si>
    <t>1150 WEST DOROTHY LANE,KETTERING,OH,45409</t>
  </si>
  <si>
    <t>MARIA JOSEPH LIVING CARE CENTER</t>
  </si>
  <si>
    <t>4830 SALEM AVENUE</t>
  </si>
  <si>
    <t>DAYTON HEALTH CARE, INC.</t>
  </si>
  <si>
    <t>4830 SALEM AVENUE,DAYTON,OH,45416</t>
  </si>
  <si>
    <t>MARION POINTE</t>
  </si>
  <si>
    <t>409 BELLFONTAINE AVENUE</t>
  </si>
  <si>
    <t>MARION HEALTH CARE CENTER, INC.</t>
  </si>
  <si>
    <t>409 BELLFONTAINE AVENUE,MARION,OH,43302</t>
  </si>
  <si>
    <t>BELDEN VILLAGE HEALTHCARE</t>
  </si>
  <si>
    <t>5005 HIGBEE AVENUE NW</t>
  </si>
  <si>
    <t>BELDEN VILLAGE HEALTHCARE LLC</t>
  </si>
  <si>
    <t>5005 HIGBEE AVENUE NW,CANTON,OH,44718</t>
  </si>
  <si>
    <t>MONTGOMERY CARE CENTER</t>
  </si>
  <si>
    <t>7777 COOPER ROAD</t>
  </si>
  <si>
    <t>MONTGOMERY AT CARECORE LLC</t>
  </si>
  <si>
    <t>7777 COOPER ROAD,CINCINNATI,OH,45242</t>
  </si>
  <si>
    <t>EMBASSY OF MARION</t>
  </si>
  <si>
    <t>175 COMMUNITY DRIVE</t>
  </si>
  <si>
    <t>EMBASSY MARION LLC</t>
  </si>
  <si>
    <t>175 COMMUNITY DRIVE,MARION,OH,43302</t>
  </si>
  <si>
    <t>WAUSEON HEALTHCARE</t>
  </si>
  <si>
    <t>303 W LEGGETT ST</t>
  </si>
  <si>
    <t>WAUSEON</t>
  </si>
  <si>
    <t>WAUSEON HEALTHCARE LLC</t>
  </si>
  <si>
    <t>303 W LEGGETT ST,WAUSEON,OH,43567</t>
  </si>
  <si>
    <t>SHELBY POINTE, INC</t>
  </si>
  <si>
    <t>100 ROGERS LANE</t>
  </si>
  <si>
    <t>SHELBY POINTE LLC</t>
  </si>
  <si>
    <t>100 ROGERS LANE,SHELBY,OH,44875</t>
  </si>
  <si>
    <t>BOWLING GREEN MANOR</t>
  </si>
  <si>
    <t>1021 W POE RD</t>
  </si>
  <si>
    <t>Wood</t>
  </si>
  <si>
    <t>HCF OF BOWLING GREEN, INC.</t>
  </si>
  <si>
    <t>1021 W POE RD,BOWLING GREEN,OH,43402</t>
  </si>
  <si>
    <t>LOCUST RIDGE HEALTHCARE LLC</t>
  </si>
  <si>
    <t>12745 ELM CORNER ROAD</t>
  </si>
  <si>
    <t>12745 ELM CORNER ROAD,WILLIAMSBURG,OH,45176</t>
  </si>
  <si>
    <t>THE MANOR AT GREENDALE</t>
  </si>
  <si>
    <t>2101 GREENDALE BOULEVARD</t>
  </si>
  <si>
    <t>FINDLAY</t>
  </si>
  <si>
    <t>HCF OF FOX RUN, INC.</t>
  </si>
  <si>
    <t>2101 GREENDALE BOULEVARD,FINDLAY,OH,45840</t>
  </si>
  <si>
    <t>PARK TERRACE NURSING AND REHABILITATION CENTER</t>
  </si>
  <si>
    <t>2735 DARLINGTON RD</t>
  </si>
  <si>
    <t>PARK TERRACE NURSING LLC</t>
  </si>
  <si>
    <t>2735 DARLINGTON RD,TOLEDO,OH,43606</t>
  </si>
  <si>
    <t>PROMEDICA SKILLED NURSING &amp; REHAB BARBERTON</t>
  </si>
  <si>
    <t>85 THIRD STREET SE</t>
  </si>
  <si>
    <t>BARBERTON</t>
  </si>
  <si>
    <t>MANOR CARE OF BARBERTON OH LLC</t>
  </si>
  <si>
    <t>85 THIRD STREET SE,BARBERTON,OH,44203</t>
  </si>
  <si>
    <t>BRIARWOOD VILLAGE</t>
  </si>
  <si>
    <t>100 DON DESCH DRIVE</t>
  </si>
  <si>
    <t>HCF OF BRIARWOOD, INC.</t>
  </si>
  <si>
    <t>100 DON DESCH DRIVE,COLDWATER,OH,45828</t>
  </si>
  <si>
    <t>CARRIAGE INN OF CADIZ INC</t>
  </si>
  <si>
    <t>308 WEST WARREN STREET</t>
  </si>
  <si>
    <t>308 WEST WARREN OPERATING COMPANY, INC</t>
  </si>
  <si>
    <t>308 WEST WARREN STREET,CADIZ,OH,43907</t>
  </si>
  <si>
    <t>WILLARD HEALTHCARE</t>
  </si>
  <si>
    <t>370 E HOWARD ST</t>
  </si>
  <si>
    <t>WILLARD HEALTHCARE LLC</t>
  </si>
  <si>
    <t>370 E HOWARD ST,WILLARD,OH,44890</t>
  </si>
  <si>
    <t>CRESTVIEW REHAB &amp; SKILLED NRSG SRVCS</t>
  </si>
  <si>
    <t>957 BECKS KNOB ROAD</t>
  </si>
  <si>
    <t>CRESTVIEW MANOR NURSING HOME, INC.</t>
  </si>
  <si>
    <t>957 BECKS KNOB ROAD,LANCASTER,OH,43130</t>
  </si>
  <si>
    <t>OTTERBEIN LEBANON RETIREMENT COMMUNITY</t>
  </si>
  <si>
    <t>585 NORTH STATE ROUTE 741</t>
  </si>
  <si>
    <t>OTTERBEIN LEBANON</t>
  </si>
  <si>
    <t>585 NORTH STATE ROUTE 741,LEBANON,OH,45036</t>
  </si>
  <si>
    <t>ARBORS AT GALLIPOLIS</t>
  </si>
  <si>
    <t>170 PINECREST DRIVE</t>
  </si>
  <si>
    <t>GALLIPOLIS</t>
  </si>
  <si>
    <t>Gallia</t>
  </si>
  <si>
    <t>GALLIPOLIS OPCO LLC</t>
  </si>
  <si>
    <t>170 PINECREST DRIVE,GALLIPOLIS,OH,45631</t>
  </si>
  <si>
    <t>MAPLE KNOLL VILLAGE</t>
  </si>
  <si>
    <t>11100 SPRINGFIELD PIKE</t>
  </si>
  <si>
    <t>MAPLE KNOLL COMMUNITIES, INC</t>
  </si>
  <si>
    <t>11100 SPRINGFIELD PIKE,CINCINNATI,OH,45246</t>
  </si>
  <si>
    <t>SIGNATURE HEALTHCARE OF GALION</t>
  </si>
  <si>
    <t>935 ROSEWOOD DR</t>
  </si>
  <si>
    <t>GALION</t>
  </si>
  <si>
    <t>LP GALION LLC</t>
  </si>
  <si>
    <t>935 ROSEWOOD DR,GALION,OH,44833</t>
  </si>
  <si>
    <t>CANDLEWOOD HEALTHCARE AND REHABILITATION</t>
  </si>
  <si>
    <t>1835 BELMORE AVE</t>
  </si>
  <si>
    <t>EAST CLEVELAND</t>
  </si>
  <si>
    <t>AJ CANDLEWOOD PARK OPCO LLC</t>
  </si>
  <si>
    <t>1835 BELMORE AVE,EAST CLEVELAND,OH,44112</t>
  </si>
  <si>
    <t>LONGMEADOW CARE CENTER</t>
  </si>
  <si>
    <t>565 BRYN MAWR</t>
  </si>
  <si>
    <t>EMBASSY LONGMEADOW LLC</t>
  </si>
  <si>
    <t>565 BRYN MAWR,RAVENNA,OH,44266</t>
  </si>
  <si>
    <t>MAYFIELD HEIGHTS HEALTHCARE.</t>
  </si>
  <si>
    <t>6757 MAYFIELD RD</t>
  </si>
  <si>
    <t>MAYFIELD HEIGHTS</t>
  </si>
  <si>
    <t>MAYFIELD HEIGHTS HEALTHCARE LLC</t>
  </si>
  <si>
    <t>6757 MAYFIELD RD,MAYFIELD HEIGHTS,OH,44124</t>
  </si>
  <si>
    <t>OHIO LIVING MOUNT PLEASANT</t>
  </si>
  <si>
    <t>225 BRITTON LANE</t>
  </si>
  <si>
    <t>225 BRITTON LANE,MONROE,OH,45050</t>
  </si>
  <si>
    <t>SHAWNEE MANOR</t>
  </si>
  <si>
    <t>2535 FORT AMANDA ROAD</t>
  </si>
  <si>
    <t>HCF OF SHAWNEE, INC.</t>
  </si>
  <si>
    <t>2535 FORT AMANDA ROAD,LIMA,OH,45804</t>
  </si>
  <si>
    <t>GREEN HILLS CENTER</t>
  </si>
  <si>
    <t>6557 US 68 SOUTH</t>
  </si>
  <si>
    <t>WEST LIBERTY CARE CENTER INC</t>
  </si>
  <si>
    <t>6557 US 68 SOUTH,WEST LIBERTY,OH,43357</t>
  </si>
  <si>
    <t>PARKSIDE NURSING AND REHABILITATION  CENTER</t>
  </si>
  <si>
    <t>908 SYMMES ROAD</t>
  </si>
  <si>
    <t>MULTICARE MANAGEMENT GROUP, INC</t>
  </si>
  <si>
    <t>908 SYMMES ROAD,FAIRFIELD,OH,45014</t>
  </si>
  <si>
    <t>GARDEN COURT NURSING AND REHABILITATION CENTER</t>
  </si>
  <si>
    <t>4911 COVENANT HOUSE DRIVE</t>
  </si>
  <si>
    <t>EMBASSY GARDEN COURT LLC</t>
  </si>
  <si>
    <t>4911 COVENANT HOUSE DRIVE,DAYTON,OH,45426</t>
  </si>
  <si>
    <t>URBANA HEALTH &amp; REHABILITATION CENTER</t>
  </si>
  <si>
    <t>741 E WATER STREET</t>
  </si>
  <si>
    <t>URBANA HEALTHCARE GROUP LLC</t>
  </si>
  <si>
    <t>741 E WATER STREET,URBANA,OH,43078</t>
  </si>
  <si>
    <t>JAMESTOWN PLACE HEALTH AND REHAB</t>
  </si>
  <si>
    <t>4960 US 35 EAST</t>
  </si>
  <si>
    <t>CT OHIO JAMESTOWN LLC</t>
  </si>
  <si>
    <t>4960 US 35 EAST,JAMESTOWN,OH,45335</t>
  </si>
  <si>
    <t>BLUE STREAM REHAB AND NURSING</t>
  </si>
  <si>
    <t>4360 BRECKSVILLE RD</t>
  </si>
  <si>
    <t>BLUE STREAM REHAB AND NURSING LLC</t>
  </si>
  <si>
    <t>4360 BRECKSVILLE RD,RICHFIELD,OH,44286</t>
  </si>
  <si>
    <t>PROMEDICA SKILLED NURSING AND REHAB BEAVERCREEK</t>
  </si>
  <si>
    <t>1974 NORTH FAIRFIELD ROAD</t>
  </si>
  <si>
    <t>HEARTLAND-BEAVERCREEK OF DAYTON OH LLC</t>
  </si>
  <si>
    <t>1974 NORTH FAIRFIELD ROAD,DAYTON,OH,45432</t>
  </si>
  <si>
    <t>8211 WELLER ROAD</t>
  </si>
  <si>
    <t>MEADOWBROOK HEALTHCARE LLC</t>
  </si>
  <si>
    <t>8211 WELLER ROAD,CINCINNATI,OH,45242</t>
  </si>
  <si>
    <t>OHIO VALLEY MANOR NURSING AND REHABILITATION</t>
  </si>
  <si>
    <t>5280 STATE ROUTES 62   68</t>
  </si>
  <si>
    <t>OVM INVESTMENT GROUP LLC</t>
  </si>
  <si>
    <t>5280 STATE ROUTES 62   68,RIPLEY,OH,45167</t>
  </si>
  <si>
    <t>CELINA MANOR</t>
  </si>
  <si>
    <t>1001 MYERS ROAD</t>
  </si>
  <si>
    <t>CELINA</t>
  </si>
  <si>
    <t>HCF OF CELINA, INC.</t>
  </si>
  <si>
    <t>1001 MYERS ROAD,CELINA,OH,45822</t>
  </si>
  <si>
    <t>THE LAURELS OF WALDEN PARK</t>
  </si>
  <si>
    <t>5700 KARL ROAD</t>
  </si>
  <si>
    <t>THE LAURELS OF WALDEN PARK, LLC</t>
  </si>
  <si>
    <t>5700 KARL ROAD,COLUMBUS,OH,43229</t>
  </si>
  <si>
    <t>AUTUMNWOOD CARE CENTER</t>
  </si>
  <si>
    <t>670 E SR 18</t>
  </si>
  <si>
    <t>TIFFIN</t>
  </si>
  <si>
    <t>670 E SR 18,TIFFIN,OH,44883</t>
  </si>
  <si>
    <t>WICKLIFFE COUNTRY PLACE</t>
  </si>
  <si>
    <t>1919 BISHOP RD</t>
  </si>
  <si>
    <t>WICKLIFFE</t>
  </si>
  <si>
    <t>3G OPERATING COMPANY LLC</t>
  </si>
  <si>
    <t>1919 BISHOP RD,WICKLIFFE,OH,44092</t>
  </si>
  <si>
    <t>GALION POINTE, INC</t>
  </si>
  <si>
    <t>925 WAGNER AVE</t>
  </si>
  <si>
    <t>GALION POINTE LLC</t>
  </si>
  <si>
    <t>925 WAGNER AVE,GALION,OH,44833</t>
  </si>
  <si>
    <t>BRIAR HILL HEALTH CAMPUS</t>
  </si>
  <si>
    <t>600 STERLING DR</t>
  </si>
  <si>
    <t>NORTH BALTIMORE</t>
  </si>
  <si>
    <t>TRILOGY HEALTHCARE OF NORTH BALTIMORE LLC</t>
  </si>
  <si>
    <t>600 STERLING DR,NORTH BALTIMORE,OH,45872</t>
  </si>
  <si>
    <t>FRANKLIN PLAZA EXTENDED CARE</t>
  </si>
  <si>
    <t>3600 FRANKLIN BOULEVARD</t>
  </si>
  <si>
    <t>FRANKLIN BOULEVARD NURSING HOME, INC.</t>
  </si>
  <si>
    <t>3600 FRANKLIN BOULEVARD,CLEVELAND,OH,44113</t>
  </si>
  <si>
    <t>LAURELS OF DEFIANCE  THE</t>
  </si>
  <si>
    <t>1701 S JEFFERSON AVE</t>
  </si>
  <si>
    <t>DEFIANCE</t>
  </si>
  <si>
    <t>Defiance</t>
  </si>
  <si>
    <t>OAK HEALTH CARE INVESTORS OF DEFIANCE, INC.</t>
  </si>
  <si>
    <t>1701 S JEFFERSON AVE,DEFIANCE,OH,43512</t>
  </si>
  <si>
    <t>HAMDEN HEALTH CARE VENTURES</t>
  </si>
  <si>
    <t>38500 STATE ROUTE 160</t>
  </si>
  <si>
    <t>Vinton</t>
  </si>
  <si>
    <t>HAMDEN HEALTH CARE VENTURES INC</t>
  </si>
  <si>
    <t>38500 STATE ROUTE 160,HAMDEN,OH,45634</t>
  </si>
  <si>
    <t>ROCKY RIVER GARDENS REHAB AND NURSING CTR</t>
  </si>
  <si>
    <t>4102 ROCKY RIVER DR</t>
  </si>
  <si>
    <t>GARDEN HEALTHCARE OF ROCKY RIVER LLC</t>
  </si>
  <si>
    <t>4102 ROCKY RIVER DR,CLEVELAND,OH,44135</t>
  </si>
  <si>
    <t>JACKSON HEALTHCARE</t>
  </si>
  <si>
    <t>8668 STATE ROUTE 93</t>
  </si>
  <si>
    <t>JACKSON HEALTHCARE LLC</t>
  </si>
  <si>
    <t>8668 STATE ROUTE 93,JACKSON,OH,45640</t>
  </si>
  <si>
    <t>CONTINUING HEALTHCARE AT ADAMS LANE</t>
  </si>
  <si>
    <t>1856 ADAMS LANE</t>
  </si>
  <si>
    <t>ZANESVILLE</t>
  </si>
  <si>
    <t>Muskingum</t>
  </si>
  <si>
    <t>CONTINUING HEALTHCARE ADAMS LANE LLC</t>
  </si>
  <si>
    <t>1856 ADAMS LANE,ZANESVILLE,OH,43701</t>
  </si>
  <si>
    <t>MAJESTIC CARE OF FAIRFIELD LLC</t>
  </si>
  <si>
    <t>5200 CAMELOT DRIVE</t>
  </si>
  <si>
    <t>5200 CAMELOT DRIVE,FAIRFIELD,OH,45014</t>
  </si>
  <si>
    <t>BEST CARE NURSING &amp; REHAB CTR</t>
  </si>
  <si>
    <t>2159 DOGWOOD RIDGE ROAD</t>
  </si>
  <si>
    <t>WHEELERSBURG</t>
  </si>
  <si>
    <t>2159 DOGWOOD RIDGE ROAD,WHEELERSBURG,OH,45694</t>
  </si>
  <si>
    <t>WESTERWOOD REHABILITATION</t>
  </si>
  <si>
    <t>5757 PONDEROSA DRIVE</t>
  </si>
  <si>
    <t>FRIENDSHIP VILLAGE OF COLUMBUS OHIO INC</t>
  </si>
  <si>
    <t>5757 PONDEROSA DRIVE,COLUMBUS,OH,43231</t>
  </si>
  <si>
    <t>24613 BROADWAY AVENUE</t>
  </si>
  <si>
    <t>OAKWOOD VILLAGE</t>
  </si>
  <si>
    <t>OAKWOOD HEALTH CARE SERVICES, INC.</t>
  </si>
  <si>
    <t>24613 BROADWAY AVENUE,OAKWOOD VILLAGE,OH,44146</t>
  </si>
  <si>
    <t>ALTERCARE OF ALLIANCE CTR FOR REHAB &amp; NC INC</t>
  </si>
  <si>
    <t>11750 KLINGER AVENUE NE</t>
  </si>
  <si>
    <t>ALTERCARE OF ALLIANCE CENTER FOR REHABILITATION AND NURSING CARE, INC.</t>
  </si>
  <si>
    <t>11750 KLINGER AVENUE NE,ALLIANCE,OH,44601</t>
  </si>
  <si>
    <t>LAURELS OF MT VERNON THE</t>
  </si>
  <si>
    <t>13 AVALON ROAD</t>
  </si>
  <si>
    <t>OAK HEALTH CARE INVESTORS OF MT VERNON, INC.</t>
  </si>
  <si>
    <t>13 AVALON ROAD,MOUNT VERNON,OH,43050</t>
  </si>
  <si>
    <t>MEADOWS OF DELPHOS THE</t>
  </si>
  <si>
    <t>800 AMBOSE DRIVE</t>
  </si>
  <si>
    <t>DELPHOS</t>
  </si>
  <si>
    <t>TRILOGY HEALTHCARE OF ALLEN LLC</t>
  </si>
  <si>
    <t>800 AMBOSE DRIVE,DELPHOS,OH,45833</t>
  </si>
  <si>
    <t>PLEASANT VIEW HEALTH CARE CENTER</t>
  </si>
  <si>
    <t>401 SNYDER AVE</t>
  </si>
  <si>
    <t>PLEASANT VIEW NURSING HOME INC</t>
  </si>
  <si>
    <t>401 SNYDER AVE,BARBERTON,OH,44203</t>
  </si>
  <si>
    <t>MEADOWS OF KALIDA</t>
  </si>
  <si>
    <t>755 OTTAWA STREET</t>
  </si>
  <si>
    <t>KALIDA</t>
  </si>
  <si>
    <t>TRILOGY HEALTHCARE OF PUTNAM, LLC</t>
  </si>
  <si>
    <t>755 OTTAWA STREET,KALIDA,OH,45853</t>
  </si>
  <si>
    <t>ARBORS AT DELAWARE</t>
  </si>
  <si>
    <t>2270 WARRENSBURG ROAD</t>
  </si>
  <si>
    <t>DELAWARE</t>
  </si>
  <si>
    <t>DELAWARE OPCO LLC</t>
  </si>
  <si>
    <t>2270 WARRENSBURG ROAD,DELAWARE,OH,43015</t>
  </si>
  <si>
    <t>MAYFAIR VILLAGE NURSING CARE C</t>
  </si>
  <si>
    <t>3000 BETHEL RD</t>
  </si>
  <si>
    <t>CONSOLIDATED RESOURCES HEALTH CARE</t>
  </si>
  <si>
    <t>3000 BETHEL RD,COLUMBUS,OH,43230</t>
  </si>
  <si>
    <t>ANDOVER VILLAGE RETIREMENT COMMUNITY</t>
  </si>
  <si>
    <t>486 S MAIN ST</t>
  </si>
  <si>
    <t>ANDOVER VILLAGE RETIREMENT COMMUNITY, LTD</t>
  </si>
  <si>
    <t>486 S MAIN ST,ANDOVER,OH,44003</t>
  </si>
  <si>
    <t>COMMUNITY SKILLED HEALTH CARE</t>
  </si>
  <si>
    <t>1320 MAHONING AVE NW</t>
  </si>
  <si>
    <t>COMMUNITY SKILLED NURSING CENTRE</t>
  </si>
  <si>
    <t>1320 MAHONING AVE NW,WARREN,OH,44483</t>
  </si>
  <si>
    <t>OHIO LIVING WESTMINSTER-THURBER</t>
  </si>
  <si>
    <t>717 NEIL AVENUE</t>
  </si>
  <si>
    <t>717 NEIL AVENUE,COLUMBUS,OH,43215</t>
  </si>
  <si>
    <t>COUNTRY CLUB CENTER I</t>
  </si>
  <si>
    <t>860 IRON AVENUE</t>
  </si>
  <si>
    <t>COUNTRY CLUB CENTER HOMES, INC</t>
  </si>
  <si>
    <t>860 IRON AVENUE,DOVER,OH,44622</t>
  </si>
  <si>
    <t>COUNTRYSIDE MANOR NURSING AND REHABILITATION  LLC</t>
  </si>
  <si>
    <t>1865 COUNTRYSIDE DRIVE</t>
  </si>
  <si>
    <t>COUNTRYSIDE MANOR NURSING AND REHABILITATION LLC</t>
  </si>
  <si>
    <t>1865 COUNTRYSIDE DRIVE,FREMONT,OH,43420</t>
  </si>
  <si>
    <t>COLUMBUS COLONY ELDERLY CARE</t>
  </si>
  <si>
    <t>1150 COLONY DRIVE</t>
  </si>
  <si>
    <t>WESTERVILLE</t>
  </si>
  <si>
    <t>COLUMBUS COLONY FOR ELDERLY CARE, INC</t>
  </si>
  <si>
    <t>1150 COLONY DRIVE,WESTERVILLE,OH,43081</t>
  </si>
  <si>
    <t>BROOKHAVEN NURSING &amp; REHABILITATION CENTER</t>
  </si>
  <si>
    <t>ONE COUNTRY LANE</t>
  </si>
  <si>
    <t>BROOKVILLE ENTERPRISE INC.</t>
  </si>
  <si>
    <t>ONE COUNTRY LANE,BROOKVILLE,OH,45309</t>
  </si>
  <si>
    <t>MOUNT WASHINGTON CARE CENTER</t>
  </si>
  <si>
    <t>6900 BEECHMONT AVENUE</t>
  </si>
  <si>
    <t>MT WASHINGTON CARE CENTER</t>
  </si>
  <si>
    <t>6900 BEECHMONT AVENUE,CINCINNATI,OH,45230</t>
  </si>
  <si>
    <t>SOUTHBROOK HEALTHCARE CENTER</t>
  </si>
  <si>
    <t>2299  S  YELLOW SPRINGS STREET</t>
  </si>
  <si>
    <t>YELLOW LEASING CO, LLC</t>
  </si>
  <si>
    <t>2299  S  YELLOW SPRINGS STREET,SPRINGFIELD,OH,45506</t>
  </si>
  <si>
    <t>EMBASSY OF NEWARK</t>
  </si>
  <si>
    <t>75 MCMILLEN DRIVE</t>
  </si>
  <si>
    <t>Licking</t>
  </si>
  <si>
    <t>EMBASSY NEWARK LLC</t>
  </si>
  <si>
    <t>75 MCMILLEN DRIVE,NEWARK,OH,43055</t>
  </si>
  <si>
    <t>ARBORS WEST</t>
  </si>
  <si>
    <t>375 WEST MAIN STREET</t>
  </si>
  <si>
    <t>WEST JEFFERSON</t>
  </si>
  <si>
    <t>WEST JEFFERSON OPCO LLC</t>
  </si>
  <si>
    <t>375 WEST MAIN STREET,WEST JEFFERSON,OH,43162</t>
  </si>
  <si>
    <t>LOVELAND HEALTH CARE CENTER</t>
  </si>
  <si>
    <t>501 NORTH SECOND STREET</t>
  </si>
  <si>
    <t>RAND LOVELAND LLC</t>
  </si>
  <si>
    <t>501 NORTH SECOND STREET,LOVELAND,OH,45140</t>
  </si>
  <si>
    <t>SANCTUARY WADSWORTH</t>
  </si>
  <si>
    <t>365 JOHNSON RD</t>
  </si>
  <si>
    <t>SANCTUARY WADSWORTH LLC</t>
  </si>
  <si>
    <t>365 JOHNSON RD,WADSWORTH,OH,44281</t>
  </si>
  <si>
    <t>RIVERSIDE MANOR NRSG &amp; REHAB CTR</t>
  </si>
  <si>
    <t>1100 EAST STATE ROAD</t>
  </si>
  <si>
    <t>NEWCOMERSTOWN</t>
  </si>
  <si>
    <t>NEWCOMERSTOWN PROGRESS CORPORATION</t>
  </si>
  <si>
    <t>1100 EAST STATE ROAD,NEWCOMERSTOWN,OH,43832</t>
  </si>
  <si>
    <t>GAYMONT CARE AND REHABILITATION</t>
  </si>
  <si>
    <t>66 NORWOOD AVE</t>
  </si>
  <si>
    <t>GAYMONT LEASING LLC</t>
  </si>
  <si>
    <t>66 NORWOOD AVE,NORWALK,OH,44857</t>
  </si>
  <si>
    <t>JENKINS MEMORIAL HEALTH FACILITY</t>
  </si>
  <si>
    <t>142 JENKINS MEMORIAL ROAD</t>
  </si>
  <si>
    <t>WELLSTON</t>
  </si>
  <si>
    <t>JACKSON COUNTY HEALTH FACILITIES INC.</t>
  </si>
  <si>
    <t>142 JENKINS MEMORIAL ROAD,WELLSTON,OH,45692</t>
  </si>
  <si>
    <t>DIPLOMAT HEALTHCARE</t>
  </si>
  <si>
    <t>9001 W 130TH ST</t>
  </si>
  <si>
    <t>NORTH ROYALTON</t>
  </si>
  <si>
    <t>DIPLOMATE HEALTHCARE LLC</t>
  </si>
  <si>
    <t>9001 W 130TH ST,NORTH ROYALTON,OH,44133</t>
  </si>
  <si>
    <t>OMNI MANOR NURSING HOME</t>
  </si>
  <si>
    <t>3245 VESTAL ROAD</t>
  </si>
  <si>
    <t>OMNI MANOR, INC.</t>
  </si>
  <si>
    <t>3245 VESTAL ROAD,YOUNGSTOWN,OH,44509</t>
  </si>
  <si>
    <t>EMBASSY OF LOGAN</t>
  </si>
  <si>
    <t>300 ARLINGTON AVENUE</t>
  </si>
  <si>
    <t>Hocking</t>
  </si>
  <si>
    <t>EMBASSY LOGAN LLC</t>
  </si>
  <si>
    <t>300 ARLINGTON AVENUE,LOGAN,OH,43138</t>
  </si>
  <si>
    <t>MOTHER ANGELINE MCCRORY MANOR</t>
  </si>
  <si>
    <t>5199 EAST BROAD STREET</t>
  </si>
  <si>
    <t>MOTHER ANGELINE MCCRORY MANOR, INC.</t>
  </si>
  <si>
    <t>5199 EAST BROAD STREET,COLUMBUS,OH,43213</t>
  </si>
  <si>
    <t>VANCREST OF URBANA, INC</t>
  </si>
  <si>
    <t>2380 ST RT 68 S</t>
  </si>
  <si>
    <t>2380 ST RT 68 S,URBANA,OH,43078</t>
  </si>
  <si>
    <t>ARLINGTON CARE CENTER</t>
  </si>
  <si>
    <t>98 SOUTH 30TH STREET</t>
  </si>
  <si>
    <t>CHS - ARLINGTON, INC</t>
  </si>
  <si>
    <t>98 SOUTH 30TH STREET,NEWARK,OH,43055</t>
  </si>
  <si>
    <t>LAKE POINTE REHABILITATION AND NURSING CENTER</t>
  </si>
  <si>
    <t>22 PARRISH ROAD</t>
  </si>
  <si>
    <t>CONNEAUT</t>
  </si>
  <si>
    <t>LP OPCO LLC</t>
  </si>
  <si>
    <t>22 PARRISH ROAD,CONNEAUT,OH,44030</t>
  </si>
  <si>
    <t>THE LAURELS OF MILFORD</t>
  </si>
  <si>
    <t>934 STATE ROUTE 28</t>
  </si>
  <si>
    <t>Clermont</t>
  </si>
  <si>
    <t>THE LAURELS OF MILFORD, LLC</t>
  </si>
  <si>
    <t>934 STATE ROUTE 28,MILFORD,OH,45150</t>
  </si>
  <si>
    <t>HILL VIEW RETIREMENT CENTER</t>
  </si>
  <si>
    <t>1610 28TH STREET</t>
  </si>
  <si>
    <t>1610 28TH STREET,PORTSMOUTH,OH,45662</t>
  </si>
  <si>
    <t>BEECHWOOD HOME FOR INCURABLES</t>
  </si>
  <si>
    <t>2140 POGUE AVENUE</t>
  </si>
  <si>
    <t>BEECHWOOD HOME</t>
  </si>
  <si>
    <t>2140 POGUE AVENUE,CINCINNATI,OH,45208</t>
  </si>
  <si>
    <t>THE PAVILION AT PIKETON</t>
  </si>
  <si>
    <t>7143 ROUTE 23 SOUTH</t>
  </si>
  <si>
    <t>PIKETON</t>
  </si>
  <si>
    <t>PAVILION AT PIKETON FOR NURSING AND REHABILITATION LLC</t>
  </si>
  <si>
    <t>7143 ROUTE 23 SOUTH,PIKETON,OH,45661</t>
  </si>
  <si>
    <t>BROOKVIEW HEALTHCARE CENTER</t>
  </si>
  <si>
    <t>214 HARDING STREET</t>
  </si>
  <si>
    <t>BROOKVIEW OPERATING COMPANY, LLC</t>
  </si>
  <si>
    <t>214 HARDING STREET,DEFIANCE,OH,43512</t>
  </si>
  <si>
    <t>REST HAVEN NURSING HOME INC</t>
  </si>
  <si>
    <t>1096 NORTH OHIO STREET</t>
  </si>
  <si>
    <t>RESTHAVEN OPERATIONS LLC</t>
  </si>
  <si>
    <t>1096 NORTH OHIO STREET,GREENVILLE,OH,45331</t>
  </si>
  <si>
    <t>ARBORS AT POMEROY</t>
  </si>
  <si>
    <t>36759 ROCKSPRINGS ROAD</t>
  </si>
  <si>
    <t>Meigs</t>
  </si>
  <si>
    <t>POMEROY OPCO LLC</t>
  </si>
  <si>
    <t>36759 ROCKSPRINGS ROAD,POMEROY,OH,45769</t>
  </si>
  <si>
    <t>WESTBROOK PLACE REHABILITATION AND NURSING CENTER.</t>
  </si>
  <si>
    <t>27601 WESTCHESTER PKWY</t>
  </si>
  <si>
    <t>WESTBROOK PLACE REHABILITATION AND NURSING CENTER LLC</t>
  </si>
  <si>
    <t>27601 WESTCHESTER PKWY,WESTLAKE,OH,44145</t>
  </si>
  <si>
    <t>PEARLVIEW REHAB &amp; WELLNESS CTR</t>
  </si>
  <si>
    <t>4426 HOMESTEAD DR</t>
  </si>
  <si>
    <t>PROGRESSIVE ROLLING HILLS, LLC</t>
  </si>
  <si>
    <t>4426 HOMESTEAD DR,BRUNSWICK,OH,44212</t>
  </si>
  <si>
    <t>OREGON HEALTHCARE</t>
  </si>
  <si>
    <t>3953 NAVARRE AVE</t>
  </si>
  <si>
    <t>OREGON HEALTHCARE LLC</t>
  </si>
  <si>
    <t>3953 NAVARRE AVE,OREGON,OH,43616</t>
  </si>
  <si>
    <t>IVY WOODS HEALTHCARE CENTER.</t>
  </si>
  <si>
    <t>2025 WYOMING AVENUE</t>
  </si>
  <si>
    <t>WYOMING LEASING CO, LLC</t>
  </si>
  <si>
    <t>2025 WYOMING AVENUE,CINCINNATI,OH,45205</t>
  </si>
  <si>
    <t>CIRCLEVILLE POST-ACUTE</t>
  </si>
  <si>
    <t>1155 ATWATER AVENUE</t>
  </si>
  <si>
    <t>CIRCLEVILLE POST ACUTE, LLC</t>
  </si>
  <si>
    <t>1155 ATWATER AVENUE,CIRCLEVILLE,OH,43113</t>
  </si>
  <si>
    <t>THE LAURELS OF MIDDLETOWN</t>
  </si>
  <si>
    <t>751 KENSINGTON STREET</t>
  </si>
  <si>
    <t>THE LAURELS OF MIDDLETOWN, LLC</t>
  </si>
  <si>
    <t>751 KENSINGTON STREET,MIDDLETOWN,OH,45044</t>
  </si>
  <si>
    <t>WOOD HAVEN HEALTH CARE SENIOR LIVING &amp; REHAB</t>
  </si>
  <si>
    <t>1965 E GYPSY LANE RD</t>
  </si>
  <si>
    <t>WOOD COUNTY AUDITOR</t>
  </si>
  <si>
    <t>1965 E GYPSY LANE RD,BOWLING GREEN,OH,43402</t>
  </si>
  <si>
    <t>WINDSOR HEALTH CARE CENTER</t>
  </si>
  <si>
    <t>1735 BELMONT AVENUE</t>
  </si>
  <si>
    <t>1735 BELMONT AVENUE,YOUNGSTOWN,OH,44504</t>
  </si>
  <si>
    <t>MUSKINGUM SKILLED NURSING &amp; REHABILITATION</t>
  </si>
  <si>
    <t>501 PINECREST DRIVE</t>
  </si>
  <si>
    <t>BEVERLY HEALTH CARE CO LLC</t>
  </si>
  <si>
    <t>501 PINECREST DRIVE,BEVERLY,OH,45715</t>
  </si>
  <si>
    <t>BRIDGETOWN NURSING AND REHABILITATION CENTRE</t>
  </si>
  <si>
    <t>4307 BRIDGETOWN ROAD</t>
  </si>
  <si>
    <t>CHEVIOT</t>
  </si>
  <si>
    <t>BRIDGETOWN HEALTH CARE LLC</t>
  </si>
  <si>
    <t>4307 BRIDGETOWN ROAD,CHEVIOT,OH,45211</t>
  </si>
  <si>
    <t>THE LAURELS OF HEATH</t>
  </si>
  <si>
    <t>717 SOUTH 30TH STREET</t>
  </si>
  <si>
    <t>HEATH</t>
  </si>
  <si>
    <t>THE LAURELS OF HEATH, LLC</t>
  </si>
  <si>
    <t>717 SOUTH 30TH STREET,HEATH,OH,43056</t>
  </si>
  <si>
    <t>BATAVIA NURSING CARE CENTER</t>
  </si>
  <si>
    <t>4000 GOLDEN AGE DRIVE</t>
  </si>
  <si>
    <t>CHS-BATAVIA, INC</t>
  </si>
  <si>
    <t>4000 GOLDEN AGE DRIVE,BATAVIA,OH,45103</t>
  </si>
  <si>
    <t>OHIO LIVING LLANFAIR</t>
  </si>
  <si>
    <t>1701 LLANFAIR AVENUE</t>
  </si>
  <si>
    <t>1701 LLANFAIR AVENUE,CINCINNATI,OH,45224</t>
  </si>
  <si>
    <t>ARBORS AT CARROLL</t>
  </si>
  <si>
    <t>3680 DOLSON COURT NW</t>
  </si>
  <si>
    <t>CARROLL OPCO LLC</t>
  </si>
  <si>
    <t>3680 DOLSON COURT NW,CARROLL,OH,43112</t>
  </si>
  <si>
    <t>LIBERTY NURSING CENTER OF MANSFIELD</t>
  </si>
  <si>
    <t>535 LEXINGTON AVENUE</t>
  </si>
  <si>
    <t>LIBERTY NURSING CENTER OF MANSFIELD, INC.</t>
  </si>
  <si>
    <t>535 LEXINGTON AVENUE,MANSFIELD,OH,44907</t>
  </si>
  <si>
    <t>ASTORIA PLACE OF SILVERTON</t>
  </si>
  <si>
    <t>6922 OHIO AVENUE</t>
  </si>
  <si>
    <t>ASTORIA PLACE OF SILVERTON LLC</t>
  </si>
  <si>
    <t>6922 OHIO AVENUE,CINCINNATI,OH,45236</t>
  </si>
  <si>
    <t>FAIRHAVEN COMMUNITY</t>
  </si>
  <si>
    <t>850 S MARSEILLES AVENUE</t>
  </si>
  <si>
    <t>UPPER SANDUSKY</t>
  </si>
  <si>
    <t>Wyandot</t>
  </si>
  <si>
    <t>850 S MARSEILLES AVENUE,UPPER SANDUSKY,OH,43351</t>
  </si>
  <si>
    <t>RESIDENCE AT SALEM WOODS</t>
  </si>
  <si>
    <t>6164 SALEM ROAD</t>
  </si>
  <si>
    <t>FHS SALEM INC</t>
  </si>
  <si>
    <t>6164 SALEM ROAD,CINCINNATI,OH,45230</t>
  </si>
  <si>
    <t>ALTERCARE NEWARK NORTH INC.</t>
  </si>
  <si>
    <t>151 PRICE ROAD</t>
  </si>
  <si>
    <t>ALTERCARE NEWARK NORTH INC</t>
  </si>
  <si>
    <t>151 PRICE ROAD,NEWARK,OH,43055</t>
  </si>
  <si>
    <t>ALTERCARE OF NAVARRE CTR FOR REHAB &amp; NRSG CARE</t>
  </si>
  <si>
    <t>517 PARK STREET NW</t>
  </si>
  <si>
    <t>NAVARRE</t>
  </si>
  <si>
    <t>ALTERCARE OF NAVARRE CENTER FOR REHABILITATION AND NURSING CARE, INC.</t>
  </si>
  <si>
    <t>517 PARK STREET NW,NAVARRE,OH,44662</t>
  </si>
  <si>
    <t>STILLWATER SKILLED NURSING AND REHABILITATION</t>
  </si>
  <si>
    <t>75 MOTE DRIVE</t>
  </si>
  <si>
    <t>MIAMI COV SNF INC</t>
  </si>
  <si>
    <t>75 MOTE DRIVE,COVINGTON,OH,45318</t>
  </si>
  <si>
    <t>FLINT RIDGE NRSG &amp; REHAB CTR</t>
  </si>
  <si>
    <t>1450 WEST MAIN STREET</t>
  </si>
  <si>
    <t>FLINT RIDGE HEALTHCARE LLC</t>
  </si>
  <si>
    <t>1450 WEST MAIN STREET,NEWARK,OH,43055</t>
  </si>
  <si>
    <t>MOUNT SAINT JOSEPH REHAB CENTER</t>
  </si>
  <si>
    <t>21800 CHARDON ROAD</t>
  </si>
  <si>
    <t>EUCLID</t>
  </si>
  <si>
    <t>SISTERS OF ST JOSEPH OF ST MARK MOUNT ST JOSEPH</t>
  </si>
  <si>
    <t>21800 CHARDON ROAD,EUCLID,OH,44117</t>
  </si>
  <si>
    <t>CONTINUING HEALTHCARE OF TOLEDO</t>
  </si>
  <si>
    <t>4420 SOUTH AVENUE</t>
  </si>
  <si>
    <t>CONTINUING HEALTHCARE OF TOLEDO LLC</t>
  </si>
  <si>
    <t>4420 SOUTH AVENUE,TOLEDO,OH,43615</t>
  </si>
  <si>
    <t>EDGEWOOD MANOR REHABILITATION  &amp; HEALTHCARE CENTER</t>
  </si>
  <si>
    <t>1330 S FULTON ST</t>
  </si>
  <si>
    <t>PORT CLINTON</t>
  </si>
  <si>
    <t>EDGEWOOD MANOR REHABILITATION AND HEALTHCARE CENTER LLC</t>
  </si>
  <si>
    <t>1330 S FULTON ST,PORT CLINTON,OH,43452</t>
  </si>
  <si>
    <t>HIGHLANDS POST-ACUTE</t>
  </si>
  <si>
    <t>1578 SHERMAN AVENUE</t>
  </si>
  <si>
    <t>NORWOOD HIGHLANDS HEALTHCARE LLC</t>
  </si>
  <si>
    <t>1578 SHERMAN AVENUE,NORWOOD,OH,45212</t>
  </si>
  <si>
    <t>GRAND RIVER HEALTH &amp; REHAB CENTER</t>
  </si>
  <si>
    <t>1515 BROOKSTONE BLVD</t>
  </si>
  <si>
    <t>HOMESTEAD I HEALTHCARE GROUP LLC</t>
  </si>
  <si>
    <t>1515 BROOKSTONE BLVD,PAINESVILLE,OH,44077</t>
  </si>
  <si>
    <t>6451 FAR HILLS AVENUE</t>
  </si>
  <si>
    <t>GRACEWORKS LUTHERAN SERVICES</t>
  </si>
  <si>
    <t>6451 FAR HILLS AVENUE,DAYTON,OH,45459</t>
  </si>
  <si>
    <t>CHAPEL HILL COMMUNITY</t>
  </si>
  <si>
    <t>12200 STRAUSSER ST NW</t>
  </si>
  <si>
    <t>CANAL FULTON</t>
  </si>
  <si>
    <t>12200 STRAUSSER ST NW,CANAL FULTON,OH,44614</t>
  </si>
  <si>
    <t>EVERGREEN HEALTHCARE CENTER</t>
  </si>
  <si>
    <t>924 CHARLIE'S WAY</t>
  </si>
  <si>
    <t>ROBINAIR LEASING CO., LLC</t>
  </si>
  <si>
    <t>924 CHARLIE'S WAY,MONTPELIER,OH,43543</t>
  </si>
  <si>
    <t>ARBORS AT WOODSFIELD</t>
  </si>
  <si>
    <t>37930 AIRPORT ROAD</t>
  </si>
  <si>
    <t>WOODSFIELD</t>
  </si>
  <si>
    <t>WOODSFIELD OPCO LLC</t>
  </si>
  <si>
    <t>37930 AIRPORT ROAD,WOODSFIELD,OH,43793</t>
  </si>
  <si>
    <t>VILLAGE AT THE GREENE</t>
  </si>
  <si>
    <t>4381 TONAWANDA TRAIL</t>
  </si>
  <si>
    <t>HCF OF CRESTVIEW, INC.</t>
  </si>
  <si>
    <t>4381 TONAWANDA TRAIL,DAYTON,OH,45430</t>
  </si>
  <si>
    <t>OTTAWA CO RIVERVIEW NURSING HO</t>
  </si>
  <si>
    <t>8180 W STATE RT 163</t>
  </si>
  <si>
    <t>OAK HARBOR</t>
  </si>
  <si>
    <t>COUNTY OF OTTAWA</t>
  </si>
  <si>
    <t>8180 W STATE RT 163,OAK HARBOR,OH,43449</t>
  </si>
  <si>
    <t>SUMMIT'S TRACE HEALTHCARE CENTER</t>
  </si>
  <si>
    <t>935 NORTH CASSADY AVENUE</t>
  </si>
  <si>
    <t>PGN OP SUMMIT LLC</t>
  </si>
  <si>
    <t>935 NORTH CASSADY AVENUE,COLUMBUS,OH,43219</t>
  </si>
  <si>
    <t>WESLEY GLEN HEALTH SERVICES CORP</t>
  </si>
  <si>
    <t>5155 NORTH HIGH STREET</t>
  </si>
  <si>
    <t>WESLEY GLEN, INC.</t>
  </si>
  <si>
    <t>5155 NORTH HIGH STREET,COLUMBUS,OH,43214</t>
  </si>
  <si>
    <t>VILLAGE GREEN HEALTH CAMPUS</t>
  </si>
  <si>
    <t>1315 KITCHEN AID WAY</t>
  </si>
  <si>
    <t>TRILOGY HEALTHCARE OF GREENVILLE, LLC</t>
  </si>
  <si>
    <t>1315 KITCHEN AID WAY,GREENVILLE,OH,45331</t>
  </si>
  <si>
    <t>OHIO LIVING DOROTHY LOVE</t>
  </si>
  <si>
    <t>3003 WEST CISCO ROAD</t>
  </si>
  <si>
    <t>3003 WEST CISCO ROAD,SIDNEY,OH,45365</t>
  </si>
  <si>
    <t>SKLD DEFIANCE ILLUMINATE HC DEFIANCE</t>
  </si>
  <si>
    <t>395 HARDING STREET</t>
  </si>
  <si>
    <t>DEFIANCE SNF LLC</t>
  </si>
  <si>
    <t>395 HARDING STREET,DEFIANCE,OH,43512</t>
  </si>
  <si>
    <t>WELCOME NURSING HOME</t>
  </si>
  <si>
    <t>417 SOUTH MAIN STREET</t>
  </si>
  <si>
    <t>WESSELL GENERATIONS, INC.</t>
  </si>
  <si>
    <t>417 SOUTH MAIN STREET,OBERLIN,OH,44074</t>
  </si>
  <si>
    <t>BETHESDA CARE CENTER</t>
  </si>
  <si>
    <t>600 N BRUSH ST</t>
  </si>
  <si>
    <t>600 N BRUSH ST,FREMONT,OH,43420</t>
  </si>
  <si>
    <t>ALLEN VIEW HEALTHCARE CENTER</t>
  </si>
  <si>
    <t>2615 DERR ROAD</t>
  </si>
  <si>
    <t>DERR LEASING CO LLC</t>
  </si>
  <si>
    <t>2615 DERR ROAD,SPRINGFIELD,OH,45503</t>
  </si>
  <si>
    <t>RESPIRATORY AND NURSING CENTER OF DAYTON</t>
  </si>
  <si>
    <t>3421 PINNACLE ROAD</t>
  </si>
  <si>
    <t>MORAINE</t>
  </si>
  <si>
    <t>PINNACLE HEALTH CARE CENTER, INC.</t>
  </si>
  <si>
    <t>3421 PINNACLE ROAD,MORAINE,OH,45439</t>
  </si>
  <si>
    <t>TWILIGHT GARDENS NURSING AND REHABILITATION</t>
  </si>
  <si>
    <t>196 W MAIN ST</t>
  </si>
  <si>
    <t>TWILIGHT HEALTHCARE LLC</t>
  </si>
  <si>
    <t>196 W MAIN ST,NORWALK,OH,44857</t>
  </si>
  <si>
    <t>SUNRISE POINTE NURSING &amp; REHAB</t>
  </si>
  <si>
    <t>19900 CLARE AVE</t>
  </si>
  <si>
    <t>PHOENIX MAPLE HEIGHTS OPERATING CO LLC</t>
  </si>
  <si>
    <t>19900 CLARE AVE,MAPLE HEIGHTS,OH,44137</t>
  </si>
  <si>
    <t>SAINT LUKE LUTHERAN HOME</t>
  </si>
  <si>
    <t>220 APPLEGROVE STREET NE</t>
  </si>
  <si>
    <t>NORTH CANTON</t>
  </si>
  <si>
    <t>ST. LUKE LUTHERAN HOME FOR THE AGING</t>
  </si>
  <si>
    <t>220 APPLEGROVE STREET NE,NORTH CANTON,OH,44720</t>
  </si>
  <si>
    <t>ARBORS AT OREGON</t>
  </si>
  <si>
    <t>904 ISAAC STREETS DRIVE</t>
  </si>
  <si>
    <t>OREGON OPCO LLC</t>
  </si>
  <si>
    <t>904 ISAAC STREETS DRIVE,OREGON,OH,43616</t>
  </si>
  <si>
    <t>CENTERBURG RESPIRATORY &amp; SPECIALTY REHAB CTR</t>
  </si>
  <si>
    <t>212 FAIRVIEW AVENUE</t>
  </si>
  <si>
    <t>CENTERBURG</t>
  </si>
  <si>
    <t>CENTERBURG TWO LLC</t>
  </si>
  <si>
    <t>212 FAIRVIEW AVENUE,CENTERBURG,OH,43011</t>
  </si>
  <si>
    <t>ARBORS AT SPRINGFIELD</t>
  </si>
  <si>
    <t>1600 SAINT PARIS PIKE</t>
  </si>
  <si>
    <t>SPRINGFIELD OPCO LLC</t>
  </si>
  <si>
    <t>1600 SAINT PARIS PIKE,SPRINGFIELD,OH,45504</t>
  </si>
  <si>
    <t>GARDEN PARK HEALTH CARE CENTER</t>
  </si>
  <si>
    <t>3536 WASHINGTON AVE</t>
  </si>
  <si>
    <t>GARDEN PARK HEALTH CARE CENTER LLC</t>
  </si>
  <si>
    <t>3536 WASHINGTON AVE,CINCINNATI,OH,45229</t>
  </si>
  <si>
    <t>DELHI POST-ACUTE</t>
  </si>
  <si>
    <t>5999 BENDER ROAD</t>
  </si>
  <si>
    <t>CINCINNATI RIVERVIEW HEALTHCARE LLC</t>
  </si>
  <si>
    <t>5999 BENDER ROAD,CINCINNATI,OH,45233</t>
  </si>
  <si>
    <t>LANCIA VILLA ROYALE</t>
  </si>
  <si>
    <t>1852 SINCLAIR AVENUE</t>
  </si>
  <si>
    <t>LANCIA NURSING HOME INC</t>
  </si>
  <si>
    <t>1852 SINCLAIR AVENUE,STEUBENVILLE,OH,43953</t>
  </si>
  <si>
    <t>GREENVILLE HEALTHCARE</t>
  </si>
  <si>
    <t>243 MARION DRIVE</t>
  </si>
  <si>
    <t>GREENVILLE HEALTHCARE LLC</t>
  </si>
  <si>
    <t>243 MARION DRIVE,GREENVILLE,OH,45331</t>
  </si>
  <si>
    <t>JOSHUA TREE CARE CENTER</t>
  </si>
  <si>
    <t>27500 MILL RD</t>
  </si>
  <si>
    <t>OLMSTED MANOR LTD</t>
  </si>
  <si>
    <t>27500 MILL RD,NORTH OLMSTED,OH,44070</t>
  </si>
  <si>
    <t>PROMEDICA SKILLED NURSING &amp; REHAB PERRYSBURG</t>
  </si>
  <si>
    <t>10540 FREMONT PIKE RD</t>
  </si>
  <si>
    <t>PERRYSBURG</t>
  </si>
  <si>
    <t>HEARTLAND OF PERRYSBURG OH LLC</t>
  </si>
  <si>
    <t>10540 FREMONT PIKE RD,PERRYSBURG,OH,43551</t>
  </si>
  <si>
    <t>FRIENDS EXTENDED CARE CENTER</t>
  </si>
  <si>
    <t>150 EAST HERMAN STREET</t>
  </si>
  <si>
    <t>YELLOW SPRINGS</t>
  </si>
  <si>
    <t>FRIENDS HEALTH CARE ASSOCIATION, INC</t>
  </si>
  <si>
    <t>150 EAST HERMAN STREET,YELLOW SPRINGS,OH,45387</t>
  </si>
  <si>
    <t>WARREN NURSING &amp; REHAB</t>
  </si>
  <si>
    <t>2473 NORTH RD NE</t>
  </si>
  <si>
    <t>2473 NORTH ROAD NE OPCO, LLC</t>
  </si>
  <si>
    <t>2473 NORTH RD NE,WARREN,OH,44483</t>
  </si>
  <si>
    <t>HERITAGE THE</t>
  </si>
  <si>
    <t>2820 GREENACRE DR</t>
  </si>
  <si>
    <t>TRILOGY HEALTHCARE OF HANCOCK LLC</t>
  </si>
  <si>
    <t>2820 GREENACRE DR,FINDLAY,OH,45840</t>
  </si>
  <si>
    <t>BRIARFIELD AT ASHLEY CIRCLE</t>
  </si>
  <si>
    <t>5291 ASHLEY CIRCLE</t>
  </si>
  <si>
    <t>ASHLEY ENTERPRISES, LLC</t>
  </si>
  <si>
    <t>5291 ASHLEY CIRCLE,YOUNGSTOWN,OH,44515</t>
  </si>
  <si>
    <t>OAK HILLS NURSING CENTER</t>
  </si>
  <si>
    <t>3650 BEAVERCREST DRIVE</t>
  </si>
  <si>
    <t>LORAIN</t>
  </si>
  <si>
    <t>EMBASSY OAK HILLS MANAGEMENT</t>
  </si>
  <si>
    <t>3650 BEAVERCREST DRIVE,LORAIN,OH,44053</t>
  </si>
  <si>
    <t>CLOVERNOOK HEALTH CARE AND REHABILITATION CENTER</t>
  </si>
  <si>
    <t>7025 CLOVERNOOK AVENUE</t>
  </si>
  <si>
    <t>CLOVERNOOK HEALTHCARE LLC</t>
  </si>
  <si>
    <t>7025 CLOVERNOOK AVENUE,CINCINNATI,OH,45231</t>
  </si>
  <si>
    <t>LAURELS OF BLANCHESTER, THE</t>
  </si>
  <si>
    <t>839 EAST CHERRY STREET</t>
  </si>
  <si>
    <t>BLANCHESTER</t>
  </si>
  <si>
    <t>THE LAURELS OF BLANCHESTER, LLC</t>
  </si>
  <si>
    <t>839 EAST CHERRY STREET,BLANCHESTER,OH,45107</t>
  </si>
  <si>
    <t>GLEN MEADOWS</t>
  </si>
  <si>
    <t>3472 HAMILTON MASON ROAD</t>
  </si>
  <si>
    <t>FHS GLEN MEADOWS INC</t>
  </si>
  <si>
    <t>3472 HAMILTON MASON ROAD,HAMILTON,OH,45011</t>
  </si>
  <si>
    <t>O'BRIEN MEMORIAL HEALTH CARE C</t>
  </si>
  <si>
    <t>563 BROOKFIELD AVE SE</t>
  </si>
  <si>
    <t>MASURY</t>
  </si>
  <si>
    <t>563 BROOKFIELD AVE SE,MASURY,OH,44438</t>
  </si>
  <si>
    <t>PICKAWAY MANOR CARE CENTER</t>
  </si>
  <si>
    <t>391 CLARK DRIVE</t>
  </si>
  <si>
    <t>391 CLARK DRIVE,CIRCLEVILLE,OH,43113</t>
  </si>
  <si>
    <t>MAPLE GARDENS REHABILITIATION AND NURSING CENTER</t>
  </si>
  <si>
    <t>515 SOUTH MAPLE STREET</t>
  </si>
  <si>
    <t>EATON</t>
  </si>
  <si>
    <t>Preble</t>
  </si>
  <si>
    <t>EATON GARDENS REHABILITATION AND HEALTH CARE LLC</t>
  </si>
  <si>
    <t>515 SOUTH MAPLE STREET,EATON,OH,45320</t>
  </si>
  <si>
    <t>THE LAURELS OF HAMILTON</t>
  </si>
  <si>
    <t>2923 HAMILTON MASON ROAD</t>
  </si>
  <si>
    <t>THE LAURELS OF HAMILTON, LLC</t>
  </si>
  <si>
    <t>2923 HAMILTON MASON ROAD,HAMILTON,OH,45011</t>
  </si>
  <si>
    <t>ROLLING HILLS REHAB AND CARE CTR</t>
  </si>
  <si>
    <t>68222 COMMERCIAL DRIVE</t>
  </si>
  <si>
    <t>Belmont</t>
  </si>
  <si>
    <t>LANSING GARDENS REHABILITATION AND CARE CENTER LLC</t>
  </si>
  <si>
    <t>68222 COMMERCIAL DRIVE,BRIDGEPORT,OH,43912</t>
  </si>
  <si>
    <t>FRIENDSHIP VILLAGE OF DUBLIN</t>
  </si>
  <si>
    <t>6000 RIVERSIDE DR</t>
  </si>
  <si>
    <t>FRIENDSHIP VILLAGE OF DUBLIN OHIO, INC.</t>
  </si>
  <si>
    <t>6000 RIVERSIDE DR,DUBLIN,OH,43017</t>
  </si>
  <si>
    <t>MADEIRA HEALTHCARE CENTER</t>
  </si>
  <si>
    <t>6940 STIEGLER LANE</t>
  </si>
  <si>
    <t>CAMARGO LEASING CO, LLC</t>
  </si>
  <si>
    <t>6940 STIEGLER LANE,CINCINNATI,OH,45243</t>
  </si>
  <si>
    <t>AUTUMNWOOD NURSING &amp; REHAB CENTER</t>
  </si>
  <si>
    <t>275 EAST SUNSET DRIVE</t>
  </si>
  <si>
    <t>RITTMAN</t>
  </si>
  <si>
    <t>EMBASSY AUTUMNWOOD MANAGEMENT</t>
  </si>
  <si>
    <t>275 EAST SUNSET DRIVE,RITTMAN,OH,44270</t>
  </si>
  <si>
    <t>HARBOR HEALTHCARE OF IRONTON</t>
  </si>
  <si>
    <t>1050 CLINTON STREET</t>
  </si>
  <si>
    <t>IRONTON</t>
  </si>
  <si>
    <t>IRONTON OPCO INC</t>
  </si>
  <si>
    <t>1050 CLINTON STREET,IRONTON,OH,45638</t>
  </si>
  <si>
    <t>HERITAGE CENTER FOR REHAB AND SPECIALITY CARE</t>
  </si>
  <si>
    <t>24 NORTH HAMILTON STREET</t>
  </si>
  <si>
    <t>MINSTER</t>
  </si>
  <si>
    <t>HERITAGE HEALTHCARE LLC</t>
  </si>
  <si>
    <t>24 NORTH HAMILTON STREET,MINSTER,OH,45865</t>
  </si>
  <si>
    <t>SLOVENE HOME FOR THE AGED</t>
  </si>
  <si>
    <t>18621 NEFF RD</t>
  </si>
  <si>
    <t>18621 NEFF RD,CLEVELAND,OH,44119</t>
  </si>
  <si>
    <t>EAST OHIO REGIONAL HOSPITAL LONG TERM CARE</t>
  </si>
  <si>
    <t>90 NORTH FOURTH STREET</t>
  </si>
  <si>
    <t>MARTINS FERRY</t>
  </si>
  <si>
    <t>EAST OHIO HOSPITAL LLC</t>
  </si>
  <si>
    <t>90 NORTH FOURTH STREET,MARTINS FERRY,OH,43935</t>
  </si>
  <si>
    <t>328 WEST VINE STREET</t>
  </si>
  <si>
    <t>PARK VIEW OPERATING COMPANY LLC</t>
  </si>
  <si>
    <t>328 WEST VINE STREET,EDGERTON,OH,43517</t>
  </si>
  <si>
    <t>OTTERBEIN PORTAGE VALLEY</t>
  </si>
  <si>
    <t>20311 PEMBERVILLE RD</t>
  </si>
  <si>
    <t>PEMBERVILLE</t>
  </si>
  <si>
    <t>OTTERBEIN PORTAGE VALLEY INC</t>
  </si>
  <si>
    <t>20311 PEMBERVILLE RD,PEMBERVILLE,OH,43450</t>
  </si>
  <si>
    <t>EASTLAND HEALTH  CARE AND REHABILITATION CENTER</t>
  </si>
  <si>
    <t>2425 KIMBERLY PARKWAY EAST</t>
  </si>
  <si>
    <t>GUARDIAN ELDER CARE AT COLUMBUS I LLC</t>
  </si>
  <si>
    <t>2425 KIMBERLY PARKWAY EAST,COLUMBUS,OH,43232</t>
  </si>
  <si>
    <t>CRANDALL NURSING HOME</t>
  </si>
  <si>
    <t>800 S 15TH ST</t>
  </si>
  <si>
    <t>CRANDALL MEDICAL CENTER</t>
  </si>
  <si>
    <t>800 S 15TH ST,SEBRING,OH,44672</t>
  </si>
  <si>
    <t>ST CATHERINE'S C C OF FOSTORIA</t>
  </si>
  <si>
    <t>25 CHRISTOPHER DR</t>
  </si>
  <si>
    <t>FOSTORIA</t>
  </si>
  <si>
    <t>HCF OF FOSTORIA, INC.</t>
  </si>
  <si>
    <t>25 CHRISTOPHER DR,FOSTORIA,OH,44830</t>
  </si>
  <si>
    <t>PROMEDICA SKILLED NURSING &amp; REHAB CHILLICOTHE</t>
  </si>
  <si>
    <t>1058 COLUMBUS ST</t>
  </si>
  <si>
    <t>Ross</t>
  </si>
  <si>
    <t>HEARTLAND OF CHILLICOTHE OH LLC</t>
  </si>
  <si>
    <t>1058 COLUMBUS ST,CHILLICOTHE,OH,45601</t>
  </si>
  <si>
    <t>PRESTIGE GARDENS REHABILITATION AND NURSING CENTER</t>
  </si>
  <si>
    <t>755 SOUTH PLUM STREET</t>
  </si>
  <si>
    <t>MARYSVILLE GARDENS REHABILITATION AND HEALTH CARE LLC</t>
  </si>
  <si>
    <t>755 SOUTH PLUM STREET,MARYSVILLE,OH,43040</t>
  </si>
  <si>
    <t>SKLD NEW LEXINGTON ILLUMINATE HC NEW LEXINGTON</t>
  </si>
  <si>
    <t>920 SOUTH MAIN STREET</t>
  </si>
  <si>
    <t>NEW LEXINGTON</t>
  </si>
  <si>
    <t>920 SOUTH MAIN STREET,NEW LEXINGTON,OH,43764</t>
  </si>
  <si>
    <t>CARROLL HEALTHCARE CENTER INC</t>
  </si>
  <si>
    <t>648 LONGHORN STREET</t>
  </si>
  <si>
    <t>648 LONGHORN STREET,CARROLLTON,OH,44615</t>
  </si>
  <si>
    <t>SHEPHERD OF THE VALLEY-BOARDMAN</t>
  </si>
  <si>
    <t>7148 WEST BLVD</t>
  </si>
  <si>
    <t>SHEPHERD OF THE VALLEY LUTHERAN RETIREMENT SERVICES, INC.</t>
  </si>
  <si>
    <t>7148 WEST BLVD,YOUNGSTOWN,OH,44512</t>
  </si>
  <si>
    <t>OHIO LIVING BRECKENRIDGE VILLAGE</t>
  </si>
  <si>
    <t>36855 RIDGE RD</t>
  </si>
  <si>
    <t>36855 RIDGE RD,WILLOUGHBY,OH,44094</t>
  </si>
  <si>
    <t>PORTSMOUTH HEALTHCARE</t>
  </si>
  <si>
    <t>20 EASTER DRIVE</t>
  </si>
  <si>
    <t>PORTSMOUTH HEALTHCARE LLC</t>
  </si>
  <si>
    <t>20 EASTER DRIVE,PORTSMOUTH,OH,45662</t>
  </si>
  <si>
    <t>EDGEWOOD MANOR OF LUCASVILLE I</t>
  </si>
  <si>
    <t>10098 BIG BEAR CREEK RD</t>
  </si>
  <si>
    <t>LUCASVILLE</t>
  </si>
  <si>
    <t>EDGEWOOD MANOR OF LUCASVILLE I LLC</t>
  </si>
  <si>
    <t>10098 BIG BEAR CREEK RD,LUCASVILLE,OH,45648</t>
  </si>
  <si>
    <t>EAGLE CREEK NURSING CENTER</t>
  </si>
  <si>
    <t>141 SPRUCE LANE</t>
  </si>
  <si>
    <t>EAGLE CREEK HEALTHCARE GROUP, INC.</t>
  </si>
  <si>
    <t>141 SPRUCE LANE,WEST UNION,OH,45693</t>
  </si>
  <si>
    <t>ABBYSHIRE PLACE SKILLED NSG &amp; REHAB CTR</t>
  </si>
  <si>
    <t>311 BUCKRIDGE ROAD</t>
  </si>
  <si>
    <t>BIDWELL</t>
  </si>
  <si>
    <t>VRABLE III INC.</t>
  </si>
  <si>
    <t>311 BUCKRIDGE ROAD,BIDWELL,OH,45614</t>
  </si>
  <si>
    <t>ARCADIA VALLEY SKILLED NURSING AND REHABILITATION</t>
  </si>
  <si>
    <t>25675 EAST MAIN STREET</t>
  </si>
  <si>
    <t>COOLVILLE</t>
  </si>
  <si>
    <t>Athens</t>
  </si>
  <si>
    <t>ARCADIA VALLEY SKILLED NURSING &amp; REHABILITATION INC</t>
  </si>
  <si>
    <t>25675 EAST MAIN STREET,COOLVILLE,OH,45723</t>
  </si>
  <si>
    <t>HICKORY CREEK OF ATHENS</t>
  </si>
  <si>
    <t>51 EAST 4TH STREET</t>
  </si>
  <si>
    <t>THE PLAINS</t>
  </si>
  <si>
    <t>51 THE PLAINS, INC.</t>
  </si>
  <si>
    <t>51 EAST 4TH STREET,THE PLAINS,OH,45780</t>
  </si>
  <si>
    <t>SHADY LAWN NURSING HOME</t>
  </si>
  <si>
    <t>15028 OLD LINCOLNWAY EAST</t>
  </si>
  <si>
    <t>PROVIDE A CARE INC</t>
  </si>
  <si>
    <t>15028 OLD LINCOLNWAY EAST,DALTON,OH,44618</t>
  </si>
  <si>
    <t>CONTINENTAL MANOR NURS AND REHABILITATION CENTER</t>
  </si>
  <si>
    <t>820 EAST CENTER STREET</t>
  </si>
  <si>
    <t>BLANCHESTER HEALTHCARE LLC</t>
  </si>
  <si>
    <t>820 EAST CENTER STREET,BLANCHESTER,OH,45107</t>
  </si>
  <si>
    <t>EUCLID BEACH HEALTHCARE</t>
  </si>
  <si>
    <t>16101 EUCLID BEACH BLVD</t>
  </si>
  <si>
    <t>EUCLID BEACH HEALTHCARE LLC</t>
  </si>
  <si>
    <t>16101 EUCLID BEACH BLVD,CLEVELAND,OH,44110</t>
  </si>
  <si>
    <t>FRANKLIN RIDGE HEALTHCARE CENTER</t>
  </si>
  <si>
    <t>421 MISSION LANE</t>
  </si>
  <si>
    <t>CLASSIC HEALTHCARE SYSTEMS, LLC</t>
  </si>
  <si>
    <t>421 MISSION LANE,FRANKLIN,OH,45005</t>
  </si>
  <si>
    <t>WESTMORELAND PLACE</t>
  </si>
  <si>
    <t>230 CHERRY ST</t>
  </si>
  <si>
    <t>WESTMORELAND AT CARECORE LLC</t>
  </si>
  <si>
    <t>230 CHERRY ST,CHILLICOTHE,OH,45601</t>
  </si>
  <si>
    <t>LAURELS OF WEST CARROLLTON THE</t>
  </si>
  <si>
    <t>115 ELMWOOD CIRCLE</t>
  </si>
  <si>
    <t>WEST CARROLLTON</t>
  </si>
  <si>
    <t>THE LAURELS OF WEST CARROLLTON, LLC</t>
  </si>
  <si>
    <t>115 ELMWOOD CIRCLE,WEST CARROLLTON,OH,45449</t>
  </si>
  <si>
    <t>LOST CREEK HEALTH CARE AND REHABILITATION CENTER</t>
  </si>
  <si>
    <t>804 SOUTH MUMAUGH ROAD</t>
  </si>
  <si>
    <t>GUARDIAN ELDER CARE AT LIMA I LLC</t>
  </si>
  <si>
    <t>804 SOUTH MUMAUGH ROAD,LIMA,OH,45804</t>
  </si>
  <si>
    <t>HARMONY CENTER FOR REHABILITATION AND HEALING</t>
  </si>
  <si>
    <t>164 OFFICE PARK DRIVE</t>
  </si>
  <si>
    <t>HARMONY HEALTHCARE LLC</t>
  </si>
  <si>
    <t>164 OFFICE PARK DRIVE,XENIA,OH,45385</t>
  </si>
  <si>
    <t>MERCY FRANCISCAN AT WEST PARK</t>
  </si>
  <si>
    <t>2950 WEST PARK DRIVE</t>
  </si>
  <si>
    <t>MERCY FRANCISCAN SENIOR HEALTH AND HOUSING SERVICES, INC.</t>
  </si>
  <si>
    <t>2950 WEST PARK DRIVE,CINCINNATI,OH,45238</t>
  </si>
  <si>
    <t>GREEN MEADOWS HLTH &amp; WELLNESS CTR</t>
  </si>
  <si>
    <t>7770 COLUMBUS ROAD NE</t>
  </si>
  <si>
    <t>PROGRESSIVE GREEN MEADOWS, LLC</t>
  </si>
  <si>
    <t>7770 COLUMBUS ROAD NE,LOUISVILLE,OH,44641</t>
  </si>
  <si>
    <t>MILCREST NURSING CENTER</t>
  </si>
  <si>
    <t>730 MILCREST DRIVE</t>
  </si>
  <si>
    <t>MILCREST HEALTHCARE INC</t>
  </si>
  <si>
    <t>730 MILCREST DRIVE,MARYSVILLE,OH,43040</t>
  </si>
  <si>
    <t>SPRING MEADOWS</t>
  </si>
  <si>
    <t>1649 PARK RD</t>
  </si>
  <si>
    <t>ALS WOODSTOCK INC</t>
  </si>
  <si>
    <t>1649 PARK RD,WOODSTOCK,OH,43084</t>
  </si>
  <si>
    <t>PIQUA HEALTHCARE</t>
  </si>
  <si>
    <t>275 KIENLE DRIVE</t>
  </si>
  <si>
    <t>PIQUA HEALTHCARE LLC</t>
  </si>
  <si>
    <t>275 KIENLE DRIVE,PIQUA,OH,45356</t>
  </si>
  <si>
    <t>ARISTOCRAT BEREA HEALTHCARE AND REHABILITATION</t>
  </si>
  <si>
    <t>255 FRONT STREET</t>
  </si>
  <si>
    <t>AJ ARISTOCRAT BEREA OPCO LLC</t>
  </si>
  <si>
    <t>255 FRONT STREET,BEREA,OH,44017</t>
  </si>
  <si>
    <t>PROMEDICA SKILLED NURSING &amp; REHAB WESTERVILLE</t>
  </si>
  <si>
    <t>1060 EASTWIND DRIVE</t>
  </si>
  <si>
    <t>HEARTLAND VILLAGE OF WESTERVILLE OH (NC) LLC</t>
  </si>
  <si>
    <t>1060 EASTWIND DRIVE,WESTERVILLE,OH,43081</t>
  </si>
  <si>
    <t>SUMMIT ACRES NURSING HOME</t>
  </si>
  <si>
    <t>44565 SUNSET ROAD</t>
  </si>
  <si>
    <t>SUMMIT ACRES INC</t>
  </si>
  <si>
    <t>44565 SUNSET ROAD,CALDWELL,OH,43724</t>
  </si>
  <si>
    <t>BELLEFONTAINE HEALTHCARE</t>
  </si>
  <si>
    <t>221 NORTH SCHOOL STREET</t>
  </si>
  <si>
    <t>BELLEFONTAINE</t>
  </si>
  <si>
    <t>BELLEFONTAINE HEALTHCARE LLC</t>
  </si>
  <si>
    <t>221 NORTH SCHOOL STREET,BELLEFONTAINE,OH,43311</t>
  </si>
  <si>
    <t>PROMEDICA SKILLED NURSING &amp; REHAB KETTERING</t>
  </si>
  <si>
    <t>3313 WILMINGTON PIKE</t>
  </si>
  <si>
    <t>HEARTLAND OF KETTERING OH LLC</t>
  </si>
  <si>
    <t>3313 WILMINGTON PIKE,KETTERING,OH,45429</t>
  </si>
  <si>
    <t>WATERVILLE HEALTHCARE</t>
  </si>
  <si>
    <t>8885 BROWNING DRIVE</t>
  </si>
  <si>
    <t>WATERVILLE HEALTHCARE LLC</t>
  </si>
  <si>
    <t>8885 BROWNING DRIVE,WATERVILLE,OH,43566</t>
  </si>
  <si>
    <t>PRESIDENTIAL POST-ACUTE</t>
  </si>
  <si>
    <t>524 JAMES WAY</t>
  </si>
  <si>
    <t>MARION POST ACUTE, LLC</t>
  </si>
  <si>
    <t>524 JAMES WAY,MARION,OH,43302</t>
  </si>
  <si>
    <t>PROMEDICA SKILLED NURSING &amp; REHAB BUCYRUS</t>
  </si>
  <si>
    <t>1170 W MANSFIELD STREET</t>
  </si>
  <si>
    <t>BUCYRUS</t>
  </si>
  <si>
    <t>HEARTLAND OF BUCYRUS OH LLC</t>
  </si>
  <si>
    <t>1170 W MANSFIELD STREET,BUCYRUS,OH,44820</t>
  </si>
  <si>
    <t>PROMEDICA SKILLED NURSING &amp; REHAB RIVERVIEW</t>
  </si>
  <si>
    <t>7743 COUNTY ROAD 1</t>
  </si>
  <si>
    <t>SOUTH POINT</t>
  </si>
  <si>
    <t>HEARTLAND-RIVERVIEW OF SOUTH POINT OH LLC</t>
  </si>
  <si>
    <t>7743 COUNTY ROAD 1,SOUTH POINT,OH,45680</t>
  </si>
  <si>
    <t>PROMEDICA SKILLED NURSING &amp; REHAB HILLSBORO</t>
  </si>
  <si>
    <t>1141 NORTHVIEW DRIVE</t>
  </si>
  <si>
    <t>HEARTLAND OF HILLSBORO OH LLC</t>
  </si>
  <si>
    <t>1141 NORTHVIEW DRIVE,HILLSBORO,OH,45133</t>
  </si>
  <si>
    <t>LAKE POINTE HEALTH CARE</t>
  </si>
  <si>
    <t>3364 KOLBE RD</t>
  </si>
  <si>
    <t>KOLBE LEASING CO, LLC</t>
  </si>
  <si>
    <t>3364 KOLBE RD,LORAIN,OH,44053</t>
  </si>
  <si>
    <t>SKLD PERRYSBURG ILLUMINATE HC PERRYSBURG</t>
  </si>
  <si>
    <t>28546 STARBRIGHT BLVD</t>
  </si>
  <si>
    <t>PERRYSBURG SNF LLC</t>
  </si>
  <si>
    <t>28546 STARBRIGHT BLVD,PERRYSBURG,OH,43551</t>
  </si>
  <si>
    <t>ALTERCARE OF BUCYRUS CENTER FO</t>
  </si>
  <si>
    <t>1929 WHETSTONE STREET</t>
  </si>
  <si>
    <t>ALTERCARE OF BUCYRUS CENTER FOR REHABILITATION &amp; NURSING CARE INC</t>
  </si>
  <si>
    <t>1929 WHETSTONE STREET,BUCYRUS,OH,44820</t>
  </si>
  <si>
    <t>BELLBROOK HEALTH AND REHAB</t>
  </si>
  <si>
    <t>1957 NORTH LAKEMAN DRIVE</t>
  </si>
  <si>
    <t>CT OHIO BELLBROOK, LLC</t>
  </si>
  <si>
    <t>1957 NORTH LAKEMAN DRIVE,BELLBROOK,OH,45305</t>
  </si>
  <si>
    <t>LAURELS OF HUBER HEIGHTS THE</t>
  </si>
  <si>
    <t>5440 CHARLESGATE ROAD</t>
  </si>
  <si>
    <t>HUBER HEIGHTS</t>
  </si>
  <si>
    <t>THE LAURELS OF HUBER HEIGHTS, LLC</t>
  </si>
  <si>
    <t>5440 CHARLESGATE ROAD,HUBER HEIGHTS,OH,45424</t>
  </si>
  <si>
    <t>S.E.M. HAVEN HEALTH CARE CENTER</t>
  </si>
  <si>
    <t>225 CLEVELAND AVENUE</t>
  </si>
  <si>
    <t>S E M HAVEN, INC.</t>
  </si>
  <si>
    <t>225 CLEVELAND AVENUE,MILFORD,OH,45150</t>
  </si>
  <si>
    <t>DIXON HEALTHCARE CENTER</t>
  </si>
  <si>
    <t>135 REICHART AVENUE</t>
  </si>
  <si>
    <t>WINTERSVILLE</t>
  </si>
  <si>
    <t>REICHART LEASING CO LLC</t>
  </si>
  <si>
    <t>135 REICHART AVENUE,WINTERSVILLE,OH,43953</t>
  </si>
  <si>
    <t>MAJORA LANE CTR FOR REHAB &amp; NSG CARE INC</t>
  </si>
  <si>
    <t>105 MAJORA LANE</t>
  </si>
  <si>
    <t>MILLERSBURG</t>
  </si>
  <si>
    <t>MAJORA LANE CENTER FOR REHABILITATION &amp; NURSING CARE, INC.</t>
  </si>
  <si>
    <t>105 MAJORA LANE,MILLERSBURG,OH,44654</t>
  </si>
  <si>
    <t>THE COLONY HEALTHCARE CENTER</t>
  </si>
  <si>
    <t>563 COLONY PARK DRIVE</t>
  </si>
  <si>
    <t>TALLMADGE</t>
  </si>
  <si>
    <t>COLON LEASING CO., LLC</t>
  </si>
  <si>
    <t>563 COLONY PARK DRIVE,TALLMADGE,OH,44278</t>
  </si>
  <si>
    <t>MCCREA MANOR NSNG AND REHAB CTR LLC</t>
  </si>
  <si>
    <t>2040 MCCREA STREET</t>
  </si>
  <si>
    <t>MCCREA OPERATING COMPANY LLC</t>
  </si>
  <si>
    <t>2040 MCCREA STREET,ALLIANCE,OH,44601</t>
  </si>
  <si>
    <t>PICKERINGTON CARE AND REHABILITATION</t>
  </si>
  <si>
    <t>1300 HILL ROAD NORTH</t>
  </si>
  <si>
    <t>PICKERINGTON</t>
  </si>
  <si>
    <t>EMBASSY PICKERINGTON LLC</t>
  </si>
  <si>
    <t>1300 HILL ROAD NORTH,PICKERINGTON,OH,43147</t>
  </si>
  <si>
    <t>222 E BEECH ST</t>
  </si>
  <si>
    <t>JEFFERSON MEDICAL ASSOCIATES, LLC</t>
  </si>
  <si>
    <t>222 E BEECH ST,JEFFERSON,OH,44047</t>
  </si>
  <si>
    <t>KINGSTON OF VERMILION</t>
  </si>
  <si>
    <t>4210 TELEGRAPH LANE</t>
  </si>
  <si>
    <t>VERMILION</t>
  </si>
  <si>
    <t>KINGSTON OF VERMILION, LLC</t>
  </si>
  <si>
    <t>4210 TELEGRAPH LANE,VERMILION,OH,44089</t>
  </si>
  <si>
    <t>PROMEDICA SKILLED NURSING AND REHAB MIAMISBURG</t>
  </si>
  <si>
    <t>450 OAK RIDGE BOULEVARD</t>
  </si>
  <si>
    <t>MIAMISBURG</t>
  </si>
  <si>
    <t>HEARTLAND OF MIAMISBURG OH LLC</t>
  </si>
  <si>
    <t>450 OAK RIDGE BOULEVARD,MIAMISBURG,OH,45342</t>
  </si>
  <si>
    <t>COUNTRY CLUB RET CENTER I I I</t>
  </si>
  <si>
    <t>925 E 26TH ST</t>
  </si>
  <si>
    <t>COUNTRY CLUB RETIREMENT CENTER LLC</t>
  </si>
  <si>
    <t>925 E 26TH ST,ASHTABULA,OH,44004</t>
  </si>
  <si>
    <t>PORTSMOUTH HEALTH AND REHAB</t>
  </si>
  <si>
    <t>727 EIGHTH STREET</t>
  </si>
  <si>
    <t>CT OHIO PORTSMOUTH LLC</t>
  </si>
  <si>
    <t>727 EIGHTH STREET,PORTSMOUTH,OH,45662</t>
  </si>
  <si>
    <t>EMBASSY OF WINCHESTER</t>
  </si>
  <si>
    <t>36 LEHMAN DR</t>
  </si>
  <si>
    <t>CANAL WINCHESTER</t>
  </si>
  <si>
    <t>EMBASSY WINCHESTER, LLC</t>
  </si>
  <si>
    <t>36 LEHMAN DR,CANAL WINCHESTER,OH,43110</t>
  </si>
  <si>
    <t>NORTHRIDGE HEALTH CENTER, INC</t>
  </si>
  <si>
    <t>35990 WESTMINSTER AVE</t>
  </si>
  <si>
    <t>NORTH RIDGEVILLE</t>
  </si>
  <si>
    <t>ALTERCARE, INC.</t>
  </si>
  <si>
    <t>35990 WESTMINSTER AVE,NORTH RIDGEVILLE,OH,44039</t>
  </si>
  <si>
    <t>KINGSTON OF ASHLAND</t>
  </si>
  <si>
    <t>20 AMBERWOOD PKWY</t>
  </si>
  <si>
    <t>KINGSTON OF ASHLAND, LLC</t>
  </si>
  <si>
    <t>20 AMBERWOOD PKWY,ASHLAND,OH,44805</t>
  </si>
  <si>
    <t>WILLOW KNOLL POST-ACUTE AND SENIOR LIVING</t>
  </si>
  <si>
    <t>4400 VANNEST AVENUE</t>
  </si>
  <si>
    <t>MIDDLETOWN POST ACUTE LLC</t>
  </si>
  <si>
    <t>4400 VANNEST AVENUE,MIDDLETOWN,OH,45042</t>
  </si>
  <si>
    <t>MERCY - MCAULEY CENTER</t>
  </si>
  <si>
    <t>906 SCIOTO ST</t>
  </si>
  <si>
    <t>COMMUNITY MERCY HEALTH PARTNERS</t>
  </si>
  <si>
    <t>906 SCIOTO ST,URBANA,OH,43078</t>
  </si>
  <si>
    <t>COTTINGHAM RETIREMENT COMMUNITY</t>
  </si>
  <si>
    <t>3995 COTTINGHAM DRIVE</t>
  </si>
  <si>
    <t>COTTINGHAM OPERATIONS LLC</t>
  </si>
  <si>
    <t>3995 COTTINGHAM DRIVE,CINCINNATI,OH,45241</t>
  </si>
  <si>
    <t>AUSTINWOODS REHAB HEALTH CARE</t>
  </si>
  <si>
    <t>4780 KIRK RD</t>
  </si>
  <si>
    <t>AUSTINTOWN</t>
  </si>
  <si>
    <t>AUSTINWOODS NURSING CENTER INC</t>
  </si>
  <si>
    <t>4780 KIRK RD,AUSTINTOWN,OH,44515</t>
  </si>
  <si>
    <t>MCKINLEY HEALTH CARE CTR  LLC</t>
  </si>
  <si>
    <t>800 MARKET AVENUE NORTH</t>
  </si>
  <si>
    <t>MCKINLEY HEALTH CARE CENTER LLC</t>
  </si>
  <si>
    <t>800 MARKET AVENUE NORTH,CANTON,OH,44702</t>
  </si>
  <si>
    <t>LAURELS OF NEW LONDON THE</t>
  </si>
  <si>
    <t>204 W MAIN ST</t>
  </si>
  <si>
    <t>THE LAURELS OF NEW LONDON, LLC</t>
  </si>
  <si>
    <t>204 W MAIN ST,NEW LONDON,OH,44851</t>
  </si>
  <si>
    <t>CARDINAL WOODS SKILLED NURSING &amp; REHAB CTR</t>
  </si>
  <si>
    <t>6831 CHAPEL ROAD</t>
  </si>
  <si>
    <t>CW OPCO LLC</t>
  </si>
  <si>
    <t>6831 CHAPEL ROAD,MADISON,OH,44057</t>
  </si>
  <si>
    <t>HEIGHTS REHABILITATION AND HEALTHCARE CENTER, THE</t>
  </si>
  <si>
    <t>2801 E ROYALTON RD</t>
  </si>
  <si>
    <t>BROADVIEW HEIGHTS</t>
  </si>
  <si>
    <t>THE HEIGHTS REHABILITATION AND HEALTHCARE CENTER LLC</t>
  </si>
  <si>
    <t>2801 E ROYALTON RD,BROADVIEW HEIGHTS,OH,44147</t>
  </si>
  <si>
    <t>GENOA RETIREMENT VILLAGE</t>
  </si>
  <si>
    <t>300 CHERRY ST</t>
  </si>
  <si>
    <t>TRILOGY HEALTHCARE OF OTTAWA, LLC</t>
  </si>
  <si>
    <t>300 CHERRY ST,GENOA,OH,43430</t>
  </si>
  <si>
    <t>MEADOW WIND HEALTH CARE CTR INC</t>
  </si>
  <si>
    <t>300 23RD STREET NE</t>
  </si>
  <si>
    <t>MEADOW WIND HEALTH CARE CENTER, INC.</t>
  </si>
  <si>
    <t>300 23RD STREET NE,MASSILLON,OH,44646</t>
  </si>
  <si>
    <t>INDIAN LAKE REHABILITATION CENTER</t>
  </si>
  <si>
    <t>14442 STATE ROUTE 33 WEST</t>
  </si>
  <si>
    <t>INDIAN LAKE HEALTHCARE GROUP LLC</t>
  </si>
  <si>
    <t>14442 STATE ROUTE 33 WEST,LAKEVIEW,OH,43331</t>
  </si>
  <si>
    <t>MEDINA CENTER FOR REHABILITATION AND NURSING</t>
  </si>
  <si>
    <t>555 SPRINGBROOK DR</t>
  </si>
  <si>
    <t>MEDINA OPCO LLC</t>
  </si>
  <si>
    <t>555 SPRINGBROOK DR,MEDINA,OH,44256</t>
  </si>
  <si>
    <t>NORWALK MEMORIAL HOME</t>
  </si>
  <si>
    <t>272 BENEDICT AVE</t>
  </si>
  <si>
    <t>FISHER-TITUS MEDICAL CENTER</t>
  </si>
  <si>
    <t>272 BENEDICT AVE,NORWALK,OH,44857</t>
  </si>
  <si>
    <t>FOUR WINDS NURSING FACILITY</t>
  </si>
  <si>
    <t>215 SETH AVENUE</t>
  </si>
  <si>
    <t>215 SETH AVENUE,JACKSON,OH,45640</t>
  </si>
  <si>
    <t>WILLOWS HEALTH AND REHAB CTR</t>
  </si>
  <si>
    <t>1500 E 191ST ST</t>
  </si>
  <si>
    <t>INDIAN HILLS HEALTHCARE GROUP, INC.</t>
  </si>
  <si>
    <t>1500 E 191ST ST,EUCLID,OH,44117</t>
  </si>
  <si>
    <t>WORTHINGTON CHRISTIAN VILLAGE</t>
  </si>
  <si>
    <t>165 HIGHBLUFFS BLVD</t>
  </si>
  <si>
    <t>WORTHINGTON CHRISTIAN VILLAGE, INC.</t>
  </si>
  <si>
    <t>165 HIGHBLUFFS BLVD,COLUMBUS,OH,43235</t>
  </si>
  <si>
    <t>AUTUMN HILLS CARE CENTER</t>
  </si>
  <si>
    <t>2565 NILES VIENNA RD</t>
  </si>
  <si>
    <t>NILES SKILLED NURSING LLC</t>
  </si>
  <si>
    <t>2565 NILES VIENNA RD,NILES,OH,44446</t>
  </si>
  <si>
    <t>EMBASSY OF WOODVIEW</t>
  </si>
  <si>
    <t>2770 CLIME ROAD</t>
  </si>
  <si>
    <t>EMBASSY WOODVIEW LLC</t>
  </si>
  <si>
    <t>2770 CLIME ROAD,COLUMBUS,OH,43223</t>
  </si>
  <si>
    <t>ARBORS AT MINERVA</t>
  </si>
  <si>
    <t>400 CAROLYN COURT</t>
  </si>
  <si>
    <t>MINERVA</t>
  </si>
  <si>
    <t>MINERVA OPCO, LLC</t>
  </si>
  <si>
    <t>400 CAROLYN COURT,MINERVA,OH,44657</t>
  </si>
  <si>
    <t>ARBORS AT MILFORD</t>
  </si>
  <si>
    <t>5900 MEADOWCREEK DRIVE</t>
  </si>
  <si>
    <t>OH SNF MILFORD OPCO LLC</t>
  </si>
  <si>
    <t>5900 MEADOWCREEK DRIVE,MILFORD,OH,45150</t>
  </si>
  <si>
    <t>DELAWARE COURT HEALTH CARE CENTER</t>
  </si>
  <si>
    <t>4 NEW MARKET DR</t>
  </si>
  <si>
    <t>4 NEW MARKET DR,DELAWARE,OH,43015</t>
  </si>
  <si>
    <t>SIGNATURE HEALTHCARE OF FAYETTE COUNTY</t>
  </si>
  <si>
    <t>375 GLENN AVENUE</t>
  </si>
  <si>
    <t>LP WASHINGTON CH LLC</t>
  </si>
  <si>
    <t>375 GLENN AVENUE,WASHINGTON COURT HOU,OH,43160</t>
  </si>
  <si>
    <t>VANCREST OF HICKSVILLE</t>
  </si>
  <si>
    <t>401 FOUNTAIN STREET</t>
  </si>
  <si>
    <t>HICKSVILLE</t>
  </si>
  <si>
    <t>VANCREST OF HICKSVILLE LLC</t>
  </si>
  <si>
    <t>401 FOUNTAIN STREET,HICKSVILLE,OH,43526</t>
  </si>
  <si>
    <t>WINDSOR LANE HEALTHCARE CENTER</t>
  </si>
  <si>
    <t>355 WINDSOR LANE</t>
  </si>
  <si>
    <t>GIBSONBURG</t>
  </si>
  <si>
    <t>GIBSONBURG HEALTH LLC</t>
  </si>
  <si>
    <t>355 WINDSOR LANE,GIBSONBURG,OH,43431</t>
  </si>
  <si>
    <t>NORTHWOOD SKILLED NURSING AND REHABILITATION</t>
  </si>
  <si>
    <t>2000 VILLA ROAD</t>
  </si>
  <si>
    <t>SPRINGFIELD SNF INC</t>
  </si>
  <si>
    <t>2000 VILLA ROAD,SPRINGFIELD,OH,45503</t>
  </si>
  <si>
    <t>O'NEILL HEALTHCARE NORTH RIDGEVILLE</t>
  </si>
  <si>
    <t>38600 CENTER RIDGE RD</t>
  </si>
  <si>
    <t>CENTER RIDGE NURSING HOME, INC.</t>
  </si>
  <si>
    <t>38600 CENTER RIDGE RD,NORTH RIDGEVILLE,OH,44039</t>
  </si>
  <si>
    <t>COLUMBUS HEALTHCARE CENTER</t>
  </si>
  <si>
    <t>4301 CLIME ROAD NORTH</t>
  </si>
  <si>
    <t>CLIME LEASING CO., LLC</t>
  </si>
  <si>
    <t>4301 CLIME ROAD NORTH,COLUMBUS,OH,43228</t>
  </si>
  <si>
    <t>ARBORS AT MARIETTA</t>
  </si>
  <si>
    <t>MARIETTA OPCO LLC</t>
  </si>
  <si>
    <t>400 SEVENTH STREET,MARIETTA,OH,45750</t>
  </si>
  <si>
    <t>ARBORS AT FAIRLAWN THE</t>
  </si>
  <si>
    <t>575 S CLEVELAND MASSILLON ROAD</t>
  </si>
  <si>
    <t>FAIRLAWN OPCO LLC</t>
  </si>
  <si>
    <t>575 S CLEVELAND MASSILLON ROAD,FAIRLAWN,OH,44333</t>
  </si>
  <si>
    <t>CEDARVIEW CARE CENTER</t>
  </si>
  <si>
    <t>115 OREGONIA ROAD</t>
  </si>
  <si>
    <t>CV HEALTHCARE LLC</t>
  </si>
  <si>
    <t>115 OREGONIA ROAD,LEBANON,OH,45036</t>
  </si>
  <si>
    <t>PROMEDICA SKILLED NURSING &amp; REHABILIATION (MENTOR)</t>
  </si>
  <si>
    <t>8200 MENTOR HILLS DRIVE</t>
  </si>
  <si>
    <t>MENTOR</t>
  </si>
  <si>
    <t>HEARTLAND OF MENTOR OH LLC</t>
  </si>
  <si>
    <t>8200 MENTOR HILLS DRIVE,MENTOR,OH,44060</t>
  </si>
  <si>
    <t>WESTERN HILLS RETIREMENT VILLAGE</t>
  </si>
  <si>
    <t>6210 CLEVES WARSAW PIKE</t>
  </si>
  <si>
    <t>EBENEZER ROAD CORPORATION</t>
  </si>
  <si>
    <t>6210 CLEVES WARSAW PIKE,CINCINNATI,OH,45233</t>
  </si>
  <si>
    <t>SIGNATURE HEALTHCARE OF CHILLICOTHE</t>
  </si>
  <si>
    <t>60 MARIETTA ROAD</t>
  </si>
  <si>
    <t>LP CHILLICOTHE LLC</t>
  </si>
  <si>
    <t>60 MARIETTA ROAD,CHILLICOTHE,OH,45601</t>
  </si>
  <si>
    <t>DOYLESTOWN HEALTH CARE CENTER</t>
  </si>
  <si>
    <t>95 BLACK DRIVE</t>
  </si>
  <si>
    <t>DOYLESTOWN</t>
  </si>
  <si>
    <t>95 BLACK DRIVE,DOYLESTOWN,OH,44230</t>
  </si>
  <si>
    <t>CONTINUING HEALTHCARE AT FOREST HILL</t>
  </si>
  <si>
    <t>100 RESERVOIR ROAD</t>
  </si>
  <si>
    <t>ST CLAIRSVILLE</t>
  </si>
  <si>
    <t>CONTINUING HEALTHCARE FOREST HILLS LLC</t>
  </si>
  <si>
    <t>100 RESERVOIR ROAD,ST CLAIRSVILLE,OH,43950</t>
  </si>
  <si>
    <t>COUNTRY CLUB RETIREMENT CTR IV</t>
  </si>
  <si>
    <t>55801 CONNO-MARA DRIVE</t>
  </si>
  <si>
    <t>COUNTRY CLUB RETIREMENT CENTER IV, INC</t>
  </si>
  <si>
    <t>55801 CONNO-MARA DRIVE,BELLAIRE,OH,43906</t>
  </si>
  <si>
    <t>O'NEILL HEALTHCARE MIDDLEBURG HEIGHTS</t>
  </si>
  <si>
    <t>7250 OLD OAK BLVD</t>
  </si>
  <si>
    <t>MIDDLEBURG HEIGHTS</t>
  </si>
  <si>
    <t>MIDDLEBURG HEIGHTS NURSING HOME LLC</t>
  </si>
  <si>
    <t>7250 OLD OAK BLVD,MIDDLEBURG HEIGHTS,OH,44130</t>
  </si>
  <si>
    <t>ADVANCED HEALTHCARE CENTER</t>
  </si>
  <si>
    <t>955 GARDEN LAKE PKWY</t>
  </si>
  <si>
    <t>PARKWAY OPERATING CO LLC</t>
  </si>
  <si>
    <t>955 GARDEN LAKE PKWY,TOLEDO,OH,43614</t>
  </si>
  <si>
    <t>WALTON MANOR HEALTH CARE CENTER</t>
  </si>
  <si>
    <t>19859 ALEXANDER RD</t>
  </si>
  <si>
    <t>WALTON HILLS</t>
  </si>
  <si>
    <t>WALTON HEALTHCARE GROUP, LLC</t>
  </si>
  <si>
    <t>19859 ALEXANDER RD,WALTON HILLS,OH,44146</t>
  </si>
  <si>
    <t>PLEASANT LAKE VILLA</t>
  </si>
  <si>
    <t>7260 RIDGE RD</t>
  </si>
  <si>
    <t>PLEASANT LAKE NURSING HOME, INC.</t>
  </si>
  <si>
    <t>7260 RIDGE RD,PARMA,OH,44129</t>
  </si>
  <si>
    <t>WINDSONG NURSING &amp; REHAB</t>
  </si>
  <si>
    <t>120 BROOKMONT RD</t>
  </si>
  <si>
    <t>PHOENIX FAIRLAWN OPERATING CO LLC</t>
  </si>
  <si>
    <t>120 BROOKMONT RD,AKRON,OH,44333</t>
  </si>
  <si>
    <t>IVY WOODS HEALTHCARE AND REHABILITATION CENTER</t>
  </si>
  <si>
    <t>9625 MARKET STREET</t>
  </si>
  <si>
    <t>NORTH LIMA</t>
  </si>
  <si>
    <t>ROLLING ACRES CARE CENTER LLC</t>
  </si>
  <si>
    <t>9625 MARKET STREET,NORTH LIMA,OH,44452</t>
  </si>
  <si>
    <t>CHARDON CENTER</t>
  </si>
  <si>
    <t>620 WATER STREET</t>
  </si>
  <si>
    <t>CHARDON</t>
  </si>
  <si>
    <t>Geauga</t>
  </si>
  <si>
    <t>WATER LEASING CO., LLC</t>
  </si>
  <si>
    <t>620 WATER STREET,CHARDON,OH,44024</t>
  </si>
  <si>
    <t>BROOKWOOD RETIREMENT COMMUNITY</t>
  </si>
  <si>
    <t>12100 REED HARTMAN HIGHWAY</t>
  </si>
  <si>
    <t>C MICAH RAND</t>
  </si>
  <si>
    <t>12100 REED HARTMAN HIGHWAY,CINCINNATI,OH,45241</t>
  </si>
  <si>
    <t>EMBASSY OF PAINESVILLE</t>
  </si>
  <si>
    <t>70 NORMANDY DR</t>
  </si>
  <si>
    <t>EMBASSY PAINESVILLE LLC</t>
  </si>
  <si>
    <t>70 NORMANDY DR,PAINESVILLE,OH,44077</t>
  </si>
  <si>
    <t>ST LEONARD HCC</t>
  </si>
  <si>
    <t>8100 CLYO ROAD</t>
  </si>
  <si>
    <t>ST LEONARD</t>
  </si>
  <si>
    <t>8100 CLYO ROAD,CENTERVILLE,OH,45458</t>
  </si>
  <si>
    <t>ST MARY'S ALZHEIMER'S CENTER</t>
  </si>
  <si>
    <t>1899 GARFIELD RD</t>
  </si>
  <si>
    <t>1899 GARFIELD RD,COLUMBIANA,OH,44408</t>
  </si>
  <si>
    <t>GRAFTON OAKS NURSING AND REHABILITATION CENTER</t>
  </si>
  <si>
    <t>405 GRAFTON AVENUE</t>
  </si>
  <si>
    <t>GRAFTON ASSOCIATES LIMITED PARTNERSHIP PTR</t>
  </si>
  <si>
    <t>405 GRAFTON AVENUE,DAYTON,OH,45406</t>
  </si>
  <si>
    <t>CONVALARIUM THE</t>
  </si>
  <si>
    <t>6430 POST RD</t>
  </si>
  <si>
    <t>DUBLIN CONVALARIUM OPERATING COMPANY, LLC</t>
  </si>
  <si>
    <t>6430 POST RD,DUBLIN,OH,43016</t>
  </si>
  <si>
    <t>ARBORS AT STREETSBORO</t>
  </si>
  <si>
    <t>1645 MAPLEWOOD DR</t>
  </si>
  <si>
    <t>STREETSBORO</t>
  </si>
  <si>
    <t>STREETSBORO OPCO LLC</t>
  </si>
  <si>
    <t>1645 MAPLEWOOD DR,STREETSBORO,OH,44241</t>
  </si>
  <si>
    <t>ARBORS AT STOW</t>
  </si>
  <si>
    <t>2910 L'ERMITAGE PL</t>
  </si>
  <si>
    <t>STOW</t>
  </si>
  <si>
    <t>STOW OPCO LLC</t>
  </si>
  <si>
    <t>2910 L'ERMITAGE PL,STOW,OH,44224</t>
  </si>
  <si>
    <t>OVERBROOK CENTER</t>
  </si>
  <si>
    <t>333 PAGE STREET</t>
  </si>
  <si>
    <t>MIDDLEPORT</t>
  </si>
  <si>
    <t>MEIGS COUNTY CARE CENTER LLC</t>
  </si>
  <si>
    <t>333 PAGE STREET,MIDDLEPORT,OH,45760</t>
  </si>
  <si>
    <t>WOOD GLEN ALZHEIMER'S COMMUNITY</t>
  </si>
  <si>
    <t>3800 SUMMIT GLEN DRIVE</t>
  </si>
  <si>
    <t>SUMMIT OHIO LEASING CO., LLC</t>
  </si>
  <si>
    <t>3800 SUMMIT GLEN DRIVE,DAYTON,OH,45449</t>
  </si>
  <si>
    <t>DRAKE CENTER INC</t>
  </si>
  <si>
    <t>151 WEST GALBRAITH ROAD</t>
  </si>
  <si>
    <t>DANIEL DRAKE CENTER FOR POST ACUTE CARE LLC</t>
  </si>
  <si>
    <t>151 WEST GALBRAITH ROAD,CINCINNATI,OH,45216</t>
  </si>
  <si>
    <t>TRINITY SKILLED CARE CENTER</t>
  </si>
  <si>
    <t>380 SUMMIT AVENUE</t>
  </si>
  <si>
    <t>TRINITY HOSPITAL HOLDING COMPANY</t>
  </si>
  <si>
    <t>380 SUMMIT AVENUE,STEUBENVILLE,OH,43952</t>
  </si>
  <si>
    <t>PEBBLE CREEK HEALTHCARE CENTER</t>
  </si>
  <si>
    <t>670 JARVIS RD</t>
  </si>
  <si>
    <t>JARVIS LEASING CO LLC</t>
  </si>
  <si>
    <t>670 JARVIS RD,AKRON,OH,44319</t>
  </si>
  <si>
    <t>EMBASSY OF EUCLID</t>
  </si>
  <si>
    <t>3 GATEWAY DR</t>
  </si>
  <si>
    <t>EMBASSY EUCLID, LLC</t>
  </si>
  <si>
    <t>3 GATEWAY DR,EUCLID,OH,44119</t>
  </si>
  <si>
    <t>EAST PARK CARE CENTER</t>
  </si>
  <si>
    <t>8 EAST PARK CIRCLE</t>
  </si>
  <si>
    <t>BROOK PARK</t>
  </si>
  <si>
    <t>EAST PARK RETIREMENT COMMUNITY INC</t>
  </si>
  <si>
    <t>8 EAST PARK CIRCLE,BROOK PARK,OH,44142</t>
  </si>
  <si>
    <t>AUSTINTOWN HEALTHCARE CENTER</t>
  </si>
  <si>
    <t>650 S MERIDIAN ROAD</t>
  </si>
  <si>
    <t>S MERIDIAN LEASING CO LLC</t>
  </si>
  <si>
    <t>650 S MERIDIAN ROAD,YOUNGSTOWN,OH,44509</t>
  </si>
  <si>
    <t>ST MARGARET HALL INC</t>
  </si>
  <si>
    <t>1960 MADISON ROAD</t>
  </si>
  <si>
    <t>ST. MARGARET HALL</t>
  </si>
  <si>
    <t>1960 MADISON ROAD,CINCINNATI,OH,45206</t>
  </si>
  <si>
    <t>CHAMBERLIN HEALTHCARE CENTER</t>
  </si>
  <si>
    <t>3889 EAST GALBRAITH ROAD</t>
  </si>
  <si>
    <t>NEAR KNOLL LEASING CO., LLC</t>
  </si>
  <si>
    <t>3889 EAST GALBRAITH ROAD,CINCINNATI,OH,45236</t>
  </si>
  <si>
    <t>KOESTER PAVILION</t>
  </si>
  <si>
    <t>3232 NORTH COUNTY ROAD 25A</t>
  </si>
  <si>
    <t>UVMC NURSING CARE, INC</t>
  </si>
  <si>
    <t>3232 NORTH COUNTY ROAD 25A,TROY,OH,45373</t>
  </si>
  <si>
    <t>HEATHERDOWNS REHAB &amp; RESIDENTIAL CENTER</t>
  </si>
  <si>
    <t>2401 CASS RD</t>
  </si>
  <si>
    <t>HEATHERDOWNS OPERATING COMPANY LLC</t>
  </si>
  <si>
    <t>2401 CASS RD,TOLEDO,OH,43614</t>
  </si>
  <si>
    <t>WOODRIDGE HEALTHCARE</t>
  </si>
  <si>
    <t>3801 WOODRIDGE BOULEVARD</t>
  </si>
  <si>
    <t>WOODRIDGE HEALTHCARE LLC</t>
  </si>
  <si>
    <t>3801 WOODRIDGE BOULEVARD,FAIRFIELD,OH,45014</t>
  </si>
  <si>
    <t>HEATHER KNOLL RETIREMENT VILLAGE</t>
  </si>
  <si>
    <t>1134 NORTH AVE</t>
  </si>
  <si>
    <t>HEATHER KNOLL RETIREMENT VILLAGE INC</t>
  </si>
  <si>
    <t>1134 NORTH AVE,TALLMADGE,OH,44278</t>
  </si>
  <si>
    <t>ASTORIA PLACE OF CLYDE, LLC</t>
  </si>
  <si>
    <t>700 HELEN STREET</t>
  </si>
  <si>
    <t>ASTORIA PLACE OF CLYDE LLC</t>
  </si>
  <si>
    <t>700 HELEN STREET,CLYDE,OH,43410</t>
  </si>
  <si>
    <t>ASHTABULA COUNTY NURSING HOME</t>
  </si>
  <si>
    <t>5740 DIBBLE ROAD</t>
  </si>
  <si>
    <t>KINGSVILLE</t>
  </si>
  <si>
    <t>COUNTY OF ASHTABULA</t>
  </si>
  <si>
    <t>5740 DIBBLE ROAD,KINGSVILLE,OH,44048</t>
  </si>
  <si>
    <t>NATIONAL CHURCH RESIDENCES BRISTOL VILLAGE</t>
  </si>
  <si>
    <t>444 CHERRY ST</t>
  </si>
  <si>
    <t>WAVERLY CARE CENTER INC</t>
  </si>
  <si>
    <t>444 CHERRY ST,WAVERLY,OH,45690</t>
  </si>
  <si>
    <t>WRIGHT REHABILITATION AND HEALTHCARE CENTER</t>
  </si>
  <si>
    <t>829 YELLOW SPRINGS - FAIRFIELD RD</t>
  </si>
  <si>
    <t>FAIRBORN</t>
  </si>
  <si>
    <t>WRIGHT REHABILITATION AND HEALTHCARE CENTER LLC</t>
  </si>
  <si>
    <t>829 YELLOW SPRINGS - FAIRFIELD RD,FAIRBORN,OH,45324</t>
  </si>
  <si>
    <t>ROSELAWN MANOR</t>
  </si>
  <si>
    <t>420 EAST FOURTH STREET</t>
  </si>
  <si>
    <t>SPENCERVILLE</t>
  </si>
  <si>
    <t>HCF OF ROSELAWN, INC.</t>
  </si>
  <si>
    <t>420 EAST FOURTH STREET,SPENCERVILLE,OH,45887</t>
  </si>
  <si>
    <t>SWANTON VALLEY REHABILITATION AND HEALTHCARE CENTE</t>
  </si>
  <si>
    <t>401 W AIRPORT HWY</t>
  </si>
  <si>
    <t>SWANTON</t>
  </si>
  <si>
    <t>SWANTON VALLEY REHABILITATION AND HEALTHCARE CENTER LLC</t>
  </si>
  <si>
    <t>401 W AIRPORT HWY,SWANTON,OH,43558</t>
  </si>
  <si>
    <t>907 AURORA RD</t>
  </si>
  <si>
    <t>SAGAMORE HILLS</t>
  </si>
  <si>
    <t>BRENTWOOD HEALTHCARE ENTERPRISES</t>
  </si>
  <si>
    <t>907 AURORA RD,SAGAMORE HILLS,OH,44067</t>
  </si>
  <si>
    <t>ASTORIA PLACE OF WATERVILLE</t>
  </si>
  <si>
    <t>555 ANTHONY WAYNE TRAIL</t>
  </si>
  <si>
    <t>ASTORIA PLACE OF WATERVILLE LLC</t>
  </si>
  <si>
    <t>555 ANTHONY WAYNE TRAIL,WATERVILLE,OH,43566</t>
  </si>
  <si>
    <t>WHITE OAK MANOR</t>
  </si>
  <si>
    <t>1926 RIDGE AVENUE</t>
  </si>
  <si>
    <t>WHITE OAK HEALTHCARE LLC</t>
  </si>
  <si>
    <t>1926 RIDGE AVENUE,WARREN,OH,44484</t>
  </si>
  <si>
    <t>ALTERCARE SOMERSET INC.</t>
  </si>
  <si>
    <t>411 SOUTH COLUMBUS STREET</t>
  </si>
  <si>
    <t>ALTERCARE SOMERSET INC</t>
  </si>
  <si>
    <t>411 SOUTH COLUMBUS STREET,SOMERSET,OH,43783</t>
  </si>
  <si>
    <t>FOUNDATION PARK CARE CENTER</t>
  </si>
  <si>
    <t>1621 S BYRNE RD</t>
  </si>
  <si>
    <t>TLEVAY, INC</t>
  </si>
  <si>
    <t>1621 S BYRNE RD,TOLEDO,OH,43614</t>
  </si>
  <si>
    <t>ROYAL OAK NURSING &amp; REHAB CTR</t>
  </si>
  <si>
    <t>6973 PEARL RD</t>
  </si>
  <si>
    <t>EMBASSY ROYAL OAK LLC</t>
  </si>
  <si>
    <t>6973 PEARL RD,MIDDLEBURG HEIGHTS,OH,44130</t>
  </si>
  <si>
    <t>MAJESTIC CARE OF COLUMBUS LLC</t>
  </si>
  <si>
    <t>44 S SOUDER AVE</t>
  </si>
  <si>
    <t>44 S SOUDER AVE,COLUMBUS,OH,43222</t>
  </si>
  <si>
    <t>WHITEHOUSE COUNTRY MANOR</t>
  </si>
  <si>
    <t>11239 WATERVILLE ST</t>
  </si>
  <si>
    <t>WHITEHOUSE</t>
  </si>
  <si>
    <t>BLUE CREEK HEALTHCARE LLC</t>
  </si>
  <si>
    <t>11239 WATERVILLE ST,WHITEHOUSE,OH,43571</t>
  </si>
  <si>
    <t>BROADVIEW MULTI CARE CENTER</t>
  </si>
  <si>
    <t>5520 BROADVIEW RD</t>
  </si>
  <si>
    <t>BROADVIEW NURSING HOME INC</t>
  </si>
  <si>
    <t>5520 BROADVIEW RD,PARMA,OH,44134</t>
  </si>
  <si>
    <t>PARMA CARE CENTER</t>
  </si>
  <si>
    <t>5553 BROADVIEW RD</t>
  </si>
  <si>
    <t>PROGRESSIVE PARMA CARE CENTER LLC</t>
  </si>
  <si>
    <t>5553 BROADVIEW RD,PARMA,OH,44134</t>
  </si>
  <si>
    <t>HEALTH CENTER AT THE RENAISSAN</t>
  </si>
  <si>
    <t>26376 JOHN RD</t>
  </si>
  <si>
    <t>OLMSTED TWP</t>
  </si>
  <si>
    <t>ELIZA JENNINGS INC</t>
  </si>
  <si>
    <t>26376 JOHN RD,OLMSTED TWP,OH,44138</t>
  </si>
  <si>
    <t>VISTA CENTER OF BOARDMAN</t>
  </si>
  <si>
    <t>830 BOARDMAN CANFIELD RD</t>
  </si>
  <si>
    <t>BOARDMAN</t>
  </si>
  <si>
    <t>BOARDMAN SKILLED NURSING LLC</t>
  </si>
  <si>
    <t>830 BOARDMAN CANFIELD RD,BOARDMAN,OH,44512</t>
  </si>
  <si>
    <t>AVON OAKS NURSING HOME</t>
  </si>
  <si>
    <t>37800 FRENCH CREEK RD</t>
  </si>
  <si>
    <t>R &amp; J INVESTMENT CO INC</t>
  </si>
  <si>
    <t>37800 FRENCH CREEK RD,AVON,OH,44011</t>
  </si>
  <si>
    <t>ARBORS AT MIFFLIN</t>
  </si>
  <si>
    <t>1600 CRIDER RD</t>
  </si>
  <si>
    <t>MANSFIELD OPCO, LLC</t>
  </si>
  <si>
    <t>1600 CRIDER RD,MANSFIELD,OH,44903</t>
  </si>
  <si>
    <t>CENTERVILLE HEALTH AND REHAB</t>
  </si>
  <si>
    <t>7300 MCEWEN ROAD</t>
  </si>
  <si>
    <t>CT OHIO DAYTON-CENTERVILLE LLC</t>
  </si>
  <si>
    <t>7300 MCEWEN ROAD,DAYTON,OH,45459</t>
  </si>
  <si>
    <t>PARKSIDE HEALTH CARE CENTER</t>
  </si>
  <si>
    <t>930 EAST PARK AVENUE</t>
  </si>
  <si>
    <t>Columbiana</t>
  </si>
  <si>
    <t>930 EAST PARK AVENUE,COLUMBIANA,OH,44408</t>
  </si>
  <si>
    <t>LOGAN ACRES</t>
  </si>
  <si>
    <t>2739 COUNTY  ROAD 91</t>
  </si>
  <si>
    <t>COUNTY OF LOGAN OFFICE OF AUDITOR</t>
  </si>
  <si>
    <t>2739 COUNTY  ROAD 91,BELLEFONTAINE,OH,43311</t>
  </si>
  <si>
    <t>WILLOWS AT WILLARD THE</t>
  </si>
  <si>
    <t>1050 NEAL ZICK ROAD</t>
  </si>
  <si>
    <t>TRILOGY HEALTHCARE OF HURON, LLC</t>
  </si>
  <si>
    <t>1050 NEAL ZICK ROAD,WILLARD,OH,44890</t>
  </si>
  <si>
    <t>EMBASSY OF CAMBRIDGE</t>
  </si>
  <si>
    <t>1471 WILLS CREEK VALLEY DRIVE</t>
  </si>
  <si>
    <t>Guernsey</t>
  </si>
  <si>
    <t>EMBASSY CAMBRIDGE, LLC</t>
  </si>
  <si>
    <t>1471 WILLS CREEK VALLEY DRIVE,CAMBRIDGE,OH,43725</t>
  </si>
  <si>
    <t>COPLEY HEALTH CENTER</t>
  </si>
  <si>
    <t>155 HERITAGE WOODS DRIVE</t>
  </si>
  <si>
    <t>COPLEY</t>
  </si>
  <si>
    <t>HERITAGE OHIO LEASING CO., LLC</t>
  </si>
  <si>
    <t>155 HERITAGE WOODS DRIVE,COPLEY,OH,44321</t>
  </si>
  <si>
    <t>EASTGATE HEALTH CARE CENTER</t>
  </si>
  <si>
    <t>4400 GLEN ESTE WITHAMSVILLE ROAD</t>
  </si>
  <si>
    <t>EASTGATE HEALTH CARE CENTER LLC</t>
  </si>
  <si>
    <t>4400 GLEN ESTE WITHAMSVILLE ROAD,CINCINNATI,OH,45245</t>
  </si>
  <si>
    <t>THE LAURELS OF KETTERING</t>
  </si>
  <si>
    <t>694 ISAAC PRUGH WAY</t>
  </si>
  <si>
    <t>THE LAURELS OF KETTERING, LLC</t>
  </si>
  <si>
    <t>694 ISAAC PRUGH WAY,KETTERING,OH,45429</t>
  </si>
  <si>
    <t>MEDINA MEADOWS REHAB AND NURSING CENTRE</t>
  </si>
  <si>
    <t>550 MINER DR</t>
  </si>
  <si>
    <t>SHCP MEDINA INC.</t>
  </si>
  <si>
    <t>550 MINER DR,MEDINA,OH,44256</t>
  </si>
  <si>
    <t>COUNTRY VIEW OF SUNBURY</t>
  </si>
  <si>
    <t>14961 N OLD 3C HIGHWAY</t>
  </si>
  <si>
    <t>SUNBURY</t>
  </si>
  <si>
    <t>MORNING VIEW DELAWARE, INC</t>
  </si>
  <si>
    <t>14961 N OLD 3C HIGHWAY,SUNBURY,OH,43074</t>
  </si>
  <si>
    <t>TRINITY COMMUNITY</t>
  </si>
  <si>
    <t>3218 INDIAN RIPPLE ROAD</t>
  </si>
  <si>
    <t>BEAVERCREEK</t>
  </si>
  <si>
    <t>3218 INDIAN RIPPLE ROAD,BEAVERCREEK,OH,45440</t>
  </si>
  <si>
    <t>WYANT WOODS CARE CENTER</t>
  </si>
  <si>
    <t>200 WYANT RD</t>
  </si>
  <si>
    <t>WYANT LEASING CO LLC</t>
  </si>
  <si>
    <t>200 WYANT RD,AKRON,OH,44313</t>
  </si>
  <si>
    <t>PROMEDICA SKILLED NURSING &amp; REHAB MARIETTA</t>
  </si>
  <si>
    <t>5001 STATE ROUTE 60</t>
  </si>
  <si>
    <t>HEARTLAND OF MARIETTA OH, LLC</t>
  </si>
  <si>
    <t>5001 STATE ROUTE 60,MARIETTA,OH,45750</t>
  </si>
  <si>
    <t>200 EAST STATE STREET</t>
  </si>
  <si>
    <t>ALLIANCE COMMUNITY HOSPITAL</t>
  </si>
  <si>
    <t>200 EAST STATE STREET,ALLIANCE,OH,44601</t>
  </si>
  <si>
    <t>ASSUMPTION VILLAGE THE</t>
  </si>
  <si>
    <t>9800 MARKET STREET</t>
  </si>
  <si>
    <t>ASSUMPTION VILLAGE</t>
  </si>
  <si>
    <t>9800 MARKET STREET,NORTH LIMA,OH,44452</t>
  </si>
  <si>
    <t>WASHINGTON SQUARE HEALTHCARE CENTER</t>
  </si>
  <si>
    <t>202 WASHINGTON STREET NW</t>
  </si>
  <si>
    <t>HARBOR OPERATOR LLC</t>
  </si>
  <si>
    <t>202 WASHINGTON STREET NW,WARREN,OH,44483</t>
  </si>
  <si>
    <t>WILLOWOOD CARE CENTER OF BRUNSWICK</t>
  </si>
  <si>
    <t>1186 HADCOCK RD</t>
  </si>
  <si>
    <t>WILLOWOOD CARE CENTER OF BRUNSWICK INC</t>
  </si>
  <si>
    <t>1186 HADCOCK RD,BRUNSWICK,OH,44212</t>
  </si>
  <si>
    <t>VILLA GEORGETOWN REHABILITATION AND HEALTHCARE CEN</t>
  </si>
  <si>
    <t>8065 DR FAUL ROAD</t>
  </si>
  <si>
    <t>VILLA GEORGETOWN REHABILITATION AND HEALTHCARE CENTER LLC</t>
  </si>
  <si>
    <t>8065 DR FAUL ROAD,GEORGETOWN,OH,45121</t>
  </si>
  <si>
    <t>SANCTUARY AT WILMINGTON PLACE</t>
  </si>
  <si>
    <t>264 WILMINGTON AVENUE</t>
  </si>
  <si>
    <t>AHF OHIO INC</t>
  </si>
  <si>
    <t>264 WILMINGTON AVENUE,DAYTON,OH,45420</t>
  </si>
  <si>
    <t>SANCTUARY AT  OHIO VALLEY</t>
  </si>
  <si>
    <t>2932 SOUTH 5TH STREET</t>
  </si>
  <si>
    <t>2932 SOUTH 5TH STREET,IRONTON,OH,45638</t>
  </si>
  <si>
    <t>CROWN CENTER AT LAUREL LAKE</t>
  </si>
  <si>
    <t>200 LAUREL LAKE DR</t>
  </si>
  <si>
    <t>LAUREL LAKE RETIREMENT COMMUNITY, INC.</t>
  </si>
  <si>
    <t>200 LAUREL LAKE DR,HUDSON,OH,44236</t>
  </si>
  <si>
    <t>PATASKALA OAKS CARE CENTER</t>
  </si>
  <si>
    <t>144 EAST BROAD STREET</t>
  </si>
  <si>
    <t>PATASKALA</t>
  </si>
  <si>
    <t>PATASKALA LAND CORPORATION</t>
  </si>
  <si>
    <t>144 EAST BROAD STREET,PATASKALA,OH,43062</t>
  </si>
  <si>
    <t>OASIS CENTER FOR REHABILITATION AND HEALING</t>
  </si>
  <si>
    <t>850 EAST MIDLOTHIAN BLVD</t>
  </si>
  <si>
    <t>OASIS NURSING LLC</t>
  </si>
  <si>
    <t>850 EAST MIDLOTHIAN BLVD,YOUNGSTOWN,OH,44507</t>
  </si>
  <si>
    <t>WESTPARK HEALTHCARE CAMPUS</t>
  </si>
  <si>
    <t>4401 W 150TH STREET</t>
  </si>
  <si>
    <t>MYOCARENURSING HOME, INC.</t>
  </si>
  <si>
    <t>4401 W 150TH STREET,CLEVELAND,OH,44135</t>
  </si>
  <si>
    <t>COURTYARD AT SEASONS</t>
  </si>
  <si>
    <t>7100 DEARWESTER DRIVE</t>
  </si>
  <si>
    <t>GA HC REIT II SEASONS TRS SUB LLC</t>
  </si>
  <si>
    <t>7100 DEARWESTER DRIVE,CINCINNATI,OH,45236</t>
  </si>
  <si>
    <t>WEST PARK CARE CENTER LLC</t>
  </si>
  <si>
    <t>1700 HEINZERLING DRIVE</t>
  </si>
  <si>
    <t>1700 HEINZERLING DRIVE,COLUMBUS,OH,43223</t>
  </si>
  <si>
    <t>HEATHER HILL CARE COMMUNITIES</t>
  </si>
  <si>
    <t>12340 BASS LAKE ROAD</t>
  </si>
  <si>
    <t>MUNSON HEALTHCARE, INC.</t>
  </si>
  <si>
    <t>12340 BASS LAKE ROAD,CHARDON,OH,44024</t>
  </si>
  <si>
    <t>MARJORIE P LEE RETIREMENT COMMUNITY</t>
  </si>
  <si>
    <t>3550 SHAW AVENUE</t>
  </si>
  <si>
    <t>EPISCOPAL RETIREMENT HOMES, INC.</t>
  </si>
  <si>
    <t>3550 SHAW AVENUE,CINCINNATI,OH,45208</t>
  </si>
  <si>
    <t>TRANSITIONAL CARE UNIT</t>
  </si>
  <si>
    <t>200 ST CLAIR STREET</t>
  </si>
  <si>
    <t>JOINT TOWNSHIP DISTRICT MEMORIAL HOSPITAL</t>
  </si>
  <si>
    <t>200 ST CLAIR STREET,SAINT MARYS,OH,45885</t>
  </si>
  <si>
    <t>WESTLAKE REHAB AND NURSING CENTER</t>
  </si>
  <si>
    <t>4000 CROCKER ROAD</t>
  </si>
  <si>
    <t>WESTLAKE ACRES NURSING &amp; REHABILITATION CENTER, LLC</t>
  </si>
  <si>
    <t>4000 CROCKER ROAD,WESTLAKE,OH,44145</t>
  </si>
  <si>
    <t>GRANDE LAKE HEALTHCARE CENTER</t>
  </si>
  <si>
    <t>1209 INDIANA AVENUE</t>
  </si>
  <si>
    <t>INDIANA LEASING CO LLC</t>
  </si>
  <si>
    <t>1209 INDIANA AVENUE,ST MARYS,OH,45885</t>
  </si>
  <si>
    <t>NORTHWESTERN CENTER</t>
  </si>
  <si>
    <t>570 NORTH ROCKY RIVER DRIVE</t>
  </si>
  <si>
    <t>ROCKY RIVER LEASING CO., LLC</t>
  </si>
  <si>
    <t>570 NORTH ROCKY RIVER DRIVE,BEREA,OH,44017</t>
  </si>
  <si>
    <t>WELLSPRING HEALTH CENTER</t>
  </si>
  <si>
    <t>8000 EVERGREEN RIDGE DRIVE</t>
  </si>
  <si>
    <t>GA HC REIT II WELLSPRING TRS SUB LLC</t>
  </si>
  <si>
    <t>8000 EVERGREEN RIDGE DRIVE,CINCINNATI,OH,45215</t>
  </si>
  <si>
    <t>HAWTHORN GLEN NURSING CENTER</t>
  </si>
  <si>
    <t>5414 HANKINS ROAD</t>
  </si>
  <si>
    <t>SEMMA ENTERPRISES, INC.</t>
  </si>
  <si>
    <t>5414 HANKINS ROAD,MIDDLETOWN,OH,45044</t>
  </si>
  <si>
    <t>CORTLAND CENTER</t>
  </si>
  <si>
    <t>369 N HIGH STREET</t>
  </si>
  <si>
    <t>CORTLAND HEALTHCARE GROUP INC.</t>
  </si>
  <si>
    <t>369 N HIGH STREET,CORTLAND,OH,44410</t>
  </si>
  <si>
    <t>COUNTRY CLUB RETIREMENT CENTER</t>
  </si>
  <si>
    <t>1350 YAUGER ROAD</t>
  </si>
  <si>
    <t>MOUNT VERNON ELDERLY SERVICES LLC</t>
  </si>
  <si>
    <t>1350 YAUGER ROAD,MOUNT VERNON,OH,43050</t>
  </si>
  <si>
    <t>SAMARITAN CARE CENTER AND VILLA</t>
  </si>
  <si>
    <t>806 E WASHINGTON STREET</t>
  </si>
  <si>
    <t>806 E WASHINGTON STREET,MEDINA,OH,44256</t>
  </si>
  <si>
    <t>BAYLEY PLACE</t>
  </si>
  <si>
    <t>990 BAYLEY PLACE DRIVE</t>
  </si>
  <si>
    <t>BAYLEY SENIOR CARE</t>
  </si>
  <si>
    <t>990 BAYLEY PLACE DRIVE,CINCINNATI,OH,45233</t>
  </si>
  <si>
    <t>DIVERSICARE OF SIENA WOODS</t>
  </si>
  <si>
    <t>6125 N MAIN STREET</t>
  </si>
  <si>
    <t>DIVERSICARE OF SIENA WOODS LLC</t>
  </si>
  <si>
    <t>6125 N MAIN STREET,DAYTON,OH,45415</t>
  </si>
  <si>
    <t>WALNUT CREEK NURSING CENTER</t>
  </si>
  <si>
    <t>5070 LAMME ROAD</t>
  </si>
  <si>
    <t>APRIL ENTERPRISES INC</t>
  </si>
  <si>
    <t>5070 LAMME ROAD,KETTERING,OH,45439</t>
  </si>
  <si>
    <t>BRIARFIELD MANOR</t>
  </si>
  <si>
    <t>461 SOUTH CANFIELD NILES ROAD</t>
  </si>
  <si>
    <t>EDJ LLC</t>
  </si>
  <si>
    <t>461 SOUTH CANFIELD NILES ROAD,YOUNGSTOWN,OH,44515</t>
  </si>
  <si>
    <t>VISTA CENTER AT THE RIDGE</t>
  </si>
  <si>
    <t>3379 MAIN STREET</t>
  </si>
  <si>
    <t>MINERAL RIDGE</t>
  </si>
  <si>
    <t>MINERAL RIDGE SKILLED NURSING AND RESIDENTIAL CARE LLC</t>
  </si>
  <si>
    <t>3379 MAIN STREET,MINERAL RIDGE,OH,44440</t>
  </si>
  <si>
    <t>HERITAGE NURSING AND REHAB CTR</t>
  </si>
  <si>
    <t>24579 BROADWAY AVE</t>
  </si>
  <si>
    <t>24579 BROADWAY AVE,OAKWOOD VILLAGE,OH,44146</t>
  </si>
  <si>
    <t>CONTINUING HEALTHCARE OF CUYAHOGA FALLS</t>
  </si>
  <si>
    <t>300 EAST BATH ROAD</t>
  </si>
  <si>
    <t>CONTINUING HEALTHCARE OF CUYAHOGA FALLS LLC</t>
  </si>
  <si>
    <t>300 EAST BATH ROAD,CUYAHOGA FALLS,OH,44223</t>
  </si>
  <si>
    <t>WILLOW PARK CONVALESCENT HOME</t>
  </si>
  <si>
    <t>18810 HARVARD AVE</t>
  </si>
  <si>
    <t>EMBASSY WILLOW PARK LLC</t>
  </si>
  <si>
    <t>18810 HARVARD AVE,CLEVELAND,OH,44122</t>
  </si>
  <si>
    <t>VILLA SPRINGFIELD REHABILITATION AND HEALTHCARE CE</t>
  </si>
  <si>
    <t>701 VILLA ROAD</t>
  </si>
  <si>
    <t>VILLA SPRINGFIELD REHABILITATION AND HEALTHCARE CENTER LLC</t>
  </si>
  <si>
    <t>701 VILLA ROAD,SPRINGFIELD,OH,45503</t>
  </si>
  <si>
    <t>BRYAN HEALTHCARE AND REHABILITATION</t>
  </si>
  <si>
    <t>1104 WESLEY AVENUE</t>
  </si>
  <si>
    <t>BRYAN</t>
  </si>
  <si>
    <t>BRYAN SNF LLC</t>
  </si>
  <si>
    <t>1104 WESLEY AVENUE,BRYAN,OH,43506</t>
  </si>
  <si>
    <t>DANRIDGES BURGUNDI MANOR</t>
  </si>
  <si>
    <t>31 MARANATHA DRIVE</t>
  </si>
  <si>
    <t>BURGUNDI MANOR OPERATING COMPANY LLC</t>
  </si>
  <si>
    <t>31 MARANATHA DRIVE,YOUNGSTOWN,OH,44505</t>
  </si>
  <si>
    <t>UNIVERSITY MANOR HEALTH &amp; REHA</t>
  </si>
  <si>
    <t>2186 AMBLESIDE RD</t>
  </si>
  <si>
    <t>UNIVERSITY MANOR HEALTHCARE GROUP, INC</t>
  </si>
  <si>
    <t>2186 AMBLESIDE RD,CLEVELAND,OH,44106</t>
  </si>
  <si>
    <t>JUDSON CARE CENTER, INC</t>
  </si>
  <si>
    <t>2373 HARRISON AVENUE</t>
  </si>
  <si>
    <t>JUDSON CARE CENTER INC.</t>
  </si>
  <si>
    <t>2373 HARRISON AVENUE,CINCINNATI,OH,45211</t>
  </si>
  <si>
    <t>KENT HEALTHCARE AND REHABILITATION.</t>
  </si>
  <si>
    <t>1290 FAIRCHILD AVENUE</t>
  </si>
  <si>
    <t>AJ KENT CARE CENTER OPCO LLC</t>
  </si>
  <si>
    <t>1290 FAIRCHILD AVENUE,KENT,OH,44240</t>
  </si>
  <si>
    <t>MORROW MANOR NURSING CENTER</t>
  </si>
  <si>
    <t>ST RT 314 NORTH</t>
  </si>
  <si>
    <t>CHESTERVILLE</t>
  </si>
  <si>
    <t>Morrow</t>
  </si>
  <si>
    <t>ST RT 314 NORTH,CHESTERVILLE,OH,43317</t>
  </si>
  <si>
    <t>VILLAGE AT ST EDWARD NRSG CARE</t>
  </si>
  <si>
    <t>3131 SMITH RD</t>
  </si>
  <si>
    <t>ST. EDWARD HOME</t>
  </si>
  <si>
    <t>3131 SMITH RD,FAIRLAWN,OH,44333</t>
  </si>
  <si>
    <t>OAK GROVE MANOR</t>
  </si>
  <si>
    <t>1670 CRIDER RD</t>
  </si>
  <si>
    <t>OAK GROVE MANOR OPERATING COMPANY LLC</t>
  </si>
  <si>
    <t>1670 CRIDER RD,MANSFIELD,OH,44903</t>
  </si>
  <si>
    <t>HENNIS CARE CENTRE OF DOVER</t>
  </si>
  <si>
    <t>1720 CROSS STREET</t>
  </si>
  <si>
    <t>HENNIS CARE CENTRE OF DOVER INC.</t>
  </si>
  <si>
    <t>1720 CROSS STREET,DOVER,OH,44622</t>
  </si>
  <si>
    <t>COLUMBUS ALZHEIMER'S CARE CTR</t>
  </si>
  <si>
    <t>700 JASONWAY AVENUE</t>
  </si>
  <si>
    <t>COLUMBUS ALZHEIMERS OPERATING COMPANY, LLC</t>
  </si>
  <si>
    <t>700 JASONWAY AVENUE,COLUMBUS,OH,43214</t>
  </si>
  <si>
    <t>VALLEY VIEW HEALTH CAMPUS</t>
  </si>
  <si>
    <t>1247 NORTH RIVER RD</t>
  </si>
  <si>
    <t>TRILOGY HEALTHCARE OF SANDUSKY,LLC</t>
  </si>
  <si>
    <t>1247 NORTH RIVER RD,FREMONT,OH,43420</t>
  </si>
  <si>
    <t>KENTON NURSING AND REHABILITATION CENTER</t>
  </si>
  <si>
    <t>117 JACOB PARROTT BOULEVARD</t>
  </si>
  <si>
    <t>KENTON</t>
  </si>
  <si>
    <t>KENTON NURSING &amp; REHABILITATION CENTER LLC</t>
  </si>
  <si>
    <t>117 JACOB PARROTT BOULEVARD,KENTON,OH,43326</t>
  </si>
  <si>
    <t>AURORA MANOR SPECIAL CARE CENT</t>
  </si>
  <si>
    <t>101 BISSELL RD</t>
  </si>
  <si>
    <t>AURORA MANOR LIMITED PARTNERSHIP</t>
  </si>
  <si>
    <t>101 BISSELL RD,AURORA,OH,44202</t>
  </si>
  <si>
    <t>RAE ANN SUBURBAN</t>
  </si>
  <si>
    <t>29505 DETROIT RD</t>
  </si>
  <si>
    <t>RAE-ANN SUBURBAN INC</t>
  </si>
  <si>
    <t>29505 DETROIT RD,WESTLAKE,OH,44145</t>
  </si>
  <si>
    <t>BATH MANOR SPECIAL CARE CENTRE</t>
  </si>
  <si>
    <t>2330 SMITH ROAD</t>
  </si>
  <si>
    <t>BATH MANOR LIMITED PARTNERSHIP</t>
  </si>
  <si>
    <t>2330 SMITH ROAD,AKRON,OH,44333</t>
  </si>
  <si>
    <t>HOLLY GLEN HEALTHCARE</t>
  </si>
  <si>
    <t>4293 MONROE ST</t>
  </si>
  <si>
    <t>HOLLY GLEN HEALTHCARE LLC</t>
  </si>
  <si>
    <t>4293 MONROE ST,TOLEDO,OH,43606</t>
  </si>
  <si>
    <t>GREENBRIAR CENTER</t>
  </si>
  <si>
    <t>8064 SOUTH AVENUE</t>
  </si>
  <si>
    <t>SOUTH I LEASING CO., LLC</t>
  </si>
  <si>
    <t>8064 SOUTH AVENUE,BOARDMAN,OH,44512</t>
  </si>
  <si>
    <t>GREENBRIAR NURSING CENTER THE</t>
  </si>
  <si>
    <t>501 WEST LEXINGTON ROAD</t>
  </si>
  <si>
    <t>OCTOBER ENTERPRISES, INC.</t>
  </si>
  <si>
    <t>501 WEST LEXINGTON ROAD,EATON,OH,45320</t>
  </si>
  <si>
    <t>LAURIE ANN NURSING HOME</t>
  </si>
  <si>
    <t>2200 MILTON BOULEVARD</t>
  </si>
  <si>
    <t>NEWTON FALLS</t>
  </si>
  <si>
    <t>HOOBERRY &amp; ASSOCIATES, INC.</t>
  </si>
  <si>
    <t>2200 MILTON BOULEVARD,NEWTON FALLS,OH,44444</t>
  </si>
  <si>
    <t>BRIARWOOD THE</t>
  </si>
  <si>
    <t>3700 ENGLEWOOD DRIVE</t>
  </si>
  <si>
    <t>BRIARWOOD LEASING LLC</t>
  </si>
  <si>
    <t>3700 ENGLEWOOD DRIVE,STOW,OH,44224</t>
  </si>
  <si>
    <t>THE MERRIMAN</t>
  </si>
  <si>
    <t>209 MERRIMAN RD</t>
  </si>
  <si>
    <t>MERRIMAN OPERATIONS LLC</t>
  </si>
  <si>
    <t>209 MERRIMAN RD,AKRON,OH,44303</t>
  </si>
  <si>
    <t>INDEPENDENCE HOUSE</t>
  </si>
  <si>
    <t>1000 INDEPENDENCE RD</t>
  </si>
  <si>
    <t>BLANCHARD VALLEY CONTINUING CARE SERVICES</t>
  </si>
  <si>
    <t>1000 INDEPENDENCE RD,FOSTORIA,OH,44830</t>
  </si>
  <si>
    <t>THE PINES HEALTHCARE CENTER</t>
  </si>
  <si>
    <t>3015 17TH STREET NW</t>
  </si>
  <si>
    <t>17TH ST LEASING CO LLC</t>
  </si>
  <si>
    <t>3015 17TH STREET NW,CANTON,OH,44708</t>
  </si>
  <si>
    <t>MEMORIAL GABLES</t>
  </si>
  <si>
    <t>390 GABLES DRIVE</t>
  </si>
  <si>
    <t>GABLES AT GREEN PASTURES</t>
  </si>
  <si>
    <t>390 GABLES DRIVE,MARYSVILLE,OH,43040</t>
  </si>
  <si>
    <t>MAIN STREET CARE CENTER</t>
  </si>
  <si>
    <t>500 COMMUNITY DRIVE</t>
  </si>
  <si>
    <t>AVON LAKE</t>
  </si>
  <si>
    <t>MAIN STREET CARE CENTER, LTD.</t>
  </si>
  <si>
    <t>500 COMMUNITY DRIVE,AVON LAKE,OH,44012</t>
  </si>
  <si>
    <t>CRYSTAL CARE CENTER OF PORTSMOUTH</t>
  </si>
  <si>
    <t>1319 SPRING STREET</t>
  </si>
  <si>
    <t>MCKENNA HEALTH CARE OF PORTSMOUTH INC</t>
  </si>
  <si>
    <t>1319 SPRING STREET,PORTSMOUTH,OH,45662</t>
  </si>
  <si>
    <t>JUDSON PARK</t>
  </si>
  <si>
    <t>2181 AMBLESIDE RD</t>
  </si>
  <si>
    <t>JUDSON</t>
  </si>
  <si>
    <t>2181 AMBLESIDE RD,CLEVELAND,OH,44106</t>
  </si>
  <si>
    <t>HUDSON ELMS NURSING CENTER</t>
  </si>
  <si>
    <t>563 W STREETSBORO ROAD</t>
  </si>
  <si>
    <t>HUDSON ELMS OPCO LLC</t>
  </si>
  <si>
    <t>563 W STREETSBORO ROAD,HUDSON,OH,44236</t>
  </si>
  <si>
    <t>CRESTMONT NORTH NURSING HOME</t>
  </si>
  <si>
    <t>13330 DETROIT AVE</t>
  </si>
  <si>
    <t>CRESTMONT NURSING HOME NORTH CORP.</t>
  </si>
  <si>
    <t>13330 DETROIT AVE,LAKEWOOD,OH,44107</t>
  </si>
  <si>
    <t>CARRIAGE INN OF DAYTON</t>
  </si>
  <si>
    <t>5040 PHILADELPHIA DRIVE</t>
  </si>
  <si>
    <t>5040 PHILADELPHIA DRIVE,DAYTON,OH,45415</t>
  </si>
  <si>
    <t>1390 KING TREE DRIVE</t>
  </si>
  <si>
    <t>KING TREE LEASING CO., LLC</t>
  </si>
  <si>
    <t>1390 KING TREE DRIVE,DAYTON,OH,45405</t>
  </si>
  <si>
    <t>PINE RIDGE SKILLED NURSING AND REHAB</t>
  </si>
  <si>
    <t>463 EAST PIKE STREET</t>
  </si>
  <si>
    <t>MORROW</t>
  </si>
  <si>
    <t>PINE RIDGE NURSING AND REHABILITATION, INC.</t>
  </si>
  <si>
    <t>463 EAST PIKE STREET,MORROW,OH,45152</t>
  </si>
  <si>
    <t>CITYVIEW HEALTHCARE AND REHABILITATION</t>
  </si>
  <si>
    <t>6606 CARNEGIE AVE</t>
  </si>
  <si>
    <t>AJ CITYVIEW NURSING &amp; REHAB OPCO LLC</t>
  </si>
  <si>
    <t>6606 CARNEGIE AVE,CLEVELAND,OH,44103</t>
  </si>
  <si>
    <t>SIGNATURE HEALTHCARE OF COSHOCTON</t>
  </si>
  <si>
    <t>100 SOUTH WHITEWOMAN STREET</t>
  </si>
  <si>
    <t>COSHOCTON</t>
  </si>
  <si>
    <t>Coshocton</t>
  </si>
  <si>
    <t>LP COSHOCTON LLC</t>
  </si>
  <si>
    <t>100 SOUTH WHITEWOMAN STREET,COSHOCTON,OH,43812</t>
  </si>
  <si>
    <t>SOLIVITA OF ECHO MANOR</t>
  </si>
  <si>
    <t>10270 BLACKLICK EASTERN ROAD NW</t>
  </si>
  <si>
    <t>PGN OP ECHO LLC</t>
  </si>
  <si>
    <t>10270 BLACKLICK EASTERN ROAD NW,PICKERINGTON,OH,43147</t>
  </si>
  <si>
    <t>SPRINGMEADE HEALTHCENTER</t>
  </si>
  <si>
    <t>4375 SOUTH COUNTY ROAD 25 A</t>
  </si>
  <si>
    <t>TIPP CITY</t>
  </si>
  <si>
    <t>4375 SOUTH COUNTY ROAD 25 A,TIPP CITY,OH,45371</t>
  </si>
  <si>
    <t>ST AUGUSTINE MANOR</t>
  </si>
  <si>
    <t>7801 DETROIT AVE</t>
  </si>
  <si>
    <t>7801 DETROIT AVE,CLEVELAND,OH,44102</t>
  </si>
  <si>
    <t>CONCORD CARE AND REHABILITATION CENTER</t>
  </si>
  <si>
    <t>620 W STRUB RD</t>
  </si>
  <si>
    <t>CONTINENT HEALTH COMPANY OF SANDUSKY LLC</t>
  </si>
  <si>
    <t>620 W STRUB RD,SANDUSKY,OH,44870</t>
  </si>
  <si>
    <t>TOLEDO HEALTHCARE</t>
  </si>
  <si>
    <t>2051 COLLINGWOOD BLVD</t>
  </si>
  <si>
    <t>TOLEDO HEALTHCARE LLC</t>
  </si>
  <si>
    <t>2051 COLLINGWOOD BLVD,TOLEDO,OH,43620</t>
  </si>
  <si>
    <t>ARLINGTON GOOD SAMARITAN CENTE</t>
  </si>
  <si>
    <t>100 POWELL DRIVE</t>
  </si>
  <si>
    <t>100 POWELL DRIVE,ARLINGTON,OH,45814</t>
  </si>
  <si>
    <t>LODGE CARE CENTER INC THE</t>
  </si>
  <si>
    <t>9370 UNION CEMETERY ROAD</t>
  </si>
  <si>
    <t>BOYKO MANAGEMENT, INC.</t>
  </si>
  <si>
    <t>9370 UNION CEMETERY ROAD,LOVELAND,OH,45140</t>
  </si>
  <si>
    <t>ALTERCARE COSHOCTON INC.</t>
  </si>
  <si>
    <t>1991 OTSEGO AVENUE</t>
  </si>
  <si>
    <t>ALTERCARE COSHOCTON INC</t>
  </si>
  <si>
    <t>1991 OTSEGO AVENUE,COSHOCTON,OH,43812</t>
  </si>
  <si>
    <t>LAFAYETTE POINTE NURSING &amp; REHAB CTR</t>
  </si>
  <si>
    <t>620 EAST MAIN STREET</t>
  </si>
  <si>
    <t>WEST LAFAYETTE HEALTH CARE, INC.</t>
  </si>
  <si>
    <t>620 EAST MAIN STREET,WEST LAFAYETTE,OH,43845</t>
  </si>
  <si>
    <t>BURLINGTON HOUSE REHAB &amp; ALZHEIMER'S CARE CENTER</t>
  </si>
  <si>
    <t>2222 SPRINGDALE ROAD</t>
  </si>
  <si>
    <t>BURLINGTON OPERATING CO LLC</t>
  </si>
  <si>
    <t>2222 SPRINGDALE ROAD,CINCINNATI,OH,45231</t>
  </si>
  <si>
    <t>BEREA CENTER</t>
  </si>
  <si>
    <t>49 SHELDON RD</t>
  </si>
  <si>
    <t>SHELDON LEASING CO., LLC</t>
  </si>
  <si>
    <t>49 SHELDON RD,BEREA,OH,44017</t>
  </si>
  <si>
    <t>MCV HEALTH CARE FACILITIES, INC</t>
  </si>
  <si>
    <t>411 WESTERN ROW ROAD</t>
  </si>
  <si>
    <t>MASON</t>
  </si>
  <si>
    <t>MCV HEALTH CARE FACILITIES, INC.</t>
  </si>
  <si>
    <t>411 WESTERN ROW ROAD,MASON,OH,45040</t>
  </si>
  <si>
    <t>FOX RUN MANOR</t>
  </si>
  <si>
    <t>11745 TOWNSHIP ROAD 145</t>
  </si>
  <si>
    <t>HCF OF FINDLAY, INC.</t>
  </si>
  <si>
    <t>11745 TOWNSHIP ROAD 145,FINDLAY,OH,45840</t>
  </si>
  <si>
    <t>NEW LEBANON REHABILITATION AND HEALTHCARE CENTER</t>
  </si>
  <si>
    <t>101 MILLS PLACE</t>
  </si>
  <si>
    <t>NEW LEBANON</t>
  </si>
  <si>
    <t>NEW LEBANON REHABILITATION AND HEALTHCARE CENTER LLC</t>
  </si>
  <si>
    <t>101 MILLS PLACE,NEW LEBANON,OH,45345</t>
  </si>
  <si>
    <t>DIVINE REHABILITATION AND NURSING AT SYLVANIA</t>
  </si>
  <si>
    <t>5757 WHITEFORD RD</t>
  </si>
  <si>
    <t>MOUNTAIN CREST OH OPCO LLC</t>
  </si>
  <si>
    <t>5757 WHITEFORD RD,SYLVANIA,OH,43560</t>
  </si>
  <si>
    <t>OAK CREEK TERRACE INC</t>
  </si>
  <si>
    <t>2316 SPRINGMILL ROAD</t>
  </si>
  <si>
    <t>OAK CREEK TERRACE, INC.</t>
  </si>
  <si>
    <t>2316 SPRINGMILL ROAD,KETTERING,OH,45440</t>
  </si>
  <si>
    <t>VERSAILLES REHABILITATION AND HEALTH CARE CENTER</t>
  </si>
  <si>
    <t>200 MARKER ROAD</t>
  </si>
  <si>
    <t>VERSAILLES REHABILITATION AND HEALTHCARE CENTER LLC</t>
  </si>
  <si>
    <t>200 MARKER ROAD,VERSAILLES,OH,45380</t>
  </si>
  <si>
    <t>3090 FIVE POINTS HARTFORD</t>
  </si>
  <si>
    <t>CONTINENT HEALTH COMPANY OF HARTFORD LLC</t>
  </si>
  <si>
    <t>3090 FIVE POINTS HARTFORD,FOWLER,OH,44418</t>
  </si>
  <si>
    <t>SAINT JOSEPH CARE CENTER</t>
  </si>
  <si>
    <t>2308 RENO DRIVE NE</t>
  </si>
  <si>
    <t>ST. JOSEPH CARE CENTER</t>
  </si>
  <si>
    <t>2308 RENO DRIVE NE,LOUISVILLE,OH,44641</t>
  </si>
  <si>
    <t>MONARCH MEADOWS NURSING AND REHABILITATION</t>
  </si>
  <si>
    <t>299 COMMERCE DR</t>
  </si>
  <si>
    <t>SEAMAN</t>
  </si>
  <si>
    <t>MONARCH MEADOWS NURSING AND REHABILITATION LLC</t>
  </si>
  <si>
    <t>299 COMMERCE DR,SEAMAN,OH,45679</t>
  </si>
  <si>
    <t>FRANCISCAN CARE CTR SYLVANIA</t>
  </si>
  <si>
    <t>4111 HOLLAND SYLVANIA RD</t>
  </si>
  <si>
    <t>FRANCISCAN CARE CENTER</t>
  </si>
  <si>
    <t>4111 HOLLAND SYLVANIA RD,TOLEDO,OH,43623</t>
  </si>
  <si>
    <t>WINCHESTER TERRACE</t>
  </si>
  <si>
    <t>70 WINCHESTER RD</t>
  </si>
  <si>
    <t>70 WINCHESTER RD,MANSFIELD,OH,44907</t>
  </si>
  <si>
    <t>1500 VILLA ROAD</t>
  </si>
  <si>
    <t>1500 VILLA ROAD,SPRINGFIELD,OH,45503</t>
  </si>
  <si>
    <t>EMBASSY OF LEBANON</t>
  </si>
  <si>
    <t>700 MONROE ROAD</t>
  </si>
  <si>
    <t>EMBASSY LEBANON LLC</t>
  </si>
  <si>
    <t>700 MONROE ROAD,LEBANON,OH,45036</t>
  </si>
  <si>
    <t>SIENNA HILLS NURSING &amp; REHABILITATION</t>
  </si>
  <si>
    <t>73841 PLEASANT GROVE ROAD</t>
  </si>
  <si>
    <t>ADENA</t>
  </si>
  <si>
    <t>SIENNA HILLS NURSING &amp; REHABILITATION, INC.</t>
  </si>
  <si>
    <t>73841 PLEASANT GROVE ROAD,ADENA,OH,43901</t>
  </si>
  <si>
    <t>AMHERST MANOR NURSING HOME</t>
  </si>
  <si>
    <t>175 N LAKE STREET</t>
  </si>
  <si>
    <t>AMHERST MANOR, INC.</t>
  </si>
  <si>
    <t>175 N LAKE STREET,AMHERST,OH,44001</t>
  </si>
  <si>
    <t>315 LILIENTHAL STREET</t>
  </si>
  <si>
    <t>PRESERVE OPERATING CO LLC</t>
  </si>
  <si>
    <t>315 LILIENTHAL STREET,CINCINNATI,OH,45204</t>
  </si>
  <si>
    <t>NORMANDY MANOR OF ROCKY RIVER</t>
  </si>
  <si>
    <t>22709 LAKE RD</t>
  </si>
  <si>
    <t>ROCKY RIVER</t>
  </si>
  <si>
    <t>NORMANDY II LIMITED PARTNERSHIP</t>
  </si>
  <si>
    <t>22709 LAKE RD,ROCKY RIVER,OH,44116</t>
  </si>
  <si>
    <t>REGINA HEALTH CENTER</t>
  </si>
  <si>
    <t>5232 BROADVIEW RD</t>
  </si>
  <si>
    <t>5232 BROADVIEW RD,RICHFIELD,OH,44286</t>
  </si>
  <si>
    <t>COURT HOUSE MANOR</t>
  </si>
  <si>
    <t>555 NORTH GLENN AVE</t>
  </si>
  <si>
    <t>HCF OF WASHINGTON, INC.</t>
  </si>
  <si>
    <t>555 NORTH GLENN AVE,WASHINGTON COURT HOU,OH,43160</t>
  </si>
  <si>
    <t>CROWN POINTE CARE CENTER</t>
  </si>
  <si>
    <t>1850 CROWN PARK COURT</t>
  </si>
  <si>
    <t>SHCP FRANKLIN, INC.</t>
  </si>
  <si>
    <t>1850 CROWN PARK COURT,COLUMBUS,OH,43235</t>
  </si>
  <si>
    <t>EDGEWOOD MANOR OF LUCASVILLE II</t>
  </si>
  <si>
    <t>10098A BEAR CREEK ROAD</t>
  </si>
  <si>
    <t>EDGEWOOD MANOR OF LUCASVILLE II LLC</t>
  </si>
  <si>
    <t>10098A BEAR CREEK ROAD,LUCASVILLE,OH,45648</t>
  </si>
  <si>
    <t>BUCKEYE TERRACE REHABILITATION AND NURSING CENTER</t>
  </si>
  <si>
    <t>140 N STATE STREET</t>
  </si>
  <si>
    <t>EDGEWOOD MANOR OF WESTERVILLE LLC</t>
  </si>
  <si>
    <t>140 N STATE STREET,WESTERVILLE,OH,43081</t>
  </si>
  <si>
    <t>CRESTWOOD RIDGE SKILLED NURSING AND REHAB</t>
  </si>
  <si>
    <t>141 WILLETTSVILLE PIKE</t>
  </si>
  <si>
    <t>CRESTWOOD RIDGE NURSING AND REHABILITATION INC</t>
  </si>
  <si>
    <t>141 WILLETTSVILLE PIKE,HILLSBORO,OH,45133</t>
  </si>
  <si>
    <t>LIBERTY RETIREMENT COMMUNITY OF LIMA INC</t>
  </si>
  <si>
    <t>2440 BATON ROUGE AVENUE</t>
  </si>
  <si>
    <t>2440 BATON ROUGE AVENUE,LIMA,OH,45805</t>
  </si>
  <si>
    <t>OHMAN FAMILY LIVING AT BRIAR</t>
  </si>
  <si>
    <t>15950 PIERCE ST</t>
  </si>
  <si>
    <t>MIDDLEFIELD</t>
  </si>
  <si>
    <t>BRIAR HILL HEALTH CARE RESIDENCE, INC.</t>
  </si>
  <si>
    <t>15950 PIERCE ST,MIDDLEFIELD,OH,44062</t>
  </si>
  <si>
    <t>EDGEWOOD MANOR OF WELLSTON</t>
  </si>
  <si>
    <t>405 NORTH PARK AVENUE</t>
  </si>
  <si>
    <t>EDGEWOOD MANOR OF WELLSTON LLC</t>
  </si>
  <si>
    <t>405 NORTH PARK AVENUE,WELLSTON,OH,45692</t>
  </si>
  <si>
    <t>AUTUMN AEGIS NURSING HOME</t>
  </si>
  <si>
    <t>1130 TOWER BLVD</t>
  </si>
  <si>
    <t>AUTUMN AEGIS, INC</t>
  </si>
  <si>
    <t>1130 TOWER BLVD,LORAIN,OH,44052</t>
  </si>
  <si>
    <t>EUCLID SUBACUTE CARE CENTER</t>
  </si>
  <si>
    <t>18901 LAKE SHORE BLVD</t>
  </si>
  <si>
    <t>CLEVELAND CLINIC HEALTH SYSTEM - EAST REGION</t>
  </si>
  <si>
    <t>18901 LAKE SHORE BLVD,EUCLID,OH,44119</t>
  </si>
  <si>
    <t>CRYSTAL CARE CENTER OF MANSFIE</t>
  </si>
  <si>
    <t>1159 WYANDOTTE AVE</t>
  </si>
  <si>
    <t>CRYSTAL CARE CENTER OF MANSFIELD INC.</t>
  </si>
  <si>
    <t>1159 WYANDOTTE AVE,MANSFIELD,OH,44906</t>
  </si>
  <si>
    <t>DIVERSICARE OF ST THERESA</t>
  </si>
  <si>
    <t>7010 ROWAN HILL DRIVE</t>
  </si>
  <si>
    <t>DIVERSICARE OF ST THERESA LLC</t>
  </si>
  <si>
    <t>7010 ROWAN HILL DRIVE,CINCINNATI,OH,45227</t>
  </si>
  <si>
    <t>OHMAN FAMILY LIVING AT HOLLY</t>
  </si>
  <si>
    <t>10190 FAIRMOUNT RD</t>
  </si>
  <si>
    <t>NEWBURY</t>
  </si>
  <si>
    <t>FAIRMOUNT NURSING HOME INC</t>
  </si>
  <si>
    <t>10190 FAIRMOUNT RD,NEWBURY,OH,44065</t>
  </si>
  <si>
    <t>CONCORD CARE CENTER OF CORTLAND</t>
  </si>
  <si>
    <t>4250 SODOM HUTCHINGS RD</t>
  </si>
  <si>
    <t>CONTINENT HEALTH COMPANY OF CORTLAND LLC</t>
  </si>
  <si>
    <t>4250 SODOM HUTCHINGS RD,CORTLAND,OH,44410</t>
  </si>
  <si>
    <t>ARLINGTON COURT NURSING &amp; REHABILITATION CENTER</t>
  </si>
  <si>
    <t>1605 NORTHWEST PROFESSIONAL PLAZA</t>
  </si>
  <si>
    <t>ARLINGTON COURT NURSING HOME SERVICES CO INC</t>
  </si>
  <si>
    <t>1605 NORTHWEST PROFESSIONAL PLAZA,COLUMBUS,OH,43220</t>
  </si>
  <si>
    <t>RIDGEWOOD MANOR</t>
  </si>
  <si>
    <t>3231 MANLEY ROAD</t>
  </si>
  <si>
    <t>MAUMEE</t>
  </si>
  <si>
    <t>RIDGEWOOD MANOR LLC</t>
  </si>
  <si>
    <t>3231 MANLEY ROAD,MAUMEE,OH,43537</t>
  </si>
  <si>
    <t>OTTERBEIN ST MARYS RETIREMENT COMMUNITY</t>
  </si>
  <si>
    <t>11230 STATE ROUTE 364</t>
  </si>
  <si>
    <t>OTTERBEIN ST MARYS</t>
  </si>
  <si>
    <t>11230 STATE ROUTE 364,ST MARYS,OH,45885</t>
  </si>
  <si>
    <t>KENDAL AT OBERLIN</t>
  </si>
  <si>
    <t>600 KENDAL DRIVE</t>
  </si>
  <si>
    <t>600 KENDAL DRIVE,OBERLIN,OH,44074</t>
  </si>
  <si>
    <t>PIKETON NURSING CENTER</t>
  </si>
  <si>
    <t>300 OVERLOOK DRIVE</t>
  </si>
  <si>
    <t>PIKETON NURSING CENTER LLC</t>
  </si>
  <si>
    <t>300 OVERLOOK DRIVE,PIKETON,OH,45661</t>
  </si>
  <si>
    <t>GENEVA SHORES NURSING AND REHAB</t>
  </si>
  <si>
    <t>60 WEST ST</t>
  </si>
  <si>
    <t>GENEVA SHORES, INC.</t>
  </si>
  <si>
    <t>60 WEST ST,GENEVA,OH,44041</t>
  </si>
  <si>
    <t>GOOD SHEPHERD HOME</t>
  </si>
  <si>
    <t>725 COLUMBUS AVE</t>
  </si>
  <si>
    <t>725 COLUMBUS AVE,FOSTORIA,OH,44830</t>
  </si>
  <si>
    <t>ADMIRAL’S POINTE CARE CENTER</t>
  </si>
  <si>
    <t>1920 CLEVELAND RD W</t>
  </si>
  <si>
    <t>HURON</t>
  </si>
  <si>
    <t>HURON HEALTH CARE CENTER, INC.</t>
  </si>
  <si>
    <t>1920 CLEVELAND RD W,HURON,OH,44839</t>
  </si>
  <si>
    <t>ANCHOR LODGE NURSING HOME INC</t>
  </si>
  <si>
    <t>3756 W ERIE AVE</t>
  </si>
  <si>
    <t>ANCHOR LODGE NURSING HOME, INC.</t>
  </si>
  <si>
    <t>3756 W ERIE AVE,LORAIN,OH,44053</t>
  </si>
  <si>
    <t>UNION CITY CARE CENTER</t>
  </si>
  <si>
    <t>907 EAST CENTRAL STREET</t>
  </si>
  <si>
    <t>UNION CITY CARE CENTER INC</t>
  </si>
  <si>
    <t>907 EAST CENTRAL STREET,UNION CITY,OH,45390</t>
  </si>
  <si>
    <t>CANFIELD HEALTHCARE CENTER</t>
  </si>
  <si>
    <t>2958 CANFIELD RD</t>
  </si>
  <si>
    <t>CANFIELD LEASING CO LLC</t>
  </si>
  <si>
    <t>2958 CANFIELD RD,YOUNGSTOWN,OH,44511</t>
  </si>
  <si>
    <t>BIRCHAVEN RETIREMENT VILLAGE</t>
  </si>
  <si>
    <t>15100 BIRCHAVEN LANE</t>
  </si>
  <si>
    <t>15100 BIRCHAVEN LANE,FINDLAY,OH,45840</t>
  </si>
  <si>
    <t>QUAKER HEIGHTS NURSING HOME</t>
  </si>
  <si>
    <t>514 WEST HIGH STREET</t>
  </si>
  <si>
    <t>THE FRIENDS HOME OF THE OHIO VALLEY YEARLY MEETING OF THE RELIGIOUS SO</t>
  </si>
  <si>
    <t>514 WEST HIGH STREET,WAYNESVILLE,OH,45068</t>
  </si>
  <si>
    <t>PARK HEALTH CENTER</t>
  </si>
  <si>
    <t>100 PINE AVENUE</t>
  </si>
  <si>
    <t>DC HEALTHCARE ENTERPRISES, LLC</t>
  </si>
  <si>
    <t>100 PINE AVENUE,ST CLAIRSVILLE,OH,43950</t>
  </si>
  <si>
    <t>PROVIDENCE CARE CENTER</t>
  </si>
  <si>
    <t>2025 HAYES AVENUE</t>
  </si>
  <si>
    <t>2025 HAYES AVENUE,SANDUSKY,OH,44870</t>
  </si>
  <si>
    <t>CIRCLE OF CARE</t>
  </si>
  <si>
    <t>1985 EAST PERSHING STREET</t>
  </si>
  <si>
    <t>SALEM HEALTHCARE AND REHABILITATION CENTER</t>
  </si>
  <si>
    <t>1985 EAST PERSHING STREET,SALEM,OH,44460</t>
  </si>
  <si>
    <t>SCARLET OAKS NURSING AND REHABILITATION CENTER</t>
  </si>
  <si>
    <t>440 LAFAYETTE AVENUE</t>
  </si>
  <si>
    <t>SCARLET OAKS NURSING AND REHABILITATION CENTER LLC</t>
  </si>
  <si>
    <t>440 LAFAYETTE AVENUE,CINCINNATI,OH,45220</t>
  </si>
  <si>
    <t>TRINITY COMMUNITY AT FAIRBORN</t>
  </si>
  <si>
    <t>789 STONEYBROOK TRAIL</t>
  </si>
  <si>
    <t>789 STONEYBROOK TRAIL,FAIRBORN,OH,45324</t>
  </si>
  <si>
    <t>FOREST HILLS CENTER</t>
  </si>
  <si>
    <t>2841 EAST DUBLIN-GRANVILLE ROAD</t>
  </si>
  <si>
    <t>EMBASSY FOREST HILLS</t>
  </si>
  <si>
    <t>2841 EAST DUBLIN-GRANVILLE ROAD,COLUMBUS,OH,43231</t>
  </si>
  <si>
    <t>GEM CITY HEALTHCARE AND REHABILITATION CENTER</t>
  </si>
  <si>
    <t>323 FOREST AVENUE</t>
  </si>
  <si>
    <t>GEM CITY HEALTHCARE AND REHABILITATION CENTER LLC</t>
  </si>
  <si>
    <t>323 FOREST AVENUE,DAYTON,OH,45405</t>
  </si>
  <si>
    <t>KINGSTON OF MIAMISBURG</t>
  </si>
  <si>
    <t>1120 SOUTH DUNAWAY STREET</t>
  </si>
  <si>
    <t>KINGSTON OF MIAMISBURG, LLC</t>
  </si>
  <si>
    <t>1120 SOUTH DUNAWAY STREET,MIAMISBURG,OH,45342</t>
  </si>
  <si>
    <t>CALCUTTA HEALTH CARE CENTER</t>
  </si>
  <si>
    <t>48444 BELL SCHOOL ROAD</t>
  </si>
  <si>
    <t>CALCUTTA</t>
  </si>
  <si>
    <t>PNP, INC.</t>
  </si>
  <si>
    <t>48444 BELL SCHOOL ROAD,CALCUTTA,OH,43920</t>
  </si>
  <si>
    <t>WILLOW BROOK CHRISTIAN HOME</t>
  </si>
  <si>
    <t>55 LAZELLE RD</t>
  </si>
  <si>
    <t>WILLOW BROOK CHRISTIAN SERVICES</t>
  </si>
  <si>
    <t>55 LAZELLE RD,COLUMBUS,OH,43235</t>
  </si>
  <si>
    <t>NEW DAWN REHABILITATION AND HEALTHCARE CENTER</t>
  </si>
  <si>
    <t>865 EAST IRON AVENUE</t>
  </si>
  <si>
    <t>NEW DAWN NURSING</t>
  </si>
  <si>
    <t>865 EAST IRON AVENUE,DOVER,OH,44622</t>
  </si>
  <si>
    <t>ADDISON HEALTHCARE CENTER</t>
  </si>
  <si>
    <t>8055 ADDISON ROAD SE</t>
  </si>
  <si>
    <t>ADDISON LEASING CO LLC</t>
  </si>
  <si>
    <t>8055 ADDISON ROAD SE,MASURY,OH,44438</t>
  </si>
  <si>
    <t>ALTERCARE OF LOUISVILLE CTR FOR REHAB &amp; NSG CARE</t>
  </si>
  <si>
    <t>7187 ST FRANCIS STREET,  NE</t>
  </si>
  <si>
    <t>7187 ST FRANCIS STREET,  NE,LOUISVILLE,OH,44641</t>
  </si>
  <si>
    <t>LAURELS OF HILLSBORO</t>
  </si>
  <si>
    <t>175 CHILLICOTHE AVENUE</t>
  </si>
  <si>
    <t>LAUREL HEALTH CARE COMPANY OF HILLSBORO</t>
  </si>
  <si>
    <t>175 CHILLICOTHE AVENUE,HILLSBORO,OH,45133</t>
  </si>
  <si>
    <t>COUNTRY LAWN CTR FOR REHAB</t>
  </si>
  <si>
    <t>10608 NAVARRE ROAD SW</t>
  </si>
  <si>
    <t>COUNTRY LAWN CENTER FOR REHABILITATION &amp; NURSING CARE, INC.</t>
  </si>
  <si>
    <t>10608 NAVARRE ROAD SW,NAVARRE,OH,44662</t>
  </si>
  <si>
    <t>OHIO LIVING SWAN CREEK</t>
  </si>
  <si>
    <t>1650 SWAN CREEK LANE</t>
  </si>
  <si>
    <t>1650 SWAN CREEK LANE,TOLEDO,OH,43614</t>
  </si>
  <si>
    <t>PARKVUE HEALTH CARE CENTER</t>
  </si>
  <si>
    <t>3800 BOARDWALK BLVD</t>
  </si>
  <si>
    <t>3800 BOARDWALK BLVD,SANDUSKY,OH,44870</t>
  </si>
  <si>
    <t>HOLZER SENIOR CARE CENTER</t>
  </si>
  <si>
    <t>380 COLONIAL DRIVE</t>
  </si>
  <si>
    <t>380 COLONIAL DRIVE,BIDWELL,OH,45614</t>
  </si>
  <si>
    <t>SYCAMORE GLEN HEALTH CARE</t>
  </si>
  <si>
    <t>2175 LEITER ROAD</t>
  </si>
  <si>
    <t>SYCAMORESPRING HEALTH CARE AND REHABILITATION LLC</t>
  </si>
  <si>
    <t>2175 LEITER ROAD,MIAMISBURG,OH,45342</t>
  </si>
  <si>
    <t>HARMAR PLACE REHAB &amp; EXTENDED CARE</t>
  </si>
  <si>
    <t>401 HARMAR STREET</t>
  </si>
  <si>
    <t>401 HARMAR STREET,MARIETTA,OH,45750</t>
  </si>
  <si>
    <t>CRESTLINE REHABILITATION AND NURSING CENTER</t>
  </si>
  <si>
    <t>327 WEST MAIN STREET</t>
  </si>
  <si>
    <t>CRESTLINE</t>
  </si>
  <si>
    <t>CRESTLINE NURSING CENTER LLC</t>
  </si>
  <si>
    <t>327 WEST MAIN STREET,CRESTLINE,OH,44827</t>
  </si>
  <si>
    <t>CRYSTAL CARE CENTER OF FRANKLIN FURNACE</t>
  </si>
  <si>
    <t>4734 GALLIA PIKE</t>
  </si>
  <si>
    <t>FRANKLIN FURNACE</t>
  </si>
  <si>
    <t>MCKENNA HEALTH CARE OF FRANKLIN FURNACE INC</t>
  </si>
  <si>
    <t>4734 GALLIA PIKE,FRANKLIN FURNACE,OH,45629</t>
  </si>
  <si>
    <t>KENSINGTON AT ANNA MARIA</t>
  </si>
  <si>
    <t>849 NORTH AURORA ROAD</t>
  </si>
  <si>
    <t>R &amp; G NURSING CARE, INC.</t>
  </si>
  <si>
    <t>849 NORTH AURORA ROAD,AURORA,OH,44202</t>
  </si>
  <si>
    <t>GRANDE POINTE HEALTHCARE COMMU</t>
  </si>
  <si>
    <t>THREE MERIT DR</t>
  </si>
  <si>
    <t>RICHMOND HEIGHTS</t>
  </si>
  <si>
    <t>MERIT LEASING CO, LLC</t>
  </si>
  <si>
    <t>THREE MERIT DR,RICHMOND HEIGHTS,OH,44143</t>
  </si>
  <si>
    <t>THE PINNACLE REHABILITATION AND NURSING CENTER</t>
  </si>
  <si>
    <t>330 SOUTHWEST AVE</t>
  </si>
  <si>
    <t>SUMMIT VILLA CARE CENTER LLC</t>
  </si>
  <si>
    <t>330 SOUTHWEST AVE,TALLMADGE,OH,44278</t>
  </si>
  <si>
    <t>ALTERCARE OF MENTOR</t>
  </si>
  <si>
    <t>9901 JOHNNYCAKE RIDGE RD</t>
  </si>
  <si>
    <t>ALTERCARE OF MENTOR CENTER FOR REHABILITATION &amp; NURSING CARE, INC.</t>
  </si>
  <si>
    <t>9901 JOHNNYCAKE RIDGE RD,MENTOR,OH,44060</t>
  </si>
  <si>
    <t>COUNTRY MEADOW REHABILITATION AND NURSING CENTER</t>
  </si>
  <si>
    <t>4910 ALGIRE RD</t>
  </si>
  <si>
    <t>BELLVILLE</t>
  </si>
  <si>
    <t>COUNTRY MEADOW CARE CENTER LLC</t>
  </si>
  <si>
    <t>4910 ALGIRE RD,BELLVILLE,OH,44813</t>
  </si>
  <si>
    <t>LEXINGTON COURT CARE CENTER</t>
  </si>
  <si>
    <t>250 DELAWARE ST</t>
  </si>
  <si>
    <t>ORION LEXINGTON LLC</t>
  </si>
  <si>
    <t>250 DELAWARE ST,LEXINGTON,OH,44904</t>
  </si>
  <si>
    <t>WHISPERING HILLS REHABILITATION AND NURSING CENTER</t>
  </si>
  <si>
    <t>416 WOOSTER ROAD</t>
  </si>
  <si>
    <t>WHISPERING HILLS CARE CENTER LLC</t>
  </si>
  <si>
    <t>416 WOOSTER ROAD,MOUNT VERNON,OH,43050</t>
  </si>
  <si>
    <t>MENTOR WOODS SKILLED NURSING AND REHABILITATION</t>
  </si>
  <si>
    <t>8881 SCHAEFER ST</t>
  </si>
  <si>
    <t>WESTERN RESERVE HEALTHCARE CO LLC</t>
  </si>
  <si>
    <t>8881 SCHAEFER ST,MENTOR,OH,44060</t>
  </si>
  <si>
    <t>MAIN STREET TERRACE CARE CENTER</t>
  </si>
  <si>
    <t>1318 E MAIN STREET</t>
  </si>
  <si>
    <t>1318 E MAIN STREET,LANCASTER,OH,43130</t>
  </si>
  <si>
    <t>SHAKER GARDENS NURSING AND REHABILITATION CENTER</t>
  </si>
  <si>
    <t>3550 NORTHFIELD ROAD</t>
  </si>
  <si>
    <t>SHAKER HEIGHTS</t>
  </si>
  <si>
    <t>SHAKER GARDENS OPCO LLC</t>
  </si>
  <si>
    <t>3550 NORTHFIELD ROAD,SHAKER HEIGHTS,OH,44122</t>
  </si>
  <si>
    <t>MANOR AT PERRYSBURG</t>
  </si>
  <si>
    <t>250 MANOR DRIVE</t>
  </si>
  <si>
    <t>HCF OF PERRYSBURG, INC.</t>
  </si>
  <si>
    <t>250 MANOR DRIVE,PERRYSBURG,OH,43551</t>
  </si>
  <si>
    <t>TWIN TOWERS</t>
  </si>
  <si>
    <t>5343 HAMILTON AVENUE</t>
  </si>
  <si>
    <t>5343 HAMILTON AVENUE,CINCINNATI,OH,45224</t>
  </si>
  <si>
    <t>SYCAMORE RUN NURSING AND REHAB CTR</t>
  </si>
  <si>
    <t>6180 STATE ROUTE 83 N</t>
  </si>
  <si>
    <t>CASTLE NURSING HOMES, INC.</t>
  </si>
  <si>
    <t>6180 STATE ROUTE 83 N,MILLERSBURG,OH,44654</t>
  </si>
  <si>
    <t>MT HEALTHY CHRISTIAN HOME</t>
  </si>
  <si>
    <t>8097 HAMILTON AVENUE</t>
  </si>
  <si>
    <t>MT. HEALTHY CHRISTIAN HOME, INC.</t>
  </si>
  <si>
    <t>8097 HAMILTON AVENUE,CINCINNATI,OH,45231</t>
  </si>
  <si>
    <t>COUNTRY CLUB CENTER V, INC</t>
  </si>
  <si>
    <t>478 S SANDUSKY ST</t>
  </si>
  <si>
    <t>COUNTRY CLUB RETIREMENT CENTER V LLC</t>
  </si>
  <si>
    <t>478 S SANDUSKY ST,DELAWARE,OH,43015</t>
  </si>
  <si>
    <t>ALTERCARE OF HARTVILLE CTR FOR</t>
  </si>
  <si>
    <t>1420 SMITH KRAMER ROAD</t>
  </si>
  <si>
    <t>ALTERCARE OF HARTVILLE CENTER FOR REHABILITATION &amp; NURSING CARE, INC.</t>
  </si>
  <si>
    <t>1420 SMITH KRAMER ROAD,HARTVILLE,OH,44632</t>
  </si>
  <si>
    <t>WOODSIDE VILLAGE CARE CENTER</t>
  </si>
  <si>
    <t>841 W MARION RD</t>
  </si>
  <si>
    <t>MOUNT GILEAD</t>
  </si>
  <si>
    <t>ORION MANSFIELD LLC</t>
  </si>
  <si>
    <t>841 W MARION RD,MOUNT GILEAD,OH,43338</t>
  </si>
  <si>
    <t>MILL MANOR CARE CENTER</t>
  </si>
  <si>
    <t>983 EXCHANGE ST</t>
  </si>
  <si>
    <t>QUANTUM HEALTHCARE, INC.</t>
  </si>
  <si>
    <t>983 EXCHANGE ST,VERMILION,OH,44089</t>
  </si>
  <si>
    <t>HILTY MEMORIAL HOME INC</t>
  </si>
  <si>
    <t>304 HILTY DRIVE</t>
  </si>
  <si>
    <t>PANDORA</t>
  </si>
  <si>
    <t>HILTY MEMORIAL HOME</t>
  </si>
  <si>
    <t>304 HILTY DRIVE,PANDORA,OH,45877</t>
  </si>
  <si>
    <t>SIDNEY CARE CENTER</t>
  </si>
  <si>
    <t>510 BUCKEYE STREET</t>
  </si>
  <si>
    <t>FHS SIDNEY INC</t>
  </si>
  <si>
    <t>510 BUCKEYE STREET,SIDNEY,OH,45365</t>
  </si>
  <si>
    <t>CROSSROADS REHABILITATION &amp; NURSING</t>
  </si>
  <si>
    <t>208 NORTH CASSEL ROAD</t>
  </si>
  <si>
    <t>FHS CROSSROADS INC</t>
  </si>
  <si>
    <t>208 NORTH CASSEL ROAD,VANDALIA,OH,45377</t>
  </si>
  <si>
    <t>GLENDORA HEALTH CARE CENTER</t>
  </si>
  <si>
    <t>1552 NORTH HONEYTOWN ROAD</t>
  </si>
  <si>
    <t>PROGRESSIVE PINES, LLC</t>
  </si>
  <si>
    <t>1552 NORTH HONEYTOWN ROAD,WOOSTER,OH,44691</t>
  </si>
  <si>
    <t>BOWERSTON HILLS  NURSING &amp; REHABILITATION</t>
  </si>
  <si>
    <t>9076 CUMBERLAND ROAD</t>
  </si>
  <si>
    <t>BOWERSTON</t>
  </si>
  <si>
    <t>BOWERSTON HILLS HEALTHCARE LLC</t>
  </si>
  <si>
    <t>9076 CUMBERLAND ROAD,BOWERSTON,OH,44695</t>
  </si>
  <si>
    <t>GREENFIELD SKILLED NURSING AND REHABILITATION</t>
  </si>
  <si>
    <t>238 SOUTH WASHINGTON STREET</t>
  </si>
  <si>
    <t>GREENFIELD SNF INC</t>
  </si>
  <si>
    <t>238 SOUTH WASHINGTON STREET,GREENFIELD,OH,45123</t>
  </si>
  <si>
    <t>SKLD POINT PLACE ILLUMINATE HC POINT PLACE</t>
  </si>
  <si>
    <t>6101 N SUMMIT ST</t>
  </si>
  <si>
    <t>TOLEDO SNF LLC</t>
  </si>
  <si>
    <t>6101 N SUMMIT ST,TOLEDO,OH,43611</t>
  </si>
  <si>
    <t>HILLANDALE HEALTH CARE</t>
  </si>
  <si>
    <t>4195 HAMILTON MASON ROAD</t>
  </si>
  <si>
    <t>HILLANDALE NURSING CARE, LTD.</t>
  </si>
  <si>
    <t>4195 HAMILTON MASON ROAD,HAMILTON,OH,45011</t>
  </si>
  <si>
    <t>ADDISON HEIGHTS HEALTH AND REHABILITATION CENTER</t>
  </si>
  <si>
    <t>3600 BUTZ RD</t>
  </si>
  <si>
    <t>ADDISON HEIGHTS HEALTH AND REHABILITATION CENTER LLC</t>
  </si>
  <si>
    <t>3600 BUTZ RD,MAUMEE,OH,43537</t>
  </si>
  <si>
    <t>SPRING MEADOWS NURSING &amp; REHABILITATION CENTRE</t>
  </si>
  <si>
    <t>1125 CLARION AVE</t>
  </si>
  <si>
    <t>SPRING MEADOW NURSING &amp; REHABILITATION CENTRE LLC</t>
  </si>
  <si>
    <t>1125 CLARION AVE,HOLLAND,OH,43528</t>
  </si>
  <si>
    <t>CARLISLE MANOR HEALTH CARE INC</t>
  </si>
  <si>
    <t>730 HILLCREST DRIVE</t>
  </si>
  <si>
    <t>CARLISLE HEALTH CARE, INC.</t>
  </si>
  <si>
    <t>730 HILLCREST DRIVE,CARLISLE,OH,45005</t>
  </si>
  <si>
    <t>GARDENS OF PAULDING THE</t>
  </si>
  <si>
    <t>199 COUNTY ROAD 103</t>
  </si>
  <si>
    <t>PAULDING</t>
  </si>
  <si>
    <t>GARDENS AT PAULDING OPERATING COMPANY, LLC</t>
  </si>
  <si>
    <t>199 COUNTY ROAD 103,PAULDING,OH,45879</t>
  </si>
  <si>
    <t>JENNINGS HALL</t>
  </si>
  <si>
    <t>10204 GRANGER ROAD</t>
  </si>
  <si>
    <t>GARFIELD HEIGHTS</t>
  </si>
  <si>
    <t>JENNINGS OPERATING LLC</t>
  </si>
  <si>
    <t>10204 GRANGER ROAD,GARFIELD HEIGHTS,OH,44125</t>
  </si>
  <si>
    <t>RAE ANN GENEVA</t>
  </si>
  <si>
    <t>839 W MAIN STREET</t>
  </si>
  <si>
    <t>RAE-ANN GENEVA, INC..</t>
  </si>
  <si>
    <t>839 W MAIN STREET,GENEVA,OH,44041</t>
  </si>
  <si>
    <t>HANNA HOUSE SKILLED NURSING CE</t>
  </si>
  <si>
    <t>11100 EUCLID AVE</t>
  </si>
  <si>
    <t>UNIVERSITY HOSPITALS CLEVELAND MEDICAL CENTER</t>
  </si>
  <si>
    <t>11100 EUCLID AVE,CLEVELAND,OH,44106</t>
  </si>
  <si>
    <t>OTTERBEIN-CRIDERSVILLE</t>
  </si>
  <si>
    <t>100 RED OAK DRIVE</t>
  </si>
  <si>
    <t>CRIDERSVILLE</t>
  </si>
  <si>
    <t>OTTERBEIN CRIDERSVILLE</t>
  </si>
  <si>
    <t>100 RED OAK DRIVE,CRIDERSVILLE,OH,45806</t>
  </si>
  <si>
    <t>OAKS AT NORTHPOINTE</t>
  </si>
  <si>
    <t>3291 NORTHPOINTE DRIVE</t>
  </si>
  <si>
    <t>TRILOGY HEALTHCARE OF MUSKINGUM LLC</t>
  </si>
  <si>
    <t>3291 NORTHPOINTE DRIVE,ZANESVILLE,OH,43701</t>
  </si>
  <si>
    <t>GABLES CARE CENTER INC</t>
  </si>
  <si>
    <t>351 LAHM DRIVE</t>
  </si>
  <si>
    <t>HOPEDALE</t>
  </si>
  <si>
    <t>350 LAHM DRIVE OPERATING COMPANY INC</t>
  </si>
  <si>
    <t>351 LAHM DRIVE,HOPEDALE,OH,43976</t>
  </si>
  <si>
    <t>BERKELEY SQUARE RETIREMENT CEN</t>
  </si>
  <si>
    <t>100 BERKELEY DRIVE</t>
  </si>
  <si>
    <t>COLONIAL SENIOR SERVICES, INC.</t>
  </si>
  <si>
    <t>100 BERKELEY DRIVE,HAMILTON,OH,45013</t>
  </si>
  <si>
    <t>SOUTHERN HILLS HEALTH AND REHA</t>
  </si>
  <si>
    <t>19530 BAGLEY ROAD</t>
  </si>
  <si>
    <t>VRABLE II INC.</t>
  </si>
  <si>
    <t>19530 BAGLEY ROAD,MIDDLEBURG HEIGHTS,OH,44130</t>
  </si>
  <si>
    <t>ROCKY RIVER HEALTHCARE OF WESTPARK</t>
  </si>
  <si>
    <t>4650 ROCKY RIVER DR</t>
  </si>
  <si>
    <t>HILLSTONE EJ RA HOLDINGS LLC</t>
  </si>
  <si>
    <t>4650 ROCKY RIVER DR,CLEVELAND,OH,44135</t>
  </si>
  <si>
    <t>ARBORS AT SYLVANIA</t>
  </si>
  <si>
    <t>7120 PORT SYLVANIA DRIVE</t>
  </si>
  <si>
    <t>TOLEDO OPCO LLC</t>
  </si>
  <si>
    <t>7120 PORT SYLVANIA DRIVE,TOLEDO,OH,43617</t>
  </si>
  <si>
    <t>CAPRICE HEALTH CARE CENTER</t>
  </si>
  <si>
    <t>9184 MARKET ST</t>
  </si>
  <si>
    <t>BLCC, INC</t>
  </si>
  <si>
    <t>9184 MARKET ST,NORTH LIMA,OH,44452</t>
  </si>
  <si>
    <t>VISTA CARE CENTER OF MILAN</t>
  </si>
  <si>
    <t>185 S MAIN ST</t>
  </si>
  <si>
    <t>MILAN SKILLED NURSING LLC</t>
  </si>
  <si>
    <t>185 S MAIN ST,MILAN,OH,44846</t>
  </si>
  <si>
    <t>ORCHARD VILLA</t>
  </si>
  <si>
    <t>2841  MUNDING DRIVE</t>
  </si>
  <si>
    <t>OREGON HEALTH INVESTORS, COMPANY</t>
  </si>
  <si>
    <t>2841  MUNDING DRIVE,OREGON,OH,43616</t>
  </si>
  <si>
    <t>MT ALVERNA HOME INC</t>
  </si>
  <si>
    <t>6765 STATE ROAD</t>
  </si>
  <si>
    <t>6765 STATE ROAD,PARMA,OH,44134</t>
  </si>
  <si>
    <t>THE MEADOWS AT OSBORN PARK</t>
  </si>
  <si>
    <t>3916 PERKINS AVE</t>
  </si>
  <si>
    <t>ERIE COUNTY OFFICE OF AUDITOR</t>
  </si>
  <si>
    <t>3916 PERKINS AVE,HURON,OH,44839</t>
  </si>
  <si>
    <t>SWANTON HEALTH CARE RETIREMENT</t>
  </si>
  <si>
    <t>214 S MUNSON RD</t>
  </si>
  <si>
    <t>SWANTON HEALTH CARE &amp; RETIREMENT CENTER INC</t>
  </si>
  <si>
    <t>214 S MUNSON RD,SWANTON,OH,43558</t>
  </si>
  <si>
    <t>AULTMAN TRANSITIONAL CARE CENTER</t>
  </si>
  <si>
    <t>2821 WOODLAWN AVENUE NW</t>
  </si>
  <si>
    <t>AULTMAN HOSPITAL</t>
  </si>
  <si>
    <t>2821 WOODLAWN AVENUE NW,CANTON,OH,44708</t>
  </si>
  <si>
    <t>EMBASSY OF VALLEY VIEW</t>
  </si>
  <si>
    <t>3363 RAGGED RIDGE ROAD</t>
  </si>
  <si>
    <t>EMBASSY VALLEY VIEW LLC</t>
  </si>
  <si>
    <t>3363 RAGGED RIDGE ROAD,FRANKFORT,OH,45628</t>
  </si>
  <si>
    <t>OHIO EASTERN STAR HLTH CARE CTR THE</t>
  </si>
  <si>
    <t>1451 GAMBIER ROAD</t>
  </si>
  <si>
    <t>OHIO EASTERN STAR HEALTH CARE CENTER, INC.</t>
  </si>
  <si>
    <t>1451 GAMBIER ROAD,MOUNT VERNON,OH,43050</t>
  </si>
  <si>
    <t>LAURELS OF MASSILLON, THE</t>
  </si>
  <si>
    <t>2000 SHERMAN CIRCLE NE</t>
  </si>
  <si>
    <t>FAIRPORT ENTERPRISES, INC.</t>
  </si>
  <si>
    <t>2000 SHERMAN CIRCLE NE,MASSILLON,OH,44646</t>
  </si>
  <si>
    <t>ELIZA JENNINGS HOME</t>
  </si>
  <si>
    <t>10603 DETROIT AVENUE</t>
  </si>
  <si>
    <t>10603 DETROIT AVENUE,CLEVELAND,OH,44102</t>
  </si>
  <si>
    <t>CHESTERWOOD VILLAGE</t>
  </si>
  <si>
    <t>8073 TYLERSVILLE ROAD</t>
  </si>
  <si>
    <t>WEST CHESTER</t>
  </si>
  <si>
    <t>CHESTERWOOD NURSING CARE, LTD</t>
  </si>
  <si>
    <t>8073 TYLERSVILLE ROAD,WEST CHESTER,OH,45069</t>
  </si>
  <si>
    <t>1406 OAK HARBOR RD</t>
  </si>
  <si>
    <t>PARKVIEW CARE CENTER LLC</t>
  </si>
  <si>
    <t>1406 OAK HARBOR RD,FREMONT,OH,43420</t>
  </si>
  <si>
    <t>VANCREST HEALTH CARE CENTER OF EATON</t>
  </si>
  <si>
    <t>1600 PARK AVENUE</t>
  </si>
  <si>
    <t>VANCREST, LTD</t>
  </si>
  <si>
    <t>1600 PARK AVENUE,EATON,OH,45320</t>
  </si>
  <si>
    <t>LEGENDS CARE REHABILITATION AND NURSING CENTER</t>
  </si>
  <si>
    <t>2311 NAVE ROAD SE</t>
  </si>
  <si>
    <t>LEGENDS CARE CENTER LLC</t>
  </si>
  <si>
    <t>2311 NAVE ROAD SE,MASSILLON,OH,44646</t>
  </si>
  <si>
    <t>VISTA CENTER, THE</t>
  </si>
  <si>
    <t>100 VISTA DRIVE</t>
  </si>
  <si>
    <t>LISBON SKILLED NURSING AND RESIDENTIAL CARE LLC</t>
  </si>
  <si>
    <t>100 VISTA DRIVE,LISBON,OH,44432</t>
  </si>
  <si>
    <t>AUSTINBURG NSG AND  REHAB CTR</t>
  </si>
  <si>
    <t>2026 STATE ROUTE 45</t>
  </si>
  <si>
    <t>AUSTINBURG</t>
  </si>
  <si>
    <t>ORION AUSTINBURG LLC</t>
  </si>
  <si>
    <t>2026 STATE ROUTE 45,AUSTINBURG,OH,44010</t>
  </si>
  <si>
    <t>AUTUMN YEARS NURSING CENTER</t>
  </si>
  <si>
    <t>580 EAST WASHINGTON STREET</t>
  </si>
  <si>
    <t>SABINA</t>
  </si>
  <si>
    <t>EARLEY AND ROSS, LTD.</t>
  </si>
  <si>
    <t>580 EAST WASHINGTON STREET,SABINA,OH,45169</t>
  </si>
  <si>
    <t>BURTON HEALTH CARE CENTER</t>
  </si>
  <si>
    <t>14095 E CENTER ST</t>
  </si>
  <si>
    <t>BURTON</t>
  </si>
  <si>
    <t>BURTON HEALTH CARE CENTER, INC.</t>
  </si>
  <si>
    <t>14095 E CENTER ST,BURTON,OH,44021</t>
  </si>
  <si>
    <t>PARK VILLAGE HEALTH CARE CENTER INC</t>
  </si>
  <si>
    <t>1525 CRATER AVENUE</t>
  </si>
  <si>
    <t>1525 CRATER AVENUE,DOVER,OH,44622</t>
  </si>
  <si>
    <t>CONTINUING HEALTHCARE OF GAHANNA</t>
  </si>
  <si>
    <t>167 NORTH STYGLER ROAD</t>
  </si>
  <si>
    <t>GAHANNA</t>
  </si>
  <si>
    <t>CONTINUING HEALTHCARE OF GAHANNA LLC</t>
  </si>
  <si>
    <t>167 NORTH STYGLER ROAD,GAHANNA,OH,43230</t>
  </si>
  <si>
    <t>GLENWOOD CARE AND REHABILITATION</t>
  </si>
  <si>
    <t>836 WEST 34TH STREET NW</t>
  </si>
  <si>
    <t>STONE CROSSING SKILLED CARE LLC</t>
  </si>
  <si>
    <t>836 WEST 34TH STREET NW,CANTON,OH,44709</t>
  </si>
  <si>
    <t>SALEM WEST HEALTHCARE CENTER</t>
  </si>
  <si>
    <t>2511 BENTLEY DRIVE</t>
  </si>
  <si>
    <t>BENTLEY LEASING CO LLC</t>
  </si>
  <si>
    <t>2511 BENTLEY DRIVE,SALEM,OH,44460</t>
  </si>
  <si>
    <t>FULTON MANOR NURSING &amp; REHAB C</t>
  </si>
  <si>
    <t>723 SOUTH SHOOP AVENUE</t>
  </si>
  <si>
    <t>FULTON COUNTY HEALTH CENTER</t>
  </si>
  <si>
    <t>723 SOUTH SHOOP AVENUE,WAUSEON,OH,43567</t>
  </si>
  <si>
    <t>CATHERINE'S CARE CENTER, INC</t>
  </si>
  <si>
    <t>717 NORTH SIXTH STREET</t>
  </si>
  <si>
    <t>CATHERINE'S CARE CENTER, INC.</t>
  </si>
  <si>
    <t>717 NORTH SIXTH STREET,STEUBENVILLE,OH,43952</t>
  </si>
  <si>
    <t>SPRINGFIELD NURSING &amp; INDEPENDENT LIVING</t>
  </si>
  <si>
    <t>404 E MCCREIGHT AVE</t>
  </si>
  <si>
    <t>SPRINGFIELD HEALTHCARE GROUP INC</t>
  </si>
  <si>
    <t>404 E MCCREIGHT AVE,SPRINGFIELD,OH,45503</t>
  </si>
  <si>
    <t>PROMEDICA SKILLED NURSING &amp; REHAB CENTERVILLE</t>
  </si>
  <si>
    <t>1001 ALEX BELL ROAD</t>
  </si>
  <si>
    <t>HEARTLAND OF CENTERVILLE OH LLC</t>
  </si>
  <si>
    <t>1001 ALEX BELL ROAD,CENTERVILLE,OH,45459</t>
  </si>
  <si>
    <t>ELIZA BRYANT CENTER</t>
  </si>
  <si>
    <t>7201 WADE PARK</t>
  </si>
  <si>
    <t>ELIZA BRYANT VILLAGE</t>
  </si>
  <si>
    <t>7201 WADE PARK,CLEVELAND,OH,44103</t>
  </si>
  <si>
    <t>ST FRANCIS SENIOR MINISTRIES</t>
  </si>
  <si>
    <t>182 ST FRANCIS AVE</t>
  </si>
  <si>
    <t>CSJI-TIFFIN INC</t>
  </si>
  <si>
    <t>182 ST FRANCIS AVE,TIFFIN,OH,44883</t>
  </si>
  <si>
    <t>WELSH HOME THE</t>
  </si>
  <si>
    <t>22199 CENTER RIDGE RD</t>
  </si>
  <si>
    <t>WOMEN'S WELSH CLUBS OF AMERICA</t>
  </si>
  <si>
    <t>22199 CENTER RIDGE RD,ROCKY RIVER,OH,44116</t>
  </si>
  <si>
    <t>SALEM NORTH HEALTHCARE CENTER</t>
  </si>
  <si>
    <t>250 CONTINENTAL DRIVE</t>
  </si>
  <si>
    <t>CONTINENTAL I LEASING CO., LLC</t>
  </si>
  <si>
    <t>250 CONTINENTAL DRIVE,SALEM,OH,44460</t>
  </si>
  <si>
    <t>FAIRFAX HEALTH CARE CENTER</t>
  </si>
  <si>
    <t>9014 CEDAR AVE</t>
  </si>
  <si>
    <t>INNER CITY NURSING HOME INC</t>
  </si>
  <si>
    <t>9014 CEDAR AVE,CLEVELAND,OH,44106</t>
  </si>
  <si>
    <t>REST HAVEN NURSING HOME</t>
  </si>
  <si>
    <t>2274 MCDERMOTT POND CREEK ROAD</t>
  </si>
  <si>
    <t>MCDERMOTT</t>
  </si>
  <si>
    <t>VOIERS ENTERPRISES, INC</t>
  </si>
  <si>
    <t>2274 MCDERMOTT POND CREEK ROAD,MCDERMOTT,OH,45652</t>
  </si>
  <si>
    <t>DAYVIEW CARE CENTER INC</t>
  </si>
  <si>
    <t>1885 N DAYTON LAKEVIEW RD</t>
  </si>
  <si>
    <t>VANCREST OF NEW CARLISLE LLC</t>
  </si>
  <si>
    <t>1885 N DAYTON LAKEVIEW RD,NEW CARLISLE,OH,45344</t>
  </si>
  <si>
    <t>WOODLAND COUNTRY MANOR INC</t>
  </si>
  <si>
    <t>4166 SOMERVILLE RD</t>
  </si>
  <si>
    <t>SOMERVILLE</t>
  </si>
  <si>
    <t>WOODLAND COUNTY MANOR INC</t>
  </si>
  <si>
    <t>4166 SOMERVILLE RD,SOMERVILLE,OH,45064</t>
  </si>
  <si>
    <t>CRAWFORD MANOR HEALTHCARE CENTER</t>
  </si>
  <si>
    <t>1802 CRAWFORD RD</t>
  </si>
  <si>
    <t>SUNSET MANOR HEALTHCARE GROUP, INC.</t>
  </si>
  <si>
    <t>1802 CRAWFORD RD,CLEVELAND,OH,44106</t>
  </si>
  <si>
    <t>FALLING WATER HEALTHCARE CENTER</t>
  </si>
  <si>
    <t>18840 FALLING WATER</t>
  </si>
  <si>
    <t>FALLING LEASING CO LLC</t>
  </si>
  <si>
    <t>18840 FALLING WATER,STRONGSVILLE,OH,44136</t>
  </si>
  <si>
    <t>BROWN MEMORIAL HOME INC</t>
  </si>
  <si>
    <t>158 E MOUND ST</t>
  </si>
  <si>
    <t>BROWN MEMORIAL HOME, INC</t>
  </si>
  <si>
    <t>158 E MOUND ST,CIRCLEVILLE,OH,43113</t>
  </si>
  <si>
    <t>LIBERTY HEALTH CARE CENTER INC</t>
  </si>
  <si>
    <t>1355 CHURCHILL HUBBARD RD</t>
  </si>
  <si>
    <t>LIBERTY HEALTH CARE CENTER, INC.</t>
  </si>
  <si>
    <t>1355 CHURCHILL HUBBARD RD,YOUNGSTOWN,OH,44505</t>
  </si>
  <si>
    <t>EMBASSY OF LYNDHURST</t>
  </si>
  <si>
    <t>1575 BRAINARD RD</t>
  </si>
  <si>
    <t>LYNDHURST</t>
  </si>
  <si>
    <t>EMBASSY LYNDHURST, LLC</t>
  </si>
  <si>
    <t>1575 BRAINARD RD,LYNDHURST,OH,44124</t>
  </si>
  <si>
    <t>SPRINGFIELD MASONIC COMMUNITY</t>
  </si>
  <si>
    <t>3 MASONIC DRIVE</t>
  </si>
  <si>
    <t>THE OHIO MASONIC HOME</t>
  </si>
  <si>
    <t>3 MASONIC DRIVE,SPRINGFIELD,OH,45501</t>
  </si>
  <si>
    <t>ELMS RETIREMENT VILLAGE INC</t>
  </si>
  <si>
    <t>136 S MAIN ST</t>
  </si>
  <si>
    <t>ELMS RETIREMENT VILLAGE, INC.</t>
  </si>
  <si>
    <t>136 S MAIN ST,WELLINGTON,OH,44090</t>
  </si>
  <si>
    <t>CEDAR VILLAGE SENIOR LIVING</t>
  </si>
  <si>
    <t>5467 CEDAR VILLAGE DRIVE</t>
  </si>
  <si>
    <t>INDIANA SENIOR HOUSING HEALTH CARE PROPERTIES INC</t>
  </si>
  <si>
    <t>5467 CEDAR VILLAGE DRIVE,MASON,OH,45040</t>
  </si>
  <si>
    <t>CARECORE AT MARY SCOTT</t>
  </si>
  <si>
    <t>3109 CAMPUS DR</t>
  </si>
  <si>
    <t>CARECORE AT MARY SCOTT LLC</t>
  </si>
  <si>
    <t>3109 CAMPUS DR,DAYTON,OH,45406</t>
  </si>
  <si>
    <t>ACCORD CARE COMMUNITY ORRVILLE LLC</t>
  </si>
  <si>
    <t>1980 LYNN DRIVE</t>
  </si>
  <si>
    <t>ORRVILLE</t>
  </si>
  <si>
    <t>1980 LYNN DRIVE,ORRVILLE,OH,44667</t>
  </si>
  <si>
    <t>OHMAN FAMILY LIVING AT BLOSSOM</t>
  </si>
  <si>
    <t>12496 PRINCETON RD</t>
  </si>
  <si>
    <t>HUNTSBURG</t>
  </si>
  <si>
    <t>BLOSSOM HILL CARE CENTER INC</t>
  </si>
  <si>
    <t>12496 PRINCETON RD,HUNTSBURG,OH,44046</t>
  </si>
  <si>
    <t>DIVINE REHABILITATION AND NURSING AT SHANE HILL</t>
  </si>
  <si>
    <t>10731 STATE ROUTE 118</t>
  </si>
  <si>
    <t>SHANE HILL REHABILITATION AND NURSING CENTER LLC</t>
  </si>
  <si>
    <t>10731 STATE ROUTE 118,ROCKFORD,OH,45882</t>
  </si>
  <si>
    <t>WOODLANDS HEALTH AND REHAB CENTER</t>
  </si>
  <si>
    <t>6831 NORTH CHESTNUT STREET</t>
  </si>
  <si>
    <t>WOODLANDS HEALTHCARE GROUP LLC</t>
  </si>
  <si>
    <t>6831 NORTH CHESTNUT STREET,RAVENNA,OH,44266</t>
  </si>
  <si>
    <t>ALTERCARE CAMBRIDGE INC.</t>
  </si>
  <si>
    <t>66731 OLD TWENTY-ONE ROAD</t>
  </si>
  <si>
    <t>ALTERCARE CAMBRIDGE INC</t>
  </si>
  <si>
    <t>66731 OLD TWENTY-ONE ROAD,CAMBRIDGE,OH,43725</t>
  </si>
  <si>
    <t>GILLETTE NURSING HOME</t>
  </si>
  <si>
    <t>3310 ELM RD</t>
  </si>
  <si>
    <t>GILLETTE NURSING HOME, INC.</t>
  </si>
  <si>
    <t>3310 ELM RD,WARREN,OH,44483</t>
  </si>
  <si>
    <t>RIVERSIDE LANDING NURSING AND REHABILITATION</t>
  </si>
  <si>
    <t>856 SOUTH RIVERSIDE DRIVE</t>
  </si>
  <si>
    <t>RIVERSIDE LANDING NURSING AND REHABILITATION INC</t>
  </si>
  <si>
    <t>856 SOUTH RIVERSIDE DRIVE,MCCONNELSVILLE,OH,43756</t>
  </si>
  <si>
    <t>BELLEVUE CARE CENTER</t>
  </si>
  <si>
    <t>ONE AUDRICH SQUARE</t>
  </si>
  <si>
    <t>BELLEVUE HEALTHCARE GROUP, LLC</t>
  </si>
  <si>
    <t>ONE AUDRICH SQUARE,BELLEVUE,OH,44811</t>
  </si>
  <si>
    <t>HARDIN HILLS HEALTH CENTER</t>
  </si>
  <si>
    <t>1211 W LIMA ST</t>
  </si>
  <si>
    <t>HARDIN COUNTY OFFICE OF AUDITOR</t>
  </si>
  <si>
    <t>1211 W LIMA ST,KENTON,OH,43326</t>
  </si>
  <si>
    <t>MOHUN HEALTH CARE CENTER</t>
  </si>
  <si>
    <t>2340 AIRPORT DR</t>
  </si>
  <si>
    <t>2340 AIRPORT DR,COLUMBUS,OH,43219</t>
  </si>
  <si>
    <t>MAPLE HILLS SKILLED NURSING &amp; REHABILITATION</t>
  </si>
  <si>
    <t>31054 STATE ROUTE 93 NORTH</t>
  </si>
  <si>
    <t>MCARTHUR</t>
  </si>
  <si>
    <t>MAPLE HILLS NURSING &amp; REHABILITATION, INC.</t>
  </si>
  <si>
    <t>31054 STATE ROUTE 93 NORTH,MCARTHUR,OH,45651</t>
  </si>
  <si>
    <t>OAKHILL MANOR CARE CENTER</t>
  </si>
  <si>
    <t>4466 LYNNHAVEN AVENUE NE</t>
  </si>
  <si>
    <t>OAK HILLS MANOR LLC</t>
  </si>
  <si>
    <t>4466 LYNNHAVEN AVENUE NE,LOUISVILLE,OH,44641</t>
  </si>
  <si>
    <t>MILL RUN CARE CENTER</t>
  </si>
  <si>
    <t>3399 MILL RUN DRIVE</t>
  </si>
  <si>
    <t>MILL RUN CARE CENTER LIMITED</t>
  </si>
  <si>
    <t>3399 MILL RUN DRIVE,HILLIARD,OH,43026</t>
  </si>
  <si>
    <t>ADAMS COUNTY MANOR</t>
  </si>
  <si>
    <t>10856 STATE ROUTE 41</t>
  </si>
  <si>
    <t>H&amp;G NURSING HOMES, INC</t>
  </si>
  <si>
    <t>10856 STATE ROUTE 41,WEST UNION,OH,45693</t>
  </si>
  <si>
    <t>MENNONITE MEMORIAL HOME</t>
  </si>
  <si>
    <t>410 W ELM STREET</t>
  </si>
  <si>
    <t>410 W ELM STREET,BLUFFTON,OH,45817</t>
  </si>
  <si>
    <t>LAKERIDGE VILLA HEALTH CARE CENTER</t>
  </si>
  <si>
    <t>7220 PIPPIN RD</t>
  </si>
  <si>
    <t>LAKERIDGE ACRES NURSING &amp; REHABILITATION CENTER LLC</t>
  </si>
  <si>
    <t>7220 PIPPIN RD,CINCINNATI,OH,45239</t>
  </si>
  <si>
    <t>OTTERBEIN SUNSET HOUSE</t>
  </si>
  <si>
    <t>4020 INDIAN RD</t>
  </si>
  <si>
    <t>SUNSET RETIREMENT COMMUNITIES INC</t>
  </si>
  <si>
    <t>4020 INDIAN RD,TOLEDO,OH,43606</t>
  </si>
  <si>
    <t>WILLIAMS CO HILLSIDE COUNTRY L</t>
  </si>
  <si>
    <t>09 876 COUNTY RD 16</t>
  </si>
  <si>
    <t>WILLIAMS COUNTY OFFICE OF AUDITOR</t>
  </si>
  <si>
    <t>09 876 COUNTY RD 16,BRYAN,OH,43506</t>
  </si>
  <si>
    <t>ASTORIA PLACE OF CINCINNATI</t>
  </si>
  <si>
    <t>3627 HARVEY AVENUE</t>
  </si>
  <si>
    <t>ASTORIA PLACE OF CINCINNATI LLC</t>
  </si>
  <si>
    <t>3627 HARVEY AVENUE,CINCINNATI,OH,45229</t>
  </si>
  <si>
    <t>DAYSPRING OF MIAMI VALLEY HLTH CARE CENTER &amp; REHAB</t>
  </si>
  <si>
    <t>8001 DAYTON SPRINGFIELD ROAD</t>
  </si>
  <si>
    <t>HIGH-DAY LLC</t>
  </si>
  <si>
    <t>8001 DAYTON SPRINGFIELD ROAD,FAIRBORN,OH,45324</t>
  </si>
  <si>
    <t>WEST VIEW HEALTHY LIVING</t>
  </si>
  <si>
    <t>1715 MECHANICSBURG ROAD</t>
  </si>
  <si>
    <t>WEST VIEW MANOR INC</t>
  </si>
  <si>
    <t>1715 MECHANICSBURG ROAD,WOOSTER,OH,44691</t>
  </si>
  <si>
    <t>TERRACE VIEW GARDENS</t>
  </si>
  <si>
    <t>3904 NORTH BEND ROAD</t>
  </si>
  <si>
    <t>CHS - OHIO VALLEY, INC</t>
  </si>
  <si>
    <t>3904 NORTH BEND ROAD,CINCINNATI,OH,45211</t>
  </si>
  <si>
    <t>NEW ALBANY CARE CENTER</t>
  </si>
  <si>
    <t>5691 THOMPSON ROAD</t>
  </si>
  <si>
    <t>NEW ALBANY CARE CENTER LIMITED</t>
  </si>
  <si>
    <t>5691 THOMPSON ROAD,COLUMBUS,OH,43230</t>
  </si>
  <si>
    <t>LINCOLN CRAWFORD CARE CENTER</t>
  </si>
  <si>
    <t>1346 LINCOLN AVENUE</t>
  </si>
  <si>
    <t>NEW SCOTLAND HEALTH CARE LLC</t>
  </si>
  <si>
    <t>1346 LINCOLN AVENUE,CINCINNATI,OH,45206</t>
  </si>
  <si>
    <t>DUNBAR HEALTH &amp; REHAB CENTER</t>
  </si>
  <si>
    <t>320 ALBANY STREET</t>
  </si>
  <si>
    <t>DAYTON HEALTH &amp; REHAB CENTER LLC</t>
  </si>
  <si>
    <t>320 ALBANY STREET,DAYTON,OH,45417</t>
  </si>
  <si>
    <t>THE PAVILION REHABILITATION AND NURSING CENTER</t>
  </si>
  <si>
    <t>13900 BENNETT ROAD</t>
  </si>
  <si>
    <t>MOUNT ROYAL VILLA LLC</t>
  </si>
  <si>
    <t>13900 BENNETT ROAD,NORTH ROYALTON,OH,44133</t>
  </si>
  <si>
    <t>BIRCHWOOD CARE CENTER</t>
  </si>
  <si>
    <t>4070 HAMILTON MASON ROAD</t>
  </si>
  <si>
    <t>4070 HAMILTON MASON ROAD,HAMILTON,OH,45011</t>
  </si>
  <si>
    <t>1036 SOUTH PERRY STREET</t>
  </si>
  <si>
    <t>LUTHERAN HOMES SOCIETY, INC.</t>
  </si>
  <si>
    <t>1036 SOUTH PERRY STREET,NAPOLEON,OH,43545</t>
  </si>
  <si>
    <t>BRETHREN CARE VILLAGE HEALTH CARE CENTER</t>
  </si>
  <si>
    <t>2000 CENTER ST</t>
  </si>
  <si>
    <t>BRETHREN CARE VILLAGE LLC</t>
  </si>
  <si>
    <t>2000 CENTER ST,ASHLAND,OH,44805</t>
  </si>
  <si>
    <t>ANDERSON, THE</t>
  </si>
  <si>
    <t>8139 BEECHMONT AVE</t>
  </si>
  <si>
    <t>ANDERSON HEALTHCARE, LTD</t>
  </si>
  <si>
    <t>8139 BEECHMONT AVE,CINCINNATI,OH,45255</t>
  </si>
  <si>
    <t>BLOSSOM NURSING AND REHAB CENTER</t>
  </si>
  <si>
    <t>109 BLOSSOM LANE</t>
  </si>
  <si>
    <t>ORION BLOSSOM LLC</t>
  </si>
  <si>
    <t>109 BLOSSOM LANE,SALEM,OH,44460</t>
  </si>
  <si>
    <t>THE SANCTUARY AT TUTTLE CROSSING</t>
  </si>
  <si>
    <t>4880 TUTTLE ROAD</t>
  </si>
  <si>
    <t>4880 TUTTLE ROAD,DUBLIN,OH,43017</t>
  </si>
  <si>
    <t>CRIDERSVILLE NURSING HOME</t>
  </si>
  <si>
    <t>603 EAST MAIN STREET</t>
  </si>
  <si>
    <t>CRIDERSVILLE NURSING HOME OPERATING COMPANY, LLC</t>
  </si>
  <si>
    <t>603 EAST MAIN STREET,CRIDERSVILLE,OH,45806</t>
  </si>
  <si>
    <t>CONTINUING HEALTHCARE AT BECKETT HOUSE</t>
  </si>
  <si>
    <t>1280 FRIENDSHIP DRIVE</t>
  </si>
  <si>
    <t>NEW CONCORD</t>
  </si>
  <si>
    <t>CONTINUING HEALTHCARE BECKETT HOUSE LLC</t>
  </si>
  <si>
    <t>1280 FRIENDSHIP DRIVE,NEW CONCORD,OH,43762</t>
  </si>
  <si>
    <t>CARECORE AT THE MEADOWS</t>
  </si>
  <si>
    <t>11760 PELLSTON COURT</t>
  </si>
  <si>
    <t>CARECORE AT THE MEADOWS LLC</t>
  </si>
  <si>
    <t>11760 PELLSTON COURT,CINCINNATI,OH,45240</t>
  </si>
  <si>
    <t>LIFE CARE CENTER OF ELYRIA</t>
  </si>
  <si>
    <t>1212 SOUTH ABBE ROAD</t>
  </si>
  <si>
    <t>LORAIN MEDICAL INVESTORS LIMITED PARTNERSHIP</t>
  </si>
  <si>
    <t>1212 SOUTH ABBE ROAD,ELYRIA,OH,44035</t>
  </si>
  <si>
    <t>CUMBERLAND POINTE CARE CENTER</t>
  </si>
  <si>
    <t>68637 BANNOCK ROAD</t>
  </si>
  <si>
    <t>ST. CLAIRSVILLE POINTE, INC.</t>
  </si>
  <si>
    <t>68637 BANNOCK ROAD,ST CLAIRSVILLE,OH,43950</t>
  </si>
  <si>
    <t>WIDOWS HOME OF DAYTON</t>
  </si>
  <si>
    <t>50 SOUTH FINDLAY STREET</t>
  </si>
  <si>
    <t>WIDOWS HOME OF DAYTON, OHIO</t>
  </si>
  <si>
    <t>50 SOUTH FINDLAY STREET,DAYTON,OH,45403</t>
  </si>
  <si>
    <t>SOLON POINTE AT EMERALD RIDGE</t>
  </si>
  <si>
    <t>5625 EMERALD RIDGE PARKWAY</t>
  </si>
  <si>
    <t>SOLON POINTE AT EMERALD RIDGE LLC</t>
  </si>
  <si>
    <t>5625 EMERALD RIDGE PARKWAY,SOLON,OH,44139</t>
  </si>
  <si>
    <t>RIVERVIEW POINTE CARE CENTER</t>
  </si>
  <si>
    <t>9027 COLUMBIA ROAD</t>
  </si>
  <si>
    <t>OLMSTED FALLS</t>
  </si>
  <si>
    <t>OLMSTED HEALTH CARE CENTER, INC.</t>
  </si>
  <si>
    <t>9027 COLUMBIA ROAD,OLMSTED FALLS,OH,44138</t>
  </si>
  <si>
    <t>GRAND RAPIDS CARE CENTER</t>
  </si>
  <si>
    <t>24201 W 3RD ST</t>
  </si>
  <si>
    <t>GRAND RAPIDS HEALTHCARE GROUP, LLC</t>
  </si>
  <si>
    <t>24201 W 3RD ST,GRAND RAPIDS,OH,43522</t>
  </si>
  <si>
    <t>BUTLER COUNTY CARE FACILITY</t>
  </si>
  <si>
    <t>1800 PRINCETON ROAD</t>
  </si>
  <si>
    <t>COUNTY OF BUTLER</t>
  </si>
  <si>
    <t>1800 PRINCETON ROAD,HAMILTON,OH,45011</t>
  </si>
  <si>
    <t>SEASONS NURSING AND REHAB</t>
  </si>
  <si>
    <t>456 SEASONS RD</t>
  </si>
  <si>
    <t>SEASONS HEALTHCARE GROUP, LLC</t>
  </si>
  <si>
    <t>456 SEASONS RD,STOW,OH,44224</t>
  </si>
  <si>
    <t>ELIZABETH SCOTT COMMUNITY</t>
  </si>
  <si>
    <t>2720 ALBON RD</t>
  </si>
  <si>
    <t>ELIZABETH SCOTT COMMUNITY, INC.</t>
  </si>
  <si>
    <t>2720 ALBON RD,MAUMEE,OH,43537</t>
  </si>
  <si>
    <t>HILLSPRING HEALTH CARE &amp; REHAB</t>
  </si>
  <si>
    <t>325 EAST CENTRAL AVENUE</t>
  </si>
  <si>
    <t>SPRINGBORO</t>
  </si>
  <si>
    <t>HILLSPRING HEALTH CARE CENTER LLC</t>
  </si>
  <si>
    <t>325 EAST CENTRAL AVENUE,SPRINGBORO,OH,45066</t>
  </si>
  <si>
    <t>HUMILITY HOUSE</t>
  </si>
  <si>
    <t>755 OHLTOWN ROAD</t>
  </si>
  <si>
    <t>755 OHLTOWN ROAD,AUSTINTOWN,OH,44515</t>
  </si>
  <si>
    <t>MINERVA ELDERCARE CENTER</t>
  </si>
  <si>
    <t>1035 EAST LINCOLNWAY</t>
  </si>
  <si>
    <t>MINERVA CONVALESCENT CENTER, LLC</t>
  </si>
  <si>
    <t>1035 EAST LINCOLNWAY,MINERVA,OH,44657</t>
  </si>
  <si>
    <t>MAJESTIC CARE OF TOLEDO SNF</t>
  </si>
  <si>
    <t>131 NORTH WHEELING STREET</t>
  </si>
  <si>
    <t>131 NORTH WHEELING STREET,TOLEDO,OH,43605</t>
  </si>
  <si>
    <t>VANCREST OF DELPHOS</t>
  </si>
  <si>
    <t>1425 EAST FIFTH STREET</t>
  </si>
  <si>
    <t>1425 EAST FIFTH STREET,DELPHOS,OH,45833</t>
  </si>
  <si>
    <t>BELMONT MANOR</t>
  </si>
  <si>
    <t>51999 GUIRINO DRIVE</t>
  </si>
  <si>
    <t>BELMONT MANOR INC.</t>
  </si>
  <si>
    <t>51999 GUIRINO DRIVE,ST CLAIRSVILLE,OH,43950</t>
  </si>
  <si>
    <t>MAPLECREST NURSING AND HTA</t>
  </si>
  <si>
    <t>400 SEXTON STREET</t>
  </si>
  <si>
    <t>STRUTHERS</t>
  </si>
  <si>
    <t>CRED KAP INC</t>
  </si>
  <si>
    <t>400 SEXTON STREET,STRUTHERS,OH,44471</t>
  </si>
  <si>
    <t>LUTHERAN VILLAGE AT WOLFCREEK</t>
  </si>
  <si>
    <t>2001 PERRYSBURG HOLLAND ROAD</t>
  </si>
  <si>
    <t>2001 PERRYSBURG HOLLAND ROAD,HOLLAND,OH,43528</t>
  </si>
  <si>
    <t>BENNINGTON GLEN NURSING &amp; REHA</t>
  </si>
  <si>
    <t>825 STATE ROUTE 61</t>
  </si>
  <si>
    <t>MORROW CARE, INC</t>
  </si>
  <si>
    <t>825 STATE ROUTE 61,MARENGO,OH,43334</t>
  </si>
  <si>
    <t>BEEGHLY OAKS CENTER FOR REHABILITATION &amp; HEALING</t>
  </si>
  <si>
    <t>6505 MARKET STREET</t>
  </si>
  <si>
    <t>BEEGHLY NURSING LLC</t>
  </si>
  <si>
    <t>6505 MARKET STREET,YOUNGSTOWN,OH,44512</t>
  </si>
  <si>
    <t>ALTERCARE NEWARK SOUTH INC.</t>
  </si>
  <si>
    <t>17 FORRY STREET</t>
  </si>
  <si>
    <t>ALTERCARE NEWARK SOUTH INC</t>
  </si>
  <si>
    <t>17 FORRY STREET,NEWARK,OH,43055</t>
  </si>
  <si>
    <t>GARDENS AT ST HENRY THE</t>
  </si>
  <si>
    <t>522 WESTERN AVENUE</t>
  </si>
  <si>
    <t>SAINT HENRY</t>
  </si>
  <si>
    <t>GARDENS AT ST. HENRY OPERATING COMPANY, LLC</t>
  </si>
  <si>
    <t>522 WESTERN AVENUE,SAINT HENRY,OH,45883</t>
  </si>
  <si>
    <t>GOLDEN YEARS NURSING CENTER</t>
  </si>
  <si>
    <t>2436 OLD OXFORD ROAD</t>
  </si>
  <si>
    <t>CHS - MIAMI VALLEY, INC</t>
  </si>
  <si>
    <t>2436 OLD OXFORD ROAD,HAMILTON,OH,45013</t>
  </si>
  <si>
    <t>COUNTRY LANE GARDENS REHAB &amp; NURSING CTR</t>
  </si>
  <si>
    <t>7820 PLEASANTVILLE ROAD</t>
  </si>
  <si>
    <t>FAIRFIELD GARDENS REHABILITATION AND CARE CENTER LLC</t>
  </si>
  <si>
    <t>7820 PLEASANTVILLE ROAD,PLEASANTVILLE,OH,43148</t>
  </si>
  <si>
    <t>HENNIS CARE CENTRE OF BOLIVAR</t>
  </si>
  <si>
    <t>300 YANT STREET, NW</t>
  </si>
  <si>
    <t>MEGCO MANAGEMENT INCORPORATED</t>
  </si>
  <si>
    <t>300 YANT STREET, NW,BOLIVAR,OH,44612</t>
  </si>
  <si>
    <t>MAJESTIC CARE OF WHITEHALL</t>
  </si>
  <si>
    <t>4805 LANGLEY AVENUE</t>
  </si>
  <si>
    <t>MAJESTIC CARE OF WHITEHALL LLC</t>
  </si>
  <si>
    <t>4805 LANGLEY AVENUE,WHITEHALL,OH,43213</t>
  </si>
  <si>
    <t>CRYSTAL CARE OF COAL GROVE</t>
  </si>
  <si>
    <t>813 1/2 MARION PIKE</t>
  </si>
  <si>
    <t>COAL GROVE</t>
  </si>
  <si>
    <t>CRYSTAL CARE OF IRONTON, LLC</t>
  </si>
  <si>
    <t>813 1/2 MARION PIKE,COAL GROVE,OH,45638</t>
  </si>
  <si>
    <t>ORRVILLE POINTE</t>
  </si>
  <si>
    <t>230 SOUTH CROWN HILL ROAD</t>
  </si>
  <si>
    <t>ORRVILLE POINTE, INC</t>
  </si>
  <si>
    <t>230 SOUTH CROWN HILL ROAD,ORRVILLE,OH,44667</t>
  </si>
  <si>
    <t>BELLA TERRACE REHABILITATION AND NURSING CENTER</t>
  </si>
  <si>
    <t>1520 HAWTHORNE AVENUE</t>
  </si>
  <si>
    <t>ELM RIDGE HEALTHCARE LLC</t>
  </si>
  <si>
    <t>1520 HAWTHORNE AVENUE,COLUMBUS,OH,43203</t>
  </si>
  <si>
    <t>RESIDENCE AT HUNTINGTON COURT</t>
  </si>
  <si>
    <t>350 HANCOCK AVENUE</t>
  </si>
  <si>
    <t>CHS - HUNTINGTON, INC</t>
  </si>
  <si>
    <t>350 HANCOCK AVENUE,HAMILTON,OH,45011</t>
  </si>
  <si>
    <t>WOODS EDGE REHAB AND NURSING</t>
  </si>
  <si>
    <t>1171 TOWNE STREET</t>
  </si>
  <si>
    <t>WOODS EDGE REHAB AND NURSING LLC</t>
  </si>
  <si>
    <t>1171 TOWNE STREET,CINCINNATI,OH,45216</t>
  </si>
  <si>
    <t>CANTERBURY VILLA OF ALLIANCE</t>
  </si>
  <si>
    <t>1785 FRESHLEY AVENUE</t>
  </si>
  <si>
    <t>CANTERBURY VILLA OPERATIONS CORP</t>
  </si>
  <si>
    <t>1785 FRESHLEY AVENUE,ALLIANCE,OH,44601</t>
  </si>
  <si>
    <t>LANFAIR CENTER FOR REHAB &amp; NSG CARE INC</t>
  </si>
  <si>
    <t>1590 CHARTWELL STREET</t>
  </si>
  <si>
    <t>LANFAIR CENTER FOR REHABILITATION &amp; NURSING CARE, INC.</t>
  </si>
  <si>
    <t>1590 CHARTWELL STREET,LANCASTER,OH,43130</t>
  </si>
  <si>
    <t>5640 COX-SMITH ROAD</t>
  </si>
  <si>
    <t>MASON HEALTHCARE LLC</t>
  </si>
  <si>
    <t>5640 COX-SMITH ROAD,MASON,OH,45040</t>
  </si>
  <si>
    <t>AUTUMN COURT</t>
  </si>
  <si>
    <t>1925 E FOURTH ST</t>
  </si>
  <si>
    <t>AUTUMN COURT OPERATING COMPANY, LLC</t>
  </si>
  <si>
    <t>1925 E FOURTH ST,OTTAWA,OH,45875</t>
  </si>
  <si>
    <t>AUBURN SKILLED NURSING AND REHAB</t>
  </si>
  <si>
    <t>451 VALLEY ROAD</t>
  </si>
  <si>
    <t>WEST BRANCH NURSING HOME LTD</t>
  </si>
  <si>
    <t>451 VALLEY ROAD,SALEM,OH,44460</t>
  </si>
  <si>
    <t>HARMONY COURT REHAB AND NURSING</t>
  </si>
  <si>
    <t>6969 GLENMEADOW LANE</t>
  </si>
  <si>
    <t>HARMONY COURT REHAB AND NURSING LLC</t>
  </si>
  <si>
    <t>6969 GLENMEADOW LANE,CINCINNATI,OH,45237</t>
  </si>
  <si>
    <t>SPRINGVIEW MANOR</t>
  </si>
  <si>
    <t>883 WEST SPRING STREET</t>
  </si>
  <si>
    <t>TRILOGY HEALTHCARE OF ALLEN II LLC</t>
  </si>
  <si>
    <t>883 WEST SPRING STREET,LIMA,OH,45805</t>
  </si>
  <si>
    <t>FALLS VILLAGE RETIREMENT COMMUNITY</t>
  </si>
  <si>
    <t>330 BROADWAY EAST</t>
  </si>
  <si>
    <t>330 BROADWAY EAST,CUYAHOGA FALLS,OH,44221</t>
  </si>
  <si>
    <t>MOUNT NOTRE DAME HEALTH CENTER</t>
  </si>
  <si>
    <t>699 EAST COLUMBIA AVENUE</t>
  </si>
  <si>
    <t>ST. MARY'S EDUCATIONAL INSTITUTE AT CINCINNATI</t>
  </si>
  <si>
    <t>699 EAST COLUMBIA AVENUE,CINCINNATI,OH,45215</t>
  </si>
  <si>
    <t>GARDENS AT CELINA</t>
  </si>
  <si>
    <t>1301 MYERS ROAD</t>
  </si>
  <si>
    <t>GARDENS AT CELINA OPERATING COMPANY, LLC</t>
  </si>
  <si>
    <t>1301 MYERS ROAD,CELINA,OH,45822</t>
  </si>
  <si>
    <t>SOLIVITA OF STRATFORD</t>
  </si>
  <si>
    <t>7000 COCHRAN ROAD</t>
  </si>
  <si>
    <t>GLENWILLOW</t>
  </si>
  <si>
    <t>STRAT OP LLC</t>
  </si>
  <si>
    <t>7000 COCHRAN ROAD,GLENWILLOW,OH,44139</t>
  </si>
  <si>
    <t>430 SOUTH MAPLE STREET</t>
  </si>
  <si>
    <t>EARLEY &amp; ROSS OF ROSS COUNTY,LLC</t>
  </si>
  <si>
    <t>430 SOUTH MAPLE STREET,BAINBRIDGE,OH,45612</t>
  </si>
  <si>
    <t>PARKSIDE VILLA</t>
  </si>
  <si>
    <t>7040 HEPBURN ROAD</t>
  </si>
  <si>
    <t>MIDDLEBURG-LEGACY PLACE, LLC</t>
  </si>
  <si>
    <t>7040 HEPBURN ROAD,MIDDLEBURG HEIGHTS,OH,44130</t>
  </si>
  <si>
    <t>COUNTRY POINTE</t>
  </si>
  <si>
    <t>2765 NORTH ELYRIA ROAD</t>
  </si>
  <si>
    <t>COUNTRY POINTE, INC.</t>
  </si>
  <si>
    <t>2765 NORTH ELYRIA ROAD,WOOSTER,OH,44691</t>
  </si>
  <si>
    <t>ROSELAWN GARDENS NURSING &amp; REHABILITATION</t>
  </si>
  <si>
    <t>11999 KLINGER AVENUE NE</t>
  </si>
  <si>
    <t>ROSELAWN GARDENS HEALTHCARE LLC</t>
  </si>
  <si>
    <t>11999 KLINGER AVENUE NE,ALLIANCE,OH,44601</t>
  </si>
  <si>
    <t>WESTOVER RETIREMENT COMMUNITY</t>
  </si>
  <si>
    <t>855 STAHLHEBER ROAD</t>
  </si>
  <si>
    <t>855 STAHLHEBER ROAD,HAMILTON,OH,45013</t>
  </si>
  <si>
    <t>MORRIS NURSING HOME</t>
  </si>
  <si>
    <t>322 SOUTH CHARITY STREET</t>
  </si>
  <si>
    <t>322 SOUTH CHARITY STREET,BETHEL,OH,45106</t>
  </si>
  <si>
    <t>COLONIAL NURSING CENTER OF ROCKFORD</t>
  </si>
  <si>
    <t>201 BUCKEYE STREET</t>
  </si>
  <si>
    <t>COLONIAL HEALTHCARE LLC</t>
  </si>
  <si>
    <t>201 BUCKEYE STREET,ROCKFORD,OH,45882</t>
  </si>
  <si>
    <t>FAIR HAVEN SHELBY COUNTY</t>
  </si>
  <si>
    <t>2901 FAIR ROAD</t>
  </si>
  <si>
    <t>SHELBY COUNTY OHIO</t>
  </si>
  <si>
    <t>2901 FAIR ROAD,SIDNEY,OH,45365</t>
  </si>
  <si>
    <t>GOOD SHEPHERD VILLAGE</t>
  </si>
  <si>
    <t>422 NORTH BURNETT ROAD</t>
  </si>
  <si>
    <t>GOOD SHEPHERD VILLAGE LLC</t>
  </si>
  <si>
    <t>422 NORTH BURNETT ROAD,SPRINGFIELD,OH,45503</t>
  </si>
  <si>
    <t>WADSWORTH POINTE</t>
  </si>
  <si>
    <t>540 GREAT OAKS TRAIL</t>
  </si>
  <si>
    <t>WADSWORTH POINTE HEALTHCARE GROUP, INC.</t>
  </si>
  <si>
    <t>540 GREAT OAKS TRAIL,WADSWORTH,OH,44281</t>
  </si>
  <si>
    <t>NORWOOD TOWERS POST-ACUTE</t>
  </si>
  <si>
    <t>1500 SHERMAN AVENUE</t>
  </si>
  <si>
    <t>NORWOOD TOWERS HEALTHCARE LLC</t>
  </si>
  <si>
    <t>1500 SHERMAN AVENUE,CINCINNATI,OH,45212</t>
  </si>
  <si>
    <t>CRYSTAL CARE CENTER OF ASHLAND</t>
  </si>
  <si>
    <t>1251 EAST MAIN STREET</t>
  </si>
  <si>
    <t>EMBASSY CRYSTAL CARE LLC</t>
  </si>
  <si>
    <t>1251 EAST MAIN STREET,ASHLAND,OH,44805</t>
  </si>
  <si>
    <t>WESTERN RESERVE MASONIC COMM</t>
  </si>
  <si>
    <t>4931 NETTLETON ROAD</t>
  </si>
  <si>
    <t>4931 NETTLETON ROAD,MEDINA,OH,44256</t>
  </si>
  <si>
    <t>STEUBENVILLE COUNTRY CLUB MANOR</t>
  </si>
  <si>
    <t>575 LOVERS LANE</t>
  </si>
  <si>
    <t>575 LOVERS LANE,STEUBENVILLE,OH,43953</t>
  </si>
  <si>
    <t>SUNSET VILLAGE</t>
  </si>
  <si>
    <t>9640 SYLVANIA-METAMORA ROAD</t>
  </si>
  <si>
    <t>9640 SYLVANIA-METAMORA ROAD,SYLVANIA,OH,43560</t>
  </si>
  <si>
    <t>CONTINUING HEALTHCARE AT WILLOW HAVEN</t>
  </si>
  <si>
    <t>1020 TAYLOR STREET</t>
  </si>
  <si>
    <t>CONTINUING HEALTHCARE WILLOW HAVEN LLC</t>
  </si>
  <si>
    <t>1020 TAYLOR STREET,ZANESVILLE,OH,43701</t>
  </si>
  <si>
    <t>FOREST GLEN HEALTH CAMPUS</t>
  </si>
  <si>
    <t>2150 MONTEGO DRIVE</t>
  </si>
  <si>
    <t>TRILOGY HEALTHCARE OPERATIONS OF SPRINGFIELD, LLC</t>
  </si>
  <si>
    <t>2150 MONTEGO DRIVE,SPRINGFIELD,OH,45503</t>
  </si>
  <si>
    <t>CHERITH CARE CENTER AT WILLOW BROOK</t>
  </si>
  <si>
    <t>100 WILLOW BROOK WAY, SOUTH</t>
  </si>
  <si>
    <t>100 WILLOW BROOK WAY, SOUTH,DELAWARE,OH,43015</t>
  </si>
  <si>
    <t>ODEM AT AUGLAIZE</t>
  </si>
  <si>
    <t>13093 INFIRMARY ROAD</t>
  </si>
  <si>
    <t>13093 INFIRMARY ROAD,WAPAKONETA,OH,45895</t>
  </si>
  <si>
    <t>APOSTOLIC CHRISTIAN HOME INC</t>
  </si>
  <si>
    <t>10680 STEINER ROAD</t>
  </si>
  <si>
    <t>APOSTOLIC CHRISTIAN HOME, INC</t>
  </si>
  <si>
    <t>10680 STEINER ROAD,RITTMAN,OH,44270</t>
  </si>
  <si>
    <t>SUNNYSLOPE NURSING HOME</t>
  </si>
  <si>
    <t>102 BOYCE DRIVE</t>
  </si>
  <si>
    <t>CHS OF BOWERSTON OPERATING COMPANY INC</t>
  </si>
  <si>
    <t>102 BOYCE DRIVE,BOWERSTON,OH,44695</t>
  </si>
  <si>
    <t>KIMES NURSING &amp; REHAB CTR</t>
  </si>
  <si>
    <t>75 KIMES LANE</t>
  </si>
  <si>
    <t>KIMES CONVALESCENT CENTER, LTD</t>
  </si>
  <si>
    <t>75 KIMES LANE,ATHENS,OH,45701</t>
  </si>
  <si>
    <t>HOME AT HEARTHSTONE, THE</t>
  </si>
  <si>
    <t>8028 HAMILTON AVENUE</t>
  </si>
  <si>
    <t>CHS - MT. HEALTHY, INC</t>
  </si>
  <si>
    <t>8028 HAMILTON AVENUE,CINCINNATI,OH,45231</t>
  </si>
  <si>
    <t>MEADOWS OF LEIPSIC</t>
  </si>
  <si>
    <t>901 EAST MAIN STREET</t>
  </si>
  <si>
    <t>LEIPSIC</t>
  </si>
  <si>
    <t>TRILOGY HEALTHCARE OF PUTNAM III LLC</t>
  </si>
  <si>
    <t>901 EAST MAIN STREET,LEIPSIC,OH,45856</t>
  </si>
  <si>
    <t>AMBERWOOD MANOR</t>
  </si>
  <si>
    <t>245 SOUTH BROADWAY</t>
  </si>
  <si>
    <t>SOUTH BROADWAY HEALTHCARE GROUP, INC</t>
  </si>
  <si>
    <t>245 SOUTH BROADWAY,NEW PHILADELPHIA,OH,44663</t>
  </si>
  <si>
    <t>OAK POINTE NURSING &amp; REHABILITATION</t>
  </si>
  <si>
    <t>130 BUENA VISTA STREET</t>
  </si>
  <si>
    <t>BALTIC</t>
  </si>
  <si>
    <t>FHS OAKPOINTE INC</t>
  </si>
  <si>
    <t>130 BUENA VISTA STREET,BALTIC,OH,43804</t>
  </si>
  <si>
    <t>VANCREST HEALTH CARE CTR OF HO</t>
  </si>
  <si>
    <t>600 JOE E BROWN ROAD</t>
  </si>
  <si>
    <t>HOLGATE</t>
  </si>
  <si>
    <t>HOLGATE CARE CENTER, LLC</t>
  </si>
  <si>
    <t>600 JOE E BROWN ROAD,HOLGATE,OH,43527</t>
  </si>
  <si>
    <t>PARKVIEW NORTHWEST HEALTHCARE CENTER</t>
  </si>
  <si>
    <t>3875 EAST GALBRAITH ROAD</t>
  </si>
  <si>
    <t>NEAR KNOLL LEASING CO. II, LLC</t>
  </si>
  <si>
    <t>3875 EAST GALBRAITH ROAD,CINCINNATI,OH,45236</t>
  </si>
  <si>
    <t>SHEPHERD OF THE VALLEY HOWLAND</t>
  </si>
  <si>
    <t>4100 NORTH RIVER ROAD</t>
  </si>
  <si>
    <t>4100 NORTH RIVER ROAD,HOWLAND,OH,44484</t>
  </si>
  <si>
    <t>SCIOTO COMMUNITY</t>
  </si>
  <si>
    <t>433 OBETZ ROAD</t>
  </si>
  <si>
    <t>CHS OF SCIOTO OPERATING COMPANY INC</t>
  </si>
  <si>
    <t>433 OBETZ ROAD,COLUMBUS,OH,43207</t>
  </si>
  <si>
    <t>CLAYMONT NURSING &amp; REHABILITATION CENTER</t>
  </si>
  <si>
    <t>5166 SPANSON DRIVE SE</t>
  </si>
  <si>
    <t>UHRICHSVILLE</t>
  </si>
  <si>
    <t>UHRICHSVILLE HEALTH CARE CENTER, INC.</t>
  </si>
  <si>
    <t>5166 SPANSON DRIVE SE,UHRICHSVILLE,OH,44683</t>
  </si>
  <si>
    <t>ASTORIA PLACE OF BARNESVILLE</t>
  </si>
  <si>
    <t>400 CARRIE AVENUE</t>
  </si>
  <si>
    <t>EHCS BARNESVILLE PROPERTIES LLC</t>
  </si>
  <si>
    <t>400 CARRIE AVENUE,BARNESVILLE,OH,43713</t>
  </si>
  <si>
    <t>GRACE BRETHREN VILLAGE</t>
  </si>
  <si>
    <t>1010 TAYWOOD ROAD</t>
  </si>
  <si>
    <t>GRACE BRETHREN VILLAGE INC.</t>
  </si>
  <si>
    <t>1010 TAYWOOD ROAD,ENGLEWOOD,OH,45322</t>
  </si>
  <si>
    <t>BREWSTER CONVALESCENT CENTER</t>
  </si>
  <si>
    <t>264 MOHICAN STREET NE</t>
  </si>
  <si>
    <t>BREWSTER PARKE, INC.</t>
  </si>
  <si>
    <t>264 MOHICAN STREET NE,BREWSTER,OH,44613</t>
  </si>
  <si>
    <t>ENNISCOURT NURSING CARE</t>
  </si>
  <si>
    <t>13315 DETROIT AVE</t>
  </si>
  <si>
    <t>LAKEWOOD HEALTH CARE CENTER, INC.</t>
  </si>
  <si>
    <t>13315 DETROIT AVE,LAKEWOOD,OH,44107</t>
  </si>
  <si>
    <t>ALTERCARE OF MAYFIELD VILLAGE, INC</t>
  </si>
  <si>
    <t>290 NORTH COMMONS BLVD</t>
  </si>
  <si>
    <t>MAYFIELD VILLAGE</t>
  </si>
  <si>
    <t>ALTERCARE OF MAYFIELD VILLAGE, INC.</t>
  </si>
  <si>
    <t>290 NORTH COMMONS BLVD,MAYFIELD VILLAGE,OH,44143</t>
  </si>
  <si>
    <t>WALNUT HILLS NURSING HOME</t>
  </si>
  <si>
    <t>4748 OLDE PUMP STREET</t>
  </si>
  <si>
    <t>WALNUT HILLS RETIREMENT COMMUNITIES INC</t>
  </si>
  <si>
    <t>4748 OLDE PUMP STREET,WALNUT CREEK,OH,44687</t>
  </si>
  <si>
    <t>WYANDOT COUNTY SKILLED NURSING AND REHABILITATION</t>
  </si>
  <si>
    <t>7830 N ST HWY 199 RR2</t>
  </si>
  <si>
    <t>WYANDOT COUNTY OFFICE OF AUDITOR</t>
  </si>
  <si>
    <t>7830 N ST HWY 199 RR2,UPPER SANDUSKY,OH,43351</t>
  </si>
  <si>
    <t>EAGLE POINTE SKILLED NURSING &amp; REHAB</t>
  </si>
  <si>
    <t>87 STALEY ROAD</t>
  </si>
  <si>
    <t>ORWELL</t>
  </si>
  <si>
    <t>EP OPCO LLC</t>
  </si>
  <si>
    <t>87 STALEY ROAD,ORWELL,OH,44076</t>
  </si>
  <si>
    <t>JACKSON RIDGE REHABILITATION AND CARE CENTER</t>
  </si>
  <si>
    <t>7055 HIGH MILL AVENUE NW</t>
  </si>
  <si>
    <t>GASLITE LEASING LLC</t>
  </si>
  <si>
    <t>7055 HIGH MILL AVENUE NW,CANAL FULTON,OH,44614</t>
  </si>
  <si>
    <t>O'NEILL HEALTHCARE NORTH OLMSTED</t>
  </si>
  <si>
    <t>4800 CLAGUE ROAD</t>
  </si>
  <si>
    <t>WELLINGTON PLACE, LLC</t>
  </si>
  <si>
    <t>4800 CLAGUE ROAD,NORTH OLMSTED,OH,44070</t>
  </si>
  <si>
    <t>ASTORIA PLACE OF CAMBRIDGE</t>
  </si>
  <si>
    <t>8420 GEORGETOWN ROAD</t>
  </si>
  <si>
    <t>EHCS CAMBRIDGE PROPERTIES LLC</t>
  </si>
  <si>
    <t>8420 GEORGETOWN ROAD,CAMBRIDGE,OH,43725</t>
  </si>
  <si>
    <t>THE LAURELS OF CHAGRIN FALLS</t>
  </si>
  <si>
    <t>150 CLEVELAND STREET</t>
  </si>
  <si>
    <t>CHAGRIN FALLS</t>
  </si>
  <si>
    <t>THE LAURELS OF CHAGRIN FALLS, LLC</t>
  </si>
  <si>
    <t>150 CLEVELAND STREET,CHAGRIN FALLS,OH,44022</t>
  </si>
  <si>
    <t>NORTHFIELD VILLAGE RETIREMENT COMMUNITY</t>
  </si>
  <si>
    <t>10267 NORTHFIELD ROAD</t>
  </si>
  <si>
    <t>NORTHFIELD VILLAGE RETIREMENT COMMUNITY, LTD.</t>
  </si>
  <si>
    <t>10267 NORTHFIELD ROAD,NORTHFIELD,OH,44067</t>
  </si>
  <si>
    <t>BEL AIR CARE CENTER</t>
  </si>
  <si>
    <t>2350 SOUTH CHERRY STREET</t>
  </si>
  <si>
    <t>DAVID E CHILDS JR.</t>
  </si>
  <si>
    <t>2350 SOUTH CHERRY STREET,ALLIANCE,OH,44601</t>
  </si>
  <si>
    <t>STOW GLEN HEALTH CARE CENTER</t>
  </si>
  <si>
    <t>4285 KENT RD</t>
  </si>
  <si>
    <t>STOW-GLEN INC</t>
  </si>
  <si>
    <t>4285 KENT RD,STOW,OH,44224</t>
  </si>
  <si>
    <t>ROSARY CARE CENTER</t>
  </si>
  <si>
    <t>6832 CONVENT BOULEVARD</t>
  </si>
  <si>
    <t>6832 CONVENT BOULEVARD,SYLVANIA,OH,43560</t>
  </si>
  <si>
    <t>ST LUKE LUTHERAN COMMUNITY-PORTAGE LAKES</t>
  </si>
  <si>
    <t>615 LATHAM LN</t>
  </si>
  <si>
    <t>ST. LUKE LUTHERAN COMMUNITY - PORTAGE LAKES</t>
  </si>
  <si>
    <t>615 LATHAM LN,AKRON,OH,44319</t>
  </si>
  <si>
    <t>WINDSOR HOUSE AT CHAMPION</t>
  </si>
  <si>
    <t>200 EAST GLENDOLA AVENUE</t>
  </si>
  <si>
    <t>CHAMPION</t>
  </si>
  <si>
    <t>200 EAST GLENDOLA AVENUE,CHAMPION,OH,44483</t>
  </si>
  <si>
    <t>KNOLLS OF OXFORD</t>
  </si>
  <si>
    <t>6727 CONTRERAS ROAD</t>
  </si>
  <si>
    <t>6727 CONTRERAS ROAD,OXFORD,OH,45056</t>
  </si>
  <si>
    <t>AMHERST MEADOWS</t>
  </si>
  <si>
    <t>1610 FIRST STREET NE</t>
  </si>
  <si>
    <t>AMHERST ALLIANCE, LLC</t>
  </si>
  <si>
    <t>1610 FIRST STREET NE,MASSILLON,OH,44646</t>
  </si>
  <si>
    <t>CONTINUING HEALTHCARE OF SHADYSIDE</t>
  </si>
  <si>
    <t>60583 STATE ROUTE 7</t>
  </si>
  <si>
    <t>SHADYSIDE</t>
  </si>
  <si>
    <t>CONTINUING HEALTHCARE SHADYSIDE LLC</t>
  </si>
  <si>
    <t>60583 STATE ROUTE 7,SHADYSIDE,OH,43947</t>
  </si>
  <si>
    <t>CONTINUING HEALTHCARE AT CEDAR HILL</t>
  </si>
  <si>
    <t>1136 ADAIR AVENUE</t>
  </si>
  <si>
    <t>CONTINUING HEALTHCARE CEDAR HILLS LLC</t>
  </si>
  <si>
    <t>1136 ADAIR AVENUE,ZANESVILLE,OH,43701</t>
  </si>
  <si>
    <t>SUNRISE NURSING HEALTHCARE LLC</t>
  </si>
  <si>
    <t>3434 STATE ROUTE 132</t>
  </si>
  <si>
    <t>AMELIA</t>
  </si>
  <si>
    <t>3434 STATE ROUTE 132,AMELIA,OH,45102</t>
  </si>
  <si>
    <t>CONCORDIA AT SUMNER</t>
  </si>
  <si>
    <t>970 SUMNER PARKWAY</t>
  </si>
  <si>
    <t>CONCORDIA OF OHIO</t>
  </si>
  <si>
    <t>970 SUMNER PARKWAY,COPLEY,OH,44321</t>
  </si>
  <si>
    <t>FAIRLAWN HAVEN</t>
  </si>
  <si>
    <t>407 E LUTZ RD</t>
  </si>
  <si>
    <t>ARCHBOLD</t>
  </si>
  <si>
    <t>407 E LUTZ RD,ARCHBOLD,OH,43502</t>
  </si>
  <si>
    <t>ASTORIA HEALTH &amp; REHAB CENTER</t>
  </si>
  <si>
    <t>300 ASTORIA ROAD</t>
  </si>
  <si>
    <t>GERMANTOWN</t>
  </si>
  <si>
    <t>ASTORIA HEALTHCARE GROUP, LLC</t>
  </si>
  <si>
    <t>300 ASTORIA ROAD,GERMANTOWN,OH,45327</t>
  </si>
  <si>
    <t>SPRENGER HEALTH CARE OF MASSILLON SNF</t>
  </si>
  <si>
    <t>205 ROHR AVENUE NW</t>
  </si>
  <si>
    <t>SPRENGER HEALTH CARE OF MASSILLON SNF INC</t>
  </si>
  <si>
    <t>205 ROHR AVENUE NW,MASSILLON,OH,44646</t>
  </si>
  <si>
    <t>CEDARS OF LEBANON CARE CENTER</t>
  </si>
  <si>
    <t>102 EAST SILVER STREET</t>
  </si>
  <si>
    <t>CL HEALTHCARE LLC</t>
  </si>
  <si>
    <t>102 EAST SILVER STREET,LEBANON,OH,45036</t>
  </si>
  <si>
    <t>LIMA CONVALESCENT HOME</t>
  </si>
  <si>
    <t>1650 ALLENTOWN ROAD</t>
  </si>
  <si>
    <t>LIMA CONVALESCENT HOME FOUNDATION INCORPORATED</t>
  </si>
  <si>
    <t>1650 ALLENTOWN ROAD,LIMA,OH,45805</t>
  </si>
  <si>
    <t>ALTERCARE OF NOBLES POND, INC</t>
  </si>
  <si>
    <t>7006 FULTON DRIVE, NW</t>
  </si>
  <si>
    <t>ALTERCARE OF NOBLES POND, INC.</t>
  </si>
  <si>
    <t>7006 FULTON DRIVE, NW,CANTON,OH,44718</t>
  </si>
  <si>
    <t>CENTERBURG POINTE</t>
  </si>
  <si>
    <t>4531 COLUMBUS ROAD</t>
  </si>
  <si>
    <t>CENTERBURG POINTE HEALTHCARE GROUP INC.</t>
  </si>
  <si>
    <t>4531 COLUMBUS ROAD,CENTERBURG,OH,43011</t>
  </si>
  <si>
    <t>CANTON CHRISTIAN HOME</t>
  </si>
  <si>
    <t>2550 CLEVELAND AVENUE NW</t>
  </si>
  <si>
    <t>CANTON CHRISTIAN HOME INC</t>
  </si>
  <si>
    <t>2550 CLEVELAND AVENUE NW,CANTON,OH,44709</t>
  </si>
  <si>
    <t>HERITAGESPRING HEALTHCARE CENTER OF WEST CHESTER</t>
  </si>
  <si>
    <t>7235 HERITAGESPRING DRIVE</t>
  </si>
  <si>
    <t>HERITAGESPRING HEALTH CARE CENTER</t>
  </si>
  <si>
    <t>7235 HERITAGESPRING DRIVE,WEST CHESTER,OH,45069</t>
  </si>
  <si>
    <t>AVENTURA AT SHILOH SPRINGS</t>
  </si>
  <si>
    <t>3500 SHILOH SPRINGS ROAD</t>
  </si>
  <si>
    <t>TROTWOOD</t>
  </si>
  <si>
    <t>CARRIAGE INN OF TROTWOOD, INC</t>
  </si>
  <si>
    <t>3500 SHILOH SPRINGS ROAD,TROTWOOD,OH,45426</t>
  </si>
  <si>
    <t>HIGHBANKS CARE CENTER</t>
  </si>
  <si>
    <t>111 LAZELLE ROAD EAST</t>
  </si>
  <si>
    <t>HIGHBANKS CARE CENTER, LLC</t>
  </si>
  <si>
    <t>111 LAZELLE ROAD EAST,COLUMBUS,OH,43235</t>
  </si>
  <si>
    <t>PROMEDICA SKILLED NURSING &amp; REHAB MARION</t>
  </si>
  <si>
    <t>400 BARKS ROAD WEST</t>
  </si>
  <si>
    <t>HEARTLAND OF MARION OH LLC</t>
  </si>
  <si>
    <t>400 BARKS ROAD WEST,MARION,OH,43302</t>
  </si>
  <si>
    <t>KINGSTON CARE CENTER OF SYLVANIA</t>
  </si>
  <si>
    <t>4121 KING ROAD</t>
  </si>
  <si>
    <t>KINGSTON CARE CENTER OF SYLVANIA, LLC</t>
  </si>
  <si>
    <t>4121 KING ROAD,SYLVANIA,OH,43560</t>
  </si>
  <si>
    <t>VALLEY OAKS CARE CENTER</t>
  </si>
  <si>
    <t>500 SELFRIDGE STREET</t>
  </si>
  <si>
    <t>EAST LIVERPOOL</t>
  </si>
  <si>
    <t>SELFRIDGE LEASING, LLC</t>
  </si>
  <si>
    <t>500 SELFRIDGE STREET,EAST LIVERPOOL,OH,43920</t>
  </si>
  <si>
    <t>ALGART HEALTH CARE</t>
  </si>
  <si>
    <t>8902 DETROIT AVE</t>
  </si>
  <si>
    <t>ALGART HEALTH CARE, INC</t>
  </si>
  <si>
    <t>8902 DETROIT AVE,CLEVELAND,OH,44102</t>
  </si>
  <si>
    <t>ORCHARDS OF EAST LIVERPOOL, THE</t>
  </si>
  <si>
    <t>709 ARMSTRONG LANE</t>
  </si>
  <si>
    <t>THE ORCHARD'S MANAGEMENT LLC</t>
  </si>
  <si>
    <t>709 ARMSTRONG LANE,EAST LIVERPOOL,OH,43920</t>
  </si>
  <si>
    <t>OHIO LIVING SARAH MOORE</t>
  </si>
  <si>
    <t>26 NORTH UNION STREET</t>
  </si>
  <si>
    <t>26 NORTH UNION STREET,DELAWARE,OH,43015</t>
  </si>
  <si>
    <t>THE GARDENS OF ST. FRANCIS</t>
  </si>
  <si>
    <t>930 SOUTH WYNN ROAD</t>
  </si>
  <si>
    <t>930 SOUTH WYNN ROAD,OREGON,OH,43616</t>
  </si>
  <si>
    <t>SCIOTO POINTE</t>
  </si>
  <si>
    <t>740 CANONBY PLACE</t>
  </si>
  <si>
    <t>LONGTERM LODGING INC</t>
  </si>
  <si>
    <t>740 CANONBY PLACE,COLUMBUS,OH,43223</t>
  </si>
  <si>
    <t>KENDAL AT GRANVILLE</t>
  </si>
  <si>
    <t>2158 COLUMBUS ROAD</t>
  </si>
  <si>
    <t>2158 COLUMBUS ROAD,GRANVILLE,OH,43023</t>
  </si>
  <si>
    <t>ARCHBISHOP LEIBOLD HOME</t>
  </si>
  <si>
    <t>476 RIDDLE ROAD</t>
  </si>
  <si>
    <t>LITTLE SISTERS OF THE POOR-CINCINNATI</t>
  </si>
  <si>
    <t>476 RIDDLE ROAD,CINCINNATI,OH,45220</t>
  </si>
  <si>
    <t>PROMEDICA GOERLICH MEMORY CARE CENTER (SYLVANIA)</t>
  </si>
  <si>
    <t>5320 HARROUN ROAD</t>
  </si>
  <si>
    <t>PROMEDICA OF SYLVANIA OH LLC</t>
  </si>
  <si>
    <t>5320 HARROUN ROAD,SYLVANIA,OH,43560</t>
  </si>
  <si>
    <t>TWIN LAKES</t>
  </si>
  <si>
    <t>9840 MONTGOMERY ROAD</t>
  </si>
  <si>
    <t>9840 MONTGOMERY ROAD,CINCINNATI,OH,45242</t>
  </si>
  <si>
    <t>SHAWNEESPRING HEALTH CARE CENTER</t>
  </si>
  <si>
    <t>10111 SIMONSON ROAD</t>
  </si>
  <si>
    <t>SHAWNEESPRING HEALTH CARE CENTER, LLC</t>
  </si>
  <si>
    <t>10111 SIMONSON ROAD,HARRISON,OH,45030</t>
  </si>
  <si>
    <t>WAYSIDE FARM INC</t>
  </si>
  <si>
    <t>4557 QUICK RD</t>
  </si>
  <si>
    <t>PENINSULA</t>
  </si>
  <si>
    <t>WAYSIDE FARM, INC.</t>
  </si>
  <si>
    <t>4557 QUICK RD,PENINSULA,OH,44264</t>
  </si>
  <si>
    <t>OHIO VETERANS HOME</t>
  </si>
  <si>
    <t>3416 COLUMBUS AVE</t>
  </si>
  <si>
    <t>STATE OF OHIO OFFICE OF BUDGET AND MANAGEMENT STATE ACCOUNTING</t>
  </si>
  <si>
    <t>3416 COLUMBUS AVE,SANDUSKY,OH,44870</t>
  </si>
  <si>
    <t>GENEVA CENTER FOR REHABILITATION AND NURSING</t>
  </si>
  <si>
    <t>1140 SOUTH BROADWAY</t>
  </si>
  <si>
    <t>GENEVA OPCO LLC</t>
  </si>
  <si>
    <t>1140 SOUTH BROADWAY,GENEVA,OH,44041</t>
  </si>
  <si>
    <t>GLENDALE PLACE CARE CENTER</t>
  </si>
  <si>
    <t>779 GLENDALE MILFORD ROAD</t>
  </si>
  <si>
    <t>GLENDALE PLACE CARE CENTER LLC</t>
  </si>
  <si>
    <t>779 GLENDALE MILFORD ROAD,CINCINNATI,OH,45215</t>
  </si>
  <si>
    <t>DIVINE REHABILITATION AND NURSING AT TOLEDO</t>
  </si>
  <si>
    <t>1011 NORTH BYRNE ROAD</t>
  </si>
  <si>
    <t>TOLEDO REHABILITATION AND NURSING CENTER LLC</t>
  </si>
  <si>
    <t>1011 NORTH BYRNE ROAD,TOLEDO,OH,43607</t>
  </si>
  <si>
    <t>HAMPTON WOODS NURSING CENTER, INC</t>
  </si>
  <si>
    <t>1525 EAST WESTERN RESERVE ROAD</t>
  </si>
  <si>
    <t>POLAND</t>
  </si>
  <si>
    <t>HAMPTON WOODS NURSING CENTER, INC.</t>
  </si>
  <si>
    <t>1525 EAST WESTERN RESERVE ROAD,POLAND,OH,44514</t>
  </si>
  <si>
    <t>SIENNA SKILLED NURSING &amp; REHABILITATION</t>
  </si>
  <si>
    <t>250 CADIZ ROAD</t>
  </si>
  <si>
    <t>SIENNA SKILLED NURSING &amp; REHABILITATION, INC.</t>
  </si>
  <si>
    <t>250 CADIZ ROAD,WINTERSVILLE,OH,43953</t>
  </si>
  <si>
    <t>HOME AT TAYLOR'S POINTE</t>
  </si>
  <si>
    <t>3464 SPRINGDALE ROAD</t>
  </si>
  <si>
    <t>CHS - SPRINGDALE, INC</t>
  </si>
  <si>
    <t>3464 SPRINGDALE ROAD,CINCINNATI,OH,45251</t>
  </si>
  <si>
    <t>SCENIC POINTE NURSING AND REHAB CTR</t>
  </si>
  <si>
    <t>8067 TOWNSHIP ROAD 334</t>
  </si>
  <si>
    <t>8067 TOWNSHIP ROAD 334,MILLERSBURG,OH,44654</t>
  </si>
  <si>
    <t>BETHANY NURSING HOME, INC</t>
  </si>
  <si>
    <t>626 34TH STREET, NW</t>
  </si>
  <si>
    <t>BETHANY NURSING HOME, INC.</t>
  </si>
  <si>
    <t>626 34TH STREET, NW,CANTON,OH,44709</t>
  </si>
  <si>
    <t>5200 MARYMOUNT VILLAGE DRIVE</t>
  </si>
  <si>
    <t>VILLAGE AT MARYMOUNT</t>
  </si>
  <si>
    <t>5200 MARYMOUNT VILLAGE DRIVE,GARFIELD HEIGHTS,OH,44125</t>
  </si>
  <si>
    <t>NATIONAL CHURCH RESIDENCES CHILLICOTHE</t>
  </si>
  <si>
    <t>142 UNIVERSITY DRIVE</t>
  </si>
  <si>
    <t>TRADITIONS AT CHILLICOTHE</t>
  </si>
  <si>
    <t>142 UNIVERSITY DRIVE,CHILLICOTHE,OH,45601</t>
  </si>
  <si>
    <t>OHIO LIVING LAKE VISTA</t>
  </si>
  <si>
    <t>303 NORTH MECCA STREET</t>
  </si>
  <si>
    <t>303 NORTH MECCA STREET,CORTLAND,OH,44410</t>
  </si>
  <si>
    <t>HARDING POINTE</t>
  </si>
  <si>
    <t>340 OAK STREET</t>
  </si>
  <si>
    <t>HARDING POINTE, INC</t>
  </si>
  <si>
    <t>340 OAK STREET,MARION,OH,43302</t>
  </si>
  <si>
    <t>WAYNE COUNTY CARE CENTER</t>
  </si>
  <si>
    <t>876 S GEYERS CHAPEL ROAD</t>
  </si>
  <si>
    <t>WAYNE COUNTY AUDITOR</t>
  </si>
  <si>
    <t>876 S GEYERS CHAPEL ROAD,WOOSTER,OH,44691</t>
  </si>
  <si>
    <t>35755 DETROIT ROAD</t>
  </si>
  <si>
    <t>ATRIUM RETIREMENT CENTERS LLC</t>
  </si>
  <si>
    <t>35755 DETROIT ROAD,AVON,OH,44011</t>
  </si>
  <si>
    <t>PROMEDICA SKILLED NURSING &amp; REHABILITATION PARMA</t>
  </si>
  <si>
    <t>9055 WEST SPRAGUE ROAD</t>
  </si>
  <si>
    <t>MANOR CARE OF PARMA OH LLC</t>
  </si>
  <si>
    <t>9055 WEST SPRAGUE ROAD,PARMA,OH,44133</t>
  </si>
  <si>
    <t>MANOR OF GRANDE VILLAGE</t>
  </si>
  <si>
    <t>2610 EAST AURORA ROAD</t>
  </si>
  <si>
    <t>TWINSBURG</t>
  </si>
  <si>
    <t>GV MANOR, INC</t>
  </si>
  <si>
    <t>2610 EAST AURORA ROAD,TWINSBURG,OH,44087</t>
  </si>
  <si>
    <t>VERANDA GARDENS &amp; ASSISTED LIVING</t>
  </si>
  <si>
    <t>11784 HAMILTON AVENUE</t>
  </si>
  <si>
    <t>CHS - COLERAIN, INC.</t>
  </si>
  <si>
    <t>11784 HAMILTON AVENUE,CINCINNATI,OH,45231</t>
  </si>
  <si>
    <t>VENETIAN GARDENS</t>
  </si>
  <si>
    <t>1650 STATE ROUTE 28</t>
  </si>
  <si>
    <t>CHS - GOSHEN INC</t>
  </si>
  <si>
    <t>1650 STATE ROUTE 28,LOVELAND,OH,45140</t>
  </si>
  <si>
    <t>GARDENS OF MCGREGOR AND AMASA STONE</t>
  </si>
  <si>
    <t>14900 PRIVATE DR</t>
  </si>
  <si>
    <t>THE MCGREGOR FOUNDATION</t>
  </si>
  <si>
    <t>14900 PRIVATE DR,EAST CLEVELAND,OH,44112</t>
  </si>
  <si>
    <t>OHIO VETERANS HOME - GEORGETOWN</t>
  </si>
  <si>
    <t>2003 VETERANS BLVD</t>
  </si>
  <si>
    <t>2003 VETERANS BLVD,GEORGETOWN,OH,45121</t>
  </si>
  <si>
    <t>EMERALD POINTE HEALTH AND REHAB CTR</t>
  </si>
  <si>
    <t>100 MICHELLI STREET</t>
  </si>
  <si>
    <t>BETHESDA HEALTH AND REHAB CENTER, INC.</t>
  </si>
  <si>
    <t>100 MICHELLI STREET,BARNESVILLE,OH,43713</t>
  </si>
  <si>
    <t>TUSCANY GARDENS</t>
  </si>
  <si>
    <t>7400 HAZELTON ETNA ROAD SW</t>
  </si>
  <si>
    <t>CHS - PATASKALA, INC</t>
  </si>
  <si>
    <t>7400 HAZELTON ETNA ROAD SW,PATASKALA,OH,43062</t>
  </si>
  <si>
    <t>AVALON BY OTTERBEIN AT PERRYSBURG</t>
  </si>
  <si>
    <t>3525 - 3533 RIVERS EDGE DRIVE</t>
  </si>
  <si>
    <t>OTTERBEIN PERRYSBURG, LLC</t>
  </si>
  <si>
    <t>3525 - 3533 RIVERS EDGE DRIVE,PERRYSBURG,OH,43551</t>
  </si>
  <si>
    <t>SINGLETON HEALTH CARE CENTER</t>
  </si>
  <si>
    <t>1867 EAST 82ND STREET</t>
  </si>
  <si>
    <t>IRELAND HEALTH CARE CENTER</t>
  </si>
  <si>
    <t>1867 EAST 82ND STREET,CLEVELAND,OH,44103</t>
  </si>
  <si>
    <t>OTTERBEIN NORTH SHORE</t>
  </si>
  <si>
    <t>9400 NORTH SHORE BLVD</t>
  </si>
  <si>
    <t>NORTH SHORE RETIREMENT COMMUNITY</t>
  </si>
  <si>
    <t>9400 NORTH SHORE BLVD,LAKESIDE,OH,43440</t>
  </si>
  <si>
    <t>REGENCY CARE OF LARCHWOOD</t>
  </si>
  <si>
    <t>4110 ROCKY RIVER DRIVE</t>
  </si>
  <si>
    <t>LARCHWOOD CARE LLC</t>
  </si>
  <si>
    <t>4110 ROCKY RIVER DRIVE,CLEVELAND,OH,44135</t>
  </si>
  <si>
    <t>VINEYARDS AT CONCORD, THE</t>
  </si>
  <si>
    <t>119 WEST HIGH STREET</t>
  </si>
  <si>
    <t>DEERFIELD NURSING CORPORATION</t>
  </si>
  <si>
    <t>119 WEST HIGH STREET,FRANKFORT,OH,45628</t>
  </si>
  <si>
    <t>OTTERBEIN MONCLOVA</t>
  </si>
  <si>
    <t>5069 OTTERBEIN WAY</t>
  </si>
  <si>
    <t>MONCLOVA</t>
  </si>
  <si>
    <t>OTTERBEIN MONCLOVA LLC</t>
  </si>
  <si>
    <t>5069 OTTERBEIN WAY,MONCLOVA,OH,43542</t>
  </si>
  <si>
    <t>HUNTINGTON WOODS CARE &amp; REHAB CENTER</t>
  </si>
  <si>
    <t>27705 WESTCHESTER PARKWAY</t>
  </si>
  <si>
    <t>WESTCHESTER HEALTH CARE, INC.</t>
  </si>
  <si>
    <t>27705 WESTCHESTER PARKWAY,WESTLAKE,OH,44145</t>
  </si>
  <si>
    <t>LAURELS OF STEUBENVILLE THE</t>
  </si>
  <si>
    <t>500 STANTON BOULEVARD</t>
  </si>
  <si>
    <t>LAURELS OF JEFFERSON, LLC</t>
  </si>
  <si>
    <t>500 STANTON BOULEVARD,STEUBENVILLE,OH,43952</t>
  </si>
  <si>
    <t>TRIPLE CREEK RETIREMENT COMMUNITY</t>
  </si>
  <si>
    <t>11230 PIPPIN ROAD</t>
  </si>
  <si>
    <t>TRILOGY HEALTHCARE OF HAMILTON LLC</t>
  </si>
  <si>
    <t>11230 PIPPIN ROAD,CINCINNATI,OH,45231</t>
  </si>
  <si>
    <t>WILLOWS AT BELLEVUE</t>
  </si>
  <si>
    <t>101 AUXILIARY DRIVE</t>
  </si>
  <si>
    <t>TRILOGY HEALTHCARE OF BELLEVUE, LLC</t>
  </si>
  <si>
    <t>101 AUXILIARY DRIVE,BELLEVUE,OH,44811</t>
  </si>
  <si>
    <t>PINE GROVE HEALTHCARE CENTER</t>
  </si>
  <si>
    <t>840 SHERMAN STREET</t>
  </si>
  <si>
    <t>FHS PINE GROVE INC</t>
  </si>
  <si>
    <t>840 SHERMAN STREET,GENEVA,OH,44041</t>
  </si>
  <si>
    <t>ALTERCARE OF CANAL WINCHESTER POST-ACUTE RC</t>
  </si>
  <si>
    <t>6725 THRUSH DRIVE</t>
  </si>
  <si>
    <t>ALTERCARE OF CANAL WINCHESTER POST-ACUTE REHABILITATION CENTER, INC.</t>
  </si>
  <si>
    <t>6725 THRUSH DRIVE,CANAL WINCHESTER,OH,43110</t>
  </si>
  <si>
    <t>OTTERBEIN SPRINGBORO</t>
  </si>
  <si>
    <t>9320 AVALON CIRCLE</t>
  </si>
  <si>
    <t>OTTERBEIN CLEAR CREEK</t>
  </si>
  <si>
    <t>9320 AVALON CIRCLE,CENTERVILLE,OH,45458</t>
  </si>
  <si>
    <t>ALTERCARE THORNVILLE INC.</t>
  </si>
  <si>
    <t>14100 ZION ROAD</t>
  </si>
  <si>
    <t>THORNVILLE</t>
  </si>
  <si>
    <t>ALTERCARE THORNVILLE INC</t>
  </si>
  <si>
    <t>14100 ZION ROAD,THORNVILLE,OH,43076</t>
  </si>
  <si>
    <t>MILL CREEK NURSING &amp; REHABILITATION</t>
  </si>
  <si>
    <t>900 WEDGEWOOD CIRCLE</t>
  </si>
  <si>
    <t>GALION HEALTH CARE CENTER, INC.</t>
  </si>
  <si>
    <t>900 WEDGEWOOD CIRCLE,GALION,OH,44833</t>
  </si>
  <si>
    <t>KEYSTONE POINTE HEALTH AND REHABILITATION</t>
  </si>
  <si>
    <t>383 OPPORTUNITY WAY</t>
  </si>
  <si>
    <t>LAGRANGE NURSING &amp; REHABILITATION CENTER, INC.</t>
  </si>
  <si>
    <t>383 OPPORTUNITY WAY,LAGRANGE,OH,44050</t>
  </si>
  <si>
    <t>WESTLAKE VILLAGE CARE CENTER</t>
  </si>
  <si>
    <t>28450 WESTLAKE VILLAGE DRIVE</t>
  </si>
  <si>
    <t>ARC WESTLAKE VILLAGE SNF LLC</t>
  </si>
  <si>
    <t>28450 WESTLAKE VILLAGE DRIVE,WESTLAKE,OH,44145</t>
  </si>
  <si>
    <t>TRUEMAN POINTE CARE CENTER</t>
  </si>
  <si>
    <t>4660 TRUEMAN BLVD</t>
  </si>
  <si>
    <t>FHS HILLIARD, INC.</t>
  </si>
  <si>
    <t>4660 TRUEMAN BLVD,HILLIARD,OH,43026</t>
  </si>
  <si>
    <t>MASTERNICK MEMORIAL HEALTH CARE CENTER</t>
  </si>
  <si>
    <t>5250 WINDSOR WAY</t>
  </si>
  <si>
    <t>NEW MIDDLETOWN</t>
  </si>
  <si>
    <t>5250 WINDSOR WAY,NEW MIDDLETOWN,OH,44442</t>
  </si>
  <si>
    <t>OTTERBEIN MIDDLETOWN</t>
  </si>
  <si>
    <t>105 ATRIUM DRIVE</t>
  </si>
  <si>
    <t>OTTERBEIN MIDDLETOWN LLC</t>
  </si>
  <si>
    <t>105 ATRIUM DRIVE,FRANKLIN,OH,45005</t>
  </si>
  <si>
    <t>RICHMOND HEIGHTS PLACE-A CONTINUUM OF CARE COMMUNI</t>
  </si>
  <si>
    <t>562 RICHMOND ROAD</t>
  </si>
  <si>
    <t>HOMEWOOD SENIOR LIVING LLC</t>
  </si>
  <si>
    <t>562 RICHMOND ROAD,RICHMOND HEIGHTS,OH,44143</t>
  </si>
  <si>
    <t>COVINGTON SKILLED NURSING &amp; REHAB CENTER</t>
  </si>
  <si>
    <t>100 COVINGTON DRIVE</t>
  </si>
  <si>
    <t>EAST PALESTINE</t>
  </si>
  <si>
    <t>COVINGTON SNF INC.</t>
  </si>
  <si>
    <t>100 COVINGTON DRIVE,EAST PALESTINE,OH,44413</t>
  </si>
  <si>
    <t>REHAB PAVILION AT THE WEILS</t>
  </si>
  <si>
    <t>16695 CHILLICOTHE ROAD</t>
  </si>
  <si>
    <t>THE MONTEFIORE HOUSING CORPORATION</t>
  </si>
  <si>
    <t>16695 CHILLICOTHE ROAD,CHAGRIN FALLS,OH,44023</t>
  </si>
  <si>
    <t>INDIANSPRING OF OAKLEY</t>
  </si>
  <si>
    <t>4900 BABSON PLACE</t>
  </si>
  <si>
    <t>INDIANSPRING HEALTH CARE CENTER, LLC</t>
  </si>
  <si>
    <t>4900 BABSON PLACE,CINCINNATI,OH,45227</t>
  </si>
  <si>
    <t>CONCORD HEALTH &amp; REHAB CTR</t>
  </si>
  <si>
    <t>1242 CRESCENT DRIVE</t>
  </si>
  <si>
    <t>WHEELERSBURG HEALTH CARE CENTER, INC.</t>
  </si>
  <si>
    <t>1242 CRESCENT DRIVE,WHEELERSBURG,OH,45694</t>
  </si>
  <si>
    <t>SAYBROOK LANDING</t>
  </si>
  <si>
    <t>2300 CENTER ROAD</t>
  </si>
  <si>
    <t>SAYBROOK MEADOWS RETIREMENT CENTER INC</t>
  </si>
  <si>
    <t>2300 CENTER ROAD,ASHTABULA,OH,44004</t>
  </si>
  <si>
    <t>CYPRESS POINTE HEALTH CAMPUS</t>
  </si>
  <si>
    <t>600 WEST NATIONAL ROAD</t>
  </si>
  <si>
    <t>TRILOGY HEALTHCARE OF MONTGOMERY LLC</t>
  </si>
  <si>
    <t>600 WEST NATIONAL ROAD,ENGLEWOOD,OH,45322</t>
  </si>
  <si>
    <t>CANTERBURY OF TWINSBURG</t>
  </si>
  <si>
    <t>9928 VAIL DRIVE</t>
  </si>
  <si>
    <t>TWINSBURG HEALTHCARE CENTER LLC</t>
  </si>
  <si>
    <t>9928 VAIL DRIVE,TWINSBURG,OH,44087</t>
  </si>
  <si>
    <t>DEUPREE COTTAGES</t>
  </si>
  <si>
    <t>3999 ERIE AVENUE</t>
  </si>
  <si>
    <t>3999 ERIE AVENUE,CINCINNATI,OH,45208</t>
  </si>
  <si>
    <t>DARBY GLENN NURSING AND REHABILITATION CENTER</t>
  </si>
  <si>
    <t>4787 TREMONT CLUB DRIVE</t>
  </si>
  <si>
    <t>HILLIARD HEALTH &amp; REHABILITATION INC</t>
  </si>
  <si>
    <t>4787 TREMONT CLUB DRIVE,HILLIARD,OH,43026</t>
  </si>
  <si>
    <t>STONESPRING OF VANDALIA</t>
  </si>
  <si>
    <t>4000 SINGING HILLS BVLD</t>
  </si>
  <si>
    <t>STONESPRING TRANSITIONAL CARE CENTER, LLC</t>
  </si>
  <si>
    <t>4000 SINGING HILLS BVLD,DAYTON,OH,45414</t>
  </si>
  <si>
    <t>FOREST HILLS HEALTHCARE CENTER.</t>
  </si>
  <si>
    <t>8700 MORAN ROAD</t>
  </si>
  <si>
    <t>MORAN LEASING CO, LLC</t>
  </si>
  <si>
    <t>8700 MORAN ROAD,CINCINNATI,OH,45244</t>
  </si>
  <si>
    <t>NORTH PARK CARE CENTER</t>
  </si>
  <si>
    <t>14801 HOLLAND ROAD</t>
  </si>
  <si>
    <t>NORTH PARK CARE CENTER LLC</t>
  </si>
  <si>
    <t>14801 HOLLAND ROAD,BROOK PARK,OH,44142</t>
  </si>
  <si>
    <t>ASTORIA SKILLED NURSING AND REHABILITATION</t>
  </si>
  <si>
    <t>3537 12TH STREET, NW</t>
  </si>
  <si>
    <t>ASTORIA SNF, INC.</t>
  </si>
  <si>
    <t>3537 12TH STREET, NW,CANTON,OH,44708</t>
  </si>
  <si>
    <t>BURBANK PARKE CARE CENTER</t>
  </si>
  <si>
    <t>14976 BURBANK ROAD</t>
  </si>
  <si>
    <t>BURBANK PARKE CARE CENTER, INC.</t>
  </si>
  <si>
    <t>14976 BURBANK ROAD,BURBANK,OH,44214</t>
  </si>
  <si>
    <t>OTTERBEIN AT MAINEVILLE</t>
  </si>
  <si>
    <t>201 MARGE SCHOTT WAY</t>
  </si>
  <si>
    <t>MAINEVILLE</t>
  </si>
  <si>
    <t>OTTERBEIN MAINEVILLE, LLC</t>
  </si>
  <si>
    <t>201 MARGE SCHOTT WAY,MAINEVILLE,OH,45039</t>
  </si>
  <si>
    <t>AVENUE CARE AND REHABILITATION CENTER, THE</t>
  </si>
  <si>
    <t>4120 INTERCHANGE CORPORATE CENTER ROAD</t>
  </si>
  <si>
    <t>WARRENSVILLE HEIGHTS</t>
  </si>
  <si>
    <t>PROGRESSIVE INTERCHANGE HEALTHCARE LLC</t>
  </si>
  <si>
    <t>4120 INTERCHANGE CORPORATE CENTER ROAD,WARRENSVILLE HEIGHTS,OH,44128</t>
  </si>
  <si>
    <t>OAKS OF BRECKSVILLE</t>
  </si>
  <si>
    <t>8757 BRECKSVILLE ROAD</t>
  </si>
  <si>
    <t>BRECKSVILLE</t>
  </si>
  <si>
    <t>BRECKSVILLE HEALTHCARE GROUP, INC.</t>
  </si>
  <si>
    <t>8757 BRECKSVILLE ROAD,BRECKSVILLE,OH,44141</t>
  </si>
  <si>
    <t>LAURELS OF ATHENS, THE</t>
  </si>
  <si>
    <t>70 COLUMBUS CIRCLE</t>
  </si>
  <si>
    <t>ATHENS LTC, INC</t>
  </si>
  <si>
    <t>70 COLUMBUS CIRCLE,ATHENS,OH,45701</t>
  </si>
  <si>
    <t>CONTINUING HEALTHCARE AT STERLING SUITES</t>
  </si>
  <si>
    <t>1126 ADAIR AVENUE</t>
  </si>
  <si>
    <t>CONTINUING HEALTHCARE STERLING SUITES LLC</t>
  </si>
  <si>
    <t>1126 ADAIR AVENUE,ZANESVILLE,OH,43701</t>
  </si>
  <si>
    <t>COVENANT VILLAGE OF GREEN TOWNSHIP</t>
  </si>
  <si>
    <t>3210 WEST FORK ROAD</t>
  </si>
  <si>
    <t>COVENANT VILLAGE OF GREEN TOWNSHIP LLC</t>
  </si>
  <si>
    <t>3210 WEST FORK ROAD,CINCINNATI,OH,45211</t>
  </si>
  <si>
    <t>BEAVERCREEK HEALTH AND REHAB</t>
  </si>
  <si>
    <t>3854 PARK OVERLOOKE DRIVE</t>
  </si>
  <si>
    <t>CT OHIO BEAVERCREEK, LLC</t>
  </si>
  <si>
    <t>3854 PARK OVERLOOKE DRIVE,BEAVERCREEK,OH,45431</t>
  </si>
  <si>
    <t>HERITAGE CORNER NURSING HOME</t>
  </si>
  <si>
    <t>1069 KLOTZ ROAD</t>
  </si>
  <si>
    <t>HERITAGE CORNER NURSING HOME, LLC</t>
  </si>
  <si>
    <t>1069 KLOTZ ROAD,BOWLING GREEN,OH,43402</t>
  </si>
  <si>
    <t>WILLOW RIDGE OF MENNONITE HOME COMMUNITIES OF OHIO</t>
  </si>
  <si>
    <t>101 WILLOW RIDGE DRIVE</t>
  </si>
  <si>
    <t>101 WILLOW RIDGE DRIVE,BLUFFTON,OH,45817</t>
  </si>
  <si>
    <t>BATH CREEK ESTATES</t>
  </si>
  <si>
    <t>186 WEST BATH ROAD</t>
  </si>
  <si>
    <t>BATH CREEK HEALTHCARE GROUP INC</t>
  </si>
  <si>
    <t>186 WEST BATH ROAD,CUYAHOGA FALLS,OH,44223</t>
  </si>
  <si>
    <t>HERITAGE OF HUDSON</t>
  </si>
  <si>
    <t>1212 WEST BARLOW ROAD</t>
  </si>
  <si>
    <t>HUDSON HEALTH AND REHABILITATION CENTER INC</t>
  </si>
  <si>
    <t>1212 WEST BARLOW ROAD,HUDSON,OH,44236</t>
  </si>
  <si>
    <t>WOOSTER COMMUNITY HOSPITAL SNF</t>
  </si>
  <si>
    <t>1761 BEALL AVENUE</t>
  </si>
  <si>
    <t>CITY OF WOOSTER</t>
  </si>
  <si>
    <t>1761 BEALL AVENUE,WOOSTER,OH,44691</t>
  </si>
  <si>
    <t>LAKES OF MONCLOVA HEALTH CAMPUS THE</t>
  </si>
  <si>
    <t>6935 MONCLOVA ROAD</t>
  </si>
  <si>
    <t>TRILOGY HEALTHCARE OF LUCAS LLC</t>
  </si>
  <si>
    <t>6935 MONCLOVA ROAD,MAUMEE,OH,43537</t>
  </si>
  <si>
    <t>AVENUE AT MEDINA</t>
  </si>
  <si>
    <t>699 EAST SMITH ROAD</t>
  </si>
  <si>
    <t>PROGRESSIVE MEDINA LLC</t>
  </si>
  <si>
    <t>699 EAST SMITH ROAD,MEDINA,OH,44256</t>
  </si>
  <si>
    <t>ATLANTES THE</t>
  </si>
  <si>
    <t>776 OLD STATE ROUTE 74</t>
  </si>
  <si>
    <t>THE ATLANTES LLC</t>
  </si>
  <si>
    <t>776 OLD STATE ROUTE 74,CINCINNATI,OH,45245</t>
  </si>
  <si>
    <t>KINGSTON REHABILITATION OF PERRYSBURG</t>
  </si>
  <si>
    <t>345 EAST BOUNDARY STREET</t>
  </si>
  <si>
    <t>KINGSTON CARE CENTER OF PERRYSBURG LLC</t>
  </si>
  <si>
    <t>345 EAST BOUNDARY STREET,PERRYSBURG,OH,43551</t>
  </si>
  <si>
    <t>ST CLARE COMMONS</t>
  </si>
  <si>
    <t>12469 FIVE POINT ROAD</t>
  </si>
  <si>
    <t>ST. CLARE COMMONS</t>
  </si>
  <si>
    <t>12469 FIVE POINT ROAD,PERRYSBURG,OH,43551</t>
  </si>
  <si>
    <t>ROBERT A  BARNES CENTER</t>
  </si>
  <si>
    <t>2225 TAYLOR PARK DRIVE</t>
  </si>
  <si>
    <t>REYNOLDSBURG</t>
  </si>
  <si>
    <t>WESLEY RIDGE RESIDENCE CORPORATION</t>
  </si>
  <si>
    <t>2225 TAYLOR PARK DRIVE,REYNOLDSBURG,OH,43068</t>
  </si>
  <si>
    <t>MOUNT VERNON HEALTH AND REHABILITATION CENTER</t>
  </si>
  <si>
    <t>1135 GAMBIER ROAD</t>
  </si>
  <si>
    <t>ALS MOUNT VERNON INC</t>
  </si>
  <si>
    <t>1135 GAMBIER ROAD,MOUNT VERNON,OH,43050</t>
  </si>
  <si>
    <t>OAKS AT BETHESDA THE</t>
  </si>
  <si>
    <t>2971 MAPLE AVENUE</t>
  </si>
  <si>
    <t>TRILOGY HEALTHCARE OF MUSKINGUM II, LLC.</t>
  </si>
  <si>
    <t>2971 MAPLE AVENUE,ZANESVILLE,OH,43701</t>
  </si>
  <si>
    <t>OHIO LIVING CAPE MAY</t>
  </si>
  <si>
    <t>175 CAPE MAY DRIVE</t>
  </si>
  <si>
    <t>175 CAPE MAY DRIVE,WILMINGTON,OH,45177</t>
  </si>
  <si>
    <t>VILLA VISTA ROYALE LLC</t>
  </si>
  <si>
    <t>1800 SINCLAIR AVENUE</t>
  </si>
  <si>
    <t>VILLA VISTA ROYALE, LLC</t>
  </si>
  <si>
    <t>1800 SINCLAIR AVENUE,STEUBENVILLE,OH,43953</t>
  </si>
  <si>
    <t>FOUR SEASONS OF WASHINGTON NURSING AND REHAB</t>
  </si>
  <si>
    <t>201 COURTHOUSE PARKWAY</t>
  </si>
  <si>
    <t>WASHINGTN C H</t>
  </si>
  <si>
    <t>FOUR SEASONS OF WASHINGTON LLC</t>
  </si>
  <si>
    <t>201 COURTHOUSE PARKWAY,WASHINGTN C H,OH,43160</t>
  </si>
  <si>
    <t>PROMEDICA SKILLED NURSING &amp; REHAB DUBLIN</t>
  </si>
  <si>
    <t>4075 WEST DUBLIN-GRANVILLE ROAD</t>
  </si>
  <si>
    <t>4075 WEST DUBLIN-GRANVILLE ROAD,DUBLIN,OH,43017</t>
  </si>
  <si>
    <t>PROMEDICA SKILLED NURSING &amp; REHAB TWINSBURG</t>
  </si>
  <si>
    <t>8551 DARROW ROAD</t>
  </si>
  <si>
    <t>8551 DARROW ROAD,TWINSBURG,OH,44087</t>
  </si>
  <si>
    <t>FLORENTINE GARDENS</t>
  </si>
  <si>
    <t>409 WARDS CORNER ROAD</t>
  </si>
  <si>
    <t>CLERMONT HEALTH CARE</t>
  </si>
  <si>
    <t>409 WARDS CORNER ROAD,LOVELAND,OH,45140</t>
  </si>
  <si>
    <t>ELMWOOD ASSISTED LIVING &amp; SKILLED NURSING OF FREMO</t>
  </si>
  <si>
    <t>1545 FANGBONER RD</t>
  </si>
  <si>
    <t>ELMWOOD OF FREMONT LTD</t>
  </si>
  <si>
    <t>1545 FANGBONER RD,FREMONT,OH,43420</t>
  </si>
  <si>
    <t>MEADOWS OF OTTAWA THE</t>
  </si>
  <si>
    <t>147 PUTNAM PARKWAY</t>
  </si>
  <si>
    <t>TRILOGY HEALTHCARE OF PUTNAM II, LLC</t>
  </si>
  <si>
    <t>147 PUTNAM PARKWAY,OTTAWA,OH,45875</t>
  </si>
  <si>
    <t>OTTERBEIN NEW ALBANY</t>
  </si>
  <si>
    <t>6690 LIBERATION WAY</t>
  </si>
  <si>
    <t>OTTERBEIN NEW ALBANY LLC</t>
  </si>
  <si>
    <t>6690 LIBERATION WAY,NEW ALBANY,OH,43054</t>
  </si>
  <si>
    <t>GREEN VILLAGE SKILLED NURSING &amp; REHABILITATION LTD</t>
  </si>
  <si>
    <t>708 MOORE ROAD</t>
  </si>
  <si>
    <t>GREEN VILLAGE SKILLED NURSING &amp; REHABILITATION, LTD.</t>
  </si>
  <si>
    <t>708 MOORE ROAD,AKRON,OH,44319</t>
  </si>
  <si>
    <t>WOODS ON FRENCH CREEK NURSING &amp; REHAB CENTER THE</t>
  </si>
  <si>
    <t>37845 COLORADO AVENUE</t>
  </si>
  <si>
    <t>AVON HEALTHCARE CENTER INC</t>
  </si>
  <si>
    <t>37845 COLORADO AVENUE,AVON,OH,44011</t>
  </si>
  <si>
    <t>LIBERTY NURSING CENTER OF COLERAIN INC</t>
  </si>
  <si>
    <t>8440 LIVINGSTON ROAD</t>
  </si>
  <si>
    <t>8440 LIVINGSTON ROAD,CINCINNATI,OH,45247</t>
  </si>
  <si>
    <t>O'NEILL HEALTHCARE FAIRVIEW PARK</t>
  </si>
  <si>
    <t>20770 LORAIN ROAD</t>
  </si>
  <si>
    <t>FAIRVIEW PARK</t>
  </si>
  <si>
    <t>GARNETT HEALTH CAMPUS, LLC.</t>
  </si>
  <si>
    <t>20770 LORAIN ROAD,FAIRVIEW PARK,OH,44126</t>
  </si>
  <si>
    <t>ALTERCARE ZANESVILLE INC.</t>
  </si>
  <si>
    <t>4200 HARRINGTON DRIVE</t>
  </si>
  <si>
    <t>ALTERCARE ZANESVILLE INC</t>
  </si>
  <si>
    <t>4200 HARRINGTON DRIVE,ZANESVILLE,OH,43701</t>
  </si>
  <si>
    <t>OTTERBEIN GAHANNA</t>
  </si>
  <si>
    <t>402 LIBERTY WAY</t>
  </si>
  <si>
    <t>OTTERBEIN GAHANNA LLC</t>
  </si>
  <si>
    <t>402 LIBERTY WAY,GAHANNA,OH,43230</t>
  </si>
  <si>
    <t>AVENUE AT AURORA</t>
  </si>
  <si>
    <t>425 SOUTH CHILLICOTHE ROAD</t>
  </si>
  <si>
    <t>PROGRESSIVE AURORA LLC</t>
  </si>
  <si>
    <t>425 SOUTH CHILLICOTHE ROAD,AURORA,OH,44202</t>
  </si>
  <si>
    <t>SANCTUARY POINTE NURSING &amp; REHABILITATION CENTER</t>
  </si>
  <si>
    <t>11501 HAMILTON AVENUE</t>
  </si>
  <si>
    <t>SANCTUARY POINTE NURSING &amp; REHAB CENTER LLC</t>
  </si>
  <si>
    <t>11501 HAMILTON AVENUE,CINCINNATI,OH,45231</t>
  </si>
  <si>
    <t>MAPLEVIEW COUNTRY VILLA</t>
  </si>
  <si>
    <t>775 SOUTH STREET</t>
  </si>
  <si>
    <t>MAPLEVIEW OPERATING COMPANY LLC</t>
  </si>
  <si>
    <t>775 SOUTH STREET,CHARDON,OH,44024</t>
  </si>
  <si>
    <t>ALTERCARE TRANSITIONAL CARE OF THE WESTERN RESERVE</t>
  </si>
  <si>
    <t>5000 SOWUL BOULEVARD</t>
  </si>
  <si>
    <t>ALTERCARE TRANSITIONAL CARE OF THE WESTERN RESERVE INC</t>
  </si>
  <si>
    <t>5000 SOWUL BOULEVARD,STOW,OH,44224</t>
  </si>
  <si>
    <t>GRAND THE</t>
  </si>
  <si>
    <t>4500 JOHN SHIELD PKWY</t>
  </si>
  <si>
    <t>VRABLE VI INC</t>
  </si>
  <si>
    <t>4500 JOHN SHIELD PKWY,DUBLIN,OH,43017</t>
  </si>
  <si>
    <t>PROMEDICA SKILLED NURSING &amp; REHAB SYLVANIA</t>
  </si>
  <si>
    <t>5360 HARROUN</t>
  </si>
  <si>
    <t>HCRMC - PROMEDICA, LLC</t>
  </si>
  <si>
    <t>5360 HARROUN,SYLVANIA,OH,43560</t>
  </si>
  <si>
    <t>ARLINGTON POINTE</t>
  </si>
  <si>
    <t>4900 HENDRICKSON ROAD</t>
  </si>
  <si>
    <t>ARLINGTON POINTE INVESTMENT GROUP LLC</t>
  </si>
  <si>
    <t>4900 HENDRICKSON ROAD,MIDDLETOWN,OH,45044</t>
  </si>
  <si>
    <t>TIFFIN REHABILITATION CENTER</t>
  </si>
  <si>
    <t>48 ST LAWRENCE DRIVE</t>
  </si>
  <si>
    <t>VOA REHABILITATION CENTERS INC</t>
  </si>
  <si>
    <t>48 ST LAWRENCE DRIVE,TIFFIN,OH,44883</t>
  </si>
  <si>
    <t>OTTERBEIN UNION TOWNSHIP</t>
  </si>
  <si>
    <t>1114 NEIGHBORHOOD DRIVE</t>
  </si>
  <si>
    <t>OTTERBEIN BATAVIA LLC</t>
  </si>
  <si>
    <t>1114 NEIGHBORHOOD DRIVE,BATAVIA,OH,45103</t>
  </si>
  <si>
    <t>HIGHLAND POINTE HEALTH &amp; REHAB CENTER</t>
  </si>
  <si>
    <t>402 GOLF VIEW LANE</t>
  </si>
  <si>
    <t>HIGHLAND HEIGHTS</t>
  </si>
  <si>
    <t>HIGH POINTE HEALTH &amp; REHAB CENTER LLC</t>
  </si>
  <si>
    <t>402 GOLF VIEW LANE,HIGHLAND HEIGHTS,OH,44143</t>
  </si>
  <si>
    <t>SEVEN HILLS HEALTH &amp; REHAB CENTER</t>
  </si>
  <si>
    <t>819 ROCKSIDE ROAD</t>
  </si>
  <si>
    <t>SEVEN HILLS</t>
  </si>
  <si>
    <t>SEVEN HILLS HEALTHCARE GROUP LLC</t>
  </si>
  <si>
    <t>819 ROCKSIDE ROAD,SEVEN HILLS,OH,44131</t>
  </si>
  <si>
    <t>CENTER FOR REHABILITATION AT HAMPTON WOODS THE</t>
  </si>
  <si>
    <t>1517 EAST WESTERN RESERVE ROAD</t>
  </si>
  <si>
    <t>THE CENTER FOR REHABILITATION AT HAMPTON WOODS INC</t>
  </si>
  <si>
    <t>1517 EAST WESTERN RESERVE ROAD,POLAND,OH,44514</t>
  </si>
  <si>
    <t>BELPRE LANDING NURSING AND REHABILITATION</t>
  </si>
  <si>
    <t>1915 HILL STREET</t>
  </si>
  <si>
    <t>BELPRE</t>
  </si>
  <si>
    <t>BELPRE LANDING NURSING &amp; REHABILITATION INC</t>
  </si>
  <si>
    <t>1915 HILL STREET,BELPRE,OH,45714</t>
  </si>
  <si>
    <t>VANCREST OF ADA</t>
  </si>
  <si>
    <t>600 WEST NORTH AVENUE</t>
  </si>
  <si>
    <t>VANCREST OF ADA LLC</t>
  </si>
  <si>
    <t>600 WEST NORTH AVENUE,ADA,OH,45810</t>
  </si>
  <si>
    <t>OTTERBEIN LOVELAND</t>
  </si>
  <si>
    <t>6405 SMALL HOUSE CIRCLE</t>
  </si>
  <si>
    <t>OTTERBEIN LOVELAND LLC</t>
  </si>
  <si>
    <t>6405 SMALL HOUSE CIRCLE,LOVELAND,OH,45122</t>
  </si>
  <si>
    <t>MEADOW GROVE TRANSITIONAL CARE</t>
  </si>
  <si>
    <t>5919 BLUE STAR DRIVE</t>
  </si>
  <si>
    <t>MEADOW GROVE CITY INC</t>
  </si>
  <si>
    <t>5919 BLUE STAR DRIVE,GROVE CITY,OH,43123</t>
  </si>
  <si>
    <t>CONCORD VILLAGE SKILLED NURSING &amp; REHABILITATION</t>
  </si>
  <si>
    <t>10955 CAPITAL PARKWAY</t>
  </si>
  <si>
    <t>CONCORD VILLAGE SKILLED NURSING &amp; REHABILITATION LTD</t>
  </si>
  <si>
    <t>10955 CAPITAL PARKWAY,CONCORD,OH,44077</t>
  </si>
  <si>
    <t>MONROE COUNTY CARE CENTER</t>
  </si>
  <si>
    <t>47045 MOORE RIDGE ROAD</t>
  </si>
  <si>
    <t>MONROE COUNTY OPERATING INC</t>
  </si>
  <si>
    <t>47045 MOORE RIDGE ROAD,WOODSFIELD,OH,43793</t>
  </si>
  <si>
    <t>PARK VILLAGE HC NP LLC</t>
  </si>
  <si>
    <t>1019 OLDTOWN VALLEY ROAD SE</t>
  </si>
  <si>
    <t>1019 OLDTOWN VALLEY ROAD SE,NEW PHILADELPHIA,OH,44663</t>
  </si>
  <si>
    <t>JAMESTOWNE REHABILITATION</t>
  </si>
  <si>
    <t>1371 MAIN STREET</t>
  </si>
  <si>
    <t>1371 MAIN STREET,HAMILTON,OH,45013</t>
  </si>
  <si>
    <t>LAKES OF SYLVANIA, THE</t>
  </si>
  <si>
    <t>5351 MITCHAW ROAD</t>
  </si>
  <si>
    <t>TRILOGY HEALTHCARE OF SYLVANIA LLC</t>
  </si>
  <si>
    <t>5351 MITCHAW ROAD,SYLVANIA,OH,43560</t>
  </si>
  <si>
    <t>SHEPHERD OF THE VALLEY POLAND</t>
  </si>
  <si>
    <t>301 WEST WESTERN RESERVE ROAD</t>
  </si>
  <si>
    <t>301 WEST WESTERN RESERVE ROAD,POLAND,OH,44514</t>
  </si>
  <si>
    <t>AVENUE AT MACEDONIA</t>
  </si>
  <si>
    <t>9730 VALLEY VIEW ROAD</t>
  </si>
  <si>
    <t>MACEDONIA</t>
  </si>
  <si>
    <t>PROGRESSIVE MACEDONIA LLC</t>
  </si>
  <si>
    <t>9730 VALLEY VIEW ROAD,MACEDONIA,OH,44056</t>
  </si>
  <si>
    <t>MENTOR RIDGE HEALTH AND REHABILITATION</t>
  </si>
  <si>
    <t>8151 NORTON PARKWAY</t>
  </si>
  <si>
    <t>MENTOR HEALTH AND REHABILITATION CENTER INC.</t>
  </si>
  <si>
    <t>8151 NORTON PARKWAY,MENTOR,OH,44060</t>
  </si>
  <si>
    <t>WINDSOR MEDICAL CENTER INC</t>
  </si>
  <si>
    <t>1454 EAST MAPLE STREET</t>
  </si>
  <si>
    <t>1454 EAST MAPLE STREET,NORTH CANTON,OH,44720</t>
  </si>
  <si>
    <t>THE LAURELS OF GAHANNA</t>
  </si>
  <si>
    <t>5151 NORTH HAMILITON ROAD</t>
  </si>
  <si>
    <t>THE LAURELS OF GAHANNA, LLC</t>
  </si>
  <si>
    <t>5151 NORTH HAMILITON ROAD,COLUMBUS,OH,43230</t>
  </si>
  <si>
    <t>LANDERBROOK TRANSITIONAL CARE</t>
  </si>
  <si>
    <t>2108 LANDER ROAD</t>
  </si>
  <si>
    <t>ATRIUM MAYFIELD LLC</t>
  </si>
  <si>
    <t>2108 LANDER ROAD,MAYFIELD HEIGHTS,OH,44124</t>
  </si>
  <si>
    <t>BRUNSWICK POINTE TRANSITIONAL CARE</t>
  </si>
  <si>
    <t>4355 LAUREL ROAD</t>
  </si>
  <si>
    <t>BRUNSWICK HEALTH &amp; REHABILITATION CENTER INC</t>
  </si>
  <si>
    <t>4355 LAUREL ROAD,BRUNSWICK,OH,44212</t>
  </si>
  <si>
    <t>CANFIELD ACRES LLC DBA WINDSOR HOUSE AT CANFIELD</t>
  </si>
  <si>
    <t>6445 STATE ROUTE 446</t>
  </si>
  <si>
    <t>CANFIELD</t>
  </si>
  <si>
    <t>6445 STATE ROUTE 446,CANFIELD,OH,44406</t>
  </si>
  <si>
    <t>WOODED GLEN</t>
  </si>
  <si>
    <t>2900 BECHTLE AVENUE</t>
  </si>
  <si>
    <t>TRILOGY HEALTHCARE OPERATIONS OF SPRINGFIELD II, LLC</t>
  </si>
  <si>
    <t>2900 BECHTLE AVENUE,SPRINGFIELD,OH,45504</t>
  </si>
  <si>
    <t>CANAL WINCHESTER CARE CENTER</t>
  </si>
  <si>
    <t>6800 GENDER ROAD</t>
  </si>
  <si>
    <t>CANAL WINCHESTER CARE CENTER LLC</t>
  </si>
  <si>
    <t>6800 GENDER ROAD,CANAL WINCHESTER,OH,43110</t>
  </si>
  <si>
    <t>AVENUE AT WOOSTER</t>
  </si>
  <si>
    <t>1700 EAST SMITHVILLE WESTERN ROAD</t>
  </si>
  <si>
    <t>PROGRESSIVE WOOSTER LLC</t>
  </si>
  <si>
    <t>1700 EAST SMITHVILLE WESTERN ROAD,WOOSTER,OH,44691</t>
  </si>
  <si>
    <t>SPRINGS OF LIMA THE</t>
  </si>
  <si>
    <t>370 NORTH EASTOWN ROAD</t>
  </si>
  <si>
    <t>TRILOGY HEALTHCARE OF LIMA II, LLC</t>
  </si>
  <si>
    <t>370 NORTH EASTOWN ROAD,LIMA,OH,45807</t>
  </si>
  <si>
    <t>GLEN THE</t>
  </si>
  <si>
    <t>4300 GLENESTE-WITHAMSVILLE ROAD</t>
  </si>
  <si>
    <t>TRILOGY HEALTHCARE OF CLERMONT, LLC</t>
  </si>
  <si>
    <t>4300 GLENESTE-WITHAMSVILLE ROAD,CINCINNATI,OH,45245</t>
  </si>
  <si>
    <t>AUSTIN TRACE HEALTH AND REHABILITATION</t>
  </si>
  <si>
    <t>250 WEST SOCIAL ROW ROAD</t>
  </si>
  <si>
    <t>FHS CENTERVILLE INC</t>
  </si>
  <si>
    <t>250 WEST SOCIAL ROW ROAD,CENTERVILLE,OH,45458</t>
  </si>
  <si>
    <t>FOUNTAINS TRANSITIONAL CARE CENTER</t>
  </si>
  <si>
    <t>1400 MALLARD COVE DRIVE</t>
  </si>
  <si>
    <t>ATRIUM SHARONVILLE LLC</t>
  </si>
  <si>
    <t>1400 MALLARD COVE DRIVE,CINCINNATI,OH,45246</t>
  </si>
  <si>
    <t>VANCREST OF PAYNE</t>
  </si>
  <si>
    <t>650 NORTH MAIN STREET</t>
  </si>
  <si>
    <t>PAYNE</t>
  </si>
  <si>
    <t>VANCREST OF PAYNE LLC</t>
  </si>
  <si>
    <t>650 NORTH MAIN STREET,PAYNE,OH,45880</t>
  </si>
  <si>
    <t>SIENA GARDENS REHABILITATION &amp; TRANSITIONAL CARE</t>
  </si>
  <si>
    <t>1055 STATE ROUTE 125</t>
  </si>
  <si>
    <t>ATLAS OHIO PIKE INC</t>
  </si>
  <si>
    <t>1055 STATE ROUTE 125,CINCINNATI,OH,45245</t>
  </si>
  <si>
    <t>WESLEY WOODS AT NEW ALBANY</t>
  </si>
  <si>
    <t>4588 WESLEY WOODS BLVD</t>
  </si>
  <si>
    <t>4588 WESLEY WOODS BLVD,NEW ALBANY,OH,43054</t>
  </si>
  <si>
    <t>AVENUE AT BROADVIEW HEIGHTS</t>
  </si>
  <si>
    <t>1201 AKINS ROAD</t>
  </si>
  <si>
    <t>PROGRESSIVE BROADVIEW HEIGHTS LLC</t>
  </si>
  <si>
    <t>1201 AKINS ROAD,BROADVIEW HEIGHTS,OH,44147</t>
  </si>
  <si>
    <t>CAPRI GARDENS</t>
  </si>
  <si>
    <t>6975 GRAPHICS WAY</t>
  </si>
  <si>
    <t>LEWIS CENTER</t>
  </si>
  <si>
    <t>CARDINAL DELAWARE INC</t>
  </si>
  <si>
    <t>6975 GRAPHICS WAY,LEWIS CENTER,OH,43035</t>
  </si>
  <si>
    <t>THE WILLOWS AT TIFFIN</t>
  </si>
  <si>
    <t>410 FAIR LANE</t>
  </si>
  <si>
    <t>TRILOGY HEALTHCARE OF TIFFIN, LLC</t>
  </si>
  <si>
    <t>410 FAIR LANE,TIFFIN,OH,44883</t>
  </si>
  <si>
    <t>VIOLET SPRINGS HEALTH CAMPUS</t>
  </si>
  <si>
    <t>603 DILEY ROAD</t>
  </si>
  <si>
    <t>TRILOGY HEALTHCARE OF PICKERINGTON, LLC</t>
  </si>
  <si>
    <t>603 DILEY ROAD,PICKERINGTON,OH,43147</t>
  </si>
  <si>
    <t>SMITHS MILL HEALTH CAMPUS</t>
  </si>
  <si>
    <t>7320 SMITHS MILL ROAD</t>
  </si>
  <si>
    <t>TRILOGY HEALTHCARE OF FRANKLIN III, LLC</t>
  </si>
  <si>
    <t>7320 SMITHS MILL ROAD,NEW ALBANY,OH,43054</t>
  </si>
  <si>
    <t>VILLAGE OF THE FALLS</t>
  </si>
  <si>
    <t>25920 ELM STREET</t>
  </si>
  <si>
    <t>VILLAGE OF THE FALLS INC</t>
  </si>
  <si>
    <t>25920 ELM STREET,OLMSTED FALLS,OH,44138</t>
  </si>
  <si>
    <t>AVENUE AT NORTH RIDGEVILLE</t>
  </si>
  <si>
    <t>6200 LEAR NAGLE ROAD</t>
  </si>
  <si>
    <t>PROGRESSIVE NORTH RIDGEVILLE, LLC</t>
  </si>
  <si>
    <t>6200 LEAR NAGLE ROAD,NORTH RIDGEVILLE,OH,44039</t>
  </si>
  <si>
    <t>WATERVIEW POINTE NURSING &amp; REHABILITATION</t>
  </si>
  <si>
    <t>117 BARTLETT STREET</t>
  </si>
  <si>
    <t>FHS MARIETTA INC</t>
  </si>
  <si>
    <t>117 BARTLETT STREET,MARIETTA,OH,45750</t>
  </si>
  <si>
    <t>TIMBERLAND RIDGE NURSING &amp; REHABILITATION</t>
  </si>
  <si>
    <t>3558 RIDGEWOOD ROAD</t>
  </si>
  <si>
    <t>FHS FAIRLAWN INC</t>
  </si>
  <si>
    <t>3558 RIDGEWOOD ROAD,FAIRLAWN,OH,44333</t>
  </si>
  <si>
    <t>TAYLOR SPRINGS HEALTH CAMPUS</t>
  </si>
  <si>
    <t>748 TAYLOR ROAD</t>
  </si>
  <si>
    <t>TRILOGY HEALTHCARE OF GAHANNA, LLC</t>
  </si>
  <si>
    <t>748 TAYLOR ROAD,GAHANNA,OH,43230</t>
  </si>
  <si>
    <t>LAURELS OF WEST COLUMBUS, THE</t>
  </si>
  <si>
    <t>441 NORTON ROAD</t>
  </si>
  <si>
    <t>THE LAURELS OF WEST COLUMBUS, LLC</t>
  </si>
  <si>
    <t>441 NORTON ROAD,COLUMBUS,OH,43228</t>
  </si>
  <si>
    <t>GATEWAY SPRINGS HEALTH CAMPUS</t>
  </si>
  <si>
    <t>7250 GATEWAY AVENUE</t>
  </si>
  <si>
    <t>TRILOGY HEALTHCARE OF BUTLER, LLC</t>
  </si>
  <si>
    <t>7250 GATEWAY AVENUE,HAMILTON,OH,45011</t>
  </si>
  <si>
    <t>HARRISON TRAIL HEALTH CAMPUS</t>
  </si>
  <si>
    <t>10460 PROGRESS WAY</t>
  </si>
  <si>
    <t>TRILOGY HEALTHCARE OF HAMILTON III, LLC</t>
  </si>
  <si>
    <t>10460 PROGRESS WAY,HARRISON,OH,45030</t>
  </si>
  <si>
    <t>JOHNSTOWN POINTE NURSING &amp; REHABILITATION CENTER</t>
  </si>
  <si>
    <t>383 WEST COSHOCTON STREET</t>
  </si>
  <si>
    <t>383 WEST COSHOCTON STREET,JOHNSTOWN,OH,43031</t>
  </si>
  <si>
    <t>BRIARFIELD PLACE</t>
  </si>
  <si>
    <t>8400 MARKET STREET</t>
  </si>
  <si>
    <t>MCCLURG SENIOR CARE LLC</t>
  </si>
  <si>
    <t>8400 MARKET STREET,BOARDMAN,OH,44512</t>
  </si>
  <si>
    <t>ROCKLAND RIDGE NURSING &amp; REHABILITATION CENTER</t>
  </si>
  <si>
    <t>2511 WASHINGTON BLVD</t>
  </si>
  <si>
    <t>FHS BELPRE INC</t>
  </si>
  <si>
    <t>2511 WASHINGTON BLVD,BELPRE,OH,45714</t>
  </si>
  <si>
    <t>TALLMADGE HEALTH &amp; REHAB CENTER</t>
  </si>
  <si>
    <t>619 NORTHWEST AVENUE</t>
  </si>
  <si>
    <t>TALLMADGE HEALTHCARE GROUP LLC</t>
  </si>
  <si>
    <t>619 NORTHWEST AVENUE,TALLMADGE,OH,44278</t>
  </si>
  <si>
    <t>AVENUE AT LYNDHURST</t>
  </si>
  <si>
    <t>5442 RAE ROAD</t>
  </si>
  <si>
    <t>PROGRESSIVE LYNDHURST LLC</t>
  </si>
  <si>
    <t>5442 RAE ROAD,LYNDHURST,OH,44124</t>
  </si>
  <si>
    <t>ALOIS ALZHEIMER CENTER</t>
  </si>
  <si>
    <t>70 DAMON ROAD</t>
  </si>
  <si>
    <t>CRYSTALWOOD INC</t>
  </si>
  <si>
    <t>70 DAMON ROAD,CINCINNATI,OH,45218</t>
  </si>
  <si>
    <t>VIENNA SPRINGS HEALTH CAMPUS</t>
  </si>
  <si>
    <t>2510 VIENNA PKWY</t>
  </si>
  <si>
    <t>TRILOGY HEALTHCARE OF MONTGOMERY II, LLC</t>
  </si>
  <si>
    <t>2510 VIENNA PKWY,DAYTON,OH,45459</t>
  </si>
  <si>
    <t>STRONGSVILLE HEALTHCARE AND REHABILITATION</t>
  </si>
  <si>
    <t>18936 PEARL ROAD</t>
  </si>
  <si>
    <t>STRONGSVILLE HEALTHCARE AND REHABILITATION LLC</t>
  </si>
  <si>
    <t>18936 PEARL ROAD,STRONGSVILLE,OH,44136</t>
  </si>
  <si>
    <t>OK</t>
  </si>
  <si>
    <t>OR</t>
  </si>
  <si>
    <t>PA</t>
  </si>
  <si>
    <t>Philadelphia</t>
  </si>
  <si>
    <t>PR</t>
  </si>
  <si>
    <t>RI</t>
  </si>
  <si>
    <t>SC</t>
  </si>
  <si>
    <t>SD</t>
  </si>
  <si>
    <t>TN</t>
  </si>
  <si>
    <t>TX</t>
  </si>
  <si>
    <t>UT</t>
  </si>
  <si>
    <t>VT</t>
  </si>
  <si>
    <t>VA</t>
  </si>
  <si>
    <t>WA</t>
  </si>
  <si>
    <t>WV</t>
  </si>
  <si>
    <t>WI</t>
  </si>
  <si>
    <t>WY</t>
  </si>
  <si>
    <t>GU</t>
  </si>
  <si>
    <t>CMS Region Number</t>
  </si>
  <si>
    <t>5</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</si>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</sst>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955" totalsRowShown="0" headerRowDxfId="53">
  <autoFilter ref="A1:DA955" xr:uid="{00000000-0009-0000-0100-000001000000}"/>
  <sortState xmlns:xlrd2="http://schemas.microsoft.com/office/spreadsheetml/2017/richdata2" ref="A2:DA955">
    <sortCondition ref="D1:D955"/>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955"/>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4347</v>
      </c>
      <c r="C1" s="2" t="s">
        <v>0</v>
      </c>
      <c r="D1" s="2" t="s">
        <v>1</v>
      </c>
      <c r="E1" s="2" t="s">
        <v>4351</v>
      </c>
      <c r="F1" s="2" t="s">
        <v>4350</v>
      </c>
      <c r="G1" s="2" t="s">
        <v>9</v>
      </c>
      <c r="H1" s="2" t="s">
        <v>11</v>
      </c>
      <c r="I1" s="2" t="s">
        <v>4349</v>
      </c>
      <c r="J1" s="2" t="s">
        <v>18</v>
      </c>
      <c r="K1" s="2" t="s">
        <v>19</v>
      </c>
      <c r="L1" s="2" t="s">
        <v>22</v>
      </c>
      <c r="M1" s="2" t="s">
        <v>24</v>
      </c>
      <c r="N1" s="2" t="s">
        <v>34</v>
      </c>
      <c r="O1" s="2" t="s">
        <v>26</v>
      </c>
      <c r="P1" s="2" t="s">
        <v>28</v>
      </c>
      <c r="Q1" s="2" t="s">
        <v>30</v>
      </c>
      <c r="R1" s="2" t="s">
        <v>32</v>
      </c>
      <c r="S1" s="2" t="s">
        <v>36</v>
      </c>
      <c r="T1" s="20" t="s">
        <v>4370</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4371</v>
      </c>
      <c r="AJ1" s="2" t="s">
        <v>54</v>
      </c>
      <c r="AK1" s="2" t="s">
        <v>55</v>
      </c>
      <c r="AL1" s="2" t="s">
        <v>56</v>
      </c>
      <c r="AM1" s="2" t="s">
        <v>57</v>
      </c>
      <c r="AN1" s="2" t="s">
        <v>58</v>
      </c>
      <c r="AO1" s="2" t="s">
        <v>59</v>
      </c>
      <c r="AP1" s="2" t="s">
        <v>60</v>
      </c>
      <c r="AQ1" s="2" t="s">
        <v>61</v>
      </c>
      <c r="AR1" s="20" t="s">
        <v>4372</v>
      </c>
      <c r="AS1" s="2" t="s">
        <v>87</v>
      </c>
      <c r="AT1" s="2" t="s">
        <v>88</v>
      </c>
      <c r="AU1" s="2" t="s">
        <v>89</v>
      </c>
      <c r="AV1" s="2" t="s">
        <v>90</v>
      </c>
      <c r="AW1" s="3" t="s">
        <v>91</v>
      </c>
      <c r="AX1" s="2" t="s">
        <v>92</v>
      </c>
      <c r="AY1" s="2" t="s">
        <v>93</v>
      </c>
      <c r="AZ1" s="20" t="s">
        <v>4373</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4374</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4375</v>
      </c>
      <c r="CQ1" s="2" t="s">
        <v>12</v>
      </c>
      <c r="CR1" s="2" t="s">
        <v>25</v>
      </c>
      <c r="CS1" s="2" t="s">
        <v>35</v>
      </c>
      <c r="CT1" s="2" t="s">
        <v>27</v>
      </c>
      <c r="CU1" s="2" t="s">
        <v>29</v>
      </c>
      <c r="CV1" s="2" t="s">
        <v>31</v>
      </c>
      <c r="CW1" s="2" t="s">
        <v>33</v>
      </c>
      <c r="CX1" s="2" t="s">
        <v>37</v>
      </c>
      <c r="CY1" s="2" t="s">
        <v>38</v>
      </c>
      <c r="CZ1" s="2" t="s">
        <v>39</v>
      </c>
      <c r="DA1" s="20" t="s">
        <v>4376</v>
      </c>
    </row>
    <row r="2" spans="1:105" x14ac:dyDescent="0.25">
      <c r="A2" t="s">
        <v>394</v>
      </c>
      <c r="B2" s="18" t="s">
        <v>4348</v>
      </c>
      <c r="C2" s="18">
        <v>365587</v>
      </c>
      <c r="D2" t="s">
        <v>1565</v>
      </c>
      <c r="E2" t="s">
        <v>1567</v>
      </c>
      <c r="F2" t="s">
        <v>899</v>
      </c>
      <c r="G2" t="s">
        <v>4362</v>
      </c>
      <c r="H2">
        <v>71.2</v>
      </c>
      <c r="I2" t="s">
        <v>98</v>
      </c>
      <c r="K2" t="s">
        <v>100</v>
      </c>
      <c r="L2" t="s">
        <v>106</v>
      </c>
      <c r="M2">
        <v>3</v>
      </c>
      <c r="N2">
        <v>3</v>
      </c>
      <c r="O2">
        <v>3</v>
      </c>
      <c r="P2">
        <v>4</v>
      </c>
      <c r="Q2">
        <v>4</v>
      </c>
      <c r="R2">
        <v>4</v>
      </c>
      <c r="S2">
        <v>3</v>
      </c>
      <c r="U2" s="8">
        <v>3.48169</v>
      </c>
      <c r="V2" s="8">
        <v>0.58121999999999996</v>
      </c>
      <c r="W2">
        <v>54.7</v>
      </c>
      <c r="X2">
        <v>0.96204000000000001</v>
      </c>
      <c r="Y2">
        <v>1.5432600000000001</v>
      </c>
      <c r="Z2">
        <v>2.89378</v>
      </c>
      <c r="AA2">
        <v>0.40634999999999999</v>
      </c>
      <c r="AB2">
        <v>2.4989999999999998E-2</v>
      </c>
      <c r="AD2">
        <v>1.9384300000000001</v>
      </c>
      <c r="AE2">
        <v>55.6</v>
      </c>
      <c r="AG2">
        <v>0</v>
      </c>
      <c r="AJ2">
        <v>2.0839300000000001</v>
      </c>
      <c r="AK2">
        <v>0.79218</v>
      </c>
      <c r="AL2">
        <v>0.41714000000000001</v>
      </c>
      <c r="AM2">
        <v>3.29325</v>
      </c>
      <c r="AN2">
        <v>1.90428</v>
      </c>
      <c r="AO2">
        <v>0.89329000000000003</v>
      </c>
      <c r="AP2">
        <v>0.52181999999999995</v>
      </c>
      <c r="AQ2">
        <v>3.3379500000000002</v>
      </c>
      <c r="AS2">
        <v>0</v>
      </c>
      <c r="AT2">
        <v>0</v>
      </c>
      <c r="AU2">
        <v>1</v>
      </c>
      <c r="AV2">
        <v>0</v>
      </c>
      <c r="AW2" s="4">
        <v>0</v>
      </c>
      <c r="AX2">
        <v>0</v>
      </c>
      <c r="AY2">
        <v>0</v>
      </c>
      <c r="BA2" s="1">
        <v>43686</v>
      </c>
      <c r="BB2">
        <v>7</v>
      </c>
      <c r="BC2">
        <v>7</v>
      </c>
      <c r="BD2">
        <v>0</v>
      </c>
      <c r="BE2">
        <v>32</v>
      </c>
      <c r="BF2">
        <v>1</v>
      </c>
      <c r="BG2">
        <v>0</v>
      </c>
      <c r="BH2">
        <v>32</v>
      </c>
      <c r="BI2" s="1">
        <v>43279</v>
      </c>
      <c r="BJ2">
        <v>7</v>
      </c>
      <c r="BK2">
        <v>5</v>
      </c>
      <c r="BL2">
        <v>1</v>
      </c>
      <c r="BM2">
        <v>64</v>
      </c>
      <c r="BN2">
        <v>1</v>
      </c>
      <c r="BO2">
        <v>0</v>
      </c>
      <c r="BP2">
        <v>64</v>
      </c>
      <c r="BQ2" s="1">
        <v>42831</v>
      </c>
      <c r="BR2">
        <v>4</v>
      </c>
      <c r="BS2">
        <v>4</v>
      </c>
      <c r="BT2">
        <v>0</v>
      </c>
      <c r="BU2">
        <v>36</v>
      </c>
      <c r="BV2">
        <v>1</v>
      </c>
      <c r="BW2">
        <v>0</v>
      </c>
      <c r="BX2">
        <v>36</v>
      </c>
      <c r="BY2">
        <v>43.332999999999998</v>
      </c>
      <c r="CA2" t="s">
        <v>1568</v>
      </c>
      <c r="CB2" t="s">
        <v>1569</v>
      </c>
      <c r="CC2">
        <v>45614</v>
      </c>
      <c r="CD2">
        <v>270</v>
      </c>
      <c r="CE2">
        <v>7404467150</v>
      </c>
      <c r="CF2" t="s">
        <v>99</v>
      </c>
      <c r="CG2" t="s">
        <v>100</v>
      </c>
      <c r="CH2" s="1">
        <v>30197</v>
      </c>
      <c r="CI2" t="s">
        <v>100</v>
      </c>
      <c r="CJ2" t="s">
        <v>101</v>
      </c>
      <c r="CK2" t="s">
        <v>100</v>
      </c>
      <c r="CL2" t="s">
        <v>103</v>
      </c>
      <c r="CM2" t="s">
        <v>1566</v>
      </c>
      <c r="CN2">
        <v>95</v>
      </c>
      <c r="CO2" s="1">
        <v>44621</v>
      </c>
      <c r="CP2" s="1"/>
      <c r="CV2"/>
    </row>
    <row r="3" spans="1:105" x14ac:dyDescent="0.25">
      <c r="A3" t="s">
        <v>394</v>
      </c>
      <c r="B3" s="18" t="s">
        <v>4348</v>
      </c>
      <c r="C3" s="18">
        <v>366123</v>
      </c>
      <c r="D3" t="s">
        <v>3098</v>
      </c>
      <c r="E3" t="s">
        <v>3100</v>
      </c>
      <c r="F3" t="s">
        <v>232</v>
      </c>
      <c r="G3" t="s">
        <v>4362</v>
      </c>
      <c r="H3">
        <v>52.5</v>
      </c>
      <c r="I3" t="s">
        <v>98</v>
      </c>
      <c r="K3" t="s">
        <v>100</v>
      </c>
      <c r="L3" t="s">
        <v>106</v>
      </c>
      <c r="M3">
        <v>2</v>
      </c>
      <c r="N3">
        <v>1</v>
      </c>
      <c r="O3">
        <v>2</v>
      </c>
      <c r="P3">
        <v>5</v>
      </c>
      <c r="Q3">
        <v>4</v>
      </c>
      <c r="R3">
        <v>5</v>
      </c>
      <c r="S3">
        <v>1</v>
      </c>
      <c r="U3" s="8">
        <v>2.35697</v>
      </c>
      <c r="V3" s="8">
        <v>0.3503</v>
      </c>
      <c r="W3">
        <v>71.400000000000006</v>
      </c>
      <c r="X3">
        <v>0.80872999999999995</v>
      </c>
      <c r="Y3">
        <v>1.15903</v>
      </c>
      <c r="Z3">
        <v>1.85297</v>
      </c>
      <c r="AA3">
        <v>0.25473000000000001</v>
      </c>
      <c r="AB3">
        <v>6.8769999999999998E-2</v>
      </c>
      <c r="AD3">
        <v>1.1979500000000001</v>
      </c>
      <c r="AE3">
        <v>83.3</v>
      </c>
      <c r="AG3">
        <v>1</v>
      </c>
      <c r="AJ3">
        <v>2.0768399999999998</v>
      </c>
      <c r="AK3">
        <v>0.83165</v>
      </c>
      <c r="AL3">
        <v>0.47338999999999998</v>
      </c>
      <c r="AM3">
        <v>3.3818800000000002</v>
      </c>
      <c r="AN3">
        <v>1.18086</v>
      </c>
      <c r="AO3">
        <v>0.71530000000000005</v>
      </c>
      <c r="AP3">
        <v>0.27711999999999998</v>
      </c>
      <c r="AQ3">
        <v>2.20045</v>
      </c>
      <c r="AS3">
        <v>0</v>
      </c>
      <c r="AT3">
        <v>10</v>
      </c>
      <c r="AU3">
        <v>3</v>
      </c>
      <c r="AV3">
        <v>2</v>
      </c>
      <c r="AW3" s="4">
        <v>10400</v>
      </c>
      <c r="AX3">
        <v>1</v>
      </c>
      <c r="AY3">
        <v>3</v>
      </c>
      <c r="BA3" s="1">
        <v>44434</v>
      </c>
      <c r="BB3">
        <v>9</v>
      </c>
      <c r="BC3">
        <v>5</v>
      </c>
      <c r="BD3">
        <v>5</v>
      </c>
      <c r="BE3">
        <v>92</v>
      </c>
      <c r="BF3">
        <v>1</v>
      </c>
      <c r="BG3">
        <v>0</v>
      </c>
      <c r="BH3">
        <v>92</v>
      </c>
      <c r="BI3" s="1">
        <v>43587</v>
      </c>
      <c r="BJ3">
        <v>15</v>
      </c>
      <c r="BK3">
        <v>12</v>
      </c>
      <c r="BL3">
        <v>3</v>
      </c>
      <c r="BM3">
        <v>72</v>
      </c>
      <c r="BN3">
        <v>1</v>
      </c>
      <c r="BO3">
        <v>0</v>
      </c>
      <c r="BP3">
        <v>72</v>
      </c>
      <c r="BQ3" s="1">
        <v>43216</v>
      </c>
      <c r="BR3">
        <v>4</v>
      </c>
      <c r="BS3">
        <v>4</v>
      </c>
      <c r="BT3">
        <v>0</v>
      </c>
      <c r="BU3">
        <v>64</v>
      </c>
      <c r="BV3">
        <v>1</v>
      </c>
      <c r="BW3">
        <v>0</v>
      </c>
      <c r="BX3">
        <v>64</v>
      </c>
      <c r="BY3">
        <v>80.667000000000002</v>
      </c>
      <c r="CA3" t="s">
        <v>3098</v>
      </c>
      <c r="CB3" t="s">
        <v>3101</v>
      </c>
      <c r="CC3">
        <v>44667</v>
      </c>
      <c r="CD3">
        <v>860</v>
      </c>
      <c r="CE3">
        <v>3306834075</v>
      </c>
      <c r="CF3" t="s">
        <v>99</v>
      </c>
      <c r="CG3" t="s">
        <v>100</v>
      </c>
      <c r="CH3" s="1">
        <v>35551</v>
      </c>
      <c r="CI3" t="s">
        <v>100</v>
      </c>
      <c r="CJ3" t="s">
        <v>100</v>
      </c>
      <c r="CK3" t="s">
        <v>100</v>
      </c>
      <c r="CL3" t="s">
        <v>103</v>
      </c>
      <c r="CM3" t="s">
        <v>3099</v>
      </c>
      <c r="CN3">
        <v>88</v>
      </c>
      <c r="CO3" s="1">
        <v>44621</v>
      </c>
      <c r="CP3" s="1"/>
      <c r="CV3"/>
    </row>
    <row r="4" spans="1:105" x14ac:dyDescent="0.25">
      <c r="A4" t="s">
        <v>394</v>
      </c>
      <c r="B4" s="18" t="s">
        <v>4348</v>
      </c>
      <c r="C4" s="18">
        <v>366143</v>
      </c>
      <c r="D4" t="s">
        <v>3151</v>
      </c>
      <c r="E4" t="s">
        <v>291</v>
      </c>
      <c r="F4" t="s">
        <v>185</v>
      </c>
      <c r="G4" t="s">
        <v>4362</v>
      </c>
      <c r="H4">
        <v>62.8</v>
      </c>
      <c r="I4" t="s">
        <v>98</v>
      </c>
      <c r="K4" t="s">
        <v>100</v>
      </c>
      <c r="L4" t="s">
        <v>106</v>
      </c>
      <c r="M4">
        <v>5</v>
      </c>
      <c r="N4">
        <v>3</v>
      </c>
      <c r="O4">
        <v>5</v>
      </c>
      <c r="P4">
        <v>5</v>
      </c>
      <c r="Q4">
        <v>4</v>
      </c>
      <c r="R4">
        <v>5</v>
      </c>
      <c r="S4">
        <v>3</v>
      </c>
      <c r="U4" s="8">
        <v>4.3487600000000004</v>
      </c>
      <c r="V4" s="8">
        <v>0.82996999999999999</v>
      </c>
      <c r="W4">
        <v>35.1</v>
      </c>
      <c r="X4">
        <v>1.12182</v>
      </c>
      <c r="Y4">
        <v>1.9517899999999999</v>
      </c>
      <c r="Z4">
        <v>3.7068400000000001</v>
      </c>
      <c r="AA4">
        <v>0.60362000000000005</v>
      </c>
      <c r="AB4">
        <v>9.987E-2</v>
      </c>
      <c r="AD4">
        <v>2.39697</v>
      </c>
      <c r="AE4">
        <v>35.700000000000003</v>
      </c>
      <c r="AG4">
        <v>0</v>
      </c>
      <c r="AJ4">
        <v>2.3269899999999999</v>
      </c>
      <c r="AK4">
        <v>0.85136999999999996</v>
      </c>
      <c r="AL4">
        <v>0.50527</v>
      </c>
      <c r="AM4">
        <v>3.68364</v>
      </c>
      <c r="AN4">
        <v>2.1087899999999999</v>
      </c>
      <c r="AO4">
        <v>0.96923000000000004</v>
      </c>
      <c r="AP4">
        <v>0.61516999999999999</v>
      </c>
      <c r="AQ4">
        <v>3.7273900000000002</v>
      </c>
      <c r="AS4">
        <v>0</v>
      </c>
      <c r="AT4">
        <v>0</v>
      </c>
      <c r="AU4">
        <v>0</v>
      </c>
      <c r="AV4">
        <v>1</v>
      </c>
      <c r="AW4" s="4">
        <v>655.14</v>
      </c>
      <c r="AX4">
        <v>0</v>
      </c>
      <c r="AY4">
        <v>1</v>
      </c>
      <c r="BA4" s="1">
        <v>44378</v>
      </c>
      <c r="BB4">
        <v>4</v>
      </c>
      <c r="BC4">
        <v>4</v>
      </c>
      <c r="BD4">
        <v>0</v>
      </c>
      <c r="BE4">
        <v>16</v>
      </c>
      <c r="BF4">
        <v>1</v>
      </c>
      <c r="BG4">
        <v>0</v>
      </c>
      <c r="BH4">
        <v>16</v>
      </c>
      <c r="BI4" s="1">
        <v>43538</v>
      </c>
      <c r="BJ4">
        <v>3</v>
      </c>
      <c r="BK4">
        <v>3</v>
      </c>
      <c r="BL4">
        <v>0</v>
      </c>
      <c r="BM4">
        <v>12</v>
      </c>
      <c r="BN4">
        <v>1</v>
      </c>
      <c r="BO4">
        <v>0</v>
      </c>
      <c r="BP4">
        <v>12</v>
      </c>
      <c r="BQ4" s="1">
        <v>43132</v>
      </c>
      <c r="BR4">
        <v>2</v>
      </c>
      <c r="BS4">
        <v>2</v>
      </c>
      <c r="BT4">
        <v>0</v>
      </c>
      <c r="BU4">
        <v>8</v>
      </c>
      <c r="BV4">
        <v>1</v>
      </c>
      <c r="BW4">
        <v>0</v>
      </c>
      <c r="BX4">
        <v>8</v>
      </c>
      <c r="BY4">
        <v>13.333</v>
      </c>
      <c r="CA4" t="s">
        <v>3153</v>
      </c>
      <c r="CB4" t="s">
        <v>3154</v>
      </c>
      <c r="CC4">
        <v>45693</v>
      </c>
      <c r="CD4">
        <v>0</v>
      </c>
      <c r="CE4">
        <v>9375442205</v>
      </c>
      <c r="CF4" t="s">
        <v>99</v>
      </c>
      <c r="CG4" t="s">
        <v>100</v>
      </c>
      <c r="CH4" s="1">
        <v>35643</v>
      </c>
      <c r="CI4" t="s">
        <v>100</v>
      </c>
      <c r="CJ4" t="s">
        <v>100</v>
      </c>
      <c r="CK4" t="s">
        <v>100</v>
      </c>
      <c r="CL4" t="s">
        <v>103</v>
      </c>
      <c r="CM4" t="s">
        <v>3152</v>
      </c>
      <c r="CN4">
        <v>74</v>
      </c>
      <c r="CO4" s="1">
        <v>44621</v>
      </c>
      <c r="CP4" s="1"/>
      <c r="CV4"/>
    </row>
    <row r="5" spans="1:105" x14ac:dyDescent="0.25">
      <c r="A5" t="s">
        <v>394</v>
      </c>
      <c r="B5" s="18" t="s">
        <v>4348</v>
      </c>
      <c r="C5" s="18">
        <v>365991</v>
      </c>
      <c r="D5" t="s">
        <v>2709</v>
      </c>
      <c r="E5" t="s">
        <v>1457</v>
      </c>
      <c r="F5" t="s">
        <v>761</v>
      </c>
      <c r="G5" t="s">
        <v>4362</v>
      </c>
      <c r="H5">
        <v>40.6</v>
      </c>
      <c r="I5" t="s">
        <v>98</v>
      </c>
      <c r="K5" t="s">
        <v>100</v>
      </c>
      <c r="L5" t="s">
        <v>125</v>
      </c>
      <c r="M5">
        <v>3</v>
      </c>
      <c r="N5">
        <v>1</v>
      </c>
      <c r="O5">
        <v>4</v>
      </c>
      <c r="P5">
        <v>4</v>
      </c>
      <c r="Q5">
        <v>5</v>
      </c>
      <c r="R5">
        <v>3</v>
      </c>
      <c r="S5">
        <v>1</v>
      </c>
      <c r="U5" s="8">
        <v>3.0495299999999999</v>
      </c>
      <c r="V5" s="8">
        <v>0.28582000000000002</v>
      </c>
      <c r="W5">
        <v>71.400000000000006</v>
      </c>
      <c r="X5">
        <v>1.18442</v>
      </c>
      <c r="Y5">
        <v>1.47024</v>
      </c>
      <c r="Z5">
        <v>2.66045</v>
      </c>
      <c r="AA5">
        <v>0.16952</v>
      </c>
      <c r="AB5">
        <v>4.0390000000000002E-2</v>
      </c>
      <c r="AD5">
        <v>1.57928</v>
      </c>
      <c r="AE5">
        <v>90</v>
      </c>
      <c r="AG5">
        <v>3</v>
      </c>
      <c r="AJ5">
        <v>2.2642899999999999</v>
      </c>
      <c r="AK5">
        <v>0.94408000000000003</v>
      </c>
      <c r="AL5">
        <v>0.54798000000000002</v>
      </c>
      <c r="AM5">
        <v>3.7563499999999999</v>
      </c>
      <c r="AN5">
        <v>1.42788</v>
      </c>
      <c r="AO5">
        <v>0.92283000000000004</v>
      </c>
      <c r="AP5">
        <v>0.19534000000000001</v>
      </c>
      <c r="AQ5">
        <v>2.5632000000000001</v>
      </c>
      <c r="AS5">
        <v>0</v>
      </c>
      <c r="AT5">
        <v>10</v>
      </c>
      <c r="AU5">
        <v>4</v>
      </c>
      <c r="AV5">
        <v>0</v>
      </c>
      <c r="AW5" s="4">
        <v>0</v>
      </c>
      <c r="AX5">
        <v>0</v>
      </c>
      <c r="AY5">
        <v>0</v>
      </c>
      <c r="BA5" s="1">
        <v>43827</v>
      </c>
      <c r="BB5">
        <v>7</v>
      </c>
      <c r="BC5">
        <v>5</v>
      </c>
      <c r="BD5">
        <v>3</v>
      </c>
      <c r="BE5">
        <v>40</v>
      </c>
      <c r="BF5">
        <v>1</v>
      </c>
      <c r="BG5">
        <v>0</v>
      </c>
      <c r="BH5">
        <v>40</v>
      </c>
      <c r="BI5" s="1">
        <v>43391</v>
      </c>
      <c r="BJ5">
        <v>4</v>
      </c>
      <c r="BK5">
        <v>0</v>
      </c>
      <c r="BL5">
        <v>4</v>
      </c>
      <c r="BM5">
        <v>16</v>
      </c>
      <c r="BN5">
        <v>0</v>
      </c>
      <c r="BO5">
        <v>0</v>
      </c>
      <c r="BP5">
        <v>16</v>
      </c>
      <c r="BQ5" s="1">
        <v>42950</v>
      </c>
      <c r="BR5">
        <v>5</v>
      </c>
      <c r="BS5">
        <v>5</v>
      </c>
      <c r="BT5">
        <v>0</v>
      </c>
      <c r="BU5">
        <v>36</v>
      </c>
      <c r="BV5">
        <v>1</v>
      </c>
      <c r="BW5">
        <v>0</v>
      </c>
      <c r="BX5">
        <v>36</v>
      </c>
      <c r="BY5">
        <v>31.332999999999998</v>
      </c>
      <c r="CA5" t="s">
        <v>2711</v>
      </c>
      <c r="CB5" t="s">
        <v>2712</v>
      </c>
      <c r="CC5">
        <v>44438</v>
      </c>
      <c r="CD5">
        <v>790</v>
      </c>
      <c r="CE5">
        <v>3304482547</v>
      </c>
      <c r="CF5" t="s">
        <v>99</v>
      </c>
      <c r="CG5" t="s">
        <v>100</v>
      </c>
      <c r="CH5" s="1">
        <v>34822</v>
      </c>
      <c r="CI5" t="s">
        <v>100</v>
      </c>
      <c r="CJ5" t="s">
        <v>101</v>
      </c>
      <c r="CK5" t="s">
        <v>100</v>
      </c>
      <c r="CL5" t="s">
        <v>103</v>
      </c>
      <c r="CM5" t="s">
        <v>2710</v>
      </c>
      <c r="CN5">
        <v>64</v>
      </c>
      <c r="CO5" s="1">
        <v>44621</v>
      </c>
      <c r="CP5" s="1"/>
      <c r="CV5"/>
    </row>
    <row r="6" spans="1:105" x14ac:dyDescent="0.25">
      <c r="A6" t="s">
        <v>394</v>
      </c>
      <c r="B6" s="18" t="s">
        <v>4348</v>
      </c>
      <c r="C6" s="18">
        <v>366041</v>
      </c>
      <c r="D6" t="s">
        <v>2858</v>
      </c>
      <c r="E6" t="s">
        <v>2621</v>
      </c>
      <c r="F6" t="s">
        <v>297</v>
      </c>
      <c r="G6" t="s">
        <v>4362</v>
      </c>
      <c r="H6">
        <v>70.3</v>
      </c>
      <c r="I6" t="s">
        <v>98</v>
      </c>
      <c r="K6" t="s">
        <v>101</v>
      </c>
      <c r="L6" t="s">
        <v>106</v>
      </c>
      <c r="M6">
        <v>2</v>
      </c>
      <c r="N6">
        <v>1</v>
      </c>
      <c r="O6">
        <v>1</v>
      </c>
      <c r="P6">
        <v>5</v>
      </c>
      <c r="Q6">
        <v>5</v>
      </c>
      <c r="S6">
        <v>1</v>
      </c>
      <c r="U6" s="8">
        <v>2.9392</v>
      </c>
      <c r="V6" s="8">
        <v>0.25122</v>
      </c>
      <c r="W6">
        <v>73.8</v>
      </c>
      <c r="X6">
        <v>0.97402999999999995</v>
      </c>
      <c r="Y6">
        <v>1.22525</v>
      </c>
      <c r="Z6">
        <v>2.6276199999999998</v>
      </c>
      <c r="AA6">
        <v>0.19439999999999999</v>
      </c>
      <c r="AB6">
        <v>3.261E-2</v>
      </c>
      <c r="AD6">
        <v>1.7139500000000001</v>
      </c>
      <c r="AE6">
        <v>87.5</v>
      </c>
      <c r="AG6">
        <v>2</v>
      </c>
      <c r="AJ6">
        <v>1.75743</v>
      </c>
      <c r="AK6">
        <v>0.75871999999999995</v>
      </c>
      <c r="AL6">
        <v>0.36247000000000001</v>
      </c>
      <c r="AM6">
        <v>2.8786200000000002</v>
      </c>
      <c r="AN6">
        <v>1.99657</v>
      </c>
      <c r="AO6">
        <v>0.94430999999999998</v>
      </c>
      <c r="AP6">
        <v>0.25956000000000001</v>
      </c>
      <c r="AQ6">
        <v>3.2237399999999998</v>
      </c>
      <c r="AS6">
        <v>0</v>
      </c>
      <c r="AT6">
        <v>27</v>
      </c>
      <c r="AU6">
        <v>1</v>
      </c>
      <c r="AV6">
        <v>2</v>
      </c>
      <c r="AW6" s="4">
        <v>13214.5</v>
      </c>
      <c r="AX6">
        <v>1</v>
      </c>
      <c r="AY6">
        <v>3</v>
      </c>
      <c r="BA6" s="1">
        <v>44341</v>
      </c>
      <c r="BB6">
        <v>23</v>
      </c>
      <c r="BC6">
        <v>12</v>
      </c>
      <c r="BD6">
        <v>11</v>
      </c>
      <c r="BE6">
        <v>108</v>
      </c>
      <c r="BF6">
        <v>1</v>
      </c>
      <c r="BG6">
        <v>0</v>
      </c>
      <c r="BH6">
        <v>108</v>
      </c>
      <c r="BI6" s="1">
        <v>43503</v>
      </c>
      <c r="BJ6">
        <v>35</v>
      </c>
      <c r="BK6">
        <v>20</v>
      </c>
      <c r="BL6">
        <v>14</v>
      </c>
      <c r="BM6">
        <v>180</v>
      </c>
      <c r="BN6">
        <v>1</v>
      </c>
      <c r="BO6">
        <v>0</v>
      </c>
      <c r="BP6">
        <v>180</v>
      </c>
      <c r="BQ6" s="1">
        <v>43118</v>
      </c>
      <c r="BR6">
        <v>29</v>
      </c>
      <c r="BS6">
        <v>18</v>
      </c>
      <c r="BT6">
        <v>11</v>
      </c>
      <c r="BU6">
        <v>148</v>
      </c>
      <c r="BV6">
        <v>1</v>
      </c>
      <c r="BW6">
        <v>0</v>
      </c>
      <c r="BX6">
        <v>148</v>
      </c>
      <c r="BY6">
        <v>138.667</v>
      </c>
      <c r="CA6" t="s">
        <v>2860</v>
      </c>
      <c r="CB6" t="s">
        <v>2861</v>
      </c>
      <c r="CC6">
        <v>43537</v>
      </c>
      <c r="CD6">
        <v>490</v>
      </c>
      <c r="CE6">
        <v>4198677926</v>
      </c>
      <c r="CF6" t="s">
        <v>99</v>
      </c>
      <c r="CG6" t="s">
        <v>100</v>
      </c>
      <c r="CH6" s="1">
        <v>35066</v>
      </c>
      <c r="CI6" t="s">
        <v>100</v>
      </c>
      <c r="CJ6" t="s">
        <v>100</v>
      </c>
      <c r="CK6" t="s">
        <v>100</v>
      </c>
      <c r="CL6" t="s">
        <v>103</v>
      </c>
      <c r="CM6" t="s">
        <v>2859</v>
      </c>
      <c r="CN6">
        <v>90</v>
      </c>
      <c r="CO6" s="1">
        <v>44621</v>
      </c>
      <c r="CP6" s="1"/>
      <c r="CV6"/>
      <c r="CW6">
        <v>2</v>
      </c>
    </row>
    <row r="7" spans="1:105" x14ac:dyDescent="0.25">
      <c r="A7" t="s">
        <v>394</v>
      </c>
      <c r="B7" s="18" t="s">
        <v>4348</v>
      </c>
      <c r="C7" s="18">
        <v>365968</v>
      </c>
      <c r="D7" t="s">
        <v>2642</v>
      </c>
      <c r="E7" t="s">
        <v>2644</v>
      </c>
      <c r="F7" t="s">
        <v>380</v>
      </c>
      <c r="G7" t="s">
        <v>4362</v>
      </c>
      <c r="H7">
        <v>78.3</v>
      </c>
      <c r="I7" t="s">
        <v>98</v>
      </c>
      <c r="K7" t="s">
        <v>100</v>
      </c>
      <c r="L7" t="s">
        <v>106</v>
      </c>
      <c r="M7">
        <v>5</v>
      </c>
      <c r="N7">
        <v>2</v>
      </c>
      <c r="O7">
        <v>4</v>
      </c>
      <c r="P7">
        <v>5</v>
      </c>
      <c r="Q7">
        <v>5</v>
      </c>
      <c r="R7">
        <v>4</v>
      </c>
      <c r="S7">
        <v>3</v>
      </c>
      <c r="U7" s="8">
        <v>3.2107700000000001</v>
      </c>
      <c r="V7" s="8">
        <v>0.64914000000000005</v>
      </c>
      <c r="W7">
        <v>53.9</v>
      </c>
      <c r="X7">
        <v>0.77000999999999997</v>
      </c>
      <c r="Y7">
        <v>1.4191499999999999</v>
      </c>
      <c r="Z7">
        <v>2.8368899999999999</v>
      </c>
      <c r="AA7">
        <v>0.39162999999999998</v>
      </c>
      <c r="AB7">
        <v>1.336E-2</v>
      </c>
      <c r="AD7">
        <v>1.79162</v>
      </c>
      <c r="AE7">
        <v>33.299999999999997</v>
      </c>
      <c r="AG7">
        <v>0</v>
      </c>
      <c r="AJ7">
        <v>2.2779699999999998</v>
      </c>
      <c r="AK7">
        <v>0.87195999999999996</v>
      </c>
      <c r="AL7">
        <v>0.45911999999999997</v>
      </c>
      <c r="AM7">
        <v>3.6090499999999999</v>
      </c>
      <c r="AN7">
        <v>1.6101399999999999</v>
      </c>
      <c r="AO7">
        <v>0.64956999999999998</v>
      </c>
      <c r="AP7">
        <v>0.52949999999999997</v>
      </c>
      <c r="AQ7">
        <v>2.8088799999999998</v>
      </c>
      <c r="AS7">
        <v>0</v>
      </c>
      <c r="AT7">
        <v>1</v>
      </c>
      <c r="AU7">
        <v>1</v>
      </c>
      <c r="AV7">
        <v>0</v>
      </c>
      <c r="AW7" s="4">
        <v>0</v>
      </c>
      <c r="AX7">
        <v>0</v>
      </c>
      <c r="AY7">
        <v>0</v>
      </c>
      <c r="BA7" s="1">
        <v>44546</v>
      </c>
      <c r="BB7">
        <v>4</v>
      </c>
      <c r="BC7">
        <v>4</v>
      </c>
      <c r="BD7">
        <v>0</v>
      </c>
      <c r="BE7">
        <v>28</v>
      </c>
      <c r="BF7">
        <v>1</v>
      </c>
      <c r="BG7">
        <v>0</v>
      </c>
      <c r="BH7">
        <v>28</v>
      </c>
      <c r="BI7" s="1">
        <v>43607</v>
      </c>
      <c r="BJ7">
        <v>6</v>
      </c>
      <c r="BK7">
        <v>4</v>
      </c>
      <c r="BL7">
        <v>1</v>
      </c>
      <c r="BM7">
        <v>44</v>
      </c>
      <c r="BN7">
        <v>1</v>
      </c>
      <c r="BO7">
        <v>0</v>
      </c>
      <c r="BP7">
        <v>44</v>
      </c>
      <c r="BQ7" s="1">
        <v>43216</v>
      </c>
      <c r="BR7">
        <v>5</v>
      </c>
      <c r="BS7">
        <v>4</v>
      </c>
      <c r="BT7">
        <v>1</v>
      </c>
      <c r="BU7">
        <v>20</v>
      </c>
      <c r="BV7">
        <v>1</v>
      </c>
      <c r="BW7">
        <v>0</v>
      </c>
      <c r="BX7">
        <v>20</v>
      </c>
      <c r="BY7">
        <v>32</v>
      </c>
      <c r="CA7" t="s">
        <v>2645</v>
      </c>
      <c r="CB7" t="s">
        <v>2646</v>
      </c>
      <c r="CC7">
        <v>44839</v>
      </c>
      <c r="CD7">
        <v>220</v>
      </c>
      <c r="CE7">
        <v>4194334990</v>
      </c>
      <c r="CF7" t="s">
        <v>99</v>
      </c>
      <c r="CG7" t="s">
        <v>100</v>
      </c>
      <c r="CH7" s="1">
        <v>34463</v>
      </c>
      <c r="CI7" t="s">
        <v>100</v>
      </c>
      <c r="CJ7" t="s">
        <v>100</v>
      </c>
      <c r="CK7" t="s">
        <v>100</v>
      </c>
      <c r="CL7" t="s">
        <v>103</v>
      </c>
      <c r="CM7" t="s">
        <v>2643</v>
      </c>
      <c r="CN7">
        <v>90</v>
      </c>
      <c r="CO7" s="1">
        <v>44621</v>
      </c>
      <c r="CP7" s="1"/>
      <c r="CV7"/>
    </row>
    <row r="8" spans="1:105" x14ac:dyDescent="0.25">
      <c r="A8" t="s">
        <v>394</v>
      </c>
      <c r="B8" s="18" t="s">
        <v>4348</v>
      </c>
      <c r="C8" s="18">
        <v>365704</v>
      </c>
      <c r="D8" t="s">
        <v>1914</v>
      </c>
      <c r="E8" t="s">
        <v>303</v>
      </c>
      <c r="F8" t="s">
        <v>297</v>
      </c>
      <c r="G8" t="s">
        <v>4362</v>
      </c>
      <c r="H8">
        <v>53.9</v>
      </c>
      <c r="I8" t="s">
        <v>98</v>
      </c>
      <c r="J8" t="s">
        <v>128</v>
      </c>
      <c r="K8" t="s">
        <v>100</v>
      </c>
      <c r="L8" t="s">
        <v>106</v>
      </c>
      <c r="U8" s="8">
        <v>3.1625999999999999</v>
      </c>
      <c r="V8" s="8">
        <v>0.61485999999999996</v>
      </c>
      <c r="W8">
        <v>89</v>
      </c>
      <c r="X8">
        <v>0.96653999999999995</v>
      </c>
      <c r="Y8">
        <v>1.58141</v>
      </c>
      <c r="Z8">
        <v>2.62202</v>
      </c>
      <c r="AA8">
        <v>0.33423999999999998</v>
      </c>
      <c r="AB8">
        <v>6.9599999999999995E-2</v>
      </c>
      <c r="AD8">
        <v>1.5811900000000001</v>
      </c>
      <c r="AE8">
        <v>84.6</v>
      </c>
      <c r="AG8">
        <v>8</v>
      </c>
      <c r="AJ8">
        <v>2.1344500000000002</v>
      </c>
      <c r="AK8">
        <v>0.85470999999999997</v>
      </c>
      <c r="AL8">
        <v>0.78473999999999999</v>
      </c>
      <c r="AM8">
        <v>3.7738999999999998</v>
      </c>
      <c r="AN8">
        <v>1.51658</v>
      </c>
      <c r="AO8">
        <v>0.83181000000000005</v>
      </c>
      <c r="AP8">
        <v>0.29343000000000002</v>
      </c>
      <c r="AQ8">
        <v>2.64588</v>
      </c>
      <c r="AS8">
        <v>0</v>
      </c>
      <c r="AT8">
        <v>45</v>
      </c>
      <c r="AU8">
        <v>19</v>
      </c>
      <c r="AV8">
        <v>10</v>
      </c>
      <c r="AW8" s="4">
        <v>202485.45</v>
      </c>
      <c r="AX8">
        <v>4</v>
      </c>
      <c r="AY8">
        <v>14</v>
      </c>
      <c r="BA8" s="1">
        <v>43657</v>
      </c>
      <c r="BB8">
        <v>17</v>
      </c>
      <c r="BC8">
        <v>4</v>
      </c>
      <c r="BD8">
        <v>13</v>
      </c>
      <c r="BE8">
        <v>104</v>
      </c>
      <c r="BF8">
        <v>1</v>
      </c>
      <c r="BG8">
        <v>0</v>
      </c>
      <c r="BH8">
        <v>104</v>
      </c>
      <c r="BI8" s="1">
        <v>43272</v>
      </c>
      <c r="BJ8">
        <v>38</v>
      </c>
      <c r="BK8">
        <v>13</v>
      </c>
      <c r="BL8">
        <v>25</v>
      </c>
      <c r="BM8">
        <v>425</v>
      </c>
      <c r="BN8">
        <v>1</v>
      </c>
      <c r="BO8">
        <v>0</v>
      </c>
      <c r="BP8">
        <v>425</v>
      </c>
      <c r="BQ8" s="1">
        <v>42859</v>
      </c>
      <c r="BR8">
        <v>25</v>
      </c>
      <c r="BS8">
        <v>4</v>
      </c>
      <c r="BT8">
        <v>21</v>
      </c>
      <c r="BU8">
        <v>140</v>
      </c>
      <c r="BV8">
        <v>1</v>
      </c>
      <c r="BW8">
        <v>0</v>
      </c>
      <c r="BX8">
        <v>140</v>
      </c>
      <c r="BY8">
        <v>217</v>
      </c>
      <c r="CA8" t="s">
        <v>1916</v>
      </c>
      <c r="CB8" t="s">
        <v>1917</v>
      </c>
      <c r="CC8">
        <v>43614</v>
      </c>
      <c r="CD8">
        <v>490</v>
      </c>
      <c r="CE8">
        <v>4193822200</v>
      </c>
      <c r="CF8" t="s">
        <v>99</v>
      </c>
      <c r="CG8" t="s">
        <v>100</v>
      </c>
      <c r="CH8" s="1">
        <v>32057</v>
      </c>
      <c r="CI8" t="s">
        <v>100</v>
      </c>
      <c r="CJ8" t="s">
        <v>101</v>
      </c>
      <c r="CK8" t="s">
        <v>100</v>
      </c>
      <c r="CL8" t="s">
        <v>103</v>
      </c>
      <c r="CM8" t="s">
        <v>1915</v>
      </c>
      <c r="CN8">
        <v>100</v>
      </c>
      <c r="CO8" s="1">
        <v>44621</v>
      </c>
      <c r="CP8" s="1"/>
      <c r="CR8">
        <v>18</v>
      </c>
      <c r="CS8">
        <v>18</v>
      </c>
      <c r="CT8">
        <v>18</v>
      </c>
      <c r="CU8">
        <v>18</v>
      </c>
      <c r="CV8">
        <v>18</v>
      </c>
      <c r="CW8">
        <v>18</v>
      </c>
      <c r="CX8">
        <v>18</v>
      </c>
    </row>
    <row r="9" spans="1:105" x14ac:dyDescent="0.25">
      <c r="A9" t="s">
        <v>394</v>
      </c>
      <c r="B9" s="18" t="s">
        <v>4348</v>
      </c>
      <c r="C9" s="18">
        <v>366308</v>
      </c>
      <c r="D9" t="s">
        <v>3676</v>
      </c>
      <c r="E9" t="s">
        <v>238</v>
      </c>
      <c r="F9" t="s">
        <v>399</v>
      </c>
      <c r="G9" t="s">
        <v>4362</v>
      </c>
      <c r="H9">
        <v>65.8</v>
      </c>
      <c r="I9" t="s">
        <v>98</v>
      </c>
      <c r="K9" t="s">
        <v>100</v>
      </c>
      <c r="L9" t="s">
        <v>106</v>
      </c>
      <c r="M9">
        <v>3</v>
      </c>
      <c r="N9">
        <v>1</v>
      </c>
      <c r="O9">
        <v>3</v>
      </c>
      <c r="P9">
        <v>5</v>
      </c>
      <c r="Q9">
        <v>5</v>
      </c>
      <c r="S9">
        <v>1</v>
      </c>
      <c r="U9" s="8">
        <v>3.0501200000000002</v>
      </c>
      <c r="V9" s="8">
        <v>0.25618000000000002</v>
      </c>
      <c r="W9">
        <v>50.8</v>
      </c>
      <c r="X9">
        <v>0.97189000000000003</v>
      </c>
      <c r="Y9">
        <v>1.22807</v>
      </c>
      <c r="Z9">
        <v>2.8037200000000002</v>
      </c>
      <c r="AA9">
        <v>0.19403000000000001</v>
      </c>
      <c r="AB9">
        <v>4.8239999999999998E-2</v>
      </c>
      <c r="AD9">
        <v>1.8220499999999999</v>
      </c>
      <c r="AE9">
        <v>62.5</v>
      </c>
      <c r="AH9">
        <v>6</v>
      </c>
      <c r="AJ9">
        <v>1.94658</v>
      </c>
      <c r="AK9">
        <v>0.83748999999999996</v>
      </c>
      <c r="AL9">
        <v>0.41549999999999998</v>
      </c>
      <c r="AM9">
        <v>3.19957</v>
      </c>
      <c r="AN9">
        <v>1.9162600000000001</v>
      </c>
      <c r="AO9">
        <v>0.85360999999999998</v>
      </c>
      <c r="AP9">
        <v>0.23089999999999999</v>
      </c>
      <c r="AQ9">
        <v>3.0098199999999999</v>
      </c>
      <c r="AS9">
        <v>1</v>
      </c>
      <c r="AT9">
        <v>0</v>
      </c>
      <c r="AU9">
        <v>1</v>
      </c>
      <c r="AV9">
        <v>2</v>
      </c>
      <c r="AW9" s="4">
        <v>1630.08</v>
      </c>
      <c r="AX9">
        <v>0</v>
      </c>
      <c r="AY9">
        <v>2</v>
      </c>
      <c r="BA9" s="1">
        <v>43756</v>
      </c>
      <c r="BB9">
        <v>5</v>
      </c>
      <c r="BC9">
        <v>5</v>
      </c>
      <c r="BD9">
        <v>0</v>
      </c>
      <c r="BE9">
        <v>24</v>
      </c>
      <c r="BF9">
        <v>1</v>
      </c>
      <c r="BG9">
        <v>0</v>
      </c>
      <c r="BH9">
        <v>24</v>
      </c>
      <c r="BI9" s="1">
        <v>43349</v>
      </c>
      <c r="BJ9">
        <v>7</v>
      </c>
      <c r="BK9">
        <v>6</v>
      </c>
      <c r="BL9">
        <v>0</v>
      </c>
      <c r="BM9">
        <v>60</v>
      </c>
      <c r="BN9">
        <v>1</v>
      </c>
      <c r="BO9">
        <v>0</v>
      </c>
      <c r="BP9">
        <v>60</v>
      </c>
      <c r="BQ9" s="1">
        <v>42971</v>
      </c>
      <c r="BR9">
        <v>3</v>
      </c>
      <c r="BS9">
        <v>0</v>
      </c>
      <c r="BT9">
        <v>3</v>
      </c>
      <c r="BU9">
        <v>28</v>
      </c>
      <c r="BV9">
        <v>0</v>
      </c>
      <c r="BW9">
        <v>0</v>
      </c>
      <c r="BX9">
        <v>28</v>
      </c>
      <c r="BY9">
        <v>36.667000000000002</v>
      </c>
      <c r="CA9" t="s">
        <v>3678</v>
      </c>
      <c r="CB9" t="s">
        <v>3679</v>
      </c>
      <c r="CC9">
        <v>44102</v>
      </c>
      <c r="CD9">
        <v>170</v>
      </c>
      <c r="CE9">
        <v>2166311550</v>
      </c>
      <c r="CF9" t="s">
        <v>99</v>
      </c>
      <c r="CG9" t="s">
        <v>100</v>
      </c>
      <c r="CH9" s="1">
        <v>38411</v>
      </c>
      <c r="CI9" t="s">
        <v>100</v>
      </c>
      <c r="CJ9" t="s">
        <v>101</v>
      </c>
      <c r="CK9" t="s">
        <v>100</v>
      </c>
      <c r="CL9" t="s">
        <v>103</v>
      </c>
      <c r="CM9" t="s">
        <v>3677</v>
      </c>
      <c r="CN9">
        <v>72</v>
      </c>
      <c r="CO9" s="1">
        <v>44621</v>
      </c>
      <c r="CP9" s="1"/>
      <c r="CV9"/>
      <c r="CW9">
        <v>2</v>
      </c>
    </row>
    <row r="10" spans="1:105" x14ac:dyDescent="0.25">
      <c r="A10" t="s">
        <v>394</v>
      </c>
      <c r="B10" s="18" t="s">
        <v>4348</v>
      </c>
      <c r="C10" s="18">
        <v>365514</v>
      </c>
      <c r="D10" t="s">
        <v>1360</v>
      </c>
      <c r="E10" t="s">
        <v>194</v>
      </c>
      <c r="F10" t="s">
        <v>162</v>
      </c>
      <c r="G10" t="s">
        <v>4362</v>
      </c>
      <c r="H10">
        <v>91.3</v>
      </c>
      <c r="I10" t="s">
        <v>98</v>
      </c>
      <c r="K10" t="s">
        <v>100</v>
      </c>
      <c r="L10" t="s">
        <v>106</v>
      </c>
      <c r="M10">
        <v>2</v>
      </c>
      <c r="N10">
        <v>2</v>
      </c>
      <c r="O10">
        <v>1</v>
      </c>
      <c r="P10">
        <v>5</v>
      </c>
      <c r="Q10">
        <v>5</v>
      </c>
      <c r="S10">
        <v>2</v>
      </c>
      <c r="U10" s="8">
        <v>2.7913000000000001</v>
      </c>
      <c r="V10" s="8">
        <v>0.41005999999999998</v>
      </c>
      <c r="W10">
        <v>73.099999999999994</v>
      </c>
      <c r="X10">
        <v>0.69994000000000001</v>
      </c>
      <c r="Y10">
        <v>1.1100000000000001</v>
      </c>
      <c r="Z10">
        <v>2.4922399999999998</v>
      </c>
      <c r="AA10">
        <v>0.12805</v>
      </c>
      <c r="AB10">
        <v>3.3320000000000002E-2</v>
      </c>
      <c r="AD10">
        <v>1.6813</v>
      </c>
      <c r="AE10">
        <v>75</v>
      </c>
      <c r="AG10">
        <v>10</v>
      </c>
      <c r="AJ10">
        <v>2.13896</v>
      </c>
      <c r="AK10">
        <v>0.88841000000000003</v>
      </c>
      <c r="AL10">
        <v>0.47532000000000002</v>
      </c>
      <c r="AM10">
        <v>3.5026899999999999</v>
      </c>
      <c r="AN10">
        <v>1.6091899999999999</v>
      </c>
      <c r="AO10">
        <v>0.57952999999999999</v>
      </c>
      <c r="AP10">
        <v>0.32308999999999999</v>
      </c>
      <c r="AQ10">
        <v>2.51606</v>
      </c>
      <c r="AS10">
        <v>0</v>
      </c>
      <c r="AT10">
        <v>19</v>
      </c>
      <c r="AU10">
        <v>2</v>
      </c>
      <c r="AV10">
        <v>2</v>
      </c>
      <c r="AW10" s="4">
        <v>150682.5</v>
      </c>
      <c r="AX10">
        <v>0</v>
      </c>
      <c r="AY10">
        <v>2</v>
      </c>
      <c r="BA10" s="1">
        <v>43860</v>
      </c>
      <c r="BB10">
        <v>22</v>
      </c>
      <c r="BC10">
        <v>12</v>
      </c>
      <c r="BD10">
        <v>10</v>
      </c>
      <c r="BE10">
        <v>112</v>
      </c>
      <c r="BF10">
        <v>1</v>
      </c>
      <c r="BG10">
        <v>0</v>
      </c>
      <c r="BH10">
        <v>112</v>
      </c>
      <c r="BI10" s="1">
        <v>43412</v>
      </c>
      <c r="BJ10">
        <v>18</v>
      </c>
      <c r="BK10">
        <v>6</v>
      </c>
      <c r="BL10">
        <v>11</v>
      </c>
      <c r="BM10">
        <v>179</v>
      </c>
      <c r="BN10">
        <v>1</v>
      </c>
      <c r="BO10">
        <v>0</v>
      </c>
      <c r="BP10">
        <v>179</v>
      </c>
      <c r="BQ10" s="1">
        <v>43006</v>
      </c>
      <c r="BR10">
        <v>10</v>
      </c>
      <c r="BS10">
        <v>6</v>
      </c>
      <c r="BT10">
        <v>4</v>
      </c>
      <c r="BU10">
        <v>88</v>
      </c>
      <c r="BV10">
        <v>1</v>
      </c>
      <c r="BW10">
        <v>0</v>
      </c>
      <c r="BX10">
        <v>88</v>
      </c>
      <c r="BY10">
        <v>130.333</v>
      </c>
      <c r="CA10" t="s">
        <v>1362</v>
      </c>
      <c r="CB10" t="s">
        <v>1363</v>
      </c>
      <c r="CC10">
        <v>45503</v>
      </c>
      <c r="CD10">
        <v>110</v>
      </c>
      <c r="CE10">
        <v>9373900005</v>
      </c>
      <c r="CF10" t="s">
        <v>99</v>
      </c>
      <c r="CG10" t="s">
        <v>100</v>
      </c>
      <c r="CH10" s="1">
        <v>29434</v>
      </c>
      <c r="CI10" t="s">
        <v>100</v>
      </c>
      <c r="CJ10" t="s">
        <v>101</v>
      </c>
      <c r="CK10" t="s">
        <v>100</v>
      </c>
      <c r="CL10" t="s">
        <v>103</v>
      </c>
      <c r="CM10" t="s">
        <v>1361</v>
      </c>
      <c r="CN10">
        <v>126</v>
      </c>
      <c r="CO10" s="1">
        <v>44621</v>
      </c>
      <c r="CP10" s="1"/>
      <c r="CV10"/>
      <c r="CW10">
        <v>2</v>
      </c>
    </row>
    <row r="11" spans="1:105" x14ac:dyDescent="0.25">
      <c r="A11" t="s">
        <v>394</v>
      </c>
      <c r="B11" s="18" t="s">
        <v>4348</v>
      </c>
      <c r="C11" s="18">
        <v>366489</v>
      </c>
      <c r="D11" t="s">
        <v>4317</v>
      </c>
      <c r="E11" t="s">
        <v>393</v>
      </c>
      <c r="F11" t="s">
        <v>217</v>
      </c>
      <c r="G11" t="s">
        <v>4362</v>
      </c>
      <c r="I11" t="s">
        <v>98</v>
      </c>
      <c r="K11" t="s">
        <v>100</v>
      </c>
      <c r="L11" t="s">
        <v>106</v>
      </c>
      <c r="AC11">
        <v>6</v>
      </c>
      <c r="AF11">
        <v>6</v>
      </c>
      <c r="AH11">
        <v>6</v>
      </c>
      <c r="AS11">
        <v>0</v>
      </c>
      <c r="AT11">
        <v>0</v>
      </c>
      <c r="AV11">
        <v>0</v>
      </c>
      <c r="AW11" s="4">
        <v>0</v>
      </c>
      <c r="AX11">
        <v>0</v>
      </c>
      <c r="AY11">
        <v>0</v>
      </c>
      <c r="BA11" s="1">
        <v>44469</v>
      </c>
      <c r="BB11" t="s">
        <v>148</v>
      </c>
      <c r="BC11" t="s">
        <v>148</v>
      </c>
      <c r="BD11" t="s">
        <v>148</v>
      </c>
      <c r="BE11" t="s">
        <v>148</v>
      </c>
      <c r="BF11" t="s">
        <v>148</v>
      </c>
      <c r="BG11" t="s">
        <v>148</v>
      </c>
      <c r="BH11" t="s">
        <v>148</v>
      </c>
      <c r="BI11" s="21"/>
      <c r="BJ11" t="s">
        <v>148</v>
      </c>
      <c r="BK11" t="s">
        <v>148</v>
      </c>
      <c r="BL11" t="s">
        <v>148</v>
      </c>
      <c r="BM11" t="s">
        <v>148</v>
      </c>
      <c r="BN11" t="s">
        <v>148</v>
      </c>
      <c r="BO11" t="s">
        <v>148</v>
      </c>
      <c r="BP11" t="s">
        <v>148</v>
      </c>
      <c r="BQ11" s="21"/>
      <c r="BR11" t="s">
        <v>148</v>
      </c>
      <c r="BS11" t="s">
        <v>148</v>
      </c>
      <c r="BT11" t="s">
        <v>148</v>
      </c>
      <c r="BU11" t="s">
        <v>148</v>
      </c>
      <c r="BV11" t="s">
        <v>148</v>
      </c>
      <c r="BW11" t="s">
        <v>148</v>
      </c>
      <c r="BX11" t="s">
        <v>148</v>
      </c>
      <c r="CA11" t="s">
        <v>4319</v>
      </c>
      <c r="CB11" t="s">
        <v>4320</v>
      </c>
      <c r="CC11">
        <v>45218</v>
      </c>
      <c r="CD11">
        <v>310</v>
      </c>
      <c r="CE11">
        <v>5136052701</v>
      </c>
      <c r="CF11" t="s">
        <v>99</v>
      </c>
      <c r="CG11" t="s">
        <v>100</v>
      </c>
      <c r="CH11" s="1">
        <v>44490</v>
      </c>
      <c r="CI11" t="s">
        <v>100</v>
      </c>
      <c r="CJ11" t="s">
        <v>100</v>
      </c>
      <c r="CK11" t="s">
        <v>100</v>
      </c>
      <c r="CL11" t="s">
        <v>103</v>
      </c>
      <c r="CM11" t="s">
        <v>4318</v>
      </c>
      <c r="CN11">
        <v>77</v>
      </c>
      <c r="CO11" s="1">
        <v>44621</v>
      </c>
      <c r="CP11" s="1"/>
      <c r="CQ11">
        <v>10</v>
      </c>
      <c r="CR11">
        <v>1</v>
      </c>
      <c r="CS11">
        <v>1</v>
      </c>
      <c r="CT11">
        <v>1</v>
      </c>
      <c r="CU11">
        <v>1</v>
      </c>
      <c r="CV11">
        <v>1</v>
      </c>
      <c r="CW11">
        <v>1</v>
      </c>
      <c r="CX11">
        <v>1</v>
      </c>
      <c r="CY11">
        <v>6</v>
      </c>
      <c r="CZ11">
        <v>6</v>
      </c>
    </row>
    <row r="12" spans="1:105" x14ac:dyDescent="0.25">
      <c r="A12" t="s">
        <v>394</v>
      </c>
      <c r="B12" s="18" t="s">
        <v>4348</v>
      </c>
      <c r="C12" s="18">
        <v>365109</v>
      </c>
      <c r="D12" t="s">
        <v>503</v>
      </c>
      <c r="E12" t="s">
        <v>505</v>
      </c>
      <c r="F12" t="s">
        <v>399</v>
      </c>
      <c r="G12" t="s">
        <v>4363</v>
      </c>
      <c r="H12">
        <v>107</v>
      </c>
      <c r="I12" t="s">
        <v>113</v>
      </c>
      <c r="K12" t="s">
        <v>100</v>
      </c>
      <c r="L12" t="s">
        <v>106</v>
      </c>
      <c r="M12">
        <v>5</v>
      </c>
      <c r="N12">
        <v>2</v>
      </c>
      <c r="O12">
        <v>4</v>
      </c>
      <c r="P12">
        <v>5</v>
      </c>
      <c r="Q12">
        <v>5</v>
      </c>
      <c r="R12">
        <v>4</v>
      </c>
      <c r="S12">
        <v>3</v>
      </c>
      <c r="U12" s="8">
        <v>3.5054799999999999</v>
      </c>
      <c r="V12" s="8">
        <v>0.73770000000000002</v>
      </c>
      <c r="W12">
        <v>59.1</v>
      </c>
      <c r="X12">
        <v>0.83328000000000002</v>
      </c>
      <c r="Y12">
        <v>1.57098</v>
      </c>
      <c r="Z12">
        <v>3.0822600000000002</v>
      </c>
      <c r="AA12">
        <v>0.51519000000000004</v>
      </c>
      <c r="AB12">
        <v>5.058E-2</v>
      </c>
      <c r="AD12">
        <v>1.93451</v>
      </c>
      <c r="AE12">
        <v>55.2</v>
      </c>
      <c r="AG12">
        <v>0</v>
      </c>
      <c r="AJ12">
        <v>2.3647399999999998</v>
      </c>
      <c r="AK12">
        <v>0.85465999999999998</v>
      </c>
      <c r="AL12">
        <v>0.43441999999999997</v>
      </c>
      <c r="AM12">
        <v>3.6538200000000001</v>
      </c>
      <c r="AN12">
        <v>1.67476</v>
      </c>
      <c r="AO12">
        <v>0.71716999999999997</v>
      </c>
      <c r="AP12">
        <v>0.63593999999999995</v>
      </c>
      <c r="AQ12">
        <v>3.0291199999999998</v>
      </c>
      <c r="AS12">
        <v>0</v>
      </c>
      <c r="AT12">
        <v>2</v>
      </c>
      <c r="AU12">
        <v>0</v>
      </c>
      <c r="AV12">
        <v>0</v>
      </c>
      <c r="AW12" s="4">
        <v>0</v>
      </c>
      <c r="AX12">
        <v>0</v>
      </c>
      <c r="AY12">
        <v>0</v>
      </c>
      <c r="BA12" s="1">
        <v>43573</v>
      </c>
      <c r="BB12">
        <v>6</v>
      </c>
      <c r="BC12">
        <v>6</v>
      </c>
      <c r="BD12">
        <v>0</v>
      </c>
      <c r="BE12">
        <v>40</v>
      </c>
      <c r="BF12">
        <v>1</v>
      </c>
      <c r="BG12">
        <v>0</v>
      </c>
      <c r="BH12">
        <v>40</v>
      </c>
      <c r="BI12" s="1">
        <v>43181</v>
      </c>
      <c r="BJ12">
        <v>5</v>
      </c>
      <c r="BK12">
        <v>4</v>
      </c>
      <c r="BL12">
        <v>1</v>
      </c>
      <c r="BM12">
        <v>16</v>
      </c>
      <c r="BN12">
        <v>1</v>
      </c>
      <c r="BO12">
        <v>0</v>
      </c>
      <c r="BP12">
        <v>16</v>
      </c>
      <c r="BQ12" s="1">
        <v>42746</v>
      </c>
      <c r="BR12">
        <v>1</v>
      </c>
      <c r="BS12">
        <v>0</v>
      </c>
      <c r="BT12">
        <v>1</v>
      </c>
      <c r="BU12">
        <v>4</v>
      </c>
      <c r="BV12">
        <v>0</v>
      </c>
      <c r="BW12">
        <v>0</v>
      </c>
      <c r="BX12">
        <v>4</v>
      </c>
      <c r="BY12">
        <v>26</v>
      </c>
      <c r="CA12" t="s">
        <v>506</v>
      </c>
      <c r="CB12" t="s">
        <v>507</v>
      </c>
      <c r="CC12">
        <v>44136</v>
      </c>
      <c r="CD12">
        <v>170</v>
      </c>
      <c r="CE12">
        <v>4402383361</v>
      </c>
      <c r="CF12" t="s">
        <v>99</v>
      </c>
      <c r="CG12" t="s">
        <v>100</v>
      </c>
      <c r="CH12" s="1">
        <v>24473</v>
      </c>
      <c r="CI12" t="s">
        <v>101</v>
      </c>
      <c r="CJ12" t="s">
        <v>101</v>
      </c>
      <c r="CK12" t="s">
        <v>100</v>
      </c>
      <c r="CL12" t="s">
        <v>103</v>
      </c>
      <c r="CM12" t="s">
        <v>504</v>
      </c>
      <c r="CN12">
        <v>170</v>
      </c>
      <c r="CO12" s="1">
        <v>44621</v>
      </c>
      <c r="CP12" s="1"/>
      <c r="CV12"/>
    </row>
    <row r="13" spans="1:105" x14ac:dyDescent="0.25">
      <c r="A13" t="s">
        <v>394</v>
      </c>
      <c r="B13" s="18" t="s">
        <v>4348</v>
      </c>
      <c r="C13" s="18">
        <v>366128</v>
      </c>
      <c r="D13" t="s">
        <v>3115</v>
      </c>
      <c r="E13" t="s">
        <v>332</v>
      </c>
      <c r="F13" t="s">
        <v>2137</v>
      </c>
      <c r="G13" t="s">
        <v>4362</v>
      </c>
      <c r="H13">
        <v>36.700000000000003</v>
      </c>
      <c r="I13" t="s">
        <v>98</v>
      </c>
      <c r="K13" t="s">
        <v>100</v>
      </c>
      <c r="L13" t="s">
        <v>106</v>
      </c>
      <c r="M13">
        <v>3</v>
      </c>
      <c r="N13">
        <v>3</v>
      </c>
      <c r="O13">
        <v>2</v>
      </c>
      <c r="P13">
        <v>5</v>
      </c>
      <c r="Q13">
        <v>5</v>
      </c>
      <c r="R13">
        <v>5</v>
      </c>
      <c r="S13">
        <v>3</v>
      </c>
      <c r="U13" s="8">
        <v>3.33643</v>
      </c>
      <c r="V13" s="8">
        <v>0.68189</v>
      </c>
      <c r="W13">
        <v>76.5</v>
      </c>
      <c r="X13">
        <v>1.0589200000000001</v>
      </c>
      <c r="Y13">
        <v>1.74081</v>
      </c>
      <c r="Z13">
        <v>2.9898500000000001</v>
      </c>
      <c r="AA13">
        <v>0.34788999999999998</v>
      </c>
      <c r="AB13">
        <v>0.11859</v>
      </c>
      <c r="AD13">
        <v>1.59562</v>
      </c>
      <c r="AE13">
        <v>91.7</v>
      </c>
      <c r="AG13">
        <v>1</v>
      </c>
      <c r="AJ13">
        <v>1.9853000000000001</v>
      </c>
      <c r="AK13">
        <v>0.80308000000000002</v>
      </c>
      <c r="AL13">
        <v>0.45201999999999998</v>
      </c>
      <c r="AM13">
        <v>3.2404099999999998</v>
      </c>
      <c r="AN13">
        <v>1.6453899999999999</v>
      </c>
      <c r="AO13">
        <v>0.96989999999999998</v>
      </c>
      <c r="AP13">
        <v>0.56494</v>
      </c>
      <c r="AQ13">
        <v>3.2508599999999999</v>
      </c>
      <c r="AS13">
        <v>0</v>
      </c>
      <c r="AT13">
        <v>0</v>
      </c>
      <c r="AU13">
        <v>0</v>
      </c>
      <c r="AV13">
        <v>0</v>
      </c>
      <c r="AW13" s="4">
        <v>0</v>
      </c>
      <c r="AX13">
        <v>0</v>
      </c>
      <c r="AY13">
        <v>0</v>
      </c>
      <c r="BA13" s="1">
        <v>43755</v>
      </c>
      <c r="BB13">
        <v>12</v>
      </c>
      <c r="BC13">
        <v>12</v>
      </c>
      <c r="BD13">
        <v>0</v>
      </c>
      <c r="BE13">
        <v>64</v>
      </c>
      <c r="BF13">
        <v>1</v>
      </c>
      <c r="BG13">
        <v>0</v>
      </c>
      <c r="BH13">
        <v>64</v>
      </c>
      <c r="BI13" s="1">
        <v>43341</v>
      </c>
      <c r="BJ13">
        <v>2</v>
      </c>
      <c r="BK13">
        <v>2</v>
      </c>
      <c r="BL13">
        <v>0</v>
      </c>
      <c r="BM13">
        <v>8</v>
      </c>
      <c r="BN13">
        <v>1</v>
      </c>
      <c r="BO13">
        <v>0</v>
      </c>
      <c r="BP13">
        <v>8</v>
      </c>
      <c r="BQ13" s="1">
        <v>42888</v>
      </c>
      <c r="BR13">
        <v>24</v>
      </c>
      <c r="BS13">
        <v>24</v>
      </c>
      <c r="BT13">
        <v>0</v>
      </c>
      <c r="BU13">
        <v>104</v>
      </c>
      <c r="BV13">
        <v>1</v>
      </c>
      <c r="BW13">
        <v>0</v>
      </c>
      <c r="BX13">
        <v>104</v>
      </c>
      <c r="BY13">
        <v>52</v>
      </c>
      <c r="CA13" t="s">
        <v>3117</v>
      </c>
      <c r="CB13" t="s">
        <v>3118</v>
      </c>
      <c r="CC13">
        <v>43725</v>
      </c>
      <c r="CD13">
        <v>300</v>
      </c>
      <c r="CE13">
        <v>7404327717</v>
      </c>
      <c r="CF13" t="s">
        <v>99</v>
      </c>
      <c r="CG13" t="s">
        <v>100</v>
      </c>
      <c r="CH13" s="1">
        <v>35612</v>
      </c>
      <c r="CI13" t="s">
        <v>100</v>
      </c>
      <c r="CJ13" t="s">
        <v>101</v>
      </c>
      <c r="CK13" t="s">
        <v>100</v>
      </c>
      <c r="CL13" t="s">
        <v>103</v>
      </c>
      <c r="CM13" t="s">
        <v>3116</v>
      </c>
      <c r="CN13">
        <v>50</v>
      </c>
      <c r="CO13" s="1">
        <v>44621</v>
      </c>
      <c r="CP13" s="1"/>
      <c r="CV13"/>
    </row>
    <row r="14" spans="1:105" x14ac:dyDescent="0.25">
      <c r="A14" t="s">
        <v>394</v>
      </c>
      <c r="B14" s="18" t="s">
        <v>4348</v>
      </c>
      <c r="C14" s="18">
        <v>365890</v>
      </c>
      <c r="D14" t="s">
        <v>2471</v>
      </c>
      <c r="E14" t="s">
        <v>2441</v>
      </c>
      <c r="F14" t="s">
        <v>2442</v>
      </c>
      <c r="G14" t="s">
        <v>4362</v>
      </c>
      <c r="H14">
        <v>63</v>
      </c>
      <c r="I14" t="s">
        <v>98</v>
      </c>
      <c r="K14" t="s">
        <v>100</v>
      </c>
      <c r="L14" t="s">
        <v>102</v>
      </c>
      <c r="M14">
        <v>3</v>
      </c>
      <c r="N14">
        <v>3</v>
      </c>
      <c r="O14">
        <v>3</v>
      </c>
      <c r="P14">
        <v>4</v>
      </c>
      <c r="Q14">
        <v>4</v>
      </c>
      <c r="R14">
        <v>4</v>
      </c>
      <c r="S14">
        <v>3</v>
      </c>
      <c r="U14" s="8">
        <v>3.61687</v>
      </c>
      <c r="V14" s="8">
        <v>0.66144000000000003</v>
      </c>
      <c r="W14">
        <v>53.5</v>
      </c>
      <c r="X14">
        <v>0.85577000000000003</v>
      </c>
      <c r="Y14">
        <v>1.51722</v>
      </c>
      <c r="Z14">
        <v>3.2368199999999998</v>
      </c>
      <c r="AA14">
        <v>0.35483999999999999</v>
      </c>
      <c r="AB14">
        <v>4.3400000000000001E-2</v>
      </c>
      <c r="AD14">
        <v>2.09965</v>
      </c>
      <c r="AE14">
        <v>41.7</v>
      </c>
      <c r="AG14">
        <v>0</v>
      </c>
      <c r="AJ14">
        <v>2.1036299999999999</v>
      </c>
      <c r="AK14">
        <v>0.80335999999999996</v>
      </c>
      <c r="AL14">
        <v>0.41510999999999998</v>
      </c>
      <c r="AM14">
        <v>3.3220999999999998</v>
      </c>
      <c r="AN14">
        <v>2.0433500000000002</v>
      </c>
      <c r="AO14">
        <v>0.78356000000000003</v>
      </c>
      <c r="AP14">
        <v>0.59674000000000005</v>
      </c>
      <c r="AQ14">
        <v>3.4374400000000001</v>
      </c>
      <c r="AS14">
        <v>0</v>
      </c>
      <c r="AT14">
        <v>1</v>
      </c>
      <c r="AU14">
        <v>0</v>
      </c>
      <c r="AV14">
        <v>0</v>
      </c>
      <c r="AW14" s="4">
        <v>0</v>
      </c>
      <c r="AX14">
        <v>0</v>
      </c>
      <c r="AY14">
        <v>0</v>
      </c>
      <c r="BA14" s="1">
        <v>44364</v>
      </c>
      <c r="BB14">
        <v>7</v>
      </c>
      <c r="BC14">
        <v>7</v>
      </c>
      <c r="BD14">
        <v>0</v>
      </c>
      <c r="BE14">
        <v>32</v>
      </c>
      <c r="BF14">
        <v>1</v>
      </c>
      <c r="BG14">
        <v>0</v>
      </c>
      <c r="BH14">
        <v>32</v>
      </c>
      <c r="BI14" s="1">
        <v>43531</v>
      </c>
      <c r="BJ14">
        <v>4</v>
      </c>
      <c r="BK14">
        <v>4</v>
      </c>
      <c r="BL14">
        <v>0</v>
      </c>
      <c r="BM14">
        <v>16</v>
      </c>
      <c r="BN14">
        <v>1</v>
      </c>
      <c r="BO14">
        <v>0</v>
      </c>
      <c r="BP14">
        <v>16</v>
      </c>
      <c r="BQ14" s="1">
        <v>43119</v>
      </c>
      <c r="BR14">
        <v>17</v>
      </c>
      <c r="BS14">
        <v>14</v>
      </c>
      <c r="BT14">
        <v>3</v>
      </c>
      <c r="BU14">
        <v>96</v>
      </c>
      <c r="BV14">
        <v>1</v>
      </c>
      <c r="BW14">
        <v>0</v>
      </c>
      <c r="BX14">
        <v>96</v>
      </c>
      <c r="BY14">
        <v>37.332999999999998</v>
      </c>
      <c r="CA14" t="s">
        <v>2473</v>
      </c>
      <c r="CB14" t="s">
        <v>2474</v>
      </c>
      <c r="CC14">
        <v>43812</v>
      </c>
      <c r="CD14">
        <v>150</v>
      </c>
      <c r="CE14">
        <v>7406222074</v>
      </c>
      <c r="CF14" t="s">
        <v>99</v>
      </c>
      <c r="CG14" t="s">
        <v>100</v>
      </c>
      <c r="CH14" s="1">
        <v>33938</v>
      </c>
      <c r="CI14" t="s">
        <v>100</v>
      </c>
      <c r="CJ14" t="s">
        <v>100</v>
      </c>
      <c r="CK14" t="s">
        <v>100</v>
      </c>
      <c r="CL14" t="s">
        <v>103</v>
      </c>
      <c r="CM14" t="s">
        <v>2472</v>
      </c>
      <c r="CN14">
        <v>74</v>
      </c>
      <c r="CO14" s="1">
        <v>44621</v>
      </c>
      <c r="CP14" s="1"/>
      <c r="CV14"/>
    </row>
    <row r="15" spans="1:105" x14ac:dyDescent="0.25">
      <c r="A15" t="s">
        <v>394</v>
      </c>
      <c r="B15" s="18" t="s">
        <v>4348</v>
      </c>
      <c r="C15" s="18">
        <v>365481</v>
      </c>
      <c r="D15" t="s">
        <v>1270</v>
      </c>
      <c r="E15" t="s">
        <v>207</v>
      </c>
      <c r="F15" t="s">
        <v>1107</v>
      </c>
      <c r="G15" t="s">
        <v>4362</v>
      </c>
      <c r="H15">
        <v>55.7</v>
      </c>
      <c r="I15" t="s">
        <v>108</v>
      </c>
      <c r="K15" t="s">
        <v>100</v>
      </c>
      <c r="L15" t="s">
        <v>125</v>
      </c>
      <c r="M15">
        <v>3</v>
      </c>
      <c r="N15">
        <v>2</v>
      </c>
      <c r="O15">
        <v>2</v>
      </c>
      <c r="P15">
        <v>5</v>
      </c>
      <c r="Q15">
        <v>5</v>
      </c>
      <c r="R15">
        <v>5</v>
      </c>
      <c r="S15">
        <v>2</v>
      </c>
      <c r="U15" s="8">
        <v>2.90211</v>
      </c>
      <c r="V15" s="8">
        <v>0.48100999999999999</v>
      </c>
      <c r="W15">
        <v>54.7</v>
      </c>
      <c r="X15">
        <v>0.63244</v>
      </c>
      <c r="Y15">
        <v>1.1134500000000001</v>
      </c>
      <c r="Z15">
        <v>2.53504</v>
      </c>
      <c r="AA15">
        <v>0.35604999999999998</v>
      </c>
      <c r="AB15">
        <v>6.3060000000000005E-2</v>
      </c>
      <c r="AD15">
        <v>1.7886599999999999</v>
      </c>
      <c r="AE15">
        <v>44.4</v>
      </c>
      <c r="AG15">
        <v>0</v>
      </c>
      <c r="AJ15">
        <v>2.1423100000000002</v>
      </c>
      <c r="AK15">
        <v>0.78422000000000003</v>
      </c>
      <c r="AL15">
        <v>0.41648000000000002</v>
      </c>
      <c r="AM15">
        <v>3.34301</v>
      </c>
      <c r="AN15">
        <v>1.7092700000000001</v>
      </c>
      <c r="AO15">
        <v>0.59319999999999995</v>
      </c>
      <c r="AP15">
        <v>0.43253000000000003</v>
      </c>
      <c r="AQ15">
        <v>2.7408999999999999</v>
      </c>
      <c r="AS15">
        <v>0</v>
      </c>
      <c r="AT15">
        <v>3</v>
      </c>
      <c r="AU15">
        <v>2</v>
      </c>
      <c r="AV15">
        <v>3</v>
      </c>
      <c r="AW15" s="4">
        <v>32136.6</v>
      </c>
      <c r="AX15">
        <v>0</v>
      </c>
      <c r="AY15">
        <v>3</v>
      </c>
      <c r="BA15" s="1">
        <v>43843</v>
      </c>
      <c r="BB15">
        <v>15</v>
      </c>
      <c r="BC15">
        <v>12</v>
      </c>
      <c r="BD15">
        <v>3</v>
      </c>
      <c r="BE15">
        <v>96</v>
      </c>
      <c r="BF15">
        <v>1</v>
      </c>
      <c r="BG15">
        <v>0</v>
      </c>
      <c r="BH15">
        <v>96</v>
      </c>
      <c r="BI15" s="1">
        <v>43433</v>
      </c>
      <c r="BJ15">
        <v>11</v>
      </c>
      <c r="BK15">
        <v>11</v>
      </c>
      <c r="BL15">
        <v>0</v>
      </c>
      <c r="BM15">
        <v>88</v>
      </c>
      <c r="BN15">
        <v>1</v>
      </c>
      <c r="BO15">
        <v>0</v>
      </c>
      <c r="BP15">
        <v>88</v>
      </c>
      <c r="BQ15" s="1">
        <v>42992</v>
      </c>
      <c r="BR15">
        <v>6</v>
      </c>
      <c r="BS15">
        <v>3</v>
      </c>
      <c r="BT15">
        <v>3</v>
      </c>
      <c r="BU15">
        <v>95</v>
      </c>
      <c r="BV15">
        <v>1</v>
      </c>
      <c r="BW15">
        <v>0</v>
      </c>
      <c r="BX15">
        <v>95</v>
      </c>
      <c r="BY15">
        <v>93.167000000000002</v>
      </c>
      <c r="CA15" t="s">
        <v>1272</v>
      </c>
      <c r="CB15" t="s">
        <v>1273</v>
      </c>
      <c r="CC15">
        <v>43055</v>
      </c>
      <c r="CD15">
        <v>460</v>
      </c>
      <c r="CE15">
        <v>7403662321</v>
      </c>
      <c r="CF15" t="s">
        <v>99</v>
      </c>
      <c r="CG15" t="s">
        <v>100</v>
      </c>
      <c r="CH15" s="1">
        <v>29304</v>
      </c>
      <c r="CI15" t="s">
        <v>100</v>
      </c>
      <c r="CJ15" t="s">
        <v>101</v>
      </c>
      <c r="CK15" t="s">
        <v>100</v>
      </c>
      <c r="CL15" t="s">
        <v>103</v>
      </c>
      <c r="CM15" t="s">
        <v>1271</v>
      </c>
      <c r="CN15">
        <v>81</v>
      </c>
      <c r="CO15" s="1">
        <v>44621</v>
      </c>
      <c r="CP15" s="1"/>
      <c r="CV15"/>
    </row>
    <row r="16" spans="1:105" x14ac:dyDescent="0.25">
      <c r="A16" t="s">
        <v>394</v>
      </c>
      <c r="B16" s="18" t="s">
        <v>4348</v>
      </c>
      <c r="C16" s="18">
        <v>366196</v>
      </c>
      <c r="D16" t="s">
        <v>3311</v>
      </c>
      <c r="E16" t="s">
        <v>207</v>
      </c>
      <c r="F16" t="s">
        <v>1107</v>
      </c>
      <c r="G16" t="s">
        <v>4362</v>
      </c>
      <c r="H16">
        <v>28.5</v>
      </c>
      <c r="I16" t="s">
        <v>98</v>
      </c>
      <c r="K16" t="s">
        <v>100</v>
      </c>
      <c r="L16" t="s">
        <v>106</v>
      </c>
      <c r="M16">
        <v>4</v>
      </c>
      <c r="N16">
        <v>4</v>
      </c>
      <c r="O16">
        <v>3</v>
      </c>
      <c r="P16">
        <v>4</v>
      </c>
      <c r="Q16">
        <v>4</v>
      </c>
      <c r="R16">
        <v>4</v>
      </c>
      <c r="S16">
        <v>4</v>
      </c>
      <c r="U16" s="8">
        <v>3.8748</v>
      </c>
      <c r="V16" s="8">
        <v>1.0922000000000001</v>
      </c>
      <c r="W16">
        <v>65.7</v>
      </c>
      <c r="X16">
        <v>0.73399999999999999</v>
      </c>
      <c r="Y16">
        <v>1.8262</v>
      </c>
      <c r="Z16">
        <v>3.17042</v>
      </c>
      <c r="AA16">
        <v>0.82686999999999999</v>
      </c>
      <c r="AB16">
        <v>3.1460000000000002E-2</v>
      </c>
      <c r="AD16">
        <v>2.0486</v>
      </c>
      <c r="AE16">
        <v>54.5</v>
      </c>
      <c r="AG16">
        <v>0</v>
      </c>
      <c r="AJ16">
        <v>2.1591200000000002</v>
      </c>
      <c r="AK16">
        <v>0.80981000000000003</v>
      </c>
      <c r="AL16">
        <v>0.42819000000000002</v>
      </c>
      <c r="AM16">
        <v>3.3971200000000001</v>
      </c>
      <c r="AN16">
        <v>1.9424399999999999</v>
      </c>
      <c r="AO16">
        <v>0.66671000000000002</v>
      </c>
      <c r="AP16">
        <v>0.95526999999999995</v>
      </c>
      <c r="AQ16">
        <v>3.6012599999999999</v>
      </c>
      <c r="AS16">
        <v>0</v>
      </c>
      <c r="AT16">
        <v>5</v>
      </c>
      <c r="AU16">
        <v>0</v>
      </c>
      <c r="AV16">
        <v>1</v>
      </c>
      <c r="AW16" s="4">
        <v>650</v>
      </c>
      <c r="AX16">
        <v>0</v>
      </c>
      <c r="AY16">
        <v>1</v>
      </c>
      <c r="BA16" s="1">
        <v>44448</v>
      </c>
      <c r="BB16">
        <v>4</v>
      </c>
      <c r="BC16">
        <v>4</v>
      </c>
      <c r="BD16">
        <v>4</v>
      </c>
      <c r="BE16">
        <v>16</v>
      </c>
      <c r="BF16">
        <v>1</v>
      </c>
      <c r="BG16">
        <v>0</v>
      </c>
      <c r="BH16">
        <v>16</v>
      </c>
      <c r="BI16" s="1">
        <v>43517</v>
      </c>
      <c r="BJ16">
        <v>10</v>
      </c>
      <c r="BK16">
        <v>10</v>
      </c>
      <c r="BL16">
        <v>0</v>
      </c>
      <c r="BM16">
        <v>64</v>
      </c>
      <c r="BN16">
        <v>1</v>
      </c>
      <c r="BO16">
        <v>0</v>
      </c>
      <c r="BP16">
        <v>64</v>
      </c>
      <c r="BQ16" s="1">
        <v>43105</v>
      </c>
      <c r="BR16">
        <v>18</v>
      </c>
      <c r="BS16">
        <v>17</v>
      </c>
      <c r="BT16">
        <v>1</v>
      </c>
      <c r="BU16">
        <v>108</v>
      </c>
      <c r="BV16">
        <v>1</v>
      </c>
      <c r="BW16">
        <v>0</v>
      </c>
      <c r="BX16">
        <v>108</v>
      </c>
      <c r="BY16">
        <v>47.332999999999998</v>
      </c>
      <c r="CA16" t="s">
        <v>3313</v>
      </c>
      <c r="CB16" t="s">
        <v>3314</v>
      </c>
      <c r="CC16">
        <v>43055</v>
      </c>
      <c r="CD16">
        <v>460</v>
      </c>
      <c r="CE16">
        <v>7403498175</v>
      </c>
      <c r="CF16" t="s">
        <v>99</v>
      </c>
      <c r="CG16" t="s">
        <v>100</v>
      </c>
      <c r="CH16" s="1">
        <v>36641</v>
      </c>
      <c r="CI16" t="s">
        <v>100</v>
      </c>
      <c r="CJ16" t="s">
        <v>100</v>
      </c>
      <c r="CK16" t="s">
        <v>100</v>
      </c>
      <c r="CL16" t="s">
        <v>103</v>
      </c>
      <c r="CM16" t="s">
        <v>3312</v>
      </c>
      <c r="CN16">
        <v>48</v>
      </c>
      <c r="CO16" s="1">
        <v>44621</v>
      </c>
      <c r="CP16" s="1"/>
      <c r="CV16"/>
    </row>
    <row r="17" spans="1:102" x14ac:dyDescent="0.25">
      <c r="A17" t="s">
        <v>394</v>
      </c>
      <c r="B17" s="18" t="s">
        <v>4348</v>
      </c>
      <c r="C17" s="18">
        <v>365402</v>
      </c>
      <c r="D17" t="s">
        <v>1038</v>
      </c>
      <c r="E17" t="s">
        <v>368</v>
      </c>
      <c r="F17" t="s">
        <v>258</v>
      </c>
      <c r="G17" t="s">
        <v>4362</v>
      </c>
      <c r="H17">
        <v>73.599999999999994</v>
      </c>
      <c r="I17" t="s">
        <v>98</v>
      </c>
      <c r="K17" t="s">
        <v>100</v>
      </c>
      <c r="L17" t="s">
        <v>106</v>
      </c>
      <c r="M17">
        <v>5</v>
      </c>
      <c r="N17">
        <v>2</v>
      </c>
      <c r="O17">
        <v>4</v>
      </c>
      <c r="P17">
        <v>5</v>
      </c>
      <c r="Q17">
        <v>5</v>
      </c>
      <c r="R17">
        <v>5</v>
      </c>
      <c r="S17">
        <v>2</v>
      </c>
      <c r="U17" s="8">
        <v>3.4194</v>
      </c>
      <c r="V17" s="8">
        <v>0.47237000000000001</v>
      </c>
      <c r="W17">
        <v>41.8</v>
      </c>
      <c r="X17">
        <v>0.66132000000000002</v>
      </c>
      <c r="Y17">
        <v>1.1336900000000001</v>
      </c>
      <c r="Z17">
        <v>3.0185399999999998</v>
      </c>
      <c r="AA17">
        <v>0.22212000000000001</v>
      </c>
      <c r="AB17">
        <v>4.3830000000000001E-2</v>
      </c>
      <c r="AD17">
        <v>2.2857099999999999</v>
      </c>
      <c r="AE17">
        <v>75</v>
      </c>
      <c r="AG17">
        <v>0</v>
      </c>
      <c r="AJ17">
        <v>2.0176599999999998</v>
      </c>
      <c r="AK17">
        <v>0.79844000000000004</v>
      </c>
      <c r="AL17">
        <v>0.41775000000000001</v>
      </c>
      <c r="AM17">
        <v>3.23386</v>
      </c>
      <c r="AN17">
        <v>2.3191999999999999</v>
      </c>
      <c r="AO17">
        <v>0.60924</v>
      </c>
      <c r="AP17">
        <v>0.42347000000000001</v>
      </c>
      <c r="AQ17">
        <v>3.3384499999999999</v>
      </c>
      <c r="AS17">
        <v>0</v>
      </c>
      <c r="AT17">
        <v>0</v>
      </c>
      <c r="AU17">
        <v>0</v>
      </c>
      <c r="AV17">
        <v>0</v>
      </c>
      <c r="AW17" s="4">
        <v>0</v>
      </c>
      <c r="AX17">
        <v>0</v>
      </c>
      <c r="AY17">
        <v>0</v>
      </c>
      <c r="BA17" s="1">
        <v>43762</v>
      </c>
      <c r="BB17">
        <v>3</v>
      </c>
      <c r="BC17">
        <v>3</v>
      </c>
      <c r="BD17">
        <v>0</v>
      </c>
      <c r="BE17">
        <v>16</v>
      </c>
      <c r="BF17">
        <v>1</v>
      </c>
      <c r="BG17">
        <v>0</v>
      </c>
      <c r="BH17">
        <v>16</v>
      </c>
      <c r="BI17" s="1">
        <v>43342</v>
      </c>
      <c r="BJ17">
        <v>5</v>
      </c>
      <c r="BK17">
        <v>5</v>
      </c>
      <c r="BL17">
        <v>0</v>
      </c>
      <c r="BM17">
        <v>20</v>
      </c>
      <c r="BN17">
        <v>1</v>
      </c>
      <c r="BO17">
        <v>0</v>
      </c>
      <c r="BP17">
        <v>20</v>
      </c>
      <c r="BQ17" s="1">
        <v>42894</v>
      </c>
      <c r="BR17">
        <v>0</v>
      </c>
      <c r="BS17">
        <v>0</v>
      </c>
      <c r="BT17">
        <v>0</v>
      </c>
      <c r="BU17">
        <v>0</v>
      </c>
      <c r="BV17">
        <v>0</v>
      </c>
      <c r="BW17">
        <v>0</v>
      </c>
      <c r="BX17">
        <v>0</v>
      </c>
      <c r="BY17">
        <v>14.667</v>
      </c>
      <c r="CA17" t="s">
        <v>1040</v>
      </c>
      <c r="CB17" t="s">
        <v>1041</v>
      </c>
      <c r="CC17">
        <v>44601</v>
      </c>
      <c r="CD17">
        <v>770</v>
      </c>
      <c r="CE17">
        <v>3308238263</v>
      </c>
      <c r="CF17" t="s">
        <v>99</v>
      </c>
      <c r="CG17" t="s">
        <v>100</v>
      </c>
      <c r="CH17" s="1">
        <v>28822</v>
      </c>
      <c r="CI17" t="s">
        <v>100</v>
      </c>
      <c r="CJ17" t="s">
        <v>101</v>
      </c>
      <c r="CK17" t="s">
        <v>100</v>
      </c>
      <c r="CL17" t="s">
        <v>103</v>
      </c>
      <c r="CM17" t="s">
        <v>1039</v>
      </c>
      <c r="CN17">
        <v>97</v>
      </c>
      <c r="CO17" s="1">
        <v>44621</v>
      </c>
      <c r="CP17" s="1"/>
      <c r="CV17"/>
    </row>
    <row r="18" spans="1:102" x14ac:dyDescent="0.25">
      <c r="A18" t="s">
        <v>394</v>
      </c>
      <c r="B18" s="18" t="s">
        <v>4348</v>
      </c>
      <c r="C18" s="18">
        <v>365625</v>
      </c>
      <c r="D18" t="s">
        <v>1685</v>
      </c>
      <c r="E18" t="s">
        <v>1665</v>
      </c>
      <c r="F18" t="s">
        <v>158</v>
      </c>
      <c r="G18" t="s">
        <v>4362</v>
      </c>
      <c r="H18">
        <v>66.099999999999994</v>
      </c>
      <c r="I18" t="s">
        <v>98</v>
      </c>
      <c r="K18" t="s">
        <v>100</v>
      </c>
      <c r="L18" t="s">
        <v>106</v>
      </c>
      <c r="M18">
        <v>3</v>
      </c>
      <c r="N18">
        <v>2</v>
      </c>
      <c r="O18">
        <v>3</v>
      </c>
      <c r="P18">
        <v>4</v>
      </c>
      <c r="Q18">
        <v>5</v>
      </c>
      <c r="R18">
        <v>3</v>
      </c>
      <c r="S18">
        <v>2</v>
      </c>
      <c r="U18" s="8">
        <v>3.2308699999999999</v>
      </c>
      <c r="V18" s="8">
        <v>0.51436000000000004</v>
      </c>
      <c r="W18">
        <v>62.8</v>
      </c>
      <c r="X18">
        <v>0.61604999999999999</v>
      </c>
      <c r="Y18">
        <v>1.1304099999999999</v>
      </c>
      <c r="Z18">
        <v>2.6751900000000002</v>
      </c>
      <c r="AA18">
        <v>0.28311999999999998</v>
      </c>
      <c r="AB18">
        <v>2.7990000000000001E-2</v>
      </c>
      <c r="AD18">
        <v>2.10046</v>
      </c>
      <c r="AE18">
        <v>36.4</v>
      </c>
      <c r="AG18">
        <v>1</v>
      </c>
      <c r="AJ18">
        <v>2.10399</v>
      </c>
      <c r="AK18">
        <v>0.81335000000000002</v>
      </c>
      <c r="AL18">
        <v>0.44396000000000002</v>
      </c>
      <c r="AM18">
        <v>3.3613</v>
      </c>
      <c r="AN18">
        <v>2.04379</v>
      </c>
      <c r="AO18">
        <v>0.55713999999999997</v>
      </c>
      <c r="AP18">
        <v>0.43389</v>
      </c>
      <c r="AQ18">
        <v>3.03478</v>
      </c>
      <c r="AS18">
        <v>0</v>
      </c>
      <c r="AT18">
        <v>1</v>
      </c>
      <c r="AU18">
        <v>1</v>
      </c>
      <c r="AV18">
        <v>5</v>
      </c>
      <c r="AW18" s="4">
        <v>16383</v>
      </c>
      <c r="AX18">
        <v>0</v>
      </c>
      <c r="AY18">
        <v>5</v>
      </c>
      <c r="BA18" s="1">
        <v>44333</v>
      </c>
      <c r="BB18">
        <v>3</v>
      </c>
      <c r="BC18">
        <v>3</v>
      </c>
      <c r="BD18">
        <v>0</v>
      </c>
      <c r="BE18">
        <v>16</v>
      </c>
      <c r="BF18">
        <v>1</v>
      </c>
      <c r="BG18">
        <v>0</v>
      </c>
      <c r="BH18">
        <v>16</v>
      </c>
      <c r="BI18" s="1">
        <v>43606</v>
      </c>
      <c r="BJ18">
        <v>10</v>
      </c>
      <c r="BK18">
        <v>9</v>
      </c>
      <c r="BL18">
        <v>1</v>
      </c>
      <c r="BM18">
        <v>123</v>
      </c>
      <c r="BN18">
        <v>1</v>
      </c>
      <c r="BO18">
        <v>0</v>
      </c>
      <c r="BP18">
        <v>123</v>
      </c>
      <c r="BQ18" s="1">
        <v>43216</v>
      </c>
      <c r="BR18">
        <v>1</v>
      </c>
      <c r="BS18">
        <v>1</v>
      </c>
      <c r="BT18">
        <v>0</v>
      </c>
      <c r="BU18">
        <v>4</v>
      </c>
      <c r="BV18">
        <v>1</v>
      </c>
      <c r="BW18">
        <v>0</v>
      </c>
      <c r="BX18">
        <v>4</v>
      </c>
      <c r="BY18">
        <v>49.667000000000002</v>
      </c>
      <c r="CA18" t="s">
        <v>1687</v>
      </c>
      <c r="CB18" t="s">
        <v>1688</v>
      </c>
      <c r="CC18">
        <v>44820</v>
      </c>
      <c r="CD18">
        <v>160</v>
      </c>
      <c r="CE18">
        <v>4195627644</v>
      </c>
      <c r="CF18" t="s">
        <v>99</v>
      </c>
      <c r="CG18" t="s">
        <v>100</v>
      </c>
      <c r="CH18" s="1">
        <v>30876</v>
      </c>
      <c r="CI18" t="s">
        <v>100</v>
      </c>
      <c r="CJ18" t="s">
        <v>100</v>
      </c>
      <c r="CK18" t="s">
        <v>100</v>
      </c>
      <c r="CL18" t="s">
        <v>103</v>
      </c>
      <c r="CM18" t="s">
        <v>1686</v>
      </c>
      <c r="CN18">
        <v>80</v>
      </c>
      <c r="CO18" s="1">
        <v>44621</v>
      </c>
      <c r="CP18" s="1"/>
      <c r="CV18"/>
    </row>
    <row r="19" spans="1:102" x14ac:dyDescent="0.25">
      <c r="A19" t="s">
        <v>394</v>
      </c>
      <c r="B19" s="18" t="s">
        <v>4348</v>
      </c>
      <c r="C19" s="18">
        <v>366367</v>
      </c>
      <c r="D19" t="s">
        <v>3851</v>
      </c>
      <c r="E19" t="s">
        <v>1749</v>
      </c>
      <c r="F19" t="s">
        <v>97</v>
      </c>
      <c r="G19" t="s">
        <v>4362</v>
      </c>
      <c r="H19">
        <v>65</v>
      </c>
      <c r="I19" t="s">
        <v>98</v>
      </c>
      <c r="K19" t="s">
        <v>100</v>
      </c>
      <c r="L19" t="s">
        <v>106</v>
      </c>
      <c r="M19">
        <v>4</v>
      </c>
      <c r="N19">
        <v>3</v>
      </c>
      <c r="O19">
        <v>3</v>
      </c>
      <c r="P19">
        <v>5</v>
      </c>
      <c r="Q19">
        <v>4</v>
      </c>
      <c r="R19">
        <v>5</v>
      </c>
      <c r="S19">
        <v>3</v>
      </c>
      <c r="U19" s="8">
        <v>3.4902199999999999</v>
      </c>
      <c r="V19" s="8">
        <v>0.83984000000000003</v>
      </c>
      <c r="W19">
        <v>71.2</v>
      </c>
      <c r="X19">
        <v>0.53173999999999999</v>
      </c>
      <c r="Y19">
        <v>1.37158</v>
      </c>
      <c r="Z19">
        <v>2.9545699999999999</v>
      </c>
      <c r="AA19">
        <v>0.47677000000000003</v>
      </c>
      <c r="AB19">
        <v>8.5500000000000007E-2</v>
      </c>
      <c r="AD19">
        <v>2.1186400000000001</v>
      </c>
      <c r="AE19">
        <v>60</v>
      </c>
      <c r="AG19">
        <v>1</v>
      </c>
      <c r="AJ19">
        <v>2.11286</v>
      </c>
      <c r="AK19">
        <v>0.85038999999999998</v>
      </c>
      <c r="AL19">
        <v>0.44832</v>
      </c>
      <c r="AM19">
        <v>3.4115700000000002</v>
      </c>
      <c r="AN19">
        <v>2.0528300000000002</v>
      </c>
      <c r="AO19">
        <v>0.45994000000000002</v>
      </c>
      <c r="AP19">
        <v>0.70155999999999996</v>
      </c>
      <c r="AQ19">
        <v>3.2300900000000001</v>
      </c>
      <c r="AS19">
        <v>0</v>
      </c>
      <c r="AT19">
        <v>7</v>
      </c>
      <c r="AU19">
        <v>0</v>
      </c>
      <c r="AV19">
        <v>1</v>
      </c>
      <c r="AW19" s="4">
        <v>650</v>
      </c>
      <c r="AX19">
        <v>0</v>
      </c>
      <c r="AY19">
        <v>1</v>
      </c>
      <c r="BA19" s="1">
        <v>43755</v>
      </c>
      <c r="BB19">
        <v>9</v>
      </c>
      <c r="BC19">
        <v>7</v>
      </c>
      <c r="BD19">
        <v>2</v>
      </c>
      <c r="BE19">
        <v>52</v>
      </c>
      <c r="BF19">
        <v>1</v>
      </c>
      <c r="BG19">
        <v>0</v>
      </c>
      <c r="BH19">
        <v>52</v>
      </c>
      <c r="BI19" s="1">
        <v>43370</v>
      </c>
      <c r="BJ19">
        <v>4</v>
      </c>
      <c r="BK19">
        <v>2</v>
      </c>
      <c r="BL19">
        <v>2</v>
      </c>
      <c r="BM19">
        <v>24</v>
      </c>
      <c r="BN19">
        <v>1</v>
      </c>
      <c r="BO19">
        <v>0</v>
      </c>
      <c r="BP19">
        <v>24</v>
      </c>
      <c r="BQ19" s="1">
        <v>42923</v>
      </c>
      <c r="BR19">
        <v>6</v>
      </c>
      <c r="BS19">
        <v>4</v>
      </c>
      <c r="BT19">
        <v>2</v>
      </c>
      <c r="BU19">
        <v>44</v>
      </c>
      <c r="BV19">
        <v>1</v>
      </c>
      <c r="BW19">
        <v>0</v>
      </c>
      <c r="BX19">
        <v>44</v>
      </c>
      <c r="BY19">
        <v>41.332999999999998</v>
      </c>
      <c r="CA19" t="s">
        <v>3853</v>
      </c>
      <c r="CB19" t="s">
        <v>3854</v>
      </c>
      <c r="CC19">
        <v>43110</v>
      </c>
      <c r="CD19">
        <v>250</v>
      </c>
      <c r="CE19">
        <v>6148342500</v>
      </c>
      <c r="CF19" t="s">
        <v>99</v>
      </c>
      <c r="CG19" t="s">
        <v>100</v>
      </c>
      <c r="CH19" s="1">
        <v>39759</v>
      </c>
      <c r="CI19" t="s">
        <v>100</v>
      </c>
      <c r="CJ19" t="s">
        <v>101</v>
      </c>
      <c r="CK19" t="s">
        <v>100</v>
      </c>
      <c r="CL19" t="s">
        <v>103</v>
      </c>
      <c r="CM19" t="s">
        <v>3852</v>
      </c>
      <c r="CN19">
        <v>72</v>
      </c>
      <c r="CO19" s="1">
        <v>44621</v>
      </c>
      <c r="CP19" s="1"/>
      <c r="CV19"/>
    </row>
    <row r="20" spans="1:102" x14ac:dyDescent="0.25">
      <c r="A20" t="s">
        <v>394</v>
      </c>
      <c r="B20" s="18" t="s">
        <v>4348</v>
      </c>
      <c r="C20" s="18">
        <v>365287</v>
      </c>
      <c r="D20" t="s">
        <v>722</v>
      </c>
      <c r="E20" t="s">
        <v>724</v>
      </c>
      <c r="F20" t="s">
        <v>450</v>
      </c>
      <c r="G20" t="s">
        <v>4362</v>
      </c>
      <c r="H20">
        <v>57.8</v>
      </c>
      <c r="I20" t="s">
        <v>98</v>
      </c>
      <c r="K20" t="s">
        <v>100</v>
      </c>
      <c r="L20" t="s">
        <v>106</v>
      </c>
      <c r="M20">
        <v>4</v>
      </c>
      <c r="N20">
        <v>3</v>
      </c>
      <c r="O20">
        <v>3</v>
      </c>
      <c r="P20">
        <v>5</v>
      </c>
      <c r="Q20">
        <v>4</v>
      </c>
      <c r="R20">
        <v>5</v>
      </c>
      <c r="S20">
        <v>3</v>
      </c>
      <c r="U20" s="8">
        <v>3.3262999999999998</v>
      </c>
      <c r="V20" s="8">
        <v>0.82708999999999999</v>
      </c>
      <c r="W20">
        <v>84.1</v>
      </c>
      <c r="X20">
        <v>0.59294999999999998</v>
      </c>
      <c r="Y20">
        <v>1.42004</v>
      </c>
      <c r="Z20">
        <v>2.6485500000000002</v>
      </c>
      <c r="AA20">
        <v>0.51371</v>
      </c>
      <c r="AB20">
        <v>6.8529999999999994E-2</v>
      </c>
      <c r="AD20">
        <v>1.9062699999999999</v>
      </c>
      <c r="AE20">
        <v>72.2</v>
      </c>
      <c r="AG20">
        <v>2</v>
      </c>
      <c r="AJ20">
        <v>1.96062</v>
      </c>
      <c r="AK20">
        <v>0.80779000000000001</v>
      </c>
      <c r="AL20">
        <v>0.45212999999999998</v>
      </c>
      <c r="AM20">
        <v>3.2205499999999998</v>
      </c>
      <c r="AN20">
        <v>1.99047</v>
      </c>
      <c r="AO20">
        <v>0.53993000000000002</v>
      </c>
      <c r="AP20">
        <v>0.68508000000000002</v>
      </c>
      <c r="AQ20">
        <v>3.26098</v>
      </c>
      <c r="AS20">
        <v>0</v>
      </c>
      <c r="AT20">
        <v>1</v>
      </c>
      <c r="AU20">
        <v>1</v>
      </c>
      <c r="AV20">
        <v>2</v>
      </c>
      <c r="AW20" s="4">
        <v>11300</v>
      </c>
      <c r="AX20">
        <v>0</v>
      </c>
      <c r="AY20">
        <v>2</v>
      </c>
      <c r="BA20" s="1">
        <v>43748</v>
      </c>
      <c r="BB20">
        <v>5</v>
      </c>
      <c r="BC20">
        <v>3</v>
      </c>
      <c r="BD20">
        <v>2</v>
      </c>
      <c r="BE20">
        <v>56</v>
      </c>
      <c r="BF20">
        <v>1</v>
      </c>
      <c r="BG20">
        <v>0</v>
      </c>
      <c r="BH20">
        <v>56</v>
      </c>
      <c r="BI20" s="1">
        <v>43335</v>
      </c>
      <c r="BJ20">
        <v>5</v>
      </c>
      <c r="BK20">
        <v>4</v>
      </c>
      <c r="BL20">
        <v>1</v>
      </c>
      <c r="BM20">
        <v>20</v>
      </c>
      <c r="BN20">
        <v>1</v>
      </c>
      <c r="BO20">
        <v>0</v>
      </c>
      <c r="BP20">
        <v>20</v>
      </c>
      <c r="BQ20" s="1">
        <v>42908</v>
      </c>
      <c r="BR20">
        <v>2</v>
      </c>
      <c r="BS20">
        <v>2</v>
      </c>
      <c r="BT20">
        <v>0</v>
      </c>
      <c r="BU20">
        <v>8</v>
      </c>
      <c r="BV20">
        <v>1</v>
      </c>
      <c r="BW20">
        <v>0</v>
      </c>
      <c r="BX20">
        <v>8</v>
      </c>
      <c r="BY20">
        <v>36</v>
      </c>
      <c r="CA20" t="s">
        <v>725</v>
      </c>
      <c r="CB20" t="s">
        <v>726</v>
      </c>
      <c r="CC20">
        <v>44221</v>
      </c>
      <c r="CD20">
        <v>780</v>
      </c>
      <c r="CE20">
        <v>3309294231</v>
      </c>
      <c r="CF20" t="s">
        <v>99</v>
      </c>
      <c r="CG20" t="s">
        <v>100</v>
      </c>
      <c r="CH20" s="1">
        <v>26704</v>
      </c>
      <c r="CI20" t="s">
        <v>100</v>
      </c>
      <c r="CJ20" t="s">
        <v>101</v>
      </c>
      <c r="CK20" t="s">
        <v>100</v>
      </c>
      <c r="CL20" t="s">
        <v>103</v>
      </c>
      <c r="CM20" t="s">
        <v>723</v>
      </c>
      <c r="CN20">
        <v>91</v>
      </c>
      <c r="CO20" s="1">
        <v>44621</v>
      </c>
      <c r="CP20" s="1"/>
      <c r="CV20"/>
    </row>
    <row r="21" spans="1:102" x14ac:dyDescent="0.25">
      <c r="A21" t="s">
        <v>394</v>
      </c>
      <c r="B21" s="18" t="s">
        <v>4348</v>
      </c>
      <c r="C21" s="18">
        <v>366027</v>
      </c>
      <c r="D21" t="s">
        <v>2811</v>
      </c>
      <c r="E21" t="s">
        <v>365</v>
      </c>
      <c r="F21" t="s">
        <v>258</v>
      </c>
      <c r="G21" t="s">
        <v>4362</v>
      </c>
      <c r="H21">
        <v>73.3</v>
      </c>
      <c r="I21" t="s">
        <v>98</v>
      </c>
      <c r="K21" t="s">
        <v>100</v>
      </c>
      <c r="L21" t="s">
        <v>106</v>
      </c>
      <c r="M21">
        <v>5</v>
      </c>
      <c r="N21">
        <v>2</v>
      </c>
      <c r="O21">
        <v>4</v>
      </c>
      <c r="P21">
        <v>5</v>
      </c>
      <c r="Q21">
        <v>5</v>
      </c>
      <c r="R21">
        <v>5</v>
      </c>
      <c r="S21">
        <v>3</v>
      </c>
      <c r="U21" s="8">
        <v>3.2637</v>
      </c>
      <c r="V21" s="8">
        <v>0.66512000000000004</v>
      </c>
      <c r="W21">
        <v>52.7</v>
      </c>
      <c r="X21">
        <v>0.52031000000000005</v>
      </c>
      <c r="Y21">
        <v>1.18543</v>
      </c>
      <c r="Z21">
        <v>2.83683</v>
      </c>
      <c r="AA21">
        <v>0.50534999999999997</v>
      </c>
      <c r="AB21">
        <v>5.135E-2</v>
      </c>
      <c r="AD21">
        <v>2.0782799999999999</v>
      </c>
      <c r="AE21">
        <v>35.700000000000003</v>
      </c>
      <c r="AG21">
        <v>0</v>
      </c>
      <c r="AJ21">
        <v>2.3094600000000001</v>
      </c>
      <c r="AK21">
        <v>0.81040999999999996</v>
      </c>
      <c r="AL21">
        <v>0.42222999999999999</v>
      </c>
      <c r="AM21">
        <v>3.5421100000000001</v>
      </c>
      <c r="AN21">
        <v>1.84229</v>
      </c>
      <c r="AO21">
        <v>0.47225</v>
      </c>
      <c r="AP21">
        <v>0.58994000000000002</v>
      </c>
      <c r="AQ21">
        <v>2.9091399999999998</v>
      </c>
      <c r="AS21">
        <v>0</v>
      </c>
      <c r="AT21">
        <v>0</v>
      </c>
      <c r="AU21">
        <v>0</v>
      </c>
      <c r="AV21">
        <v>0</v>
      </c>
      <c r="AW21" s="4">
        <v>0</v>
      </c>
      <c r="AX21">
        <v>0</v>
      </c>
      <c r="AY21">
        <v>0</v>
      </c>
      <c r="BA21" s="1">
        <v>43720</v>
      </c>
      <c r="BB21">
        <v>2</v>
      </c>
      <c r="BC21">
        <v>2</v>
      </c>
      <c r="BD21">
        <v>0</v>
      </c>
      <c r="BE21">
        <v>12</v>
      </c>
      <c r="BF21">
        <v>1</v>
      </c>
      <c r="BG21">
        <v>0</v>
      </c>
      <c r="BH21">
        <v>12</v>
      </c>
      <c r="BI21" s="1">
        <v>43294</v>
      </c>
      <c r="BJ21">
        <v>7</v>
      </c>
      <c r="BK21">
        <v>7</v>
      </c>
      <c r="BL21">
        <v>0</v>
      </c>
      <c r="BM21">
        <v>28</v>
      </c>
      <c r="BN21">
        <v>1</v>
      </c>
      <c r="BO21">
        <v>0</v>
      </c>
      <c r="BP21">
        <v>28</v>
      </c>
      <c r="BQ21" s="1">
        <v>42859</v>
      </c>
      <c r="BR21">
        <v>3</v>
      </c>
      <c r="BS21">
        <v>3</v>
      </c>
      <c r="BT21">
        <v>0</v>
      </c>
      <c r="BU21">
        <v>12</v>
      </c>
      <c r="BV21">
        <v>1</v>
      </c>
      <c r="BW21">
        <v>0</v>
      </c>
      <c r="BX21">
        <v>12</v>
      </c>
      <c r="BY21">
        <v>17.332999999999998</v>
      </c>
      <c r="CA21" t="s">
        <v>2813</v>
      </c>
      <c r="CB21" t="s">
        <v>2814</v>
      </c>
      <c r="CC21">
        <v>44632</v>
      </c>
      <c r="CD21">
        <v>770</v>
      </c>
      <c r="CE21">
        <v>3308772666</v>
      </c>
      <c r="CF21" t="s">
        <v>99</v>
      </c>
      <c r="CG21" t="s">
        <v>100</v>
      </c>
      <c r="CH21" s="1">
        <v>35096</v>
      </c>
      <c r="CI21" t="s">
        <v>100</v>
      </c>
      <c r="CJ21" t="s">
        <v>101</v>
      </c>
      <c r="CK21" t="s">
        <v>100</v>
      </c>
      <c r="CL21" t="s">
        <v>103</v>
      </c>
      <c r="CM21" t="s">
        <v>2812</v>
      </c>
      <c r="CN21">
        <v>97</v>
      </c>
      <c r="CO21" s="1">
        <v>44621</v>
      </c>
      <c r="CP21" s="1"/>
      <c r="CV21"/>
    </row>
    <row r="22" spans="1:102" x14ac:dyDescent="0.25">
      <c r="A22" t="s">
        <v>394</v>
      </c>
      <c r="B22" s="18" t="s">
        <v>4348</v>
      </c>
      <c r="C22" s="18">
        <v>365993</v>
      </c>
      <c r="D22" t="s">
        <v>2713</v>
      </c>
      <c r="E22" t="s">
        <v>193</v>
      </c>
      <c r="F22" t="s">
        <v>258</v>
      </c>
      <c r="G22" t="s">
        <v>4362</v>
      </c>
      <c r="H22">
        <v>72.400000000000006</v>
      </c>
      <c r="I22" t="s">
        <v>98</v>
      </c>
      <c r="K22" t="s">
        <v>100</v>
      </c>
      <c r="L22" t="s">
        <v>106</v>
      </c>
      <c r="M22">
        <v>4</v>
      </c>
      <c r="N22">
        <v>2</v>
      </c>
      <c r="O22">
        <v>4</v>
      </c>
      <c r="P22">
        <v>4</v>
      </c>
      <c r="Q22">
        <v>4</v>
      </c>
      <c r="R22">
        <v>4</v>
      </c>
      <c r="S22">
        <v>2</v>
      </c>
      <c r="U22" s="8">
        <v>2.6470199999999999</v>
      </c>
      <c r="V22" s="8">
        <v>0.64170000000000005</v>
      </c>
      <c r="W22">
        <v>47</v>
      </c>
      <c r="X22">
        <v>0.41833999999999999</v>
      </c>
      <c r="Y22">
        <v>1.0600400000000001</v>
      </c>
      <c r="Z22">
        <v>2.2537199999999999</v>
      </c>
      <c r="AA22">
        <v>0.44777</v>
      </c>
      <c r="AB22">
        <v>4.3779999999999999E-2</v>
      </c>
      <c r="AD22">
        <v>1.58697</v>
      </c>
      <c r="AE22">
        <v>33.299999999999997</v>
      </c>
      <c r="AG22">
        <v>1</v>
      </c>
      <c r="AJ22">
        <v>2.1438899999999999</v>
      </c>
      <c r="AK22">
        <v>0.85750000000000004</v>
      </c>
      <c r="AL22">
        <v>0.49196000000000001</v>
      </c>
      <c r="AM22">
        <v>3.49335</v>
      </c>
      <c r="AN22">
        <v>1.51542</v>
      </c>
      <c r="AO22">
        <v>0.35886000000000001</v>
      </c>
      <c r="AP22">
        <v>0.48848999999999998</v>
      </c>
      <c r="AQ22">
        <v>2.3923800000000002</v>
      </c>
      <c r="AS22">
        <v>0</v>
      </c>
      <c r="AT22">
        <v>5</v>
      </c>
      <c r="AU22">
        <v>1</v>
      </c>
      <c r="AV22">
        <v>3</v>
      </c>
      <c r="AW22" s="4">
        <v>2930.14</v>
      </c>
      <c r="AX22">
        <v>0</v>
      </c>
      <c r="AY22">
        <v>3</v>
      </c>
      <c r="BA22" s="1">
        <v>43834</v>
      </c>
      <c r="BB22">
        <v>3</v>
      </c>
      <c r="BC22">
        <v>3</v>
      </c>
      <c r="BD22">
        <v>0</v>
      </c>
      <c r="BE22">
        <v>28</v>
      </c>
      <c r="BF22">
        <v>1</v>
      </c>
      <c r="BG22">
        <v>0</v>
      </c>
      <c r="BH22">
        <v>28</v>
      </c>
      <c r="BI22" s="1">
        <v>43433</v>
      </c>
      <c r="BJ22">
        <v>6</v>
      </c>
      <c r="BK22">
        <v>5</v>
      </c>
      <c r="BL22">
        <v>1</v>
      </c>
      <c r="BM22">
        <v>36</v>
      </c>
      <c r="BN22">
        <v>1</v>
      </c>
      <c r="BO22">
        <v>0</v>
      </c>
      <c r="BP22">
        <v>36</v>
      </c>
      <c r="BQ22" s="1">
        <v>42999</v>
      </c>
      <c r="BR22">
        <v>10</v>
      </c>
      <c r="BS22">
        <v>4</v>
      </c>
      <c r="BT22">
        <v>6</v>
      </c>
      <c r="BU22">
        <v>44</v>
      </c>
      <c r="BV22">
        <v>1</v>
      </c>
      <c r="BW22">
        <v>0</v>
      </c>
      <c r="BX22">
        <v>44</v>
      </c>
      <c r="BY22">
        <v>33.332999999999998</v>
      </c>
      <c r="CA22" t="s">
        <v>145</v>
      </c>
      <c r="CB22" t="s">
        <v>2715</v>
      </c>
      <c r="CC22">
        <v>44641</v>
      </c>
      <c r="CD22">
        <v>770</v>
      </c>
      <c r="CE22">
        <v>3308754224</v>
      </c>
      <c r="CF22" t="s">
        <v>99</v>
      </c>
      <c r="CG22" t="s">
        <v>100</v>
      </c>
      <c r="CH22" s="1">
        <v>34851</v>
      </c>
      <c r="CI22" t="s">
        <v>100</v>
      </c>
      <c r="CJ22" t="s">
        <v>101</v>
      </c>
      <c r="CK22" t="s">
        <v>100</v>
      </c>
      <c r="CL22" t="s">
        <v>103</v>
      </c>
      <c r="CM22" t="s">
        <v>2714</v>
      </c>
      <c r="CN22">
        <v>99</v>
      </c>
      <c r="CO22" s="1">
        <v>44621</v>
      </c>
      <c r="CP22" s="1"/>
      <c r="CV22"/>
    </row>
    <row r="23" spans="1:102" x14ac:dyDescent="0.25">
      <c r="A23" t="s">
        <v>394</v>
      </c>
      <c r="B23" s="18" t="s">
        <v>4348</v>
      </c>
      <c r="C23" s="18">
        <v>366267</v>
      </c>
      <c r="D23" t="s">
        <v>3535</v>
      </c>
      <c r="E23" t="s">
        <v>3537</v>
      </c>
      <c r="F23" t="s">
        <v>399</v>
      </c>
      <c r="G23" t="s">
        <v>4362</v>
      </c>
      <c r="H23">
        <v>40.799999999999997</v>
      </c>
      <c r="I23" t="s">
        <v>98</v>
      </c>
      <c r="K23" t="s">
        <v>100</v>
      </c>
      <c r="L23" t="s">
        <v>106</v>
      </c>
      <c r="M23">
        <v>3</v>
      </c>
      <c r="N23">
        <v>3</v>
      </c>
      <c r="O23">
        <v>2</v>
      </c>
      <c r="P23">
        <v>5</v>
      </c>
      <c r="Q23">
        <v>5</v>
      </c>
      <c r="R23">
        <v>5</v>
      </c>
      <c r="S23">
        <v>4</v>
      </c>
      <c r="U23" s="8">
        <v>3.5487099999999998</v>
      </c>
      <c r="V23" s="8">
        <v>1.06148</v>
      </c>
      <c r="W23">
        <v>77.099999999999994</v>
      </c>
      <c r="X23">
        <v>0.38758999999999999</v>
      </c>
      <c r="Y23">
        <v>1.4490700000000001</v>
      </c>
      <c r="Z23">
        <v>3.1901000000000002</v>
      </c>
      <c r="AA23">
        <v>0.75238000000000005</v>
      </c>
      <c r="AB23">
        <v>0.13786999999999999</v>
      </c>
      <c r="AD23">
        <v>2.09964</v>
      </c>
      <c r="AE23">
        <v>85</v>
      </c>
      <c r="AG23">
        <v>1</v>
      </c>
      <c r="AJ23">
        <v>2.0939700000000001</v>
      </c>
      <c r="AK23">
        <v>0.86653000000000002</v>
      </c>
      <c r="AL23">
        <v>0.46656999999999998</v>
      </c>
      <c r="AM23">
        <v>3.4270700000000001</v>
      </c>
      <c r="AN23">
        <v>2.0527700000000002</v>
      </c>
      <c r="AO23">
        <v>0.32901000000000002</v>
      </c>
      <c r="AP23">
        <v>0.85202</v>
      </c>
      <c r="AQ23">
        <v>3.2693599999999998</v>
      </c>
      <c r="AS23">
        <v>0</v>
      </c>
      <c r="AT23">
        <v>17</v>
      </c>
      <c r="AU23">
        <v>1</v>
      </c>
      <c r="AV23">
        <v>7</v>
      </c>
      <c r="AW23" s="4">
        <v>12091.27</v>
      </c>
      <c r="AX23">
        <v>0</v>
      </c>
      <c r="AY23">
        <v>7</v>
      </c>
      <c r="BA23" s="1">
        <v>44375</v>
      </c>
      <c r="BB23">
        <v>16</v>
      </c>
      <c r="BC23">
        <v>6</v>
      </c>
      <c r="BD23">
        <v>12</v>
      </c>
      <c r="BE23">
        <v>112</v>
      </c>
      <c r="BF23">
        <v>1</v>
      </c>
      <c r="BG23">
        <v>0</v>
      </c>
      <c r="BH23">
        <v>112</v>
      </c>
      <c r="BI23" s="1">
        <v>43678</v>
      </c>
      <c r="BJ23">
        <v>1</v>
      </c>
      <c r="BK23">
        <v>1</v>
      </c>
      <c r="BL23">
        <v>0</v>
      </c>
      <c r="BM23">
        <v>4</v>
      </c>
      <c r="BN23">
        <v>1</v>
      </c>
      <c r="BO23">
        <v>0</v>
      </c>
      <c r="BP23">
        <v>4</v>
      </c>
      <c r="BQ23" s="1">
        <v>43284</v>
      </c>
      <c r="BR23">
        <v>5</v>
      </c>
      <c r="BS23">
        <v>4</v>
      </c>
      <c r="BT23">
        <v>1</v>
      </c>
      <c r="BU23">
        <v>44</v>
      </c>
      <c r="BV23">
        <v>1</v>
      </c>
      <c r="BW23">
        <v>0</v>
      </c>
      <c r="BX23">
        <v>44</v>
      </c>
      <c r="BY23">
        <v>64.667000000000002</v>
      </c>
      <c r="CA23" t="s">
        <v>3538</v>
      </c>
      <c r="CB23" t="s">
        <v>3539</v>
      </c>
      <c r="CC23">
        <v>44143</v>
      </c>
      <c r="CD23">
        <v>170</v>
      </c>
      <c r="CE23">
        <v>4404739411</v>
      </c>
      <c r="CF23" t="s">
        <v>99</v>
      </c>
      <c r="CG23" t="s">
        <v>100</v>
      </c>
      <c r="CH23" s="1">
        <v>37756</v>
      </c>
      <c r="CI23" t="s">
        <v>100</v>
      </c>
      <c r="CJ23" t="s">
        <v>100</v>
      </c>
      <c r="CK23" t="s">
        <v>100</v>
      </c>
      <c r="CL23" t="s">
        <v>103</v>
      </c>
      <c r="CM23" t="s">
        <v>3536</v>
      </c>
      <c r="CN23">
        <v>52</v>
      </c>
      <c r="CO23" s="1">
        <v>44621</v>
      </c>
      <c r="CP23" s="1"/>
      <c r="CV23"/>
    </row>
    <row r="24" spans="1:102" x14ac:dyDescent="0.25">
      <c r="A24" t="s">
        <v>394</v>
      </c>
      <c r="B24" s="18" t="s">
        <v>4348</v>
      </c>
      <c r="C24" s="18">
        <v>366011</v>
      </c>
      <c r="D24" t="s">
        <v>2763</v>
      </c>
      <c r="E24" t="s">
        <v>1885</v>
      </c>
      <c r="F24" t="s">
        <v>176</v>
      </c>
      <c r="G24" t="s">
        <v>4362</v>
      </c>
      <c r="H24">
        <v>92</v>
      </c>
      <c r="I24" t="s">
        <v>98</v>
      </c>
      <c r="K24" t="s">
        <v>100</v>
      </c>
      <c r="L24" t="s">
        <v>106</v>
      </c>
      <c r="M24">
        <v>3</v>
      </c>
      <c r="N24">
        <v>2</v>
      </c>
      <c r="O24">
        <v>2</v>
      </c>
      <c r="P24">
        <v>5</v>
      </c>
      <c r="Q24">
        <v>5</v>
      </c>
      <c r="R24">
        <v>4</v>
      </c>
      <c r="S24">
        <v>2</v>
      </c>
      <c r="U24" s="8">
        <v>3.2837000000000001</v>
      </c>
      <c r="V24" s="8">
        <v>0.49339</v>
      </c>
      <c r="W24">
        <v>60.7</v>
      </c>
      <c r="X24">
        <v>0.78217999999999999</v>
      </c>
      <c r="Y24">
        <v>1.2755700000000001</v>
      </c>
      <c r="Z24">
        <v>2.82043</v>
      </c>
      <c r="AA24">
        <v>0.21406</v>
      </c>
      <c r="AB24">
        <v>4.8140000000000002E-2</v>
      </c>
      <c r="AD24">
        <v>2.00813</v>
      </c>
      <c r="AE24">
        <v>57.1</v>
      </c>
      <c r="AG24">
        <v>2</v>
      </c>
      <c r="AJ24">
        <v>2.0247199999999999</v>
      </c>
      <c r="AK24">
        <v>0.77461000000000002</v>
      </c>
      <c r="AL24">
        <v>0.3952</v>
      </c>
      <c r="AM24">
        <v>3.1945299999999999</v>
      </c>
      <c r="AN24">
        <v>2.0304500000000001</v>
      </c>
      <c r="AO24">
        <v>0.74275999999999998</v>
      </c>
      <c r="AP24">
        <v>0.46755000000000002</v>
      </c>
      <c r="AQ24">
        <v>3.2454299999999998</v>
      </c>
      <c r="AS24">
        <v>0</v>
      </c>
      <c r="AT24">
        <v>3</v>
      </c>
      <c r="AU24">
        <v>0</v>
      </c>
      <c r="AV24">
        <v>3</v>
      </c>
      <c r="AW24" s="4">
        <v>11275.01</v>
      </c>
      <c r="AX24">
        <v>0</v>
      </c>
      <c r="AY24">
        <v>3</v>
      </c>
      <c r="BA24" s="1">
        <v>43587</v>
      </c>
      <c r="BB24">
        <v>7</v>
      </c>
      <c r="BC24">
        <v>6</v>
      </c>
      <c r="BD24">
        <v>1</v>
      </c>
      <c r="BE24">
        <v>115</v>
      </c>
      <c r="BF24">
        <v>1</v>
      </c>
      <c r="BG24">
        <v>0</v>
      </c>
      <c r="BH24">
        <v>115</v>
      </c>
      <c r="BI24" s="1">
        <v>43167</v>
      </c>
      <c r="BJ24">
        <v>3</v>
      </c>
      <c r="BK24">
        <v>3</v>
      </c>
      <c r="BL24">
        <v>0</v>
      </c>
      <c r="BM24">
        <v>12</v>
      </c>
      <c r="BN24">
        <v>1</v>
      </c>
      <c r="BO24">
        <v>0</v>
      </c>
      <c r="BP24">
        <v>12</v>
      </c>
      <c r="BQ24" s="1">
        <v>42768</v>
      </c>
      <c r="BR24">
        <v>2</v>
      </c>
      <c r="BS24">
        <v>1</v>
      </c>
      <c r="BT24">
        <v>1</v>
      </c>
      <c r="BU24">
        <v>8</v>
      </c>
      <c r="BV24">
        <v>1</v>
      </c>
      <c r="BW24">
        <v>0</v>
      </c>
      <c r="BX24">
        <v>8</v>
      </c>
      <c r="BY24">
        <v>62.832999999999998</v>
      </c>
      <c r="CA24" t="s">
        <v>2765</v>
      </c>
      <c r="CB24" t="s">
        <v>2766</v>
      </c>
      <c r="CC24">
        <v>44060</v>
      </c>
      <c r="CD24">
        <v>440</v>
      </c>
      <c r="CE24">
        <v>4403577900</v>
      </c>
      <c r="CF24" t="s">
        <v>99</v>
      </c>
      <c r="CG24" t="s">
        <v>100</v>
      </c>
      <c r="CH24" s="1">
        <v>34894</v>
      </c>
      <c r="CI24" t="s">
        <v>100</v>
      </c>
      <c r="CJ24" t="s">
        <v>101</v>
      </c>
      <c r="CK24" t="s">
        <v>100</v>
      </c>
      <c r="CL24" t="s">
        <v>103</v>
      </c>
      <c r="CM24" t="s">
        <v>2764</v>
      </c>
      <c r="CN24">
        <v>123</v>
      </c>
      <c r="CO24" s="1">
        <v>44621</v>
      </c>
      <c r="CP24" s="1"/>
      <c r="CV24"/>
    </row>
    <row r="25" spans="1:102" x14ac:dyDescent="0.25">
      <c r="A25" t="s">
        <v>394</v>
      </c>
      <c r="B25" s="18" t="s">
        <v>4348</v>
      </c>
      <c r="C25" s="18">
        <v>365482</v>
      </c>
      <c r="D25" t="s">
        <v>1274</v>
      </c>
      <c r="E25" t="s">
        <v>1276</v>
      </c>
      <c r="F25" t="s">
        <v>258</v>
      </c>
      <c r="G25" t="s">
        <v>4362</v>
      </c>
      <c r="H25">
        <v>92.2</v>
      </c>
      <c r="I25" t="s">
        <v>98</v>
      </c>
      <c r="K25" t="s">
        <v>100</v>
      </c>
      <c r="L25" t="s">
        <v>106</v>
      </c>
      <c r="M25">
        <v>4</v>
      </c>
      <c r="N25">
        <v>3</v>
      </c>
      <c r="O25">
        <v>4</v>
      </c>
      <c r="P25">
        <v>4</v>
      </c>
      <c r="Q25">
        <v>3</v>
      </c>
      <c r="R25">
        <v>5</v>
      </c>
      <c r="S25">
        <v>3</v>
      </c>
      <c r="U25" s="8">
        <v>3.6269</v>
      </c>
      <c r="V25" s="8">
        <v>0.57547000000000004</v>
      </c>
      <c r="W25">
        <v>60.9</v>
      </c>
      <c r="X25">
        <v>0.70831999999999995</v>
      </c>
      <c r="Y25">
        <v>1.28379</v>
      </c>
      <c r="Z25">
        <v>2.9268399999999999</v>
      </c>
      <c r="AA25">
        <v>0.37724000000000002</v>
      </c>
      <c r="AB25">
        <v>3.9039999999999998E-2</v>
      </c>
      <c r="AD25">
        <v>2.3431099999999998</v>
      </c>
      <c r="AE25">
        <v>68.400000000000006</v>
      </c>
      <c r="AG25">
        <v>2</v>
      </c>
      <c r="AJ25">
        <v>2.1994600000000002</v>
      </c>
      <c r="AK25">
        <v>0.80322000000000005</v>
      </c>
      <c r="AL25">
        <v>0.40523999999999999</v>
      </c>
      <c r="AM25">
        <v>3.4079199999999998</v>
      </c>
      <c r="AN25">
        <v>2.18093</v>
      </c>
      <c r="AO25">
        <v>0.64866000000000001</v>
      </c>
      <c r="AP25">
        <v>0.53183000000000002</v>
      </c>
      <c r="AQ25">
        <v>3.3601800000000002</v>
      </c>
      <c r="AS25">
        <v>0</v>
      </c>
      <c r="AT25">
        <v>7</v>
      </c>
      <c r="AU25">
        <v>1</v>
      </c>
      <c r="AV25">
        <v>1</v>
      </c>
      <c r="AW25" s="4">
        <v>650</v>
      </c>
      <c r="AX25">
        <v>0</v>
      </c>
      <c r="AY25">
        <v>1</v>
      </c>
      <c r="BA25" s="1">
        <v>43629</v>
      </c>
      <c r="BB25">
        <v>2</v>
      </c>
      <c r="BC25">
        <v>0</v>
      </c>
      <c r="BD25">
        <v>2</v>
      </c>
      <c r="BE25">
        <v>8</v>
      </c>
      <c r="BF25">
        <v>0</v>
      </c>
      <c r="BG25">
        <v>0</v>
      </c>
      <c r="BH25">
        <v>8</v>
      </c>
      <c r="BI25" s="1">
        <v>43237</v>
      </c>
      <c r="BJ25">
        <v>9</v>
      </c>
      <c r="BK25">
        <v>4</v>
      </c>
      <c r="BL25">
        <v>5</v>
      </c>
      <c r="BM25">
        <v>64</v>
      </c>
      <c r="BN25">
        <v>1</v>
      </c>
      <c r="BO25">
        <v>0</v>
      </c>
      <c r="BP25">
        <v>64</v>
      </c>
      <c r="BQ25" s="1">
        <v>42817</v>
      </c>
      <c r="BR25">
        <v>4</v>
      </c>
      <c r="BS25">
        <v>2</v>
      </c>
      <c r="BT25">
        <v>2</v>
      </c>
      <c r="BU25">
        <v>32</v>
      </c>
      <c r="BV25">
        <v>1</v>
      </c>
      <c r="BW25">
        <v>0</v>
      </c>
      <c r="BX25">
        <v>32</v>
      </c>
      <c r="BY25">
        <v>30.667000000000002</v>
      </c>
      <c r="CA25" t="s">
        <v>1277</v>
      </c>
      <c r="CB25" t="s">
        <v>1278</v>
      </c>
      <c r="CC25">
        <v>44662</v>
      </c>
      <c r="CD25">
        <v>770</v>
      </c>
      <c r="CE25">
        <v>3308792765</v>
      </c>
      <c r="CF25" t="s">
        <v>99</v>
      </c>
      <c r="CG25" t="s">
        <v>100</v>
      </c>
      <c r="CH25" s="1">
        <v>29370</v>
      </c>
      <c r="CI25" t="s">
        <v>100</v>
      </c>
      <c r="CJ25" t="s">
        <v>101</v>
      </c>
      <c r="CK25" t="s">
        <v>100</v>
      </c>
      <c r="CL25" t="s">
        <v>103</v>
      </c>
      <c r="CM25" t="s">
        <v>1275</v>
      </c>
      <c r="CN25">
        <v>117</v>
      </c>
      <c r="CO25" s="1">
        <v>44621</v>
      </c>
      <c r="CP25" s="1"/>
      <c r="CV25"/>
    </row>
    <row r="26" spans="1:102" x14ac:dyDescent="0.25">
      <c r="A26" t="s">
        <v>394</v>
      </c>
      <c r="B26" s="18" t="s">
        <v>4348</v>
      </c>
      <c r="C26" s="18">
        <v>366298</v>
      </c>
      <c r="D26" t="s">
        <v>3638</v>
      </c>
      <c r="E26" t="s">
        <v>235</v>
      </c>
      <c r="F26" t="s">
        <v>258</v>
      </c>
      <c r="G26" t="s">
        <v>4362</v>
      </c>
      <c r="H26">
        <v>60.8</v>
      </c>
      <c r="I26" t="s">
        <v>98</v>
      </c>
      <c r="K26" t="s">
        <v>100</v>
      </c>
      <c r="L26" t="s">
        <v>106</v>
      </c>
      <c r="M26">
        <v>5</v>
      </c>
      <c r="N26">
        <v>3</v>
      </c>
      <c r="O26">
        <v>5</v>
      </c>
      <c r="P26">
        <v>5</v>
      </c>
      <c r="Q26">
        <v>5</v>
      </c>
      <c r="R26">
        <v>5</v>
      </c>
      <c r="S26">
        <v>4</v>
      </c>
      <c r="U26" s="8">
        <v>3.6703700000000001</v>
      </c>
      <c r="V26" s="8">
        <v>0.99460000000000004</v>
      </c>
      <c r="W26">
        <v>78.5</v>
      </c>
      <c r="X26">
        <v>0.53891</v>
      </c>
      <c r="Y26">
        <v>1.5335099999999999</v>
      </c>
      <c r="Z26">
        <v>2.9316800000000001</v>
      </c>
      <c r="AA26">
        <v>0.73250000000000004</v>
      </c>
      <c r="AB26">
        <v>8.9770000000000003E-2</v>
      </c>
      <c r="AD26">
        <v>2.13686</v>
      </c>
      <c r="AE26">
        <v>62.5</v>
      </c>
      <c r="AG26">
        <v>0</v>
      </c>
      <c r="AJ26">
        <v>2.1133700000000002</v>
      </c>
      <c r="AK26">
        <v>0.83242000000000005</v>
      </c>
      <c r="AL26">
        <v>0.44349</v>
      </c>
      <c r="AM26">
        <v>3.3892799999999998</v>
      </c>
      <c r="AN26">
        <v>2.0699800000000002</v>
      </c>
      <c r="AO26">
        <v>0.47621000000000002</v>
      </c>
      <c r="AP26">
        <v>0.83987999999999996</v>
      </c>
      <c r="AQ26">
        <v>3.4191500000000001</v>
      </c>
      <c r="AS26">
        <v>0</v>
      </c>
      <c r="AT26">
        <v>1</v>
      </c>
      <c r="AU26">
        <v>0</v>
      </c>
      <c r="AV26">
        <v>3</v>
      </c>
      <c r="AW26" s="4">
        <v>2932.61</v>
      </c>
      <c r="AX26">
        <v>0</v>
      </c>
      <c r="AY26">
        <v>3</v>
      </c>
      <c r="BA26" s="1">
        <v>44462</v>
      </c>
      <c r="BB26">
        <v>1</v>
      </c>
      <c r="BC26">
        <v>0</v>
      </c>
      <c r="BD26">
        <v>1</v>
      </c>
      <c r="BE26">
        <v>4</v>
      </c>
      <c r="BF26">
        <v>0</v>
      </c>
      <c r="BG26">
        <v>0</v>
      </c>
      <c r="BH26">
        <v>4</v>
      </c>
      <c r="BI26" s="1">
        <v>43587</v>
      </c>
      <c r="BJ26">
        <v>3</v>
      </c>
      <c r="BK26">
        <v>3</v>
      </c>
      <c r="BL26">
        <v>3</v>
      </c>
      <c r="BM26">
        <v>24</v>
      </c>
      <c r="BN26">
        <v>1</v>
      </c>
      <c r="BO26">
        <v>0</v>
      </c>
      <c r="BP26">
        <v>24</v>
      </c>
      <c r="BQ26" s="1">
        <v>43216</v>
      </c>
      <c r="BR26">
        <v>1</v>
      </c>
      <c r="BS26">
        <v>1</v>
      </c>
      <c r="BT26">
        <v>0</v>
      </c>
      <c r="BU26">
        <v>4</v>
      </c>
      <c r="BV26">
        <v>1</v>
      </c>
      <c r="BW26">
        <v>0</v>
      </c>
      <c r="BX26">
        <v>4</v>
      </c>
      <c r="BY26">
        <v>10.667</v>
      </c>
      <c r="CA26" t="s">
        <v>3640</v>
      </c>
      <c r="CB26" t="s">
        <v>3641</v>
      </c>
      <c r="CC26">
        <v>44718</v>
      </c>
      <c r="CD26">
        <v>770</v>
      </c>
      <c r="CE26">
        <v>3308344800</v>
      </c>
      <c r="CF26" t="s">
        <v>99</v>
      </c>
      <c r="CG26" t="s">
        <v>100</v>
      </c>
      <c r="CH26" s="1">
        <v>38217</v>
      </c>
      <c r="CI26" t="s">
        <v>100</v>
      </c>
      <c r="CJ26" t="s">
        <v>100</v>
      </c>
      <c r="CK26" t="s">
        <v>100</v>
      </c>
      <c r="CL26" t="s">
        <v>103</v>
      </c>
      <c r="CM26" t="s">
        <v>3639</v>
      </c>
      <c r="CN26">
        <v>71</v>
      </c>
      <c r="CO26" s="1">
        <v>44621</v>
      </c>
      <c r="CP26" s="1"/>
      <c r="CV26"/>
    </row>
    <row r="27" spans="1:102" x14ac:dyDescent="0.25">
      <c r="A27" t="s">
        <v>394</v>
      </c>
      <c r="B27" s="18" t="s">
        <v>4348</v>
      </c>
      <c r="C27" s="18">
        <v>365268</v>
      </c>
      <c r="D27" t="s">
        <v>680</v>
      </c>
      <c r="E27" t="s">
        <v>682</v>
      </c>
      <c r="F27" t="s">
        <v>482</v>
      </c>
      <c r="G27" t="s">
        <v>4362</v>
      </c>
      <c r="H27">
        <v>84</v>
      </c>
      <c r="I27" t="s">
        <v>98</v>
      </c>
      <c r="K27" t="s">
        <v>100</v>
      </c>
      <c r="L27" t="s">
        <v>106</v>
      </c>
      <c r="M27">
        <v>5</v>
      </c>
      <c r="N27">
        <v>2</v>
      </c>
      <c r="O27">
        <v>4</v>
      </c>
      <c r="P27">
        <v>5</v>
      </c>
      <c r="Q27">
        <v>5</v>
      </c>
      <c r="R27">
        <v>5</v>
      </c>
      <c r="S27">
        <v>3</v>
      </c>
      <c r="U27" s="8">
        <v>3.1127199999999999</v>
      </c>
      <c r="V27" s="8">
        <v>0.57418999999999998</v>
      </c>
      <c r="W27">
        <v>59</v>
      </c>
      <c r="X27">
        <v>0.66020999999999996</v>
      </c>
      <c r="Y27">
        <v>1.2343999999999999</v>
      </c>
      <c r="Z27">
        <v>2.75047</v>
      </c>
      <c r="AA27">
        <v>0.34078999999999998</v>
      </c>
      <c r="AB27">
        <v>3.7850000000000002E-2</v>
      </c>
      <c r="AD27">
        <v>1.87832</v>
      </c>
      <c r="AE27">
        <v>60</v>
      </c>
      <c r="AG27">
        <v>0</v>
      </c>
      <c r="AJ27">
        <v>2.1363500000000002</v>
      </c>
      <c r="AK27">
        <v>0.78256000000000003</v>
      </c>
      <c r="AL27">
        <v>0.37901000000000001</v>
      </c>
      <c r="AM27">
        <v>3.2979099999999999</v>
      </c>
      <c r="AN27">
        <v>1.79996</v>
      </c>
      <c r="AO27">
        <v>0.62056999999999995</v>
      </c>
      <c r="AP27">
        <v>0.56735999999999998</v>
      </c>
      <c r="AQ27">
        <v>2.98</v>
      </c>
      <c r="AS27">
        <v>0</v>
      </c>
      <c r="AT27">
        <v>3</v>
      </c>
      <c r="AU27">
        <v>0</v>
      </c>
      <c r="AV27">
        <v>0</v>
      </c>
      <c r="AW27" s="4">
        <v>0</v>
      </c>
      <c r="AX27">
        <v>0</v>
      </c>
      <c r="AY27">
        <v>0</v>
      </c>
      <c r="BA27" s="1">
        <v>43832</v>
      </c>
      <c r="BB27">
        <v>3</v>
      </c>
      <c r="BC27">
        <v>1</v>
      </c>
      <c r="BD27">
        <v>2</v>
      </c>
      <c r="BE27">
        <v>40</v>
      </c>
      <c r="BF27">
        <v>1</v>
      </c>
      <c r="BG27">
        <v>0</v>
      </c>
      <c r="BH27">
        <v>40</v>
      </c>
      <c r="BI27" s="1">
        <v>43411</v>
      </c>
      <c r="BJ27">
        <v>2</v>
      </c>
      <c r="BK27">
        <v>0</v>
      </c>
      <c r="BL27">
        <v>2</v>
      </c>
      <c r="BM27">
        <v>8</v>
      </c>
      <c r="BN27">
        <v>0</v>
      </c>
      <c r="BO27">
        <v>0</v>
      </c>
      <c r="BP27">
        <v>8</v>
      </c>
      <c r="BQ27" s="1">
        <v>42992</v>
      </c>
      <c r="BR27">
        <v>0</v>
      </c>
      <c r="BS27">
        <v>0</v>
      </c>
      <c r="BT27">
        <v>0</v>
      </c>
      <c r="BU27">
        <v>0</v>
      </c>
      <c r="BV27">
        <v>0</v>
      </c>
      <c r="BW27">
        <v>0</v>
      </c>
      <c r="BX27">
        <v>0</v>
      </c>
      <c r="BY27">
        <v>22.667000000000002</v>
      </c>
      <c r="CA27" t="s">
        <v>683</v>
      </c>
      <c r="CB27" t="s">
        <v>684</v>
      </c>
      <c r="CC27">
        <v>44281</v>
      </c>
      <c r="CD27">
        <v>530</v>
      </c>
      <c r="CE27">
        <v>3303352555</v>
      </c>
      <c r="CF27" t="s">
        <v>99</v>
      </c>
      <c r="CG27" t="s">
        <v>100</v>
      </c>
      <c r="CH27" s="1">
        <v>26140</v>
      </c>
      <c r="CI27" t="s">
        <v>100</v>
      </c>
      <c r="CJ27" t="s">
        <v>101</v>
      </c>
      <c r="CK27" t="s">
        <v>100</v>
      </c>
      <c r="CL27" t="s">
        <v>103</v>
      </c>
      <c r="CM27" t="s">
        <v>681</v>
      </c>
      <c r="CN27">
        <v>111</v>
      </c>
      <c r="CO27" s="1">
        <v>44621</v>
      </c>
      <c r="CP27" s="1"/>
      <c r="CV27"/>
    </row>
    <row r="28" spans="1:102" x14ac:dyDescent="0.25">
      <c r="A28" t="s">
        <v>394</v>
      </c>
      <c r="B28" s="18" t="s">
        <v>4348</v>
      </c>
      <c r="C28" s="18">
        <v>365300</v>
      </c>
      <c r="D28" t="s">
        <v>763</v>
      </c>
      <c r="E28" t="s">
        <v>765</v>
      </c>
      <c r="F28" t="s">
        <v>463</v>
      </c>
      <c r="G28" t="s">
        <v>4362</v>
      </c>
      <c r="H28">
        <v>66.2</v>
      </c>
      <c r="I28" t="s">
        <v>98</v>
      </c>
      <c r="K28" t="s">
        <v>100</v>
      </c>
      <c r="L28" t="s">
        <v>106</v>
      </c>
      <c r="M28">
        <v>5</v>
      </c>
      <c r="N28">
        <v>3</v>
      </c>
      <c r="O28">
        <v>5</v>
      </c>
      <c r="P28">
        <v>5</v>
      </c>
      <c r="Q28">
        <v>5</v>
      </c>
      <c r="R28">
        <v>5</v>
      </c>
      <c r="S28">
        <v>4</v>
      </c>
      <c r="U28" s="8">
        <v>3.86469</v>
      </c>
      <c r="V28" s="8">
        <v>1.0887800000000001</v>
      </c>
      <c r="W28">
        <v>51.9</v>
      </c>
      <c r="X28">
        <v>0.45445999999999998</v>
      </c>
      <c r="Y28">
        <v>1.5432399999999999</v>
      </c>
      <c r="Z28">
        <v>3.12182</v>
      </c>
      <c r="AA28">
        <v>0.70843</v>
      </c>
      <c r="AB28">
        <v>8.4750000000000006E-2</v>
      </c>
      <c r="AD28">
        <v>2.32145</v>
      </c>
      <c r="AE28">
        <v>27.8</v>
      </c>
      <c r="AG28">
        <v>0</v>
      </c>
      <c r="AJ28">
        <v>2.2693599999999998</v>
      </c>
      <c r="AK28">
        <v>0.85497999999999996</v>
      </c>
      <c r="AL28">
        <v>0.46434999999999998</v>
      </c>
      <c r="AM28">
        <v>3.5886900000000002</v>
      </c>
      <c r="AN28">
        <v>2.09422</v>
      </c>
      <c r="AO28">
        <v>0.39099</v>
      </c>
      <c r="AP28">
        <v>0.87810999999999995</v>
      </c>
      <c r="AQ28">
        <v>3.4001199999999998</v>
      </c>
      <c r="AS28">
        <v>0</v>
      </c>
      <c r="AT28">
        <v>4</v>
      </c>
      <c r="AU28">
        <v>1</v>
      </c>
      <c r="AV28">
        <v>0</v>
      </c>
      <c r="AW28" s="4">
        <v>0</v>
      </c>
      <c r="AX28">
        <v>0</v>
      </c>
      <c r="AY28">
        <v>0</v>
      </c>
      <c r="BA28" s="1">
        <v>44383</v>
      </c>
      <c r="BB28">
        <v>1</v>
      </c>
      <c r="BC28">
        <v>0</v>
      </c>
      <c r="BD28">
        <v>1</v>
      </c>
      <c r="BE28">
        <v>4</v>
      </c>
      <c r="BF28">
        <v>0</v>
      </c>
      <c r="BG28">
        <v>0</v>
      </c>
      <c r="BH28">
        <v>4</v>
      </c>
      <c r="BI28" s="1">
        <v>43573</v>
      </c>
      <c r="BJ28">
        <v>3</v>
      </c>
      <c r="BK28">
        <v>2</v>
      </c>
      <c r="BL28">
        <v>1</v>
      </c>
      <c r="BM28">
        <v>12</v>
      </c>
      <c r="BN28">
        <v>1</v>
      </c>
      <c r="BO28">
        <v>0</v>
      </c>
      <c r="BP28">
        <v>12</v>
      </c>
      <c r="BQ28" s="1">
        <v>43216</v>
      </c>
      <c r="BR28">
        <v>1</v>
      </c>
      <c r="BS28">
        <v>0</v>
      </c>
      <c r="BT28">
        <v>1</v>
      </c>
      <c r="BU28">
        <v>4</v>
      </c>
      <c r="BV28">
        <v>0</v>
      </c>
      <c r="BW28">
        <v>0</v>
      </c>
      <c r="BX28">
        <v>4</v>
      </c>
      <c r="BY28">
        <v>6.6669999999999998</v>
      </c>
      <c r="CA28" t="s">
        <v>766</v>
      </c>
      <c r="CB28" t="s">
        <v>767</v>
      </c>
      <c r="CC28">
        <v>44240</v>
      </c>
      <c r="CD28">
        <v>680</v>
      </c>
      <c r="CE28">
        <v>3302966415</v>
      </c>
      <c r="CF28" t="s">
        <v>99</v>
      </c>
      <c r="CG28" t="s">
        <v>100</v>
      </c>
      <c r="CH28" s="1">
        <v>27030</v>
      </c>
      <c r="CI28" t="s">
        <v>100</v>
      </c>
      <c r="CJ28" t="s">
        <v>100</v>
      </c>
      <c r="CK28" t="s">
        <v>100</v>
      </c>
      <c r="CL28" t="s">
        <v>103</v>
      </c>
      <c r="CM28" t="s">
        <v>764</v>
      </c>
      <c r="CN28">
        <v>79</v>
      </c>
      <c r="CO28" s="1">
        <v>44621</v>
      </c>
      <c r="CP28" s="1"/>
      <c r="CV28"/>
    </row>
    <row r="29" spans="1:102" x14ac:dyDescent="0.25">
      <c r="A29" t="s">
        <v>394</v>
      </c>
      <c r="B29" s="18" t="s">
        <v>4348</v>
      </c>
      <c r="C29" s="18">
        <v>365750</v>
      </c>
      <c r="D29" t="s">
        <v>2073</v>
      </c>
      <c r="E29" t="s">
        <v>323</v>
      </c>
      <c r="F29" t="s">
        <v>117</v>
      </c>
      <c r="G29" t="s">
        <v>4362</v>
      </c>
      <c r="H29">
        <v>66.599999999999994</v>
      </c>
      <c r="I29" t="s">
        <v>98</v>
      </c>
      <c r="K29" t="s">
        <v>100</v>
      </c>
      <c r="L29" t="s">
        <v>106</v>
      </c>
      <c r="M29">
        <v>2</v>
      </c>
      <c r="N29">
        <v>1</v>
      </c>
      <c r="O29">
        <v>2</v>
      </c>
      <c r="P29">
        <v>5</v>
      </c>
      <c r="Q29">
        <v>5</v>
      </c>
      <c r="R29">
        <v>5</v>
      </c>
      <c r="S29">
        <v>1</v>
      </c>
      <c r="U29" s="8">
        <v>2.9569200000000002</v>
      </c>
      <c r="V29" s="8">
        <v>0.37806000000000001</v>
      </c>
      <c r="W29">
        <v>45.3</v>
      </c>
      <c r="X29">
        <v>0.75261</v>
      </c>
      <c r="Y29">
        <v>1.1306700000000001</v>
      </c>
      <c r="Z29">
        <v>2.3841299999999999</v>
      </c>
      <c r="AA29">
        <v>0.19313</v>
      </c>
      <c r="AB29">
        <v>2.5260000000000001E-2</v>
      </c>
      <c r="AD29">
        <v>1.82626</v>
      </c>
      <c r="AE29">
        <v>44.4</v>
      </c>
      <c r="AG29">
        <v>0</v>
      </c>
      <c r="AJ29">
        <v>2.0805199999999999</v>
      </c>
      <c r="AK29">
        <v>0.78435999999999995</v>
      </c>
      <c r="AL29">
        <v>0.41947000000000001</v>
      </c>
      <c r="AM29">
        <v>3.2843499999999999</v>
      </c>
      <c r="AN29">
        <v>1.7970299999999999</v>
      </c>
      <c r="AO29">
        <v>0.70579000000000003</v>
      </c>
      <c r="AP29">
        <v>0.33753</v>
      </c>
      <c r="AQ29">
        <v>2.8425400000000001</v>
      </c>
      <c r="AS29">
        <v>0</v>
      </c>
      <c r="AT29">
        <v>1</v>
      </c>
      <c r="AU29">
        <v>0</v>
      </c>
      <c r="AV29">
        <v>0</v>
      </c>
      <c r="AW29" s="4">
        <v>0</v>
      </c>
      <c r="AX29">
        <v>0</v>
      </c>
      <c r="AY29">
        <v>0</v>
      </c>
      <c r="BA29" s="1">
        <v>43836</v>
      </c>
      <c r="BB29">
        <v>13</v>
      </c>
      <c r="BC29">
        <v>10</v>
      </c>
      <c r="BD29">
        <v>3</v>
      </c>
      <c r="BE29">
        <v>56</v>
      </c>
      <c r="BF29">
        <v>1</v>
      </c>
      <c r="BG29">
        <v>0</v>
      </c>
      <c r="BH29">
        <v>56</v>
      </c>
      <c r="BI29" s="1">
        <v>43440</v>
      </c>
      <c r="BJ29">
        <v>16</v>
      </c>
      <c r="BK29">
        <v>16</v>
      </c>
      <c r="BL29">
        <v>0</v>
      </c>
      <c r="BM29">
        <v>56</v>
      </c>
      <c r="BN29">
        <v>1</v>
      </c>
      <c r="BO29">
        <v>0</v>
      </c>
      <c r="BP29">
        <v>56</v>
      </c>
      <c r="BQ29" s="1">
        <v>43034</v>
      </c>
      <c r="BR29">
        <v>21</v>
      </c>
      <c r="BS29">
        <v>20</v>
      </c>
      <c r="BT29">
        <v>1</v>
      </c>
      <c r="BU29">
        <v>148</v>
      </c>
      <c r="BV29">
        <v>1</v>
      </c>
      <c r="BW29">
        <v>0</v>
      </c>
      <c r="BX29">
        <v>148</v>
      </c>
      <c r="BY29">
        <v>71.332999999999998</v>
      </c>
      <c r="CA29" t="s">
        <v>2075</v>
      </c>
      <c r="CB29" t="s">
        <v>2076</v>
      </c>
      <c r="CC29">
        <v>43783</v>
      </c>
      <c r="CD29">
        <v>650</v>
      </c>
      <c r="CE29">
        <v>7407432924</v>
      </c>
      <c r="CF29" t="s">
        <v>99</v>
      </c>
      <c r="CG29" t="s">
        <v>100</v>
      </c>
      <c r="CH29" s="1">
        <v>32798</v>
      </c>
      <c r="CI29" t="s">
        <v>100</v>
      </c>
      <c r="CJ29" t="s">
        <v>101</v>
      </c>
      <c r="CK29" t="s">
        <v>100</v>
      </c>
      <c r="CL29" t="s">
        <v>103</v>
      </c>
      <c r="CM29" t="s">
        <v>2074</v>
      </c>
      <c r="CN29">
        <v>80</v>
      </c>
      <c r="CO29" s="1">
        <v>44621</v>
      </c>
      <c r="CP29" s="1"/>
      <c r="CS29">
        <v>12</v>
      </c>
      <c r="CV29"/>
      <c r="CX29">
        <v>12</v>
      </c>
    </row>
    <row r="30" spans="1:102" x14ac:dyDescent="0.25">
      <c r="A30" t="s">
        <v>394</v>
      </c>
      <c r="B30" s="18" t="s">
        <v>4348</v>
      </c>
      <c r="C30" s="18">
        <v>366369</v>
      </c>
      <c r="D30" t="s">
        <v>3859</v>
      </c>
      <c r="E30" t="s">
        <v>3861</v>
      </c>
      <c r="F30" t="s">
        <v>117</v>
      </c>
      <c r="G30" t="s">
        <v>4362</v>
      </c>
      <c r="H30">
        <v>43.6</v>
      </c>
      <c r="I30" t="s">
        <v>98</v>
      </c>
      <c r="K30" t="s">
        <v>100</v>
      </c>
      <c r="L30" t="s">
        <v>106</v>
      </c>
      <c r="M30">
        <v>1</v>
      </c>
      <c r="N30">
        <v>3</v>
      </c>
      <c r="O30">
        <v>1</v>
      </c>
      <c r="P30">
        <v>4</v>
      </c>
      <c r="Q30">
        <v>3</v>
      </c>
      <c r="R30">
        <v>5</v>
      </c>
      <c r="S30">
        <v>4</v>
      </c>
      <c r="U30" s="8">
        <v>3.63469</v>
      </c>
      <c r="V30" s="8">
        <v>0.93669999999999998</v>
      </c>
      <c r="W30">
        <v>69.5</v>
      </c>
      <c r="X30">
        <v>0.46434999999999998</v>
      </c>
      <c r="Y30">
        <v>1.4010499999999999</v>
      </c>
      <c r="Z30">
        <v>2.9722</v>
      </c>
      <c r="AA30">
        <v>0.42210999999999999</v>
      </c>
      <c r="AB30">
        <v>5.4010000000000002E-2</v>
      </c>
      <c r="AD30">
        <v>2.2336399999999998</v>
      </c>
      <c r="AE30">
        <v>36.4</v>
      </c>
      <c r="AG30">
        <v>0</v>
      </c>
      <c r="AJ30">
        <v>2.1602100000000002</v>
      </c>
      <c r="AK30">
        <v>0.84423999999999999</v>
      </c>
      <c r="AL30">
        <v>0.46914</v>
      </c>
      <c r="AM30">
        <v>3.4735999999999998</v>
      </c>
      <c r="AN30">
        <v>2.1168100000000001</v>
      </c>
      <c r="AO30">
        <v>0.40456999999999999</v>
      </c>
      <c r="AP30">
        <v>0.74773999999999996</v>
      </c>
      <c r="AQ30">
        <v>3.3037200000000002</v>
      </c>
      <c r="AS30">
        <v>0</v>
      </c>
      <c r="AT30">
        <v>2</v>
      </c>
      <c r="AU30">
        <v>1</v>
      </c>
      <c r="AV30">
        <v>4</v>
      </c>
      <c r="AW30" s="4">
        <v>44612.7</v>
      </c>
      <c r="AX30">
        <v>0</v>
      </c>
      <c r="AY30">
        <v>4</v>
      </c>
      <c r="BA30" s="1">
        <v>44427</v>
      </c>
      <c r="BB30">
        <v>7</v>
      </c>
      <c r="BC30">
        <v>5</v>
      </c>
      <c r="BD30">
        <v>2</v>
      </c>
      <c r="BE30">
        <v>202</v>
      </c>
      <c r="BF30">
        <v>1</v>
      </c>
      <c r="BG30">
        <v>0</v>
      </c>
      <c r="BH30">
        <v>202</v>
      </c>
      <c r="BI30" s="1">
        <v>43559</v>
      </c>
      <c r="BJ30">
        <v>11</v>
      </c>
      <c r="BK30">
        <v>11</v>
      </c>
      <c r="BL30">
        <v>0</v>
      </c>
      <c r="BM30">
        <v>56</v>
      </c>
      <c r="BN30">
        <v>1</v>
      </c>
      <c r="BO30">
        <v>0</v>
      </c>
      <c r="BP30">
        <v>56</v>
      </c>
      <c r="BQ30" s="1">
        <v>43174</v>
      </c>
      <c r="BR30">
        <v>23</v>
      </c>
      <c r="BS30">
        <v>22</v>
      </c>
      <c r="BT30">
        <v>1</v>
      </c>
      <c r="BU30">
        <v>144</v>
      </c>
      <c r="BV30">
        <v>1</v>
      </c>
      <c r="BW30">
        <v>0</v>
      </c>
      <c r="BX30">
        <v>144</v>
      </c>
      <c r="BY30">
        <v>143.667</v>
      </c>
      <c r="CA30" t="s">
        <v>3862</v>
      </c>
      <c r="CB30" t="s">
        <v>3863</v>
      </c>
      <c r="CC30">
        <v>43076</v>
      </c>
      <c r="CD30">
        <v>650</v>
      </c>
      <c r="CE30">
        <v>7402465253</v>
      </c>
      <c r="CF30" t="s">
        <v>99</v>
      </c>
      <c r="CG30" t="s">
        <v>100</v>
      </c>
      <c r="CH30" s="1">
        <v>39762</v>
      </c>
      <c r="CI30" t="s">
        <v>100</v>
      </c>
      <c r="CJ30" t="s">
        <v>100</v>
      </c>
      <c r="CK30" t="s">
        <v>100</v>
      </c>
      <c r="CL30" t="s">
        <v>103</v>
      </c>
      <c r="CM30" t="s">
        <v>3860</v>
      </c>
      <c r="CN30">
        <v>50</v>
      </c>
      <c r="CO30" s="1">
        <v>44621</v>
      </c>
      <c r="CP30" s="1"/>
      <c r="CV30"/>
    </row>
    <row r="31" spans="1:102" x14ac:dyDescent="0.25">
      <c r="A31" t="s">
        <v>394</v>
      </c>
      <c r="B31" s="18" t="s">
        <v>4348</v>
      </c>
      <c r="C31" s="18">
        <v>366434</v>
      </c>
      <c r="D31" t="s">
        <v>4101</v>
      </c>
      <c r="E31" t="s">
        <v>1972</v>
      </c>
      <c r="F31" t="s">
        <v>450</v>
      </c>
      <c r="G31" t="s">
        <v>4362</v>
      </c>
      <c r="H31">
        <v>55.5</v>
      </c>
      <c r="I31" t="s">
        <v>98</v>
      </c>
      <c r="K31" t="s">
        <v>101</v>
      </c>
      <c r="L31" t="s">
        <v>106</v>
      </c>
      <c r="M31">
        <v>2</v>
      </c>
      <c r="N31">
        <v>3</v>
      </c>
      <c r="O31">
        <v>1</v>
      </c>
      <c r="P31">
        <v>5</v>
      </c>
      <c r="Q31">
        <v>5</v>
      </c>
      <c r="R31">
        <v>5</v>
      </c>
      <c r="S31">
        <v>4</v>
      </c>
      <c r="U31" s="8">
        <v>3.19706</v>
      </c>
      <c r="V31" s="8">
        <v>1.12825</v>
      </c>
      <c r="W31">
        <v>70.5</v>
      </c>
      <c r="X31">
        <v>0.36294999999999999</v>
      </c>
      <c r="Y31">
        <v>1.4912000000000001</v>
      </c>
      <c r="Z31">
        <v>2.6252599999999999</v>
      </c>
      <c r="AA31">
        <v>0.77546000000000004</v>
      </c>
      <c r="AB31">
        <v>0.10058</v>
      </c>
      <c r="AD31">
        <v>1.7058500000000001</v>
      </c>
      <c r="AE31">
        <v>61.1</v>
      </c>
      <c r="AG31">
        <v>1</v>
      </c>
      <c r="AJ31">
        <v>2.1076100000000002</v>
      </c>
      <c r="AK31">
        <v>0.81269000000000002</v>
      </c>
      <c r="AL31">
        <v>0.49474000000000001</v>
      </c>
      <c r="AM31">
        <v>3.4150499999999999</v>
      </c>
      <c r="AN31">
        <v>1.6569799999999999</v>
      </c>
      <c r="AO31">
        <v>0.32851000000000002</v>
      </c>
      <c r="AP31">
        <v>0.85404999999999998</v>
      </c>
      <c r="AQ31">
        <v>2.9557600000000002</v>
      </c>
      <c r="AS31">
        <v>0</v>
      </c>
      <c r="AT31">
        <v>23</v>
      </c>
      <c r="AU31">
        <v>3</v>
      </c>
      <c r="AV31">
        <v>3</v>
      </c>
      <c r="AW31" s="4">
        <v>76981</v>
      </c>
      <c r="AX31">
        <v>0</v>
      </c>
      <c r="AY31">
        <v>3</v>
      </c>
      <c r="BA31" s="1">
        <v>43594</v>
      </c>
      <c r="BB31">
        <v>13</v>
      </c>
      <c r="BC31">
        <v>4</v>
      </c>
      <c r="BD31">
        <v>10</v>
      </c>
      <c r="BE31">
        <v>92</v>
      </c>
      <c r="BF31">
        <v>1</v>
      </c>
      <c r="BG31">
        <v>0</v>
      </c>
      <c r="BH31">
        <v>92</v>
      </c>
      <c r="BI31" s="1">
        <v>43202</v>
      </c>
      <c r="BJ31">
        <v>4</v>
      </c>
      <c r="BK31">
        <v>1</v>
      </c>
      <c r="BL31">
        <v>3</v>
      </c>
      <c r="BM31">
        <v>178</v>
      </c>
      <c r="BN31">
        <v>1</v>
      </c>
      <c r="BO31">
        <v>0</v>
      </c>
      <c r="BP31">
        <v>178</v>
      </c>
      <c r="BQ31" s="1">
        <v>42781</v>
      </c>
      <c r="BR31">
        <v>17</v>
      </c>
      <c r="BS31">
        <v>1</v>
      </c>
      <c r="BT31">
        <v>16</v>
      </c>
      <c r="BU31">
        <v>76</v>
      </c>
      <c r="BV31">
        <v>1</v>
      </c>
      <c r="BW31">
        <v>0</v>
      </c>
      <c r="BX31">
        <v>76</v>
      </c>
      <c r="BY31">
        <v>118</v>
      </c>
      <c r="CA31" t="s">
        <v>4103</v>
      </c>
      <c r="CB31" t="s">
        <v>4104</v>
      </c>
      <c r="CC31">
        <v>44224</v>
      </c>
      <c r="CD31">
        <v>780</v>
      </c>
      <c r="CE31">
        <v>3306538722</v>
      </c>
      <c r="CF31" t="s">
        <v>99</v>
      </c>
      <c r="CG31" t="s">
        <v>100</v>
      </c>
      <c r="CH31" s="1">
        <v>42325</v>
      </c>
      <c r="CI31" t="s">
        <v>100</v>
      </c>
      <c r="CJ31" t="s">
        <v>101</v>
      </c>
      <c r="CK31" t="s">
        <v>100</v>
      </c>
      <c r="CL31" t="s">
        <v>103</v>
      </c>
      <c r="CM31" t="s">
        <v>4102</v>
      </c>
      <c r="CN31">
        <v>80</v>
      </c>
      <c r="CO31" s="1">
        <v>44621</v>
      </c>
      <c r="CP31" s="1"/>
      <c r="CV31"/>
    </row>
    <row r="32" spans="1:102" x14ac:dyDescent="0.25">
      <c r="A32" t="s">
        <v>394</v>
      </c>
      <c r="B32" s="18" t="s">
        <v>4348</v>
      </c>
      <c r="C32" s="18">
        <v>366429</v>
      </c>
      <c r="D32" t="s">
        <v>4081</v>
      </c>
      <c r="E32" t="s">
        <v>1019</v>
      </c>
      <c r="F32" t="s">
        <v>1020</v>
      </c>
      <c r="G32" t="s">
        <v>4362</v>
      </c>
      <c r="H32">
        <v>85.3</v>
      </c>
      <c r="I32" t="s">
        <v>98</v>
      </c>
      <c r="K32" t="s">
        <v>100</v>
      </c>
      <c r="L32" t="s">
        <v>102</v>
      </c>
      <c r="M32">
        <v>3</v>
      </c>
      <c r="N32">
        <v>2</v>
      </c>
      <c r="O32">
        <v>2</v>
      </c>
      <c r="P32">
        <v>5</v>
      </c>
      <c r="Q32">
        <v>5</v>
      </c>
      <c r="R32">
        <v>5</v>
      </c>
      <c r="S32">
        <v>2</v>
      </c>
      <c r="U32" s="8">
        <v>3.5408900000000001</v>
      </c>
      <c r="V32" s="8">
        <v>0.59262999999999999</v>
      </c>
      <c r="W32">
        <v>70.599999999999994</v>
      </c>
      <c r="X32">
        <v>0.76363999999999999</v>
      </c>
      <c r="Y32">
        <v>1.3562700000000001</v>
      </c>
      <c r="Z32">
        <v>2.6896100000000001</v>
      </c>
      <c r="AA32">
        <v>0.33393</v>
      </c>
      <c r="AB32">
        <v>5.1490000000000001E-2</v>
      </c>
      <c r="AD32">
        <v>2.1846199999999998</v>
      </c>
      <c r="AE32">
        <v>56.3</v>
      </c>
      <c r="AG32">
        <v>1</v>
      </c>
      <c r="AJ32">
        <v>2.02691</v>
      </c>
      <c r="AK32">
        <v>0.81813000000000002</v>
      </c>
      <c r="AL32">
        <v>0.44655</v>
      </c>
      <c r="AM32">
        <v>3.2915899999999998</v>
      </c>
      <c r="AN32">
        <v>2.2065199999999998</v>
      </c>
      <c r="AO32">
        <v>0.68657999999999997</v>
      </c>
      <c r="AP32">
        <v>0.49701000000000001</v>
      </c>
      <c r="AQ32">
        <v>3.3964300000000001</v>
      </c>
      <c r="AS32">
        <v>0</v>
      </c>
      <c r="AT32">
        <v>10</v>
      </c>
      <c r="AU32">
        <v>1</v>
      </c>
      <c r="AV32">
        <v>2</v>
      </c>
      <c r="AW32" s="4">
        <v>3905.1</v>
      </c>
      <c r="AX32">
        <v>0</v>
      </c>
      <c r="AY32">
        <v>2</v>
      </c>
      <c r="BA32" s="1">
        <v>44581</v>
      </c>
      <c r="BB32">
        <v>8</v>
      </c>
      <c r="BC32">
        <v>8</v>
      </c>
      <c r="BD32">
        <v>0</v>
      </c>
      <c r="BE32">
        <v>48</v>
      </c>
      <c r="BF32">
        <v>1</v>
      </c>
      <c r="BG32">
        <v>0</v>
      </c>
      <c r="BH32">
        <v>48</v>
      </c>
      <c r="BI32" s="1">
        <v>43580</v>
      </c>
      <c r="BJ32">
        <v>17</v>
      </c>
      <c r="BK32">
        <v>13</v>
      </c>
      <c r="BL32">
        <v>5</v>
      </c>
      <c r="BM32">
        <v>96</v>
      </c>
      <c r="BN32">
        <v>1</v>
      </c>
      <c r="BO32">
        <v>0</v>
      </c>
      <c r="BP32">
        <v>96</v>
      </c>
      <c r="BQ32" s="1">
        <v>43179</v>
      </c>
      <c r="BR32">
        <v>38</v>
      </c>
      <c r="BS32">
        <v>32</v>
      </c>
      <c r="BT32">
        <v>6</v>
      </c>
      <c r="BU32">
        <v>200</v>
      </c>
      <c r="BV32">
        <v>1</v>
      </c>
      <c r="BW32">
        <v>0</v>
      </c>
      <c r="BX32">
        <v>200</v>
      </c>
      <c r="BY32">
        <v>89.332999999999998</v>
      </c>
      <c r="CA32" t="s">
        <v>4083</v>
      </c>
      <c r="CB32" t="s">
        <v>4084</v>
      </c>
      <c r="CC32">
        <v>43701</v>
      </c>
      <c r="CD32">
        <v>610</v>
      </c>
      <c r="CE32">
        <v>7404524351</v>
      </c>
      <c r="CF32" t="s">
        <v>99</v>
      </c>
      <c r="CG32" t="s">
        <v>100</v>
      </c>
      <c r="CH32" s="1">
        <v>42312</v>
      </c>
      <c r="CI32" t="s">
        <v>100</v>
      </c>
      <c r="CJ32" t="s">
        <v>100</v>
      </c>
      <c r="CK32" t="s">
        <v>100</v>
      </c>
      <c r="CL32" t="s">
        <v>103</v>
      </c>
      <c r="CM32" t="s">
        <v>4082</v>
      </c>
      <c r="CN32">
        <v>99</v>
      </c>
      <c r="CO32" s="1">
        <v>44621</v>
      </c>
      <c r="CP32" s="1"/>
      <c r="CV32"/>
    </row>
    <row r="33" spans="1:102" x14ac:dyDescent="0.25">
      <c r="A33" t="s">
        <v>394</v>
      </c>
      <c r="B33" s="18" t="s">
        <v>4348</v>
      </c>
      <c r="C33" s="18">
        <v>366253</v>
      </c>
      <c r="D33" t="s">
        <v>3489</v>
      </c>
      <c r="E33" t="s">
        <v>541</v>
      </c>
      <c r="F33" t="s">
        <v>542</v>
      </c>
      <c r="G33" t="s">
        <v>4362</v>
      </c>
      <c r="H33">
        <v>31.8</v>
      </c>
      <c r="I33" t="s">
        <v>98</v>
      </c>
      <c r="J33" t="s">
        <v>111</v>
      </c>
      <c r="K33" t="s">
        <v>100</v>
      </c>
      <c r="L33" t="s">
        <v>106</v>
      </c>
      <c r="M33">
        <v>2</v>
      </c>
      <c r="N33">
        <v>4</v>
      </c>
      <c r="O33">
        <v>1</v>
      </c>
      <c r="P33">
        <v>2</v>
      </c>
      <c r="Q33">
        <v>1</v>
      </c>
      <c r="R33">
        <v>2</v>
      </c>
      <c r="S33">
        <v>4</v>
      </c>
      <c r="U33" s="8">
        <v>3.7303700000000002</v>
      </c>
      <c r="V33" s="8">
        <v>0.87665999999999999</v>
      </c>
      <c r="W33">
        <v>57.9</v>
      </c>
      <c r="X33">
        <v>1.0626500000000001</v>
      </c>
      <c r="Y33">
        <v>1.9393100000000001</v>
      </c>
      <c r="Z33">
        <v>3.3680599999999998</v>
      </c>
      <c r="AA33">
        <v>0.47282999999999997</v>
      </c>
      <c r="AB33">
        <v>0.16703999999999999</v>
      </c>
      <c r="AD33">
        <v>1.79105</v>
      </c>
      <c r="AE33">
        <v>80</v>
      </c>
      <c r="AG33">
        <v>1</v>
      </c>
      <c r="AJ33">
        <v>1.9631799999999999</v>
      </c>
      <c r="AK33">
        <v>0.77141999999999999</v>
      </c>
      <c r="AL33">
        <v>0.39662999999999998</v>
      </c>
      <c r="AM33">
        <v>3.1312199999999999</v>
      </c>
      <c r="AN33">
        <v>1.86774</v>
      </c>
      <c r="AO33">
        <v>1.0132699999999999</v>
      </c>
      <c r="AP33">
        <v>0.82776000000000005</v>
      </c>
      <c r="AQ33">
        <v>3.7614399999999999</v>
      </c>
      <c r="AS33">
        <v>0</v>
      </c>
      <c r="AT33">
        <v>9</v>
      </c>
      <c r="AU33">
        <v>4</v>
      </c>
      <c r="AV33">
        <v>6</v>
      </c>
      <c r="AW33" s="4">
        <v>247135</v>
      </c>
      <c r="AX33">
        <v>2</v>
      </c>
      <c r="AY33">
        <v>8</v>
      </c>
      <c r="BA33" s="1">
        <v>44323</v>
      </c>
      <c r="BB33">
        <v>5</v>
      </c>
      <c r="BC33">
        <v>5</v>
      </c>
      <c r="BD33">
        <v>0</v>
      </c>
      <c r="BE33">
        <v>20</v>
      </c>
      <c r="BF33">
        <v>1</v>
      </c>
      <c r="BG33">
        <v>0</v>
      </c>
      <c r="BH33">
        <v>20</v>
      </c>
      <c r="BI33" s="1">
        <v>43552</v>
      </c>
      <c r="BJ33">
        <v>30</v>
      </c>
      <c r="BK33">
        <v>8</v>
      </c>
      <c r="BL33">
        <v>21</v>
      </c>
      <c r="BM33">
        <v>803</v>
      </c>
      <c r="BN33">
        <v>1</v>
      </c>
      <c r="BO33">
        <v>0</v>
      </c>
      <c r="BP33">
        <v>803</v>
      </c>
      <c r="BQ33" s="1">
        <v>43175</v>
      </c>
      <c r="BR33">
        <v>31</v>
      </c>
      <c r="BS33">
        <v>31</v>
      </c>
      <c r="BT33">
        <v>0</v>
      </c>
      <c r="BU33">
        <v>275</v>
      </c>
      <c r="BV33">
        <v>1</v>
      </c>
      <c r="BW33">
        <v>0</v>
      </c>
      <c r="BX33">
        <v>275</v>
      </c>
      <c r="BY33">
        <v>323.5</v>
      </c>
      <c r="CA33" t="s">
        <v>3491</v>
      </c>
      <c r="CB33" t="s">
        <v>3492</v>
      </c>
      <c r="CC33">
        <v>44663</v>
      </c>
      <c r="CD33">
        <v>800</v>
      </c>
      <c r="CE33">
        <v>3303392151</v>
      </c>
      <c r="CF33" t="s">
        <v>99</v>
      </c>
      <c r="CG33" t="s">
        <v>100</v>
      </c>
      <c r="CH33" s="1">
        <v>37621</v>
      </c>
      <c r="CI33" t="s">
        <v>100</v>
      </c>
      <c r="CJ33" t="s">
        <v>100</v>
      </c>
      <c r="CK33" t="s">
        <v>100</v>
      </c>
      <c r="CL33" t="s">
        <v>103</v>
      </c>
      <c r="CM33" t="s">
        <v>3490</v>
      </c>
      <c r="CN33">
        <v>49</v>
      </c>
      <c r="CO33" s="1">
        <v>44621</v>
      </c>
      <c r="CP33" s="1"/>
      <c r="CV33"/>
    </row>
    <row r="34" spans="1:102" x14ac:dyDescent="0.25">
      <c r="A34" t="s">
        <v>394</v>
      </c>
      <c r="B34" s="18" t="s">
        <v>4348</v>
      </c>
      <c r="C34" s="18">
        <v>365924</v>
      </c>
      <c r="D34" t="s">
        <v>2543</v>
      </c>
      <c r="E34" t="s">
        <v>336</v>
      </c>
      <c r="F34" t="s">
        <v>547</v>
      </c>
      <c r="G34" t="s">
        <v>4362</v>
      </c>
      <c r="H34">
        <v>69.5</v>
      </c>
      <c r="I34" t="s">
        <v>98</v>
      </c>
      <c r="K34" t="s">
        <v>100</v>
      </c>
      <c r="L34" t="s">
        <v>106</v>
      </c>
      <c r="M34">
        <v>4</v>
      </c>
      <c r="N34">
        <v>1</v>
      </c>
      <c r="O34">
        <v>4</v>
      </c>
      <c r="P34">
        <v>5</v>
      </c>
      <c r="Q34">
        <v>5</v>
      </c>
      <c r="R34">
        <v>4</v>
      </c>
      <c r="S34">
        <v>1</v>
      </c>
      <c r="U34" s="8">
        <v>3.11212</v>
      </c>
      <c r="V34" s="8">
        <v>0.36110999999999999</v>
      </c>
      <c r="W34">
        <v>71.3</v>
      </c>
      <c r="X34">
        <v>0.93327000000000004</v>
      </c>
      <c r="Y34">
        <v>1.2943800000000001</v>
      </c>
      <c r="Z34">
        <v>2.7504900000000001</v>
      </c>
      <c r="AA34">
        <v>0.18745000000000001</v>
      </c>
      <c r="AB34">
        <v>0.15087</v>
      </c>
      <c r="AD34">
        <v>1.8177300000000001</v>
      </c>
      <c r="AE34">
        <v>69.2</v>
      </c>
      <c r="AG34">
        <v>0</v>
      </c>
      <c r="AJ34">
        <v>2.2721800000000001</v>
      </c>
      <c r="AK34">
        <v>0.86646999999999996</v>
      </c>
      <c r="AL34">
        <v>0.50583</v>
      </c>
      <c r="AM34">
        <v>3.6444899999999998</v>
      </c>
      <c r="AN34">
        <v>1.6377699999999999</v>
      </c>
      <c r="AO34">
        <v>0.79227999999999998</v>
      </c>
      <c r="AP34">
        <v>0.26735999999999999</v>
      </c>
      <c r="AQ34">
        <v>2.6960999999999999</v>
      </c>
      <c r="AS34">
        <v>0</v>
      </c>
      <c r="AT34">
        <v>6</v>
      </c>
      <c r="AU34">
        <v>0</v>
      </c>
      <c r="AV34">
        <v>0</v>
      </c>
      <c r="AW34" s="4">
        <v>0</v>
      </c>
      <c r="AX34">
        <v>0</v>
      </c>
      <c r="AY34">
        <v>0</v>
      </c>
      <c r="BA34" s="1">
        <v>43689</v>
      </c>
      <c r="BB34">
        <v>9</v>
      </c>
      <c r="BC34">
        <v>4</v>
      </c>
      <c r="BD34">
        <v>6</v>
      </c>
      <c r="BE34">
        <v>48</v>
      </c>
      <c r="BF34">
        <v>1</v>
      </c>
      <c r="BG34">
        <v>0</v>
      </c>
      <c r="BH34">
        <v>48</v>
      </c>
      <c r="BI34" s="1">
        <v>43300</v>
      </c>
      <c r="BJ34">
        <v>2</v>
      </c>
      <c r="BK34">
        <v>2</v>
      </c>
      <c r="BL34">
        <v>0</v>
      </c>
      <c r="BM34">
        <v>8</v>
      </c>
      <c r="BN34">
        <v>1</v>
      </c>
      <c r="BO34">
        <v>0</v>
      </c>
      <c r="BP34">
        <v>8</v>
      </c>
      <c r="BQ34" s="1">
        <v>42873</v>
      </c>
      <c r="BR34">
        <v>4</v>
      </c>
      <c r="BS34">
        <v>3</v>
      </c>
      <c r="BT34">
        <v>1</v>
      </c>
      <c r="BU34">
        <v>20</v>
      </c>
      <c r="BV34">
        <v>1</v>
      </c>
      <c r="BW34">
        <v>0</v>
      </c>
      <c r="BX34">
        <v>20</v>
      </c>
      <c r="BY34">
        <v>30</v>
      </c>
      <c r="CA34" t="s">
        <v>2545</v>
      </c>
      <c r="CB34" t="s">
        <v>2546</v>
      </c>
      <c r="CC34">
        <v>44001</v>
      </c>
      <c r="CD34">
        <v>480</v>
      </c>
      <c r="CE34">
        <v>4409884415</v>
      </c>
      <c r="CF34" t="s">
        <v>99</v>
      </c>
      <c r="CG34" t="s">
        <v>100</v>
      </c>
      <c r="CH34" s="1">
        <v>34151</v>
      </c>
      <c r="CI34" t="s">
        <v>100</v>
      </c>
      <c r="CJ34" t="s">
        <v>101</v>
      </c>
      <c r="CK34" t="s">
        <v>100</v>
      </c>
      <c r="CL34" t="s">
        <v>103</v>
      </c>
      <c r="CM34" t="s">
        <v>2544</v>
      </c>
      <c r="CN34">
        <v>114</v>
      </c>
      <c r="CO34" s="1">
        <v>44621</v>
      </c>
      <c r="CP34" s="1"/>
      <c r="CV34"/>
    </row>
    <row r="35" spans="1:102" x14ac:dyDescent="0.25">
      <c r="A35" t="s">
        <v>394</v>
      </c>
      <c r="B35" s="18" t="s">
        <v>4348</v>
      </c>
      <c r="C35" s="18">
        <v>366284</v>
      </c>
      <c r="D35" t="s">
        <v>3596</v>
      </c>
      <c r="E35" t="s">
        <v>729</v>
      </c>
      <c r="F35" t="s">
        <v>258</v>
      </c>
      <c r="G35" t="s">
        <v>4362</v>
      </c>
      <c r="H35">
        <v>63.8</v>
      </c>
      <c r="I35" t="s">
        <v>98</v>
      </c>
      <c r="K35" t="s">
        <v>100</v>
      </c>
      <c r="L35" t="s">
        <v>106</v>
      </c>
      <c r="M35">
        <v>4</v>
      </c>
      <c r="N35">
        <v>2</v>
      </c>
      <c r="O35">
        <v>3</v>
      </c>
      <c r="P35">
        <v>5</v>
      </c>
      <c r="Q35">
        <v>5</v>
      </c>
      <c r="R35">
        <v>4</v>
      </c>
      <c r="S35">
        <v>3</v>
      </c>
      <c r="U35" s="8">
        <v>3.1632099999999999</v>
      </c>
      <c r="V35" s="8">
        <v>0.67869000000000002</v>
      </c>
      <c r="W35">
        <v>66.2</v>
      </c>
      <c r="X35">
        <v>0.73004999999999998</v>
      </c>
      <c r="Y35">
        <v>1.4087400000000001</v>
      </c>
      <c r="Z35">
        <v>2.6404200000000002</v>
      </c>
      <c r="AA35">
        <v>0.43908999999999998</v>
      </c>
      <c r="AB35">
        <v>7.3749999999999996E-2</v>
      </c>
      <c r="AD35">
        <v>1.75448</v>
      </c>
      <c r="AE35">
        <v>54.5</v>
      </c>
      <c r="AG35">
        <v>1</v>
      </c>
      <c r="AJ35">
        <v>2.3626499999999999</v>
      </c>
      <c r="AK35">
        <v>0.84824999999999995</v>
      </c>
      <c r="AL35">
        <v>0.43576999999999999</v>
      </c>
      <c r="AM35">
        <v>3.6466699999999999</v>
      </c>
      <c r="AN35">
        <v>1.5202500000000001</v>
      </c>
      <c r="AO35">
        <v>0.63307000000000002</v>
      </c>
      <c r="AP35">
        <v>0.58326999999999996</v>
      </c>
      <c r="AQ35">
        <v>2.7387199999999998</v>
      </c>
      <c r="AS35">
        <v>0</v>
      </c>
      <c r="AT35">
        <v>1</v>
      </c>
      <c r="AU35">
        <v>3</v>
      </c>
      <c r="AV35">
        <v>3</v>
      </c>
      <c r="AW35" s="4">
        <v>18905.080000000002</v>
      </c>
      <c r="AX35">
        <v>1</v>
      </c>
      <c r="AY35">
        <v>4</v>
      </c>
      <c r="BA35" s="1">
        <v>43734</v>
      </c>
      <c r="BB35">
        <v>8</v>
      </c>
      <c r="BC35">
        <v>3</v>
      </c>
      <c r="BD35">
        <v>3</v>
      </c>
      <c r="BE35">
        <v>44</v>
      </c>
      <c r="BF35">
        <v>1</v>
      </c>
      <c r="BG35">
        <v>0</v>
      </c>
      <c r="BH35">
        <v>44</v>
      </c>
      <c r="BI35" s="1">
        <v>43294</v>
      </c>
      <c r="BJ35">
        <v>7</v>
      </c>
      <c r="BK35">
        <v>6</v>
      </c>
      <c r="BL35">
        <v>0</v>
      </c>
      <c r="BM35">
        <v>40</v>
      </c>
      <c r="BN35">
        <v>1</v>
      </c>
      <c r="BO35">
        <v>0</v>
      </c>
      <c r="BP35">
        <v>40</v>
      </c>
      <c r="BQ35" s="1">
        <v>42865</v>
      </c>
      <c r="BR35">
        <v>6</v>
      </c>
      <c r="BS35">
        <v>6</v>
      </c>
      <c r="BT35">
        <v>0</v>
      </c>
      <c r="BU35">
        <v>36</v>
      </c>
      <c r="BV35">
        <v>1</v>
      </c>
      <c r="BW35">
        <v>0</v>
      </c>
      <c r="BX35">
        <v>36</v>
      </c>
      <c r="BY35">
        <v>41.332999999999998</v>
      </c>
      <c r="CA35" t="s">
        <v>3598</v>
      </c>
      <c r="CB35" t="s">
        <v>3599</v>
      </c>
      <c r="CC35">
        <v>44646</v>
      </c>
      <c r="CD35">
        <v>770</v>
      </c>
      <c r="CE35">
        <v>3308308500</v>
      </c>
      <c r="CF35" t="s">
        <v>99</v>
      </c>
      <c r="CG35" t="s">
        <v>100</v>
      </c>
      <c r="CH35" s="1">
        <v>37925</v>
      </c>
      <c r="CI35" t="s">
        <v>100</v>
      </c>
      <c r="CJ35" t="s">
        <v>101</v>
      </c>
      <c r="CK35" t="s">
        <v>100</v>
      </c>
      <c r="CL35" t="s">
        <v>103</v>
      </c>
      <c r="CM35" t="s">
        <v>3597</v>
      </c>
      <c r="CN35">
        <v>89</v>
      </c>
      <c r="CO35" s="1">
        <v>44621</v>
      </c>
      <c r="CP35" s="1"/>
      <c r="CV35"/>
    </row>
    <row r="36" spans="1:102" x14ac:dyDescent="0.25">
      <c r="A36" t="s">
        <v>394</v>
      </c>
      <c r="B36" s="18" t="s">
        <v>4348</v>
      </c>
      <c r="C36" s="18">
        <v>365969</v>
      </c>
      <c r="D36" t="s">
        <v>2647</v>
      </c>
      <c r="E36" t="s">
        <v>1439</v>
      </c>
      <c r="F36" t="s">
        <v>547</v>
      </c>
      <c r="G36" t="s">
        <v>4362</v>
      </c>
      <c r="H36">
        <v>78.3</v>
      </c>
      <c r="I36" t="s">
        <v>98</v>
      </c>
      <c r="K36" t="s">
        <v>100</v>
      </c>
      <c r="L36" t="s">
        <v>125</v>
      </c>
      <c r="M36">
        <v>3</v>
      </c>
      <c r="N36">
        <v>1</v>
      </c>
      <c r="O36">
        <v>3</v>
      </c>
      <c r="P36">
        <v>5</v>
      </c>
      <c r="Q36">
        <v>5</v>
      </c>
      <c r="R36">
        <v>5</v>
      </c>
      <c r="S36">
        <v>1</v>
      </c>
      <c r="U36" s="8">
        <v>3.2969200000000001</v>
      </c>
      <c r="V36" s="8">
        <v>0.31181999999999999</v>
      </c>
      <c r="W36">
        <v>60.8</v>
      </c>
      <c r="X36">
        <v>0.97102999999999995</v>
      </c>
      <c r="Y36">
        <v>1.28285</v>
      </c>
      <c r="Z36">
        <v>2.8978199999999998</v>
      </c>
      <c r="AA36">
        <v>2.8330000000000001E-2</v>
      </c>
      <c r="AB36">
        <v>6.6820000000000004E-2</v>
      </c>
      <c r="AD36">
        <v>2.0140699999999998</v>
      </c>
      <c r="AE36">
        <v>50</v>
      </c>
      <c r="AH36">
        <v>6</v>
      </c>
      <c r="AJ36">
        <v>2.0399699999999998</v>
      </c>
      <c r="AK36">
        <v>0.81986000000000003</v>
      </c>
      <c r="AL36">
        <v>0.44081999999999999</v>
      </c>
      <c r="AM36">
        <v>3.3006600000000001</v>
      </c>
      <c r="AN36">
        <v>2.0212400000000001</v>
      </c>
      <c r="AO36">
        <v>0.87119999999999997</v>
      </c>
      <c r="AP36">
        <v>0.26490999999999998</v>
      </c>
      <c r="AQ36">
        <v>3.1537299999999999</v>
      </c>
      <c r="AS36">
        <v>0</v>
      </c>
      <c r="AT36">
        <v>5</v>
      </c>
      <c r="AU36">
        <v>0</v>
      </c>
      <c r="AV36">
        <v>0</v>
      </c>
      <c r="AW36" s="4">
        <v>0</v>
      </c>
      <c r="AX36">
        <v>0</v>
      </c>
      <c r="AY36">
        <v>0</v>
      </c>
      <c r="BA36" s="1">
        <v>43769</v>
      </c>
      <c r="BB36">
        <v>9</v>
      </c>
      <c r="BC36">
        <v>6</v>
      </c>
      <c r="BD36">
        <v>3</v>
      </c>
      <c r="BE36">
        <v>32</v>
      </c>
      <c r="BF36">
        <v>1</v>
      </c>
      <c r="BG36">
        <v>0</v>
      </c>
      <c r="BH36">
        <v>32</v>
      </c>
      <c r="BI36" s="1">
        <v>43363</v>
      </c>
      <c r="BJ36">
        <v>14</v>
      </c>
      <c r="BK36">
        <v>12</v>
      </c>
      <c r="BL36">
        <v>2</v>
      </c>
      <c r="BM36">
        <v>68</v>
      </c>
      <c r="BN36">
        <v>1</v>
      </c>
      <c r="BO36">
        <v>0</v>
      </c>
      <c r="BP36">
        <v>68</v>
      </c>
      <c r="BQ36" s="1">
        <v>42936</v>
      </c>
      <c r="BR36">
        <v>3</v>
      </c>
      <c r="BS36">
        <v>3</v>
      </c>
      <c r="BT36">
        <v>0</v>
      </c>
      <c r="BU36">
        <v>28</v>
      </c>
      <c r="BV36">
        <v>1</v>
      </c>
      <c r="BW36">
        <v>0</v>
      </c>
      <c r="BX36">
        <v>28</v>
      </c>
      <c r="BY36">
        <v>43.332999999999998</v>
      </c>
      <c r="CA36" t="s">
        <v>2649</v>
      </c>
      <c r="CB36" t="s">
        <v>2650</v>
      </c>
      <c r="CC36">
        <v>44053</v>
      </c>
      <c r="CD36">
        <v>480</v>
      </c>
      <c r="CE36">
        <v>4402442019</v>
      </c>
      <c r="CF36" t="s">
        <v>99</v>
      </c>
      <c r="CG36" t="s">
        <v>100</v>
      </c>
      <c r="CH36" s="1">
        <v>34516</v>
      </c>
      <c r="CI36" t="s">
        <v>100</v>
      </c>
      <c r="CJ36" t="s">
        <v>101</v>
      </c>
      <c r="CK36" t="s">
        <v>100</v>
      </c>
      <c r="CL36" t="s">
        <v>280</v>
      </c>
      <c r="CM36" t="s">
        <v>2648</v>
      </c>
      <c r="CN36">
        <v>114</v>
      </c>
      <c r="CO36" s="1">
        <v>44621</v>
      </c>
      <c r="CP36" s="1"/>
      <c r="CS36">
        <v>12</v>
      </c>
      <c r="CV36"/>
      <c r="CX36">
        <v>12</v>
      </c>
    </row>
    <row r="37" spans="1:102" x14ac:dyDescent="0.25">
      <c r="A37" t="s">
        <v>394</v>
      </c>
      <c r="B37" s="18" t="s">
        <v>4348</v>
      </c>
      <c r="C37" s="18">
        <v>366167</v>
      </c>
      <c r="D37" t="s">
        <v>3212</v>
      </c>
      <c r="E37" t="s">
        <v>393</v>
      </c>
      <c r="F37" t="s">
        <v>217</v>
      </c>
      <c r="G37" t="s">
        <v>4362</v>
      </c>
      <c r="H37">
        <v>83.3</v>
      </c>
      <c r="I37" t="s">
        <v>108</v>
      </c>
      <c r="K37" t="s">
        <v>100</v>
      </c>
      <c r="L37" t="s">
        <v>106</v>
      </c>
      <c r="M37">
        <v>1</v>
      </c>
      <c r="N37">
        <v>1</v>
      </c>
      <c r="O37">
        <v>2</v>
      </c>
      <c r="P37">
        <v>3</v>
      </c>
      <c r="Q37">
        <v>2</v>
      </c>
      <c r="R37">
        <v>5</v>
      </c>
      <c r="S37">
        <v>1</v>
      </c>
      <c r="U37" s="8">
        <v>3.2781899999999999</v>
      </c>
      <c r="V37" s="8">
        <v>0.41815000000000002</v>
      </c>
      <c r="W37">
        <v>44</v>
      </c>
      <c r="X37">
        <v>1.2064999999999999</v>
      </c>
      <c r="Y37">
        <v>1.6246400000000001</v>
      </c>
      <c r="Z37">
        <v>2.8646400000000001</v>
      </c>
      <c r="AA37">
        <v>0.21414</v>
      </c>
      <c r="AB37">
        <v>1.4619999999999999E-2</v>
      </c>
      <c r="AD37">
        <v>1.6535500000000001</v>
      </c>
      <c r="AE37">
        <v>50</v>
      </c>
      <c r="AG37">
        <v>1</v>
      </c>
      <c r="AJ37">
        <v>1.9248799999999999</v>
      </c>
      <c r="AK37">
        <v>0.71525000000000005</v>
      </c>
      <c r="AL37">
        <v>0.35437999999999997</v>
      </c>
      <c r="AM37">
        <v>2.99451</v>
      </c>
      <c r="AN37">
        <v>1.75865</v>
      </c>
      <c r="AO37">
        <v>1.2407699999999999</v>
      </c>
      <c r="AP37">
        <v>0.44189000000000001</v>
      </c>
      <c r="AQ37">
        <v>3.4563999999999999</v>
      </c>
      <c r="AS37">
        <v>1</v>
      </c>
      <c r="AT37">
        <v>2</v>
      </c>
      <c r="AU37">
        <v>4</v>
      </c>
      <c r="AV37">
        <v>2</v>
      </c>
      <c r="AW37" s="4">
        <v>22750</v>
      </c>
      <c r="AX37">
        <v>0</v>
      </c>
      <c r="AY37">
        <v>2</v>
      </c>
      <c r="BA37" s="1">
        <v>43867</v>
      </c>
      <c r="BB37">
        <v>7</v>
      </c>
      <c r="BC37">
        <v>4</v>
      </c>
      <c r="BD37">
        <v>3</v>
      </c>
      <c r="BE37">
        <v>56</v>
      </c>
      <c r="BF37">
        <v>1</v>
      </c>
      <c r="BG37">
        <v>0</v>
      </c>
      <c r="BH37">
        <v>56</v>
      </c>
      <c r="BI37" s="1">
        <v>43412</v>
      </c>
      <c r="BJ37">
        <v>20</v>
      </c>
      <c r="BK37">
        <v>16</v>
      </c>
      <c r="BL37">
        <v>1</v>
      </c>
      <c r="BM37">
        <v>152</v>
      </c>
      <c r="BN37">
        <v>1</v>
      </c>
      <c r="BO37">
        <v>0</v>
      </c>
      <c r="BP37">
        <v>152</v>
      </c>
      <c r="BQ37" s="1">
        <v>42999</v>
      </c>
      <c r="BR37">
        <v>7</v>
      </c>
      <c r="BS37">
        <v>7</v>
      </c>
      <c r="BT37">
        <v>0</v>
      </c>
      <c r="BU37">
        <v>52</v>
      </c>
      <c r="BV37">
        <v>1</v>
      </c>
      <c r="BW37">
        <v>0</v>
      </c>
      <c r="BX37">
        <v>52</v>
      </c>
      <c r="BY37">
        <v>87.332999999999998</v>
      </c>
      <c r="CA37" t="s">
        <v>3214</v>
      </c>
      <c r="CB37" t="s">
        <v>3215</v>
      </c>
      <c r="CC37">
        <v>45255</v>
      </c>
      <c r="CD37">
        <v>310</v>
      </c>
      <c r="CE37">
        <v>5134746200</v>
      </c>
      <c r="CF37" t="s">
        <v>99</v>
      </c>
      <c r="CG37" t="s">
        <v>100</v>
      </c>
      <c r="CH37" s="1">
        <v>36212</v>
      </c>
      <c r="CI37" t="s">
        <v>100</v>
      </c>
      <c r="CJ37" t="s">
        <v>101</v>
      </c>
      <c r="CK37" t="s">
        <v>100</v>
      </c>
      <c r="CL37" t="s">
        <v>103</v>
      </c>
      <c r="CM37" t="s">
        <v>3213</v>
      </c>
      <c r="CN37">
        <v>100</v>
      </c>
      <c r="CO37" s="1">
        <v>44621</v>
      </c>
      <c r="CP37" s="1"/>
      <c r="CS37">
        <v>12</v>
      </c>
      <c r="CV37"/>
      <c r="CX37">
        <v>12</v>
      </c>
    </row>
    <row r="38" spans="1:102" x14ac:dyDescent="0.25">
      <c r="A38" t="s">
        <v>394</v>
      </c>
      <c r="B38" s="18" t="s">
        <v>4348</v>
      </c>
      <c r="C38" s="18">
        <v>365411</v>
      </c>
      <c r="D38" t="s">
        <v>1069</v>
      </c>
      <c r="E38" t="s">
        <v>309</v>
      </c>
      <c r="F38" t="s">
        <v>719</v>
      </c>
      <c r="G38" t="s">
        <v>4362</v>
      </c>
      <c r="H38">
        <v>66.3</v>
      </c>
      <c r="I38" t="s">
        <v>108</v>
      </c>
      <c r="K38" t="s">
        <v>100</v>
      </c>
      <c r="L38" t="s">
        <v>102</v>
      </c>
      <c r="M38">
        <v>5</v>
      </c>
      <c r="N38">
        <v>1</v>
      </c>
      <c r="O38">
        <v>5</v>
      </c>
      <c r="P38">
        <v>5</v>
      </c>
      <c r="Q38">
        <v>5</v>
      </c>
      <c r="R38">
        <v>5</v>
      </c>
      <c r="S38">
        <v>1</v>
      </c>
      <c r="U38" s="8">
        <v>4.0343600000000004</v>
      </c>
      <c r="V38" s="8">
        <v>0.65244999999999997</v>
      </c>
      <c r="W38">
        <v>26.3</v>
      </c>
      <c r="X38">
        <v>1.0740000000000001</v>
      </c>
      <c r="Y38">
        <v>1.72645</v>
      </c>
      <c r="Z38">
        <v>3.4950800000000002</v>
      </c>
      <c r="AA38">
        <v>0.34022999999999998</v>
      </c>
      <c r="AB38">
        <v>7.1440000000000003E-2</v>
      </c>
      <c r="AD38">
        <v>2.3079100000000001</v>
      </c>
      <c r="AE38">
        <v>23.1</v>
      </c>
      <c r="AG38">
        <v>1</v>
      </c>
      <c r="AJ38">
        <v>2.1242899999999998</v>
      </c>
      <c r="AK38">
        <v>0.88719999999999999</v>
      </c>
      <c r="AL38">
        <v>0.84252000000000005</v>
      </c>
      <c r="AM38">
        <v>3.8540100000000002</v>
      </c>
      <c r="AN38">
        <v>2.2241900000000001</v>
      </c>
      <c r="AO38">
        <v>0.89044999999999996</v>
      </c>
      <c r="AP38">
        <v>0.29002</v>
      </c>
      <c r="AQ38">
        <v>3.30505</v>
      </c>
      <c r="AS38">
        <v>0</v>
      </c>
      <c r="AT38">
        <v>1</v>
      </c>
      <c r="AU38">
        <v>0</v>
      </c>
      <c r="AV38">
        <v>0</v>
      </c>
      <c r="AW38" s="4">
        <v>0</v>
      </c>
      <c r="AX38">
        <v>0</v>
      </c>
      <c r="AY38">
        <v>0</v>
      </c>
      <c r="BA38" s="1">
        <v>43559</v>
      </c>
      <c r="BB38">
        <v>2</v>
      </c>
      <c r="BC38">
        <v>2</v>
      </c>
      <c r="BD38">
        <v>0</v>
      </c>
      <c r="BE38">
        <v>8</v>
      </c>
      <c r="BF38">
        <v>1</v>
      </c>
      <c r="BG38">
        <v>0</v>
      </c>
      <c r="BH38">
        <v>8</v>
      </c>
      <c r="BI38" s="1">
        <v>43174</v>
      </c>
      <c r="BJ38">
        <v>3</v>
      </c>
      <c r="BK38">
        <v>3</v>
      </c>
      <c r="BL38">
        <v>0</v>
      </c>
      <c r="BM38">
        <v>12</v>
      </c>
      <c r="BN38">
        <v>1</v>
      </c>
      <c r="BO38">
        <v>0</v>
      </c>
      <c r="BP38">
        <v>12</v>
      </c>
      <c r="BQ38" s="1">
        <v>42895</v>
      </c>
      <c r="BR38">
        <v>3</v>
      </c>
      <c r="BS38">
        <v>2</v>
      </c>
      <c r="BT38">
        <v>1</v>
      </c>
      <c r="BU38">
        <v>12</v>
      </c>
      <c r="BV38">
        <v>1</v>
      </c>
      <c r="BW38">
        <v>0</v>
      </c>
      <c r="BX38">
        <v>12</v>
      </c>
      <c r="BY38">
        <v>10</v>
      </c>
      <c r="CA38" t="s">
        <v>1071</v>
      </c>
      <c r="CB38" t="s">
        <v>1072</v>
      </c>
      <c r="CC38">
        <v>44003</v>
      </c>
      <c r="CD38">
        <v>30</v>
      </c>
      <c r="CE38">
        <v>4402935416</v>
      </c>
      <c r="CF38" t="s">
        <v>99</v>
      </c>
      <c r="CG38" t="s">
        <v>100</v>
      </c>
      <c r="CH38" s="1">
        <v>28950</v>
      </c>
      <c r="CI38" t="s">
        <v>100</v>
      </c>
      <c r="CJ38" t="s">
        <v>101</v>
      </c>
      <c r="CK38" t="s">
        <v>100</v>
      </c>
      <c r="CL38" t="s">
        <v>103</v>
      </c>
      <c r="CM38" t="s">
        <v>1070</v>
      </c>
      <c r="CN38">
        <v>100</v>
      </c>
      <c r="CO38" s="1">
        <v>44621</v>
      </c>
      <c r="CP38" s="1"/>
      <c r="CV38"/>
    </row>
    <row r="39" spans="1:102" x14ac:dyDescent="0.25">
      <c r="A39" t="s">
        <v>394</v>
      </c>
      <c r="B39" s="18" t="s">
        <v>4348</v>
      </c>
      <c r="C39" s="18">
        <v>365072</v>
      </c>
      <c r="D39" t="s">
        <v>461</v>
      </c>
      <c r="E39" t="s">
        <v>183</v>
      </c>
      <c r="F39" t="s">
        <v>463</v>
      </c>
      <c r="G39" t="s">
        <v>4362</v>
      </c>
      <c r="H39">
        <v>86.2</v>
      </c>
      <c r="I39" t="s">
        <v>98</v>
      </c>
      <c r="K39" t="s">
        <v>100</v>
      </c>
      <c r="L39" t="s">
        <v>106</v>
      </c>
      <c r="M39">
        <v>5</v>
      </c>
      <c r="N39">
        <v>3</v>
      </c>
      <c r="O39">
        <v>5</v>
      </c>
      <c r="P39">
        <v>4</v>
      </c>
      <c r="Q39">
        <v>4</v>
      </c>
      <c r="R39">
        <v>5</v>
      </c>
      <c r="S39">
        <v>3</v>
      </c>
      <c r="U39" s="8">
        <v>4.0655200000000002</v>
      </c>
      <c r="V39" s="8">
        <v>0.62810999999999995</v>
      </c>
      <c r="W39">
        <v>40.4</v>
      </c>
      <c r="X39">
        <v>0.91252999999999995</v>
      </c>
      <c r="Y39">
        <v>1.54064</v>
      </c>
      <c r="Z39">
        <v>3.40849</v>
      </c>
      <c r="AA39">
        <v>0.39385999999999999</v>
      </c>
      <c r="AB39">
        <v>6.2789999999999999E-2</v>
      </c>
      <c r="AD39">
        <v>2.5248699999999999</v>
      </c>
      <c r="AE39">
        <v>33.299999999999997</v>
      </c>
      <c r="AG39">
        <v>0</v>
      </c>
      <c r="AJ39">
        <v>2.1131899999999999</v>
      </c>
      <c r="AK39">
        <v>0.78942999999999997</v>
      </c>
      <c r="AL39">
        <v>0.37853999999999999</v>
      </c>
      <c r="AM39">
        <v>3.2811499999999998</v>
      </c>
      <c r="AN39">
        <v>2.4460700000000002</v>
      </c>
      <c r="AO39">
        <v>0.85026999999999997</v>
      </c>
      <c r="AP39">
        <v>0.62141000000000002</v>
      </c>
      <c r="AQ39">
        <v>3.9120499999999998</v>
      </c>
      <c r="AS39">
        <v>0</v>
      </c>
      <c r="AT39">
        <v>1</v>
      </c>
      <c r="AU39">
        <v>0</v>
      </c>
      <c r="AV39">
        <v>0</v>
      </c>
      <c r="AW39" s="4">
        <v>0</v>
      </c>
      <c r="AX39">
        <v>0</v>
      </c>
      <c r="AY39">
        <v>0</v>
      </c>
      <c r="BA39" s="1">
        <v>43811</v>
      </c>
      <c r="BB39">
        <v>2</v>
      </c>
      <c r="BC39">
        <v>2</v>
      </c>
      <c r="BD39">
        <v>0</v>
      </c>
      <c r="BE39">
        <v>8</v>
      </c>
      <c r="BF39">
        <v>1</v>
      </c>
      <c r="BG39">
        <v>0</v>
      </c>
      <c r="BH39">
        <v>8</v>
      </c>
      <c r="BI39" s="1">
        <v>43384</v>
      </c>
      <c r="BJ39">
        <v>0</v>
      </c>
      <c r="BK39">
        <v>0</v>
      </c>
      <c r="BL39">
        <v>0</v>
      </c>
      <c r="BM39">
        <v>0</v>
      </c>
      <c r="BN39">
        <v>0</v>
      </c>
      <c r="BO39">
        <v>0</v>
      </c>
      <c r="BP39">
        <v>0</v>
      </c>
      <c r="BQ39" s="1">
        <v>42964</v>
      </c>
      <c r="BR39">
        <v>2</v>
      </c>
      <c r="BS39">
        <v>1</v>
      </c>
      <c r="BT39">
        <v>1</v>
      </c>
      <c r="BU39">
        <v>8</v>
      </c>
      <c r="BV39">
        <v>1</v>
      </c>
      <c r="BW39">
        <v>0</v>
      </c>
      <c r="BX39">
        <v>8</v>
      </c>
      <c r="BY39">
        <v>5.3330000000000002</v>
      </c>
      <c r="CA39" t="s">
        <v>464</v>
      </c>
      <c r="CB39" t="s">
        <v>465</v>
      </c>
      <c r="CC39">
        <v>44202</v>
      </c>
      <c r="CD39">
        <v>680</v>
      </c>
      <c r="CE39">
        <v>3305626171</v>
      </c>
      <c r="CF39" t="s">
        <v>99</v>
      </c>
      <c r="CG39" t="s">
        <v>100</v>
      </c>
      <c r="CH39" s="1">
        <v>24473</v>
      </c>
      <c r="CI39" t="s">
        <v>101</v>
      </c>
      <c r="CJ39" t="s">
        <v>101</v>
      </c>
      <c r="CK39" t="s">
        <v>100</v>
      </c>
      <c r="CL39" t="s">
        <v>103</v>
      </c>
      <c r="CM39" t="s">
        <v>462</v>
      </c>
      <c r="CN39">
        <v>98</v>
      </c>
      <c r="CO39" s="1">
        <v>44621</v>
      </c>
      <c r="CP39" s="1"/>
      <c r="CV39"/>
    </row>
    <row r="40" spans="1:102" x14ac:dyDescent="0.25">
      <c r="A40" t="s">
        <v>394</v>
      </c>
      <c r="B40" s="18" t="s">
        <v>4348</v>
      </c>
      <c r="C40" s="18">
        <v>366248</v>
      </c>
      <c r="D40" t="s">
        <v>3468</v>
      </c>
      <c r="E40" t="s">
        <v>1487</v>
      </c>
      <c r="F40" t="s">
        <v>232</v>
      </c>
      <c r="G40" t="s">
        <v>4363</v>
      </c>
      <c r="H40">
        <v>62.6</v>
      </c>
      <c r="I40" t="s">
        <v>143</v>
      </c>
      <c r="K40" t="s">
        <v>100</v>
      </c>
      <c r="L40" t="s">
        <v>106</v>
      </c>
      <c r="M40">
        <v>5</v>
      </c>
      <c r="N40">
        <v>4</v>
      </c>
      <c r="O40">
        <v>5</v>
      </c>
      <c r="P40">
        <v>5</v>
      </c>
      <c r="Q40">
        <v>5</v>
      </c>
      <c r="R40">
        <v>5</v>
      </c>
      <c r="S40">
        <v>4</v>
      </c>
      <c r="U40" s="8">
        <v>4.2855299999999996</v>
      </c>
      <c r="V40" s="8">
        <v>0.70947000000000005</v>
      </c>
      <c r="W40">
        <v>24.7</v>
      </c>
      <c r="X40">
        <v>1.3131200000000001</v>
      </c>
      <c r="Y40">
        <v>2.0225900000000001</v>
      </c>
      <c r="Z40">
        <v>3.55287</v>
      </c>
      <c r="AA40">
        <v>0.29977999999999999</v>
      </c>
      <c r="AB40">
        <v>1.8800000000000001E-2</v>
      </c>
      <c r="AD40">
        <v>2.26295</v>
      </c>
      <c r="AE40">
        <v>31.3</v>
      </c>
      <c r="AG40">
        <v>0</v>
      </c>
      <c r="AJ40">
        <v>2.1341600000000001</v>
      </c>
      <c r="AK40">
        <v>0.70199</v>
      </c>
      <c r="AL40">
        <v>0.31652000000000002</v>
      </c>
      <c r="AM40">
        <v>3.1526800000000001</v>
      </c>
      <c r="AN40">
        <v>2.17076</v>
      </c>
      <c r="AO40">
        <v>1.3759300000000001</v>
      </c>
      <c r="AP40">
        <v>0.83943999999999996</v>
      </c>
      <c r="AQ40">
        <v>4.2918200000000004</v>
      </c>
      <c r="AS40">
        <v>0</v>
      </c>
      <c r="AT40">
        <v>0</v>
      </c>
      <c r="AU40">
        <v>0</v>
      </c>
      <c r="AV40">
        <v>0</v>
      </c>
      <c r="AW40" s="4">
        <v>0</v>
      </c>
      <c r="AX40">
        <v>0</v>
      </c>
      <c r="AY40">
        <v>0</v>
      </c>
      <c r="BA40" s="1">
        <v>43649</v>
      </c>
      <c r="BB40">
        <v>2</v>
      </c>
      <c r="BC40">
        <v>2</v>
      </c>
      <c r="BD40">
        <v>0</v>
      </c>
      <c r="BE40">
        <v>8</v>
      </c>
      <c r="BF40">
        <v>1</v>
      </c>
      <c r="BG40">
        <v>0</v>
      </c>
      <c r="BH40">
        <v>8</v>
      </c>
      <c r="BI40" s="1">
        <v>43258</v>
      </c>
      <c r="BJ40">
        <v>0</v>
      </c>
      <c r="BK40">
        <v>0</v>
      </c>
      <c r="BL40">
        <v>0</v>
      </c>
      <c r="BM40">
        <v>0</v>
      </c>
      <c r="BN40">
        <v>0</v>
      </c>
      <c r="BO40">
        <v>0</v>
      </c>
      <c r="BP40">
        <v>0</v>
      </c>
      <c r="BQ40" s="1">
        <v>42852</v>
      </c>
      <c r="BR40">
        <v>0</v>
      </c>
      <c r="BS40">
        <v>0</v>
      </c>
      <c r="BT40">
        <v>0</v>
      </c>
      <c r="BU40">
        <v>0</v>
      </c>
      <c r="BV40">
        <v>0</v>
      </c>
      <c r="BW40">
        <v>0</v>
      </c>
      <c r="BX40">
        <v>0</v>
      </c>
      <c r="BY40">
        <v>4</v>
      </c>
      <c r="CA40" t="s">
        <v>3470</v>
      </c>
      <c r="CB40" t="s">
        <v>3471</v>
      </c>
      <c r="CC40">
        <v>44270</v>
      </c>
      <c r="CD40">
        <v>860</v>
      </c>
      <c r="CE40">
        <v>3309271010</v>
      </c>
      <c r="CF40" t="s">
        <v>99</v>
      </c>
      <c r="CG40" t="s">
        <v>100</v>
      </c>
      <c r="CH40" s="1">
        <v>37539</v>
      </c>
      <c r="CI40" t="s">
        <v>100</v>
      </c>
      <c r="CJ40" t="s">
        <v>101</v>
      </c>
      <c r="CK40" t="s">
        <v>100</v>
      </c>
      <c r="CL40" t="s">
        <v>103</v>
      </c>
      <c r="CM40" t="s">
        <v>3469</v>
      </c>
      <c r="CN40">
        <v>75</v>
      </c>
      <c r="CO40" s="1">
        <v>44621</v>
      </c>
      <c r="CP40" s="1"/>
      <c r="CV40"/>
    </row>
    <row r="41" spans="1:102" x14ac:dyDescent="0.25">
      <c r="A41" t="s">
        <v>394</v>
      </c>
      <c r="B41" s="18" t="s">
        <v>4348</v>
      </c>
      <c r="C41" s="18">
        <v>365474</v>
      </c>
      <c r="D41" t="s">
        <v>1249</v>
      </c>
      <c r="E41" t="s">
        <v>294</v>
      </c>
      <c r="F41" t="s">
        <v>196</v>
      </c>
      <c r="G41" t="s">
        <v>4362</v>
      </c>
      <c r="H41">
        <v>75.2</v>
      </c>
      <c r="I41" t="s">
        <v>98</v>
      </c>
      <c r="K41" t="s">
        <v>100</v>
      </c>
      <c r="L41" t="s">
        <v>102</v>
      </c>
      <c r="M41">
        <v>1</v>
      </c>
      <c r="N41">
        <v>1</v>
      </c>
      <c r="O41">
        <v>2</v>
      </c>
      <c r="P41">
        <v>4</v>
      </c>
      <c r="Q41">
        <v>4</v>
      </c>
      <c r="R41">
        <v>3</v>
      </c>
      <c r="S41">
        <v>1</v>
      </c>
      <c r="U41" s="8">
        <v>3.4063699999999999</v>
      </c>
      <c r="V41" s="8">
        <v>0.31026999999999999</v>
      </c>
      <c r="W41">
        <v>56.3</v>
      </c>
      <c r="X41">
        <v>0.84257000000000004</v>
      </c>
      <c r="Y41">
        <v>1.1528400000000001</v>
      </c>
      <c r="Z41">
        <v>3.0129199999999998</v>
      </c>
      <c r="AA41">
        <v>0.23702999999999999</v>
      </c>
      <c r="AB41">
        <v>3.635E-2</v>
      </c>
      <c r="AD41">
        <v>2.25353</v>
      </c>
      <c r="AE41">
        <v>66.7</v>
      </c>
      <c r="AG41">
        <v>0</v>
      </c>
      <c r="AJ41">
        <v>2.1899500000000001</v>
      </c>
      <c r="AK41">
        <v>0.82525999999999999</v>
      </c>
      <c r="AL41">
        <v>0.41910999999999998</v>
      </c>
      <c r="AM41">
        <v>3.4343300000000001</v>
      </c>
      <c r="AN41">
        <v>2.1066600000000002</v>
      </c>
      <c r="AO41">
        <v>0.751</v>
      </c>
      <c r="AP41">
        <v>0.27725</v>
      </c>
      <c r="AQ41">
        <v>3.1315900000000001</v>
      </c>
      <c r="AS41">
        <v>0</v>
      </c>
      <c r="AT41">
        <v>12</v>
      </c>
      <c r="AU41">
        <v>1</v>
      </c>
      <c r="AV41">
        <v>0</v>
      </c>
      <c r="AW41" s="4">
        <v>0</v>
      </c>
      <c r="AX41">
        <v>0</v>
      </c>
      <c r="AY41">
        <v>0</v>
      </c>
      <c r="BA41" s="1">
        <v>43615</v>
      </c>
      <c r="BB41">
        <v>18</v>
      </c>
      <c r="BC41">
        <v>3</v>
      </c>
      <c r="BD41">
        <v>15</v>
      </c>
      <c r="BE41">
        <v>80</v>
      </c>
      <c r="BF41">
        <v>1</v>
      </c>
      <c r="BG41">
        <v>0</v>
      </c>
      <c r="BH41">
        <v>80</v>
      </c>
      <c r="BI41" s="1">
        <v>43192</v>
      </c>
      <c r="BJ41">
        <v>14</v>
      </c>
      <c r="BK41">
        <v>13</v>
      </c>
      <c r="BL41">
        <v>1</v>
      </c>
      <c r="BM41">
        <v>88</v>
      </c>
      <c r="BN41">
        <v>1</v>
      </c>
      <c r="BO41">
        <v>0</v>
      </c>
      <c r="BP41">
        <v>88</v>
      </c>
      <c r="BQ41" s="1">
        <v>42775</v>
      </c>
      <c r="BR41">
        <v>9</v>
      </c>
      <c r="BS41">
        <v>5</v>
      </c>
      <c r="BT41">
        <v>4</v>
      </c>
      <c r="BU41">
        <v>68</v>
      </c>
      <c r="BV41">
        <v>1</v>
      </c>
      <c r="BW41">
        <v>0</v>
      </c>
      <c r="BX41">
        <v>68</v>
      </c>
      <c r="BY41">
        <v>80.667000000000002</v>
      </c>
      <c r="CA41" t="s">
        <v>1251</v>
      </c>
      <c r="CB41" t="s">
        <v>1252</v>
      </c>
      <c r="CC41">
        <v>43112</v>
      </c>
      <c r="CD41">
        <v>230</v>
      </c>
      <c r="CE41">
        <v>7406540641</v>
      </c>
      <c r="CF41" t="s">
        <v>99</v>
      </c>
      <c r="CG41" t="s">
        <v>100</v>
      </c>
      <c r="CH41" s="1">
        <v>29293</v>
      </c>
      <c r="CI41" t="s">
        <v>100</v>
      </c>
      <c r="CJ41" t="s">
        <v>101</v>
      </c>
      <c r="CK41" t="s">
        <v>100</v>
      </c>
      <c r="CL41" t="s">
        <v>103</v>
      </c>
      <c r="CM41" t="s">
        <v>1250</v>
      </c>
      <c r="CN41">
        <v>99</v>
      </c>
      <c r="CO41" s="1">
        <v>44621</v>
      </c>
      <c r="CP41" s="1"/>
      <c r="CV41"/>
    </row>
    <row r="42" spans="1:102" x14ac:dyDescent="0.25">
      <c r="A42" t="s">
        <v>394</v>
      </c>
      <c r="B42" s="18" t="s">
        <v>4348</v>
      </c>
      <c r="C42" s="18">
        <v>365408</v>
      </c>
      <c r="D42" t="s">
        <v>1060</v>
      </c>
      <c r="E42" t="s">
        <v>1062</v>
      </c>
      <c r="F42" t="s">
        <v>273</v>
      </c>
      <c r="G42" t="s">
        <v>4362</v>
      </c>
      <c r="H42">
        <v>74.7</v>
      </c>
      <c r="I42" t="s">
        <v>98</v>
      </c>
      <c r="K42" t="s">
        <v>100</v>
      </c>
      <c r="L42" t="s">
        <v>106</v>
      </c>
      <c r="M42">
        <v>4</v>
      </c>
      <c r="N42">
        <v>2</v>
      </c>
      <c r="O42">
        <v>3</v>
      </c>
      <c r="P42">
        <v>5</v>
      </c>
      <c r="Q42">
        <v>5</v>
      </c>
      <c r="S42">
        <v>2</v>
      </c>
      <c r="U42" s="8">
        <v>2.6086100000000001</v>
      </c>
      <c r="V42" s="8">
        <v>0.39055000000000001</v>
      </c>
      <c r="W42">
        <v>61.7</v>
      </c>
      <c r="X42">
        <v>0.80664000000000002</v>
      </c>
      <c r="Y42">
        <v>1.19719</v>
      </c>
      <c r="Z42">
        <v>2.28999</v>
      </c>
      <c r="AA42">
        <v>0.18956999999999999</v>
      </c>
      <c r="AB42">
        <v>3.2250000000000001E-2</v>
      </c>
      <c r="AD42">
        <v>1.4114199999999999</v>
      </c>
      <c r="AE42">
        <v>72.7</v>
      </c>
      <c r="AG42">
        <v>0</v>
      </c>
      <c r="AJ42">
        <v>2.0472999999999999</v>
      </c>
      <c r="AK42">
        <v>0.77512000000000003</v>
      </c>
      <c r="AL42">
        <v>0.39789999999999998</v>
      </c>
      <c r="AM42">
        <v>3.2203200000000001</v>
      </c>
      <c r="AN42">
        <v>1.4113800000000001</v>
      </c>
      <c r="AO42">
        <v>0.76548000000000005</v>
      </c>
      <c r="AP42">
        <v>0.36758999999999997</v>
      </c>
      <c r="AQ42">
        <v>2.5575600000000001</v>
      </c>
      <c r="AS42">
        <v>0</v>
      </c>
      <c r="AT42">
        <v>10</v>
      </c>
      <c r="AU42">
        <v>0</v>
      </c>
      <c r="AV42">
        <v>0</v>
      </c>
      <c r="AW42" s="4">
        <v>0</v>
      </c>
      <c r="AX42">
        <v>0</v>
      </c>
      <c r="AY42">
        <v>0</v>
      </c>
      <c r="BA42" s="1">
        <v>44441</v>
      </c>
      <c r="BB42">
        <v>16</v>
      </c>
      <c r="BC42">
        <v>12</v>
      </c>
      <c r="BD42">
        <v>9</v>
      </c>
      <c r="BE42">
        <v>84</v>
      </c>
      <c r="BF42">
        <v>1</v>
      </c>
      <c r="BG42">
        <v>0</v>
      </c>
      <c r="BH42">
        <v>84</v>
      </c>
      <c r="BI42" s="1">
        <v>43573</v>
      </c>
      <c r="BJ42">
        <v>5</v>
      </c>
      <c r="BK42">
        <v>5</v>
      </c>
      <c r="BL42">
        <v>5</v>
      </c>
      <c r="BM42">
        <v>24</v>
      </c>
      <c r="BN42">
        <v>1</v>
      </c>
      <c r="BO42">
        <v>0</v>
      </c>
      <c r="BP42">
        <v>24</v>
      </c>
      <c r="BQ42" s="1">
        <v>43167</v>
      </c>
      <c r="BR42">
        <v>6</v>
      </c>
      <c r="BS42">
        <v>6</v>
      </c>
      <c r="BT42">
        <v>0</v>
      </c>
      <c r="BU42">
        <v>24</v>
      </c>
      <c r="BV42">
        <v>1</v>
      </c>
      <c r="BW42">
        <v>0</v>
      </c>
      <c r="BX42">
        <v>24</v>
      </c>
      <c r="BY42">
        <v>54</v>
      </c>
      <c r="CA42" t="s">
        <v>1063</v>
      </c>
      <c r="CB42" t="s">
        <v>1064</v>
      </c>
      <c r="CC42">
        <v>43015</v>
      </c>
      <c r="CD42">
        <v>210</v>
      </c>
      <c r="CE42">
        <v>7403699614</v>
      </c>
      <c r="CF42" t="s">
        <v>99</v>
      </c>
      <c r="CG42" t="s">
        <v>100</v>
      </c>
      <c r="CH42" s="1">
        <v>28907</v>
      </c>
      <c r="CI42" t="s">
        <v>100</v>
      </c>
      <c r="CJ42" t="s">
        <v>100</v>
      </c>
      <c r="CK42" t="s">
        <v>100</v>
      </c>
      <c r="CL42" t="s">
        <v>103</v>
      </c>
      <c r="CM42" t="s">
        <v>1061</v>
      </c>
      <c r="CN42">
        <v>99</v>
      </c>
      <c r="CO42" s="1">
        <v>44621</v>
      </c>
      <c r="CP42" s="1"/>
      <c r="CV42"/>
      <c r="CW42">
        <v>2</v>
      </c>
    </row>
    <row r="43" spans="1:102" x14ac:dyDescent="0.25">
      <c r="A43" t="s">
        <v>394</v>
      </c>
      <c r="B43" s="18" t="s">
        <v>4348</v>
      </c>
      <c r="C43" s="18">
        <v>365689</v>
      </c>
      <c r="D43" t="s">
        <v>1875</v>
      </c>
      <c r="E43" t="s">
        <v>376</v>
      </c>
      <c r="F43" t="s">
        <v>450</v>
      </c>
      <c r="G43" t="s">
        <v>4362</v>
      </c>
      <c r="H43">
        <v>52.3</v>
      </c>
      <c r="I43" t="s">
        <v>108</v>
      </c>
      <c r="K43" t="s">
        <v>100</v>
      </c>
      <c r="L43" t="s">
        <v>106</v>
      </c>
      <c r="M43">
        <v>2</v>
      </c>
      <c r="N43">
        <v>2</v>
      </c>
      <c r="O43">
        <v>2</v>
      </c>
      <c r="P43">
        <v>4</v>
      </c>
      <c r="Q43">
        <v>4</v>
      </c>
      <c r="R43">
        <v>4</v>
      </c>
      <c r="S43">
        <v>2</v>
      </c>
      <c r="U43" s="8">
        <v>3.2696100000000001</v>
      </c>
      <c r="V43" s="8">
        <v>0.44496000000000002</v>
      </c>
      <c r="W43">
        <v>54.2</v>
      </c>
      <c r="X43">
        <v>0.85994999999999999</v>
      </c>
      <c r="Y43">
        <v>1.30491</v>
      </c>
      <c r="Z43">
        <v>2.9358300000000002</v>
      </c>
      <c r="AA43">
        <v>0.35392000000000001</v>
      </c>
      <c r="AB43">
        <v>2.002E-2</v>
      </c>
      <c r="AD43">
        <v>1.9646999999999999</v>
      </c>
      <c r="AE43">
        <v>76.900000000000006</v>
      </c>
      <c r="AG43">
        <v>1</v>
      </c>
      <c r="AJ43">
        <v>1.9120200000000001</v>
      </c>
      <c r="AK43">
        <v>0.78447</v>
      </c>
      <c r="AL43">
        <v>0.39915</v>
      </c>
      <c r="AM43">
        <v>3.0956299999999999</v>
      </c>
      <c r="AN43">
        <v>2.10364</v>
      </c>
      <c r="AO43">
        <v>0.80635000000000001</v>
      </c>
      <c r="AP43">
        <v>0.41748000000000002</v>
      </c>
      <c r="AQ43">
        <v>3.33474</v>
      </c>
      <c r="AS43">
        <v>0</v>
      </c>
      <c r="AT43">
        <v>5</v>
      </c>
      <c r="AU43">
        <v>3</v>
      </c>
      <c r="AV43">
        <v>1</v>
      </c>
      <c r="AW43" s="4">
        <v>5000</v>
      </c>
      <c r="AX43">
        <v>0</v>
      </c>
      <c r="AY43">
        <v>1</v>
      </c>
      <c r="BA43" s="1">
        <v>43692</v>
      </c>
      <c r="BB43">
        <v>15</v>
      </c>
      <c r="BC43">
        <v>10</v>
      </c>
      <c r="BD43">
        <v>5</v>
      </c>
      <c r="BE43">
        <v>100</v>
      </c>
      <c r="BF43">
        <v>1</v>
      </c>
      <c r="BG43">
        <v>0</v>
      </c>
      <c r="BH43">
        <v>100</v>
      </c>
      <c r="BI43" s="1">
        <v>43294</v>
      </c>
      <c r="BJ43">
        <v>9</v>
      </c>
      <c r="BK43">
        <v>8</v>
      </c>
      <c r="BL43">
        <v>0</v>
      </c>
      <c r="BM43">
        <v>52</v>
      </c>
      <c r="BN43">
        <v>1</v>
      </c>
      <c r="BO43">
        <v>0</v>
      </c>
      <c r="BP43">
        <v>52</v>
      </c>
      <c r="BQ43" s="1">
        <v>42859</v>
      </c>
      <c r="BR43">
        <v>9</v>
      </c>
      <c r="BS43">
        <v>8</v>
      </c>
      <c r="BT43">
        <v>1</v>
      </c>
      <c r="BU43">
        <v>64</v>
      </c>
      <c r="BV43">
        <v>1</v>
      </c>
      <c r="BW43">
        <v>0</v>
      </c>
      <c r="BX43">
        <v>64</v>
      </c>
      <c r="BY43">
        <v>78</v>
      </c>
      <c r="CA43" t="s">
        <v>1877</v>
      </c>
      <c r="CB43" t="s">
        <v>1878</v>
      </c>
      <c r="CC43">
        <v>44333</v>
      </c>
      <c r="CD43">
        <v>780</v>
      </c>
      <c r="CE43">
        <v>3306665866</v>
      </c>
      <c r="CF43" t="s">
        <v>99</v>
      </c>
      <c r="CG43" t="s">
        <v>100</v>
      </c>
      <c r="CH43" s="1">
        <v>31699</v>
      </c>
      <c r="CI43" t="s">
        <v>100</v>
      </c>
      <c r="CJ43" t="s">
        <v>101</v>
      </c>
      <c r="CK43" t="s">
        <v>100</v>
      </c>
      <c r="CL43" t="s">
        <v>103</v>
      </c>
      <c r="CM43" t="s">
        <v>1876</v>
      </c>
      <c r="CN43">
        <v>99</v>
      </c>
      <c r="CO43" s="1">
        <v>44621</v>
      </c>
      <c r="CP43" s="1"/>
      <c r="CV43"/>
    </row>
    <row r="44" spans="1:102" x14ac:dyDescent="0.25">
      <c r="A44" t="s">
        <v>394</v>
      </c>
      <c r="B44" s="18" t="s">
        <v>4348</v>
      </c>
      <c r="C44" s="18">
        <v>365348</v>
      </c>
      <c r="D44" t="s">
        <v>896</v>
      </c>
      <c r="E44" t="s">
        <v>898</v>
      </c>
      <c r="F44" t="s">
        <v>899</v>
      </c>
      <c r="G44" t="s">
        <v>4362</v>
      </c>
      <c r="H44">
        <v>77.8</v>
      </c>
      <c r="I44" t="s">
        <v>98</v>
      </c>
      <c r="K44" t="s">
        <v>100</v>
      </c>
      <c r="L44" t="s">
        <v>106</v>
      </c>
      <c r="M44">
        <v>3</v>
      </c>
      <c r="N44">
        <v>2</v>
      </c>
      <c r="O44">
        <v>2</v>
      </c>
      <c r="P44">
        <v>5</v>
      </c>
      <c r="Q44">
        <v>5</v>
      </c>
      <c r="R44">
        <v>4</v>
      </c>
      <c r="S44">
        <v>2</v>
      </c>
      <c r="U44" s="8">
        <v>3.4514800000000001</v>
      </c>
      <c r="V44" s="8">
        <v>0.60458000000000001</v>
      </c>
      <c r="W44">
        <v>46</v>
      </c>
      <c r="X44">
        <v>0.79757</v>
      </c>
      <c r="Y44">
        <v>1.40215</v>
      </c>
      <c r="Z44">
        <v>3.03687</v>
      </c>
      <c r="AA44">
        <v>0.29575000000000001</v>
      </c>
      <c r="AB44">
        <v>5.0529999999999999E-2</v>
      </c>
      <c r="AD44">
        <v>2.0493299999999999</v>
      </c>
      <c r="AE44">
        <v>46.7</v>
      </c>
      <c r="AG44">
        <v>0</v>
      </c>
      <c r="AJ44">
        <v>2.1413799999999998</v>
      </c>
      <c r="AK44">
        <v>0.83460000000000001</v>
      </c>
      <c r="AL44">
        <v>0.45146999999999998</v>
      </c>
      <c r="AM44">
        <v>3.4274499999999999</v>
      </c>
      <c r="AN44">
        <v>1.95922</v>
      </c>
      <c r="AO44">
        <v>0.70294000000000001</v>
      </c>
      <c r="AP44">
        <v>0.50151000000000001</v>
      </c>
      <c r="AQ44">
        <v>3.17943</v>
      </c>
      <c r="AS44">
        <v>1</v>
      </c>
      <c r="AT44">
        <v>4</v>
      </c>
      <c r="AU44">
        <v>0</v>
      </c>
      <c r="AV44">
        <v>0</v>
      </c>
      <c r="AW44" s="4">
        <v>0</v>
      </c>
      <c r="AX44">
        <v>0</v>
      </c>
      <c r="AY44">
        <v>0</v>
      </c>
      <c r="BA44" s="1">
        <v>44355</v>
      </c>
      <c r="BB44">
        <v>12</v>
      </c>
      <c r="BC44">
        <v>6</v>
      </c>
      <c r="BD44">
        <v>6</v>
      </c>
      <c r="BE44">
        <v>68</v>
      </c>
      <c r="BF44">
        <v>1</v>
      </c>
      <c r="BG44">
        <v>0</v>
      </c>
      <c r="BH44">
        <v>68</v>
      </c>
      <c r="BI44" s="1">
        <v>43524</v>
      </c>
      <c r="BJ44">
        <v>12</v>
      </c>
      <c r="BK44">
        <v>10</v>
      </c>
      <c r="BL44">
        <v>2</v>
      </c>
      <c r="BM44">
        <v>52</v>
      </c>
      <c r="BN44">
        <v>1</v>
      </c>
      <c r="BO44">
        <v>0</v>
      </c>
      <c r="BP44">
        <v>52</v>
      </c>
      <c r="BQ44" s="1">
        <v>43119</v>
      </c>
      <c r="BR44">
        <v>12</v>
      </c>
      <c r="BS44">
        <v>12</v>
      </c>
      <c r="BT44">
        <v>0</v>
      </c>
      <c r="BU44">
        <v>68</v>
      </c>
      <c r="BV44">
        <v>1</v>
      </c>
      <c r="BW44">
        <v>0</v>
      </c>
      <c r="BX44">
        <v>68</v>
      </c>
      <c r="BY44">
        <v>62.667000000000002</v>
      </c>
      <c r="CA44" t="s">
        <v>900</v>
      </c>
      <c r="CB44" t="s">
        <v>901</v>
      </c>
      <c r="CC44">
        <v>45631</v>
      </c>
      <c r="CD44">
        <v>270</v>
      </c>
      <c r="CE44">
        <v>7404467112</v>
      </c>
      <c r="CF44" t="s">
        <v>99</v>
      </c>
      <c r="CG44" t="s">
        <v>100</v>
      </c>
      <c r="CH44" s="1">
        <v>28611</v>
      </c>
      <c r="CI44" t="s">
        <v>100</v>
      </c>
      <c r="CJ44" t="s">
        <v>100</v>
      </c>
      <c r="CK44" t="s">
        <v>100</v>
      </c>
      <c r="CL44" t="s">
        <v>103</v>
      </c>
      <c r="CM44" t="s">
        <v>897</v>
      </c>
      <c r="CN44">
        <v>99</v>
      </c>
      <c r="CO44" s="1">
        <v>44621</v>
      </c>
      <c r="CP44" s="1"/>
      <c r="CV44"/>
    </row>
    <row r="45" spans="1:102" x14ac:dyDescent="0.25">
      <c r="A45" t="s">
        <v>394</v>
      </c>
      <c r="B45" s="18" t="s">
        <v>4348</v>
      </c>
      <c r="C45" s="18">
        <v>365687</v>
      </c>
      <c r="D45" t="s">
        <v>1872</v>
      </c>
      <c r="E45" t="s">
        <v>222</v>
      </c>
      <c r="F45" t="s">
        <v>119</v>
      </c>
      <c r="G45" t="s">
        <v>4362</v>
      </c>
      <c r="H45">
        <v>109.9</v>
      </c>
      <c r="I45" t="s">
        <v>98</v>
      </c>
      <c r="K45" t="s">
        <v>100</v>
      </c>
      <c r="L45" t="s">
        <v>106</v>
      </c>
      <c r="M45">
        <v>2</v>
      </c>
      <c r="N45">
        <v>3</v>
      </c>
      <c r="O45">
        <v>1</v>
      </c>
      <c r="P45">
        <v>5</v>
      </c>
      <c r="Q45">
        <v>5</v>
      </c>
      <c r="R45">
        <v>4</v>
      </c>
      <c r="S45">
        <v>3</v>
      </c>
      <c r="U45" s="8">
        <v>4.5581699999999996</v>
      </c>
      <c r="V45" s="8">
        <v>0.61673999999999995</v>
      </c>
      <c r="W45">
        <v>57.4</v>
      </c>
      <c r="X45">
        <v>0.91269999999999996</v>
      </c>
      <c r="Y45">
        <v>1.5294399999999999</v>
      </c>
      <c r="Z45">
        <v>4.0963900000000004</v>
      </c>
      <c r="AA45">
        <v>0.31320999999999999</v>
      </c>
      <c r="AB45">
        <v>2.0639999999999999E-2</v>
      </c>
      <c r="AD45">
        <v>3.0287199999999999</v>
      </c>
      <c r="AE45">
        <v>68.400000000000006</v>
      </c>
      <c r="AG45">
        <v>1</v>
      </c>
      <c r="AJ45">
        <v>2.1235300000000001</v>
      </c>
      <c r="AK45">
        <v>0.79376999999999998</v>
      </c>
      <c r="AL45">
        <v>0.45017000000000001</v>
      </c>
      <c r="AM45">
        <v>3.36747</v>
      </c>
      <c r="AN45">
        <v>2.9199000000000002</v>
      </c>
      <c r="AO45">
        <v>0.84579000000000004</v>
      </c>
      <c r="AP45">
        <v>0.51307000000000003</v>
      </c>
      <c r="AQ45">
        <v>4.2736799999999997</v>
      </c>
      <c r="AS45">
        <v>0</v>
      </c>
      <c r="AT45">
        <v>24</v>
      </c>
      <c r="AU45">
        <v>3</v>
      </c>
      <c r="AV45">
        <v>4</v>
      </c>
      <c r="AW45" s="4">
        <v>294562.45</v>
      </c>
      <c r="AX45">
        <v>3</v>
      </c>
      <c r="AY45">
        <v>7</v>
      </c>
      <c r="BA45" s="1">
        <v>43860</v>
      </c>
      <c r="BB45">
        <v>29</v>
      </c>
      <c r="BC45">
        <v>15</v>
      </c>
      <c r="BD45">
        <v>14</v>
      </c>
      <c r="BE45">
        <v>180</v>
      </c>
      <c r="BF45">
        <v>1</v>
      </c>
      <c r="BG45">
        <v>0</v>
      </c>
      <c r="BH45">
        <v>180</v>
      </c>
      <c r="BI45" s="1">
        <v>43433</v>
      </c>
      <c r="BJ45">
        <v>17</v>
      </c>
      <c r="BK45">
        <v>13</v>
      </c>
      <c r="BL45">
        <v>4</v>
      </c>
      <c r="BM45">
        <v>246</v>
      </c>
      <c r="BN45">
        <v>1</v>
      </c>
      <c r="BO45">
        <v>0</v>
      </c>
      <c r="BP45">
        <v>246</v>
      </c>
      <c r="BQ45" s="1">
        <v>42992</v>
      </c>
      <c r="BR45">
        <v>27</v>
      </c>
      <c r="BS45">
        <v>22</v>
      </c>
      <c r="BT45">
        <v>5</v>
      </c>
      <c r="BU45">
        <v>136</v>
      </c>
      <c r="BV45">
        <v>1</v>
      </c>
      <c r="BW45">
        <v>0</v>
      </c>
      <c r="BX45">
        <v>136</v>
      </c>
      <c r="BY45">
        <v>194.667</v>
      </c>
      <c r="CA45" t="s">
        <v>1873</v>
      </c>
      <c r="CB45" t="s">
        <v>1874</v>
      </c>
      <c r="CC45">
        <v>45750</v>
      </c>
      <c r="CD45">
        <v>850</v>
      </c>
      <c r="CE45">
        <v>7403733597</v>
      </c>
      <c r="CF45" t="s">
        <v>99</v>
      </c>
      <c r="CG45" t="s">
        <v>100</v>
      </c>
      <c r="CH45" s="1">
        <v>31593</v>
      </c>
      <c r="CI45" t="s">
        <v>100</v>
      </c>
      <c r="CJ45" t="s">
        <v>101</v>
      </c>
      <c r="CK45" t="s">
        <v>100</v>
      </c>
      <c r="CL45" t="s">
        <v>103</v>
      </c>
      <c r="CM45" t="s">
        <v>357</v>
      </c>
      <c r="CN45">
        <v>150</v>
      </c>
      <c r="CO45" s="1">
        <v>44621</v>
      </c>
      <c r="CP45" s="1"/>
      <c r="CV45"/>
    </row>
    <row r="46" spans="1:102" x14ac:dyDescent="0.25">
      <c r="A46" t="s">
        <v>394</v>
      </c>
      <c r="B46" s="18" t="s">
        <v>4348</v>
      </c>
      <c r="C46" s="18">
        <v>365763</v>
      </c>
      <c r="D46" t="s">
        <v>2115</v>
      </c>
      <c r="E46" t="s">
        <v>203</v>
      </c>
      <c r="F46" t="s">
        <v>250</v>
      </c>
      <c r="G46" t="s">
        <v>4362</v>
      </c>
      <c r="H46">
        <v>78.2</v>
      </c>
      <c r="I46" t="s">
        <v>98</v>
      </c>
      <c r="K46" t="s">
        <v>100</v>
      </c>
      <c r="L46" t="s">
        <v>106</v>
      </c>
      <c r="M46">
        <v>3</v>
      </c>
      <c r="N46">
        <v>2</v>
      </c>
      <c r="O46">
        <v>3</v>
      </c>
      <c r="P46">
        <v>4</v>
      </c>
      <c r="Q46">
        <v>5</v>
      </c>
      <c r="R46">
        <v>4</v>
      </c>
      <c r="S46">
        <v>2</v>
      </c>
      <c r="U46" s="8">
        <v>3.2626400000000002</v>
      </c>
      <c r="V46" s="8">
        <v>0.57455000000000001</v>
      </c>
      <c r="W46">
        <v>48.2</v>
      </c>
      <c r="X46">
        <v>0.60724</v>
      </c>
      <c r="Y46">
        <v>1.1817800000000001</v>
      </c>
      <c r="Z46">
        <v>2.64411</v>
      </c>
      <c r="AA46">
        <v>0.33140999999999998</v>
      </c>
      <c r="AB46">
        <v>6.0409999999999998E-2</v>
      </c>
      <c r="AD46">
        <v>2.0808499999999999</v>
      </c>
      <c r="AE46">
        <v>35.299999999999997</v>
      </c>
      <c r="AG46">
        <v>0</v>
      </c>
      <c r="AJ46">
        <v>2.1043599999999998</v>
      </c>
      <c r="AK46">
        <v>0.81720000000000004</v>
      </c>
      <c r="AL46">
        <v>0.43219999999999997</v>
      </c>
      <c r="AM46">
        <v>3.3537599999999999</v>
      </c>
      <c r="AN46">
        <v>2.0243500000000001</v>
      </c>
      <c r="AO46">
        <v>0.54657999999999995</v>
      </c>
      <c r="AP46">
        <v>0.49785000000000001</v>
      </c>
      <c r="AQ46">
        <v>3.07151</v>
      </c>
      <c r="AS46">
        <v>0</v>
      </c>
      <c r="AT46">
        <v>5</v>
      </c>
      <c r="AU46">
        <v>1</v>
      </c>
      <c r="AV46">
        <v>0</v>
      </c>
      <c r="AW46" s="4">
        <v>0</v>
      </c>
      <c r="AX46">
        <v>0</v>
      </c>
      <c r="AY46">
        <v>0</v>
      </c>
      <c r="BA46" s="1">
        <v>43839</v>
      </c>
      <c r="BB46">
        <v>10</v>
      </c>
      <c r="BC46">
        <v>6</v>
      </c>
      <c r="BD46">
        <v>5</v>
      </c>
      <c r="BE46">
        <v>44</v>
      </c>
      <c r="BF46">
        <v>1</v>
      </c>
      <c r="BG46">
        <v>0</v>
      </c>
      <c r="BH46">
        <v>44</v>
      </c>
      <c r="BI46" s="1">
        <v>43419</v>
      </c>
      <c r="BJ46">
        <v>8</v>
      </c>
      <c r="BK46">
        <v>8</v>
      </c>
      <c r="BL46">
        <v>0</v>
      </c>
      <c r="BM46">
        <v>36</v>
      </c>
      <c r="BN46">
        <v>1</v>
      </c>
      <c r="BO46">
        <v>0</v>
      </c>
      <c r="BP46">
        <v>36</v>
      </c>
      <c r="BQ46" s="1">
        <v>42999</v>
      </c>
      <c r="BR46">
        <v>5</v>
      </c>
      <c r="BS46">
        <v>3</v>
      </c>
      <c r="BT46">
        <v>2</v>
      </c>
      <c r="BU46">
        <v>24</v>
      </c>
      <c r="BV46">
        <v>1</v>
      </c>
      <c r="BW46">
        <v>0</v>
      </c>
      <c r="BX46">
        <v>24</v>
      </c>
      <c r="BY46">
        <v>38</v>
      </c>
      <c r="CA46" t="s">
        <v>2117</v>
      </c>
      <c r="CB46" t="s">
        <v>2118</v>
      </c>
      <c r="CC46">
        <v>44903</v>
      </c>
      <c r="CD46">
        <v>710</v>
      </c>
      <c r="CE46">
        <v>4195897611</v>
      </c>
      <c r="CF46" t="s">
        <v>99</v>
      </c>
      <c r="CG46" t="s">
        <v>100</v>
      </c>
      <c r="CH46" s="1">
        <v>32855</v>
      </c>
      <c r="CI46" t="s">
        <v>100</v>
      </c>
      <c r="CJ46" t="s">
        <v>101</v>
      </c>
      <c r="CK46" t="s">
        <v>100</v>
      </c>
      <c r="CL46" t="s">
        <v>103</v>
      </c>
      <c r="CM46" t="s">
        <v>2116</v>
      </c>
      <c r="CN46">
        <v>99</v>
      </c>
      <c r="CO46" s="1">
        <v>44621</v>
      </c>
      <c r="CP46" s="1"/>
      <c r="CV46"/>
    </row>
    <row r="47" spans="1:102" x14ac:dyDescent="0.25">
      <c r="A47" t="s">
        <v>394</v>
      </c>
      <c r="B47" s="18" t="s">
        <v>4348</v>
      </c>
      <c r="C47" s="18">
        <v>365675</v>
      </c>
      <c r="D47" t="s">
        <v>1839</v>
      </c>
      <c r="E47" t="s">
        <v>197</v>
      </c>
      <c r="F47" t="s">
        <v>1169</v>
      </c>
      <c r="G47" t="s">
        <v>4362</v>
      </c>
      <c r="H47">
        <v>71.099999999999994</v>
      </c>
      <c r="I47" t="s">
        <v>98</v>
      </c>
      <c r="K47" t="s">
        <v>100</v>
      </c>
      <c r="L47" t="s">
        <v>106</v>
      </c>
      <c r="M47">
        <v>1</v>
      </c>
      <c r="N47">
        <v>2</v>
      </c>
      <c r="O47">
        <v>1</v>
      </c>
      <c r="P47">
        <v>3</v>
      </c>
      <c r="Q47">
        <v>3</v>
      </c>
      <c r="R47">
        <v>3</v>
      </c>
      <c r="S47">
        <v>3</v>
      </c>
      <c r="U47" s="8">
        <v>3.5122800000000001</v>
      </c>
      <c r="V47" s="8">
        <v>1.04396</v>
      </c>
      <c r="W47">
        <v>63.3</v>
      </c>
      <c r="X47">
        <v>0.57547000000000004</v>
      </c>
      <c r="Y47">
        <v>1.6194299999999999</v>
      </c>
      <c r="Z47">
        <v>3.1812200000000002</v>
      </c>
      <c r="AA47">
        <v>0.59126999999999996</v>
      </c>
      <c r="AB47">
        <v>5.9979999999999999E-2</v>
      </c>
      <c r="AD47">
        <v>1.89286</v>
      </c>
      <c r="AE47">
        <v>41.2</v>
      </c>
      <c r="AG47">
        <v>0</v>
      </c>
      <c r="AJ47">
        <v>2.1566000000000001</v>
      </c>
      <c r="AK47">
        <v>0.82787999999999995</v>
      </c>
      <c r="AL47">
        <v>0.59858999999999996</v>
      </c>
      <c r="AM47">
        <v>3.5830700000000002</v>
      </c>
      <c r="AN47">
        <v>1.7968599999999999</v>
      </c>
      <c r="AO47">
        <v>0.51129999999999998</v>
      </c>
      <c r="AP47">
        <v>0.65314000000000005</v>
      </c>
      <c r="AQ47">
        <v>3.0949300000000002</v>
      </c>
      <c r="AS47">
        <v>0</v>
      </c>
      <c r="AT47">
        <v>18</v>
      </c>
      <c r="AU47">
        <v>3</v>
      </c>
      <c r="AV47">
        <v>3</v>
      </c>
      <c r="AW47" s="4">
        <v>86715</v>
      </c>
      <c r="AX47">
        <v>1</v>
      </c>
      <c r="AY47">
        <v>4</v>
      </c>
      <c r="BA47" s="1">
        <v>43734</v>
      </c>
      <c r="BB47">
        <v>12</v>
      </c>
      <c r="BC47">
        <v>10</v>
      </c>
      <c r="BD47">
        <v>4</v>
      </c>
      <c r="BE47">
        <v>100</v>
      </c>
      <c r="BF47">
        <v>1</v>
      </c>
      <c r="BG47">
        <v>0</v>
      </c>
      <c r="BH47">
        <v>100</v>
      </c>
      <c r="BI47" s="1">
        <v>43328</v>
      </c>
      <c r="BJ47">
        <v>27</v>
      </c>
      <c r="BK47">
        <v>15</v>
      </c>
      <c r="BL47">
        <v>12</v>
      </c>
      <c r="BM47">
        <v>188</v>
      </c>
      <c r="BN47">
        <v>1</v>
      </c>
      <c r="BO47">
        <v>0</v>
      </c>
      <c r="BP47">
        <v>188</v>
      </c>
      <c r="BQ47" s="1">
        <v>42880</v>
      </c>
      <c r="BR47">
        <v>20</v>
      </c>
      <c r="BS47">
        <v>11</v>
      </c>
      <c r="BT47">
        <v>9</v>
      </c>
      <c r="BU47">
        <v>104</v>
      </c>
      <c r="BV47">
        <v>1</v>
      </c>
      <c r="BW47">
        <v>0</v>
      </c>
      <c r="BX47">
        <v>104</v>
      </c>
      <c r="BY47">
        <v>130</v>
      </c>
      <c r="CA47" t="s">
        <v>1841</v>
      </c>
      <c r="CB47" t="s">
        <v>1842</v>
      </c>
      <c r="CC47">
        <v>45150</v>
      </c>
      <c r="CD47">
        <v>120</v>
      </c>
      <c r="CE47">
        <v>5132481655</v>
      </c>
      <c r="CF47" t="s">
        <v>99</v>
      </c>
      <c r="CG47" t="s">
        <v>100</v>
      </c>
      <c r="CH47" s="1">
        <v>31449</v>
      </c>
      <c r="CI47" t="s">
        <v>100</v>
      </c>
      <c r="CJ47" t="s">
        <v>101</v>
      </c>
      <c r="CK47" t="s">
        <v>100</v>
      </c>
      <c r="CL47" t="s">
        <v>103</v>
      </c>
      <c r="CM47" t="s">
        <v>1840</v>
      </c>
      <c r="CN47">
        <v>112</v>
      </c>
      <c r="CO47" s="1">
        <v>44621</v>
      </c>
      <c r="CP47" s="1"/>
      <c r="CV47"/>
    </row>
    <row r="48" spans="1:102" x14ac:dyDescent="0.25">
      <c r="A48" t="s">
        <v>394</v>
      </c>
      <c r="B48" s="18" t="s">
        <v>4348</v>
      </c>
      <c r="C48" s="18">
        <v>365674</v>
      </c>
      <c r="D48" t="s">
        <v>1834</v>
      </c>
      <c r="E48" t="s">
        <v>1836</v>
      </c>
      <c r="F48" t="s">
        <v>163</v>
      </c>
      <c r="G48" t="s">
        <v>4362</v>
      </c>
      <c r="H48">
        <v>59.7</v>
      </c>
      <c r="I48" t="s">
        <v>98</v>
      </c>
      <c r="K48" t="s">
        <v>100</v>
      </c>
      <c r="L48" t="s">
        <v>102</v>
      </c>
      <c r="M48">
        <v>4</v>
      </c>
      <c r="N48">
        <v>2</v>
      </c>
      <c r="O48">
        <v>3</v>
      </c>
      <c r="P48">
        <v>5</v>
      </c>
      <c r="Q48">
        <v>5</v>
      </c>
      <c r="R48">
        <v>5</v>
      </c>
      <c r="S48">
        <v>2</v>
      </c>
      <c r="U48" s="8">
        <v>3.1734900000000001</v>
      </c>
      <c r="V48" s="8">
        <v>0.49270999999999998</v>
      </c>
      <c r="W48">
        <v>56.1</v>
      </c>
      <c r="X48">
        <v>0.85168999999999995</v>
      </c>
      <c r="Y48">
        <v>1.3444</v>
      </c>
      <c r="Z48">
        <v>2.8103899999999999</v>
      </c>
      <c r="AA48">
        <v>0.23394000000000001</v>
      </c>
      <c r="AB48">
        <v>8.4959999999999994E-2</v>
      </c>
      <c r="AD48">
        <v>1.8290900000000001</v>
      </c>
      <c r="AE48">
        <v>50</v>
      </c>
      <c r="AG48">
        <v>0</v>
      </c>
      <c r="AJ48">
        <v>2.0246400000000002</v>
      </c>
      <c r="AK48">
        <v>0.77868000000000004</v>
      </c>
      <c r="AL48">
        <v>0.42503999999999997</v>
      </c>
      <c r="AM48">
        <v>3.2283499999999998</v>
      </c>
      <c r="AN48">
        <v>1.8494999999999999</v>
      </c>
      <c r="AO48">
        <v>0.80454000000000003</v>
      </c>
      <c r="AP48">
        <v>0.43413000000000002</v>
      </c>
      <c r="AQ48">
        <v>3.10365</v>
      </c>
      <c r="AS48">
        <v>1</v>
      </c>
      <c r="AT48">
        <v>6</v>
      </c>
      <c r="AU48">
        <v>1</v>
      </c>
      <c r="AV48">
        <v>0</v>
      </c>
      <c r="AW48" s="4">
        <v>0</v>
      </c>
      <c r="AX48">
        <v>0</v>
      </c>
      <c r="AY48">
        <v>0</v>
      </c>
      <c r="BA48" s="1">
        <v>43881</v>
      </c>
      <c r="BB48">
        <v>7</v>
      </c>
      <c r="BC48">
        <v>6</v>
      </c>
      <c r="BD48">
        <v>1</v>
      </c>
      <c r="BE48">
        <v>56</v>
      </c>
      <c r="BF48">
        <v>1</v>
      </c>
      <c r="BG48">
        <v>0</v>
      </c>
      <c r="BH48">
        <v>56</v>
      </c>
      <c r="BI48" s="1">
        <v>43454</v>
      </c>
      <c r="BJ48">
        <v>2</v>
      </c>
      <c r="BK48">
        <v>1</v>
      </c>
      <c r="BL48">
        <v>0</v>
      </c>
      <c r="BM48">
        <v>20</v>
      </c>
      <c r="BN48">
        <v>1</v>
      </c>
      <c r="BO48">
        <v>0</v>
      </c>
      <c r="BP48">
        <v>20</v>
      </c>
      <c r="BQ48" s="1">
        <v>43041</v>
      </c>
      <c r="BR48">
        <v>10</v>
      </c>
      <c r="BS48">
        <v>3</v>
      </c>
      <c r="BT48">
        <v>7</v>
      </c>
      <c r="BU48">
        <v>60</v>
      </c>
      <c r="BV48">
        <v>1</v>
      </c>
      <c r="BW48">
        <v>0</v>
      </c>
      <c r="BX48">
        <v>60</v>
      </c>
      <c r="BY48">
        <v>44.667000000000002</v>
      </c>
      <c r="CA48" t="s">
        <v>1837</v>
      </c>
      <c r="CB48" t="s">
        <v>1838</v>
      </c>
      <c r="CC48">
        <v>44657</v>
      </c>
      <c r="CD48">
        <v>90</v>
      </c>
      <c r="CE48">
        <v>3308684104</v>
      </c>
      <c r="CF48" t="s">
        <v>99</v>
      </c>
      <c r="CG48" t="s">
        <v>100</v>
      </c>
      <c r="CH48" s="1">
        <v>31482</v>
      </c>
      <c r="CI48" t="s">
        <v>100</v>
      </c>
      <c r="CJ48" t="s">
        <v>101</v>
      </c>
      <c r="CK48" t="s">
        <v>100</v>
      </c>
      <c r="CL48" t="s">
        <v>103</v>
      </c>
      <c r="CM48" t="s">
        <v>1835</v>
      </c>
      <c r="CN48">
        <v>95</v>
      </c>
      <c r="CO48" s="1">
        <v>44621</v>
      </c>
      <c r="CP48" s="1"/>
      <c r="CV48"/>
    </row>
    <row r="49" spans="1:101" x14ac:dyDescent="0.25">
      <c r="A49" t="s">
        <v>394</v>
      </c>
      <c r="B49" s="18" t="s">
        <v>4348</v>
      </c>
      <c r="C49" s="18">
        <v>365523</v>
      </c>
      <c r="D49" t="s">
        <v>1382</v>
      </c>
      <c r="E49" t="s">
        <v>259</v>
      </c>
      <c r="F49" t="s">
        <v>297</v>
      </c>
      <c r="G49" t="s">
        <v>4362</v>
      </c>
      <c r="H49">
        <v>59.2</v>
      </c>
      <c r="I49" t="s">
        <v>98</v>
      </c>
      <c r="K49" t="s">
        <v>100</v>
      </c>
      <c r="L49" t="s">
        <v>102</v>
      </c>
      <c r="M49">
        <v>3</v>
      </c>
      <c r="N49">
        <v>2</v>
      </c>
      <c r="O49">
        <v>2</v>
      </c>
      <c r="P49">
        <v>5</v>
      </c>
      <c r="Q49">
        <v>5</v>
      </c>
      <c r="R49">
        <v>4</v>
      </c>
      <c r="S49">
        <v>2</v>
      </c>
      <c r="U49" s="8">
        <v>3.3039800000000001</v>
      </c>
      <c r="V49" s="8">
        <v>0.88512999999999997</v>
      </c>
      <c r="W49">
        <v>50.8</v>
      </c>
      <c r="X49">
        <v>0.81064999999999998</v>
      </c>
      <c r="Y49">
        <v>1.6957800000000001</v>
      </c>
      <c r="Z49">
        <v>2.65978</v>
      </c>
      <c r="AA49">
        <v>0.58396999999999999</v>
      </c>
      <c r="AB49">
        <v>6.8930000000000005E-2</v>
      </c>
      <c r="AD49">
        <v>1.6082000000000001</v>
      </c>
      <c r="AE49">
        <v>36.4</v>
      </c>
      <c r="AG49">
        <v>0</v>
      </c>
      <c r="AJ49">
        <v>2.1219399999999999</v>
      </c>
      <c r="AK49">
        <v>0.86250000000000004</v>
      </c>
      <c r="AL49">
        <v>0.79561000000000004</v>
      </c>
      <c r="AM49">
        <v>3.7800600000000002</v>
      </c>
      <c r="AN49">
        <v>1.5515699999999999</v>
      </c>
      <c r="AO49">
        <v>0.69135000000000002</v>
      </c>
      <c r="AP49">
        <v>0.41664000000000001</v>
      </c>
      <c r="AQ49">
        <v>2.7596599999999998</v>
      </c>
      <c r="AS49">
        <v>0</v>
      </c>
      <c r="AT49">
        <v>20</v>
      </c>
      <c r="AU49">
        <v>4</v>
      </c>
      <c r="AV49">
        <v>2</v>
      </c>
      <c r="AW49" s="4">
        <v>16250</v>
      </c>
      <c r="AX49">
        <v>0</v>
      </c>
      <c r="AY49">
        <v>2</v>
      </c>
      <c r="BA49" s="1">
        <v>43783</v>
      </c>
      <c r="BB49">
        <v>10</v>
      </c>
      <c r="BC49">
        <v>3</v>
      </c>
      <c r="BD49">
        <v>8</v>
      </c>
      <c r="BE49">
        <v>44</v>
      </c>
      <c r="BF49">
        <v>1</v>
      </c>
      <c r="BG49">
        <v>0</v>
      </c>
      <c r="BH49">
        <v>44</v>
      </c>
      <c r="BI49" s="1">
        <v>43376</v>
      </c>
      <c r="BJ49">
        <v>15</v>
      </c>
      <c r="BK49">
        <v>8</v>
      </c>
      <c r="BL49">
        <v>5</v>
      </c>
      <c r="BM49">
        <v>92</v>
      </c>
      <c r="BN49">
        <v>1</v>
      </c>
      <c r="BO49">
        <v>0</v>
      </c>
      <c r="BP49">
        <v>92</v>
      </c>
      <c r="BQ49" s="1">
        <v>42957</v>
      </c>
      <c r="BR49">
        <v>6</v>
      </c>
      <c r="BS49">
        <v>2</v>
      </c>
      <c r="BT49">
        <v>4</v>
      </c>
      <c r="BU49">
        <v>40</v>
      </c>
      <c r="BV49">
        <v>1</v>
      </c>
      <c r="BW49">
        <v>0</v>
      </c>
      <c r="BX49">
        <v>40</v>
      </c>
      <c r="BY49">
        <v>59.332999999999998</v>
      </c>
      <c r="CA49" t="s">
        <v>1384</v>
      </c>
      <c r="CB49" t="s">
        <v>1385</v>
      </c>
      <c r="CC49">
        <v>43616</v>
      </c>
      <c r="CD49">
        <v>490</v>
      </c>
      <c r="CE49">
        <v>4196912483</v>
      </c>
      <c r="CF49" t="s">
        <v>99</v>
      </c>
      <c r="CG49" t="s">
        <v>100</v>
      </c>
      <c r="CH49" s="1">
        <v>29334</v>
      </c>
      <c r="CI49" t="s">
        <v>100</v>
      </c>
      <c r="CJ49" t="s">
        <v>101</v>
      </c>
      <c r="CK49" t="s">
        <v>100</v>
      </c>
      <c r="CL49" t="s">
        <v>103</v>
      </c>
      <c r="CM49" t="s">
        <v>1383</v>
      </c>
      <c r="CN49">
        <v>99</v>
      </c>
      <c r="CO49" s="1">
        <v>44621</v>
      </c>
      <c r="CP49" s="1"/>
      <c r="CV49"/>
    </row>
    <row r="50" spans="1:101" x14ac:dyDescent="0.25">
      <c r="A50" t="s">
        <v>394</v>
      </c>
      <c r="B50" s="18" t="s">
        <v>4348</v>
      </c>
      <c r="C50" s="18">
        <v>365450</v>
      </c>
      <c r="D50" t="s">
        <v>1192</v>
      </c>
      <c r="E50" t="s">
        <v>299</v>
      </c>
      <c r="F50" t="s">
        <v>1194</v>
      </c>
      <c r="G50" t="s">
        <v>4362</v>
      </c>
      <c r="H50">
        <v>67.5</v>
      </c>
      <c r="I50" t="s">
        <v>98</v>
      </c>
      <c r="K50" t="s">
        <v>100</v>
      </c>
      <c r="L50" t="s">
        <v>106</v>
      </c>
      <c r="M50">
        <v>3</v>
      </c>
      <c r="N50">
        <v>2</v>
      </c>
      <c r="O50">
        <v>2</v>
      </c>
      <c r="P50">
        <v>5</v>
      </c>
      <c r="Q50">
        <v>5</v>
      </c>
      <c r="R50">
        <v>5</v>
      </c>
      <c r="S50">
        <v>2</v>
      </c>
      <c r="U50" s="8">
        <v>3.2217199999999999</v>
      </c>
      <c r="V50" s="8">
        <v>0.56505000000000005</v>
      </c>
      <c r="W50">
        <v>57</v>
      </c>
      <c r="X50">
        <v>0.53976999999999997</v>
      </c>
      <c r="Y50">
        <v>1.1048199999999999</v>
      </c>
      <c r="Z50">
        <v>2.8964599999999998</v>
      </c>
      <c r="AA50">
        <v>0.36059000000000002</v>
      </c>
      <c r="AB50">
        <v>2.3500000000000001E-3</v>
      </c>
      <c r="AD50">
        <v>2.1168999999999998</v>
      </c>
      <c r="AE50">
        <v>57.1</v>
      </c>
      <c r="AH50">
        <v>6</v>
      </c>
      <c r="AJ50">
        <v>2.0586600000000002</v>
      </c>
      <c r="AK50">
        <v>0.82657999999999998</v>
      </c>
      <c r="AL50">
        <v>0.42347000000000001</v>
      </c>
      <c r="AM50">
        <v>3.30871</v>
      </c>
      <c r="AN50">
        <v>2.1051500000000001</v>
      </c>
      <c r="AO50">
        <v>0.48033999999999999</v>
      </c>
      <c r="AP50">
        <v>0.49972</v>
      </c>
      <c r="AQ50">
        <v>3.07429</v>
      </c>
      <c r="AS50">
        <v>0</v>
      </c>
      <c r="AT50">
        <v>11</v>
      </c>
      <c r="AU50">
        <v>3</v>
      </c>
      <c r="AV50">
        <v>1</v>
      </c>
      <c r="AW50" s="4">
        <v>3250</v>
      </c>
      <c r="AX50">
        <v>0</v>
      </c>
      <c r="AY50">
        <v>1</v>
      </c>
      <c r="BA50" s="1">
        <v>43699</v>
      </c>
      <c r="BB50">
        <v>20</v>
      </c>
      <c r="BC50">
        <v>12</v>
      </c>
      <c r="BD50">
        <v>11</v>
      </c>
      <c r="BE50">
        <v>108</v>
      </c>
      <c r="BF50">
        <v>1</v>
      </c>
      <c r="BG50">
        <v>0</v>
      </c>
      <c r="BH50">
        <v>108</v>
      </c>
      <c r="BI50" s="1">
        <v>43293</v>
      </c>
      <c r="BJ50">
        <v>13</v>
      </c>
      <c r="BK50">
        <v>10</v>
      </c>
      <c r="BL50">
        <v>1</v>
      </c>
      <c r="BM50">
        <v>84</v>
      </c>
      <c r="BN50">
        <v>1</v>
      </c>
      <c r="BO50">
        <v>0</v>
      </c>
      <c r="BP50">
        <v>84</v>
      </c>
      <c r="BQ50" s="1">
        <v>42852</v>
      </c>
      <c r="BR50">
        <v>16</v>
      </c>
      <c r="BS50">
        <v>14</v>
      </c>
      <c r="BT50">
        <v>2</v>
      </c>
      <c r="BU50">
        <v>100</v>
      </c>
      <c r="BV50">
        <v>1</v>
      </c>
      <c r="BW50">
        <v>0</v>
      </c>
      <c r="BX50">
        <v>100</v>
      </c>
      <c r="BY50">
        <v>98.667000000000002</v>
      </c>
      <c r="CA50" t="s">
        <v>1195</v>
      </c>
      <c r="CB50" t="s">
        <v>1196</v>
      </c>
      <c r="CC50">
        <v>45769</v>
      </c>
      <c r="CD50">
        <v>540</v>
      </c>
      <c r="CE50">
        <v>7409926606</v>
      </c>
      <c r="CF50" t="s">
        <v>99</v>
      </c>
      <c r="CG50" t="s">
        <v>100</v>
      </c>
      <c r="CH50" s="1">
        <v>29238</v>
      </c>
      <c r="CI50" t="s">
        <v>100</v>
      </c>
      <c r="CJ50" t="s">
        <v>101</v>
      </c>
      <c r="CK50" t="s">
        <v>100</v>
      </c>
      <c r="CL50" t="s">
        <v>103</v>
      </c>
      <c r="CM50" t="s">
        <v>1193</v>
      </c>
      <c r="CN50">
        <v>91</v>
      </c>
      <c r="CO50" s="1">
        <v>44621</v>
      </c>
      <c r="CP50" s="1"/>
      <c r="CV50"/>
    </row>
    <row r="51" spans="1:101" x14ac:dyDescent="0.25">
      <c r="A51" t="s">
        <v>394</v>
      </c>
      <c r="B51" s="18" t="s">
        <v>4348</v>
      </c>
      <c r="C51" s="18">
        <v>365527</v>
      </c>
      <c r="D51" t="s">
        <v>1391</v>
      </c>
      <c r="E51" t="s">
        <v>194</v>
      </c>
      <c r="F51" t="s">
        <v>162</v>
      </c>
      <c r="G51" t="s">
        <v>4362</v>
      </c>
      <c r="H51">
        <v>29.8</v>
      </c>
      <c r="I51" t="s">
        <v>127</v>
      </c>
      <c r="K51" t="s">
        <v>100</v>
      </c>
      <c r="L51" t="s">
        <v>106</v>
      </c>
      <c r="M51">
        <v>4</v>
      </c>
      <c r="N51">
        <v>4</v>
      </c>
      <c r="O51">
        <v>2</v>
      </c>
      <c r="P51">
        <v>5</v>
      </c>
      <c r="Q51">
        <v>3</v>
      </c>
      <c r="R51">
        <v>5</v>
      </c>
      <c r="S51">
        <v>5</v>
      </c>
      <c r="U51" s="8">
        <v>4.5141499999999999</v>
      </c>
      <c r="V51" s="8">
        <v>1.72044</v>
      </c>
      <c r="W51">
        <v>53.1</v>
      </c>
      <c r="X51">
        <v>0.72460999999999998</v>
      </c>
      <c r="Y51">
        <v>2.4450400000000001</v>
      </c>
      <c r="Z51">
        <v>3.5305800000000001</v>
      </c>
      <c r="AA51">
        <v>1.1476200000000001</v>
      </c>
      <c r="AB51">
        <v>5.1679999999999997E-2</v>
      </c>
      <c r="AD51">
        <v>2.0691099999999998</v>
      </c>
      <c r="AE51">
        <v>30</v>
      </c>
      <c r="AG51">
        <v>0</v>
      </c>
      <c r="AJ51">
        <v>2.13652</v>
      </c>
      <c r="AK51">
        <v>0.80762999999999996</v>
      </c>
      <c r="AL51">
        <v>0.59869000000000006</v>
      </c>
      <c r="AM51">
        <v>3.54284</v>
      </c>
      <c r="AN51">
        <v>1.98264</v>
      </c>
      <c r="AO51">
        <v>0.65995000000000004</v>
      </c>
      <c r="AP51">
        <v>1.07619</v>
      </c>
      <c r="AQ51">
        <v>4.0229100000000004</v>
      </c>
      <c r="AS51">
        <v>0</v>
      </c>
      <c r="AT51">
        <v>10</v>
      </c>
      <c r="AU51">
        <v>1</v>
      </c>
      <c r="AV51">
        <v>1</v>
      </c>
      <c r="AW51" s="4">
        <v>20000</v>
      </c>
      <c r="AX51">
        <v>0</v>
      </c>
      <c r="AY51">
        <v>1</v>
      </c>
      <c r="BA51" s="1">
        <v>43741</v>
      </c>
      <c r="BB51">
        <v>12</v>
      </c>
      <c r="BC51">
        <v>10</v>
      </c>
      <c r="BD51">
        <v>2</v>
      </c>
      <c r="BE51">
        <v>72</v>
      </c>
      <c r="BF51">
        <v>1</v>
      </c>
      <c r="BG51">
        <v>0</v>
      </c>
      <c r="BH51">
        <v>72</v>
      </c>
      <c r="BI51" s="1">
        <v>43349</v>
      </c>
      <c r="BJ51">
        <v>9</v>
      </c>
      <c r="BK51">
        <v>5</v>
      </c>
      <c r="BL51">
        <v>4</v>
      </c>
      <c r="BM51">
        <v>64</v>
      </c>
      <c r="BN51">
        <v>1</v>
      </c>
      <c r="BO51">
        <v>0</v>
      </c>
      <c r="BP51">
        <v>64</v>
      </c>
      <c r="BQ51" s="1">
        <v>42923</v>
      </c>
      <c r="BR51">
        <v>3</v>
      </c>
      <c r="BS51">
        <v>0</v>
      </c>
      <c r="BT51">
        <v>3</v>
      </c>
      <c r="BU51">
        <v>28</v>
      </c>
      <c r="BV51">
        <v>0</v>
      </c>
      <c r="BW51">
        <v>0</v>
      </c>
      <c r="BX51">
        <v>28</v>
      </c>
      <c r="BY51">
        <v>62</v>
      </c>
      <c r="CA51" t="s">
        <v>1393</v>
      </c>
      <c r="CB51" t="s">
        <v>1394</v>
      </c>
      <c r="CC51">
        <v>45504</v>
      </c>
      <c r="CD51">
        <v>110</v>
      </c>
      <c r="CE51">
        <v>9373998131</v>
      </c>
      <c r="CF51" t="s">
        <v>99</v>
      </c>
      <c r="CG51" t="s">
        <v>100</v>
      </c>
      <c r="CH51" s="1">
        <v>29374</v>
      </c>
      <c r="CI51" t="s">
        <v>100</v>
      </c>
      <c r="CJ51" t="s">
        <v>101</v>
      </c>
      <c r="CK51" t="s">
        <v>100</v>
      </c>
      <c r="CL51" t="s">
        <v>103</v>
      </c>
      <c r="CM51" t="s">
        <v>1392</v>
      </c>
      <c r="CN51">
        <v>50</v>
      </c>
      <c r="CO51" s="1">
        <v>44621</v>
      </c>
      <c r="CP51" s="1"/>
      <c r="CV51"/>
    </row>
    <row r="52" spans="1:101" x14ac:dyDescent="0.25">
      <c r="A52" t="s">
        <v>394</v>
      </c>
      <c r="B52" s="18" t="s">
        <v>4348</v>
      </c>
      <c r="C52" s="18">
        <v>365720</v>
      </c>
      <c r="D52" t="s">
        <v>1970</v>
      </c>
      <c r="E52" t="s">
        <v>1972</v>
      </c>
      <c r="F52" t="s">
        <v>450</v>
      </c>
      <c r="G52" t="s">
        <v>4362</v>
      </c>
      <c r="H52">
        <v>106.6</v>
      </c>
      <c r="I52" t="s">
        <v>110</v>
      </c>
      <c r="K52" t="s">
        <v>100</v>
      </c>
      <c r="L52" t="s">
        <v>125</v>
      </c>
      <c r="M52">
        <v>2</v>
      </c>
      <c r="N52">
        <v>1</v>
      </c>
      <c r="O52">
        <v>2</v>
      </c>
      <c r="P52">
        <v>5</v>
      </c>
      <c r="Q52">
        <v>5</v>
      </c>
      <c r="S52">
        <v>1</v>
      </c>
      <c r="U52" s="8">
        <v>3.0252400000000002</v>
      </c>
      <c r="V52" s="8">
        <v>0.32967999999999997</v>
      </c>
      <c r="W52">
        <v>43.8</v>
      </c>
      <c r="X52">
        <v>0.95404999999999995</v>
      </c>
      <c r="Y52">
        <v>1.28373</v>
      </c>
      <c r="Z52">
        <v>2.65123</v>
      </c>
      <c r="AA52">
        <v>0.21623999999999999</v>
      </c>
      <c r="AB52">
        <v>2.2960000000000001E-2</v>
      </c>
      <c r="AD52">
        <v>1.7415099999999999</v>
      </c>
      <c r="AE52">
        <v>41.7</v>
      </c>
      <c r="AG52">
        <v>0</v>
      </c>
      <c r="AJ52">
        <v>2.15456</v>
      </c>
      <c r="AK52">
        <v>0.74985999999999997</v>
      </c>
      <c r="AL52">
        <v>0.39204</v>
      </c>
      <c r="AM52">
        <v>3.2964699999999998</v>
      </c>
      <c r="AN52">
        <v>1.6547499999999999</v>
      </c>
      <c r="AO52">
        <v>0.93586000000000003</v>
      </c>
      <c r="AP52">
        <v>0.31492999999999999</v>
      </c>
      <c r="AQ52">
        <v>2.8975200000000001</v>
      </c>
      <c r="AS52">
        <v>0</v>
      </c>
      <c r="AT52">
        <v>14</v>
      </c>
      <c r="AU52">
        <v>7</v>
      </c>
      <c r="AV52">
        <v>2</v>
      </c>
      <c r="AW52" s="4">
        <v>33000</v>
      </c>
      <c r="AX52">
        <v>0</v>
      </c>
      <c r="AY52">
        <v>2</v>
      </c>
      <c r="BA52" s="1">
        <v>44434</v>
      </c>
      <c r="BB52">
        <v>9</v>
      </c>
      <c r="BC52">
        <v>5</v>
      </c>
      <c r="BD52">
        <v>4</v>
      </c>
      <c r="BE52">
        <v>84</v>
      </c>
      <c r="BF52">
        <v>1</v>
      </c>
      <c r="BG52">
        <v>0</v>
      </c>
      <c r="BH52">
        <v>84</v>
      </c>
      <c r="BI52" s="1">
        <v>43538</v>
      </c>
      <c r="BJ52">
        <v>7</v>
      </c>
      <c r="BK52">
        <v>0</v>
      </c>
      <c r="BL52">
        <v>6</v>
      </c>
      <c r="BM52">
        <v>72</v>
      </c>
      <c r="BN52">
        <v>0</v>
      </c>
      <c r="BO52">
        <v>0</v>
      </c>
      <c r="BP52">
        <v>72</v>
      </c>
      <c r="BQ52" s="1">
        <v>43139</v>
      </c>
      <c r="BR52">
        <v>10</v>
      </c>
      <c r="BS52">
        <v>9</v>
      </c>
      <c r="BT52">
        <v>1</v>
      </c>
      <c r="BU52">
        <v>48</v>
      </c>
      <c r="BV52">
        <v>1</v>
      </c>
      <c r="BW52">
        <v>0</v>
      </c>
      <c r="BX52">
        <v>48</v>
      </c>
      <c r="BY52">
        <v>74</v>
      </c>
      <c r="CA52" t="s">
        <v>1973</v>
      </c>
      <c r="CB52" t="s">
        <v>1974</v>
      </c>
      <c r="CC52">
        <v>44224</v>
      </c>
      <c r="CD52">
        <v>780</v>
      </c>
      <c r="CE52">
        <v>3306881188</v>
      </c>
      <c r="CF52" t="s">
        <v>99</v>
      </c>
      <c r="CG52" t="s">
        <v>100</v>
      </c>
      <c r="CH52" s="1">
        <v>32436</v>
      </c>
      <c r="CI52" t="s">
        <v>100</v>
      </c>
      <c r="CJ52" t="s">
        <v>100</v>
      </c>
      <c r="CK52" t="s">
        <v>100</v>
      </c>
      <c r="CL52" t="s">
        <v>103</v>
      </c>
      <c r="CM52" t="s">
        <v>1971</v>
      </c>
      <c r="CN52">
        <v>150</v>
      </c>
      <c r="CO52" s="1">
        <v>44621</v>
      </c>
      <c r="CP52" s="1"/>
      <c r="CV52"/>
      <c r="CW52">
        <v>2</v>
      </c>
    </row>
    <row r="53" spans="1:101" x14ac:dyDescent="0.25">
      <c r="A53" t="s">
        <v>394</v>
      </c>
      <c r="B53" s="18" t="s">
        <v>4348</v>
      </c>
      <c r="C53" s="18">
        <v>365718</v>
      </c>
      <c r="D53" t="s">
        <v>1965</v>
      </c>
      <c r="E53" t="s">
        <v>1967</v>
      </c>
      <c r="F53" t="s">
        <v>463</v>
      </c>
      <c r="G53" t="s">
        <v>4362</v>
      </c>
      <c r="H53">
        <v>56.8</v>
      </c>
      <c r="I53" t="s">
        <v>98</v>
      </c>
      <c r="K53" t="s">
        <v>100</v>
      </c>
      <c r="L53" t="s">
        <v>106</v>
      </c>
      <c r="M53">
        <v>4</v>
      </c>
      <c r="N53">
        <v>2</v>
      </c>
      <c r="O53">
        <v>3</v>
      </c>
      <c r="P53">
        <v>5</v>
      </c>
      <c r="Q53">
        <v>5</v>
      </c>
      <c r="S53">
        <v>2</v>
      </c>
      <c r="U53" s="8">
        <v>2.9412699999999998</v>
      </c>
      <c r="V53" s="8">
        <v>0.52188000000000001</v>
      </c>
      <c r="W53">
        <v>52.9</v>
      </c>
      <c r="X53">
        <v>0.72284999999999999</v>
      </c>
      <c r="Y53">
        <v>1.24474</v>
      </c>
      <c r="Z53">
        <v>2.58704</v>
      </c>
      <c r="AA53">
        <v>0.34538000000000002</v>
      </c>
      <c r="AB53">
        <v>8.7319999999999995E-2</v>
      </c>
      <c r="AD53">
        <v>1.6965300000000001</v>
      </c>
      <c r="AE53">
        <v>62.5</v>
      </c>
      <c r="AG53">
        <v>0</v>
      </c>
      <c r="AJ53">
        <v>2.00814</v>
      </c>
      <c r="AK53">
        <v>0.81244000000000005</v>
      </c>
      <c r="AL53">
        <v>0.43548999999999999</v>
      </c>
      <c r="AM53">
        <v>3.2560799999999999</v>
      </c>
      <c r="AN53">
        <v>1.7295499999999999</v>
      </c>
      <c r="AO53">
        <v>0.65446000000000004</v>
      </c>
      <c r="AP53">
        <v>0.44879000000000002</v>
      </c>
      <c r="AQ53">
        <v>2.8520400000000001</v>
      </c>
      <c r="AS53">
        <v>0</v>
      </c>
      <c r="AT53">
        <v>5</v>
      </c>
      <c r="AU53">
        <v>0</v>
      </c>
      <c r="AV53">
        <v>0</v>
      </c>
      <c r="AW53" s="4">
        <v>0</v>
      </c>
      <c r="AX53">
        <v>0</v>
      </c>
      <c r="AY53">
        <v>0</v>
      </c>
      <c r="BA53" s="1">
        <v>43594</v>
      </c>
      <c r="BB53">
        <v>10</v>
      </c>
      <c r="BC53">
        <v>7</v>
      </c>
      <c r="BD53">
        <v>3</v>
      </c>
      <c r="BE53">
        <v>72</v>
      </c>
      <c r="BF53">
        <v>1</v>
      </c>
      <c r="BG53">
        <v>0</v>
      </c>
      <c r="BH53">
        <v>72</v>
      </c>
      <c r="BI53" s="1">
        <v>43202</v>
      </c>
      <c r="BJ53">
        <v>1</v>
      </c>
      <c r="BK53">
        <v>1</v>
      </c>
      <c r="BL53">
        <v>0</v>
      </c>
      <c r="BM53">
        <v>8</v>
      </c>
      <c r="BN53">
        <v>1</v>
      </c>
      <c r="BO53">
        <v>0</v>
      </c>
      <c r="BP53">
        <v>8</v>
      </c>
      <c r="BQ53" s="1">
        <v>42781</v>
      </c>
      <c r="BR53">
        <v>15</v>
      </c>
      <c r="BS53">
        <v>9</v>
      </c>
      <c r="BT53">
        <v>6</v>
      </c>
      <c r="BU53">
        <v>112</v>
      </c>
      <c r="BV53">
        <v>1</v>
      </c>
      <c r="BW53">
        <v>0</v>
      </c>
      <c r="BX53">
        <v>112</v>
      </c>
      <c r="BY53">
        <v>57.332999999999998</v>
      </c>
      <c r="CA53" t="s">
        <v>1968</v>
      </c>
      <c r="CB53" t="s">
        <v>1969</v>
      </c>
      <c r="CC53">
        <v>44241</v>
      </c>
      <c r="CD53">
        <v>680</v>
      </c>
      <c r="CE53">
        <v>3306263031</v>
      </c>
      <c r="CF53" t="s">
        <v>99</v>
      </c>
      <c r="CG53" t="s">
        <v>100</v>
      </c>
      <c r="CH53" s="1">
        <v>32475</v>
      </c>
      <c r="CI53" t="s">
        <v>100</v>
      </c>
      <c r="CJ53" t="s">
        <v>101</v>
      </c>
      <c r="CK53" t="s">
        <v>100</v>
      </c>
      <c r="CL53" t="s">
        <v>103</v>
      </c>
      <c r="CM53" t="s">
        <v>1966</v>
      </c>
      <c r="CN53">
        <v>99</v>
      </c>
      <c r="CO53" s="1">
        <v>44621</v>
      </c>
      <c r="CP53" s="1"/>
      <c r="CV53"/>
      <c r="CW53">
        <v>2</v>
      </c>
    </row>
    <row r="54" spans="1:101" x14ac:dyDescent="0.25">
      <c r="A54" t="s">
        <v>394</v>
      </c>
      <c r="B54" s="18" t="s">
        <v>4348</v>
      </c>
      <c r="C54" s="18">
        <v>366060</v>
      </c>
      <c r="D54" t="s">
        <v>2914</v>
      </c>
      <c r="E54" t="s">
        <v>303</v>
      </c>
      <c r="F54" t="s">
        <v>297</v>
      </c>
      <c r="G54" t="s">
        <v>4362</v>
      </c>
      <c r="H54">
        <v>59.4</v>
      </c>
      <c r="I54" t="s">
        <v>98</v>
      </c>
      <c r="K54" t="s">
        <v>100</v>
      </c>
      <c r="L54" t="s">
        <v>102</v>
      </c>
      <c r="M54">
        <v>3</v>
      </c>
      <c r="N54">
        <v>2</v>
      </c>
      <c r="O54">
        <v>2</v>
      </c>
      <c r="P54">
        <v>5</v>
      </c>
      <c r="Q54">
        <v>5</v>
      </c>
      <c r="R54">
        <v>5</v>
      </c>
      <c r="S54">
        <v>3</v>
      </c>
      <c r="U54" s="8">
        <v>2.8361299999999998</v>
      </c>
      <c r="V54" s="8">
        <v>0.59384999999999999</v>
      </c>
      <c r="W54">
        <v>53.3</v>
      </c>
      <c r="X54">
        <v>0.88458000000000003</v>
      </c>
      <c r="Y54">
        <v>1.4784299999999999</v>
      </c>
      <c r="Z54">
        <v>2.6268799999999999</v>
      </c>
      <c r="AA54">
        <v>0.28404000000000001</v>
      </c>
      <c r="AB54">
        <v>4.079E-2</v>
      </c>
      <c r="AD54">
        <v>1.3576999999999999</v>
      </c>
      <c r="AE54">
        <v>40</v>
      </c>
      <c r="AG54">
        <v>0</v>
      </c>
      <c r="AJ54">
        <v>2.0419999999999998</v>
      </c>
      <c r="AK54">
        <v>0.81025000000000003</v>
      </c>
      <c r="AL54">
        <v>0.42160999999999998</v>
      </c>
      <c r="AM54">
        <v>3.27386</v>
      </c>
      <c r="AN54">
        <v>1.3611800000000001</v>
      </c>
      <c r="AO54">
        <v>0.80305000000000004</v>
      </c>
      <c r="AP54">
        <v>0.52749999999999997</v>
      </c>
      <c r="AQ54">
        <v>2.73516</v>
      </c>
      <c r="AS54">
        <v>0</v>
      </c>
      <c r="AT54">
        <v>5</v>
      </c>
      <c r="AU54">
        <v>2</v>
      </c>
      <c r="AV54">
        <v>1</v>
      </c>
      <c r="AW54" s="4">
        <v>112478.6</v>
      </c>
      <c r="AX54">
        <v>1</v>
      </c>
      <c r="AY54">
        <v>2</v>
      </c>
      <c r="BA54" s="1">
        <v>43888</v>
      </c>
      <c r="BB54">
        <v>6</v>
      </c>
      <c r="BC54">
        <v>5</v>
      </c>
      <c r="BD54">
        <v>1</v>
      </c>
      <c r="BE54">
        <v>32</v>
      </c>
      <c r="BF54">
        <v>1</v>
      </c>
      <c r="BG54">
        <v>0</v>
      </c>
      <c r="BH54">
        <v>32</v>
      </c>
      <c r="BI54" s="1">
        <v>43469</v>
      </c>
      <c r="BJ54">
        <v>4</v>
      </c>
      <c r="BK54">
        <v>2</v>
      </c>
      <c r="BL54">
        <v>2</v>
      </c>
      <c r="BM54">
        <v>162</v>
      </c>
      <c r="BN54">
        <v>1</v>
      </c>
      <c r="BO54">
        <v>0</v>
      </c>
      <c r="BP54">
        <v>162</v>
      </c>
      <c r="BQ54" s="1">
        <v>43083</v>
      </c>
      <c r="BR54">
        <v>10</v>
      </c>
      <c r="BS54">
        <v>5</v>
      </c>
      <c r="BT54">
        <v>5</v>
      </c>
      <c r="BU54">
        <v>60</v>
      </c>
      <c r="BV54">
        <v>1</v>
      </c>
      <c r="BW54">
        <v>0</v>
      </c>
      <c r="BX54">
        <v>60</v>
      </c>
      <c r="BY54">
        <v>80</v>
      </c>
      <c r="CA54" t="s">
        <v>2916</v>
      </c>
      <c r="CB54" t="s">
        <v>2917</v>
      </c>
      <c r="CC54">
        <v>43617</v>
      </c>
      <c r="CD54">
        <v>490</v>
      </c>
      <c r="CE54">
        <v>4198412200</v>
      </c>
      <c r="CF54" t="s">
        <v>99</v>
      </c>
      <c r="CG54" t="s">
        <v>100</v>
      </c>
      <c r="CH54" s="1">
        <v>35174</v>
      </c>
      <c r="CI54" t="s">
        <v>100</v>
      </c>
      <c r="CJ54" t="s">
        <v>101</v>
      </c>
      <c r="CK54" t="s">
        <v>100</v>
      </c>
      <c r="CL54" t="s">
        <v>103</v>
      </c>
      <c r="CM54" t="s">
        <v>2915</v>
      </c>
      <c r="CN54">
        <v>77</v>
      </c>
      <c r="CO54" s="1">
        <v>44621</v>
      </c>
      <c r="CP54" s="1"/>
      <c r="CV54"/>
    </row>
    <row r="55" spans="1:101" x14ac:dyDescent="0.25">
      <c r="A55" t="s">
        <v>394</v>
      </c>
      <c r="B55" s="18" t="s">
        <v>4348</v>
      </c>
      <c r="C55" s="18">
        <v>365496</v>
      </c>
      <c r="D55" t="s">
        <v>1320</v>
      </c>
      <c r="E55" t="s">
        <v>1322</v>
      </c>
      <c r="F55" t="s">
        <v>141</v>
      </c>
      <c r="G55" t="s">
        <v>4362</v>
      </c>
      <c r="H55">
        <v>50.8</v>
      </c>
      <c r="I55" t="s">
        <v>98</v>
      </c>
      <c r="K55" t="s">
        <v>100</v>
      </c>
      <c r="L55" t="s">
        <v>106</v>
      </c>
      <c r="M55">
        <v>2</v>
      </c>
      <c r="N55">
        <v>3</v>
      </c>
      <c r="O55">
        <v>1</v>
      </c>
      <c r="P55">
        <v>5</v>
      </c>
      <c r="Q55">
        <v>5</v>
      </c>
      <c r="R55">
        <v>4</v>
      </c>
      <c r="S55">
        <v>4</v>
      </c>
      <c r="U55" s="8">
        <v>3.11869</v>
      </c>
      <c r="V55" s="8">
        <v>0.78808999999999996</v>
      </c>
      <c r="W55">
        <v>34.700000000000003</v>
      </c>
      <c r="X55">
        <v>0.42836999999999997</v>
      </c>
      <c r="Y55">
        <v>1.21645</v>
      </c>
      <c r="Z55">
        <v>2.6478199999999998</v>
      </c>
      <c r="AA55">
        <v>0.35081000000000001</v>
      </c>
      <c r="AB55">
        <v>2.4049999999999998E-2</v>
      </c>
      <c r="AD55">
        <v>1.9022300000000001</v>
      </c>
      <c r="AE55">
        <v>36.4</v>
      </c>
      <c r="AG55">
        <v>1</v>
      </c>
      <c r="AJ55">
        <v>1.9933099999999999</v>
      </c>
      <c r="AK55">
        <v>0.72553999999999996</v>
      </c>
      <c r="AL55">
        <v>0.37467</v>
      </c>
      <c r="AM55">
        <v>3.0935199999999998</v>
      </c>
      <c r="AN55">
        <v>1.9536800000000001</v>
      </c>
      <c r="AO55">
        <v>0.43429000000000001</v>
      </c>
      <c r="AP55">
        <v>0.78774</v>
      </c>
      <c r="AQ55">
        <v>3.1829800000000001</v>
      </c>
      <c r="AS55">
        <v>0</v>
      </c>
      <c r="AT55">
        <v>3</v>
      </c>
      <c r="AU55">
        <v>2</v>
      </c>
      <c r="AV55">
        <v>3</v>
      </c>
      <c r="AW55" s="4">
        <v>209860</v>
      </c>
      <c r="AX55">
        <v>0</v>
      </c>
      <c r="AY55">
        <v>3</v>
      </c>
      <c r="BA55" s="1">
        <v>43804</v>
      </c>
      <c r="BB55">
        <v>12</v>
      </c>
      <c r="BC55">
        <v>11</v>
      </c>
      <c r="BD55">
        <v>2</v>
      </c>
      <c r="BE55">
        <v>234</v>
      </c>
      <c r="BF55">
        <v>1</v>
      </c>
      <c r="BG55">
        <v>0</v>
      </c>
      <c r="BH55">
        <v>234</v>
      </c>
      <c r="BI55" s="1">
        <v>43403</v>
      </c>
      <c r="BJ55">
        <v>22</v>
      </c>
      <c r="BK55">
        <v>21</v>
      </c>
      <c r="BL55">
        <v>0</v>
      </c>
      <c r="BM55">
        <v>144</v>
      </c>
      <c r="BN55">
        <v>1</v>
      </c>
      <c r="BO55">
        <v>0</v>
      </c>
      <c r="BP55">
        <v>144</v>
      </c>
      <c r="BQ55" s="1">
        <v>42943</v>
      </c>
      <c r="BR55">
        <v>7</v>
      </c>
      <c r="BS55">
        <v>7</v>
      </c>
      <c r="BT55">
        <v>0</v>
      </c>
      <c r="BU55">
        <v>44</v>
      </c>
      <c r="BV55">
        <v>1</v>
      </c>
      <c r="BW55">
        <v>0</v>
      </c>
      <c r="BX55">
        <v>44</v>
      </c>
      <c r="BY55">
        <v>172.333</v>
      </c>
      <c r="CA55" t="s">
        <v>1323</v>
      </c>
      <c r="CB55" t="s">
        <v>1324</v>
      </c>
      <c r="CC55">
        <v>43793</v>
      </c>
      <c r="CD55">
        <v>570</v>
      </c>
      <c r="CE55">
        <v>7404721678</v>
      </c>
      <c r="CF55" t="s">
        <v>99</v>
      </c>
      <c r="CG55" t="s">
        <v>100</v>
      </c>
      <c r="CH55" s="1">
        <v>29293</v>
      </c>
      <c r="CI55" t="s">
        <v>100</v>
      </c>
      <c r="CJ55" t="s">
        <v>101</v>
      </c>
      <c r="CK55" t="s">
        <v>100</v>
      </c>
      <c r="CL55" t="s">
        <v>103</v>
      </c>
      <c r="CM55" t="s">
        <v>1321</v>
      </c>
      <c r="CN55">
        <v>95</v>
      </c>
      <c r="CO55" s="1">
        <v>44621</v>
      </c>
      <c r="CP55" s="1"/>
      <c r="CV55"/>
    </row>
    <row r="56" spans="1:101" x14ac:dyDescent="0.25">
      <c r="A56" t="s">
        <v>394</v>
      </c>
      <c r="B56" s="18" t="s">
        <v>4348</v>
      </c>
      <c r="C56" s="18">
        <v>365426</v>
      </c>
      <c r="D56" t="s">
        <v>1110</v>
      </c>
      <c r="E56" t="s">
        <v>1112</v>
      </c>
      <c r="F56" t="s">
        <v>118</v>
      </c>
      <c r="G56" t="s">
        <v>4362</v>
      </c>
      <c r="H56">
        <v>65.599999999999994</v>
      </c>
      <c r="I56" t="s">
        <v>98</v>
      </c>
      <c r="K56" t="s">
        <v>100</v>
      </c>
      <c r="L56" t="s">
        <v>106</v>
      </c>
      <c r="M56">
        <v>1</v>
      </c>
      <c r="N56">
        <v>1</v>
      </c>
      <c r="O56">
        <v>2</v>
      </c>
      <c r="P56">
        <v>4</v>
      </c>
      <c r="Q56">
        <v>5</v>
      </c>
      <c r="R56">
        <v>4</v>
      </c>
      <c r="S56">
        <v>1</v>
      </c>
      <c r="U56" s="8">
        <v>2.6972200000000002</v>
      </c>
      <c r="V56" s="8">
        <v>0.25697999999999999</v>
      </c>
      <c r="W56">
        <v>56.2</v>
      </c>
      <c r="X56">
        <v>0.73943999999999999</v>
      </c>
      <c r="Y56">
        <v>0.99641999999999997</v>
      </c>
      <c r="Z56">
        <v>2.7268400000000002</v>
      </c>
      <c r="AA56">
        <v>0.22572</v>
      </c>
      <c r="AB56">
        <v>5.1950000000000003E-2</v>
      </c>
      <c r="AD56">
        <v>1.7008000000000001</v>
      </c>
      <c r="AE56">
        <v>81.3</v>
      </c>
      <c r="AG56">
        <v>1</v>
      </c>
      <c r="AJ56">
        <v>2.0017200000000002</v>
      </c>
      <c r="AK56">
        <v>0.73914999999999997</v>
      </c>
      <c r="AL56">
        <v>0.37131999999999998</v>
      </c>
      <c r="AM56">
        <v>3.1121799999999999</v>
      </c>
      <c r="AN56">
        <v>1.7394700000000001</v>
      </c>
      <c r="AO56">
        <v>0.73585999999999996</v>
      </c>
      <c r="AP56">
        <v>0.25918000000000002</v>
      </c>
      <c r="AQ56">
        <v>2.7363200000000001</v>
      </c>
      <c r="AS56">
        <v>0</v>
      </c>
      <c r="AT56">
        <v>8</v>
      </c>
      <c r="AU56">
        <v>0</v>
      </c>
      <c r="AV56">
        <v>0</v>
      </c>
      <c r="AW56" s="4">
        <v>0</v>
      </c>
      <c r="AX56">
        <v>0</v>
      </c>
      <c r="AY56">
        <v>0</v>
      </c>
      <c r="BA56" s="1">
        <v>43643</v>
      </c>
      <c r="BB56">
        <v>17</v>
      </c>
      <c r="BC56">
        <v>7</v>
      </c>
      <c r="BD56">
        <v>10</v>
      </c>
      <c r="BE56">
        <v>96</v>
      </c>
      <c r="BF56">
        <v>1</v>
      </c>
      <c r="BG56">
        <v>0</v>
      </c>
      <c r="BH56">
        <v>96</v>
      </c>
      <c r="BI56" s="1">
        <v>43223</v>
      </c>
      <c r="BJ56">
        <v>5</v>
      </c>
      <c r="BK56">
        <v>5</v>
      </c>
      <c r="BL56">
        <v>0</v>
      </c>
      <c r="BM56">
        <v>16</v>
      </c>
      <c r="BN56">
        <v>1</v>
      </c>
      <c r="BO56">
        <v>0</v>
      </c>
      <c r="BP56">
        <v>16</v>
      </c>
      <c r="BQ56" s="1">
        <v>42803</v>
      </c>
      <c r="BR56">
        <v>13</v>
      </c>
      <c r="BS56">
        <v>11</v>
      </c>
      <c r="BT56">
        <v>2</v>
      </c>
      <c r="BU56">
        <v>68</v>
      </c>
      <c r="BV56">
        <v>1</v>
      </c>
      <c r="BW56">
        <v>0</v>
      </c>
      <c r="BX56">
        <v>68</v>
      </c>
      <c r="BY56">
        <v>64.667000000000002</v>
      </c>
      <c r="CA56" t="s">
        <v>1113</v>
      </c>
      <c r="CB56" t="s">
        <v>1114</v>
      </c>
      <c r="CC56">
        <v>43162</v>
      </c>
      <c r="CD56">
        <v>500</v>
      </c>
      <c r="CE56">
        <v>6148797661</v>
      </c>
      <c r="CF56" t="s">
        <v>99</v>
      </c>
      <c r="CG56" t="s">
        <v>100</v>
      </c>
      <c r="CH56" s="1">
        <v>29140</v>
      </c>
      <c r="CI56" t="s">
        <v>100</v>
      </c>
      <c r="CJ56" t="s">
        <v>101</v>
      </c>
      <c r="CK56" t="s">
        <v>100</v>
      </c>
      <c r="CL56" t="s">
        <v>103</v>
      </c>
      <c r="CM56" t="s">
        <v>1111</v>
      </c>
      <c r="CN56">
        <v>99</v>
      </c>
      <c r="CO56" s="1">
        <v>44621</v>
      </c>
      <c r="CP56" s="1"/>
      <c r="CV56"/>
    </row>
    <row r="57" spans="1:101" x14ac:dyDescent="0.25">
      <c r="A57" t="s">
        <v>394</v>
      </c>
      <c r="B57" s="18" t="s">
        <v>4348</v>
      </c>
      <c r="C57" s="18">
        <v>365588</v>
      </c>
      <c r="D57" t="s">
        <v>1570</v>
      </c>
      <c r="E57" t="s">
        <v>1572</v>
      </c>
      <c r="F57" t="s">
        <v>1573</v>
      </c>
      <c r="G57" t="s">
        <v>4362</v>
      </c>
      <c r="H57">
        <v>48.7</v>
      </c>
      <c r="I57" t="s">
        <v>98</v>
      </c>
      <c r="K57" t="s">
        <v>100</v>
      </c>
      <c r="L57" t="s">
        <v>125</v>
      </c>
      <c r="M57">
        <v>3</v>
      </c>
      <c r="N57">
        <v>2</v>
      </c>
      <c r="O57">
        <v>2</v>
      </c>
      <c r="P57">
        <v>5</v>
      </c>
      <c r="Q57">
        <v>5</v>
      </c>
      <c r="R57">
        <v>3</v>
      </c>
      <c r="S57">
        <v>2</v>
      </c>
      <c r="U57" s="8">
        <v>2.69943</v>
      </c>
      <c r="V57" s="8">
        <v>0.51617000000000002</v>
      </c>
      <c r="W57">
        <v>68.3</v>
      </c>
      <c r="X57">
        <v>0.76163999999999998</v>
      </c>
      <c r="Y57">
        <v>1.2778099999999999</v>
      </c>
      <c r="Z57">
        <v>2.4051800000000001</v>
      </c>
      <c r="AA57">
        <v>0.33145000000000002</v>
      </c>
      <c r="AB57">
        <v>7.7400000000000004E-3</v>
      </c>
      <c r="AD57">
        <v>1.4216200000000001</v>
      </c>
      <c r="AE57">
        <v>37.5</v>
      </c>
      <c r="AG57">
        <v>0</v>
      </c>
      <c r="AJ57">
        <v>2.1706400000000001</v>
      </c>
      <c r="AK57">
        <v>0.80654999999999999</v>
      </c>
      <c r="AL57">
        <v>0.39289000000000002</v>
      </c>
      <c r="AM57">
        <v>3.3700800000000002</v>
      </c>
      <c r="AN57">
        <v>1.3407899999999999</v>
      </c>
      <c r="AO57">
        <v>0.69460999999999995</v>
      </c>
      <c r="AP57">
        <v>0.49201</v>
      </c>
      <c r="AQ57">
        <v>2.5289899999999998</v>
      </c>
      <c r="AS57">
        <v>0</v>
      </c>
      <c r="AT57">
        <v>4</v>
      </c>
      <c r="AU57">
        <v>2</v>
      </c>
      <c r="AV57">
        <v>3</v>
      </c>
      <c r="AW57" s="4">
        <v>13802.04</v>
      </c>
      <c r="AX57">
        <v>1</v>
      </c>
      <c r="AY57">
        <v>4</v>
      </c>
      <c r="BA57" s="1">
        <v>43783</v>
      </c>
      <c r="BB57">
        <v>17</v>
      </c>
      <c r="BC57">
        <v>12</v>
      </c>
      <c r="BD57">
        <v>5</v>
      </c>
      <c r="BE57">
        <v>104</v>
      </c>
      <c r="BF57">
        <v>1</v>
      </c>
      <c r="BG57">
        <v>0</v>
      </c>
      <c r="BH57">
        <v>104</v>
      </c>
      <c r="BI57" s="1">
        <v>43384</v>
      </c>
      <c r="BJ57">
        <v>15</v>
      </c>
      <c r="BK57">
        <v>10</v>
      </c>
      <c r="BL57">
        <v>4</v>
      </c>
      <c r="BM57">
        <v>88</v>
      </c>
      <c r="BN57">
        <v>1</v>
      </c>
      <c r="BO57">
        <v>0</v>
      </c>
      <c r="BP57">
        <v>88</v>
      </c>
      <c r="BQ57" s="1">
        <v>42964</v>
      </c>
      <c r="BR57">
        <v>5</v>
      </c>
      <c r="BS57">
        <v>5</v>
      </c>
      <c r="BT57">
        <v>0</v>
      </c>
      <c r="BU57">
        <v>36</v>
      </c>
      <c r="BV57">
        <v>1</v>
      </c>
      <c r="BW57">
        <v>0</v>
      </c>
      <c r="BX57">
        <v>36</v>
      </c>
      <c r="BY57">
        <v>87.332999999999998</v>
      </c>
      <c r="CA57" t="s">
        <v>1574</v>
      </c>
      <c r="CB57" t="s">
        <v>1575</v>
      </c>
      <c r="CC57">
        <v>45723</v>
      </c>
      <c r="CD57">
        <v>40</v>
      </c>
      <c r="CE57">
        <v>7406673156</v>
      </c>
      <c r="CF57" t="s">
        <v>99</v>
      </c>
      <c r="CG57" t="s">
        <v>100</v>
      </c>
      <c r="CH57" s="1">
        <v>30278</v>
      </c>
      <c r="CI57" t="s">
        <v>100</v>
      </c>
      <c r="CJ57" t="s">
        <v>101</v>
      </c>
      <c r="CK57" t="s">
        <v>100</v>
      </c>
      <c r="CL57" t="s">
        <v>103</v>
      </c>
      <c r="CM57" t="s">
        <v>1571</v>
      </c>
      <c r="CN57">
        <v>51</v>
      </c>
      <c r="CO57" s="1">
        <v>44621</v>
      </c>
      <c r="CP57" s="1"/>
      <c r="CV57"/>
    </row>
    <row r="58" spans="1:101" x14ac:dyDescent="0.25">
      <c r="A58" t="s">
        <v>394</v>
      </c>
      <c r="B58" s="18" t="s">
        <v>4348</v>
      </c>
      <c r="C58" s="18">
        <v>366316</v>
      </c>
      <c r="D58" t="s">
        <v>3697</v>
      </c>
      <c r="E58" t="s">
        <v>393</v>
      </c>
      <c r="F58" t="s">
        <v>217</v>
      </c>
      <c r="G58" t="s">
        <v>4363</v>
      </c>
      <c r="H58">
        <v>38.799999999999997</v>
      </c>
      <c r="I58" t="s">
        <v>113</v>
      </c>
      <c r="K58" t="s">
        <v>100</v>
      </c>
      <c r="L58" t="s">
        <v>106</v>
      </c>
      <c r="M58">
        <v>3</v>
      </c>
      <c r="N58">
        <v>5</v>
      </c>
      <c r="O58">
        <v>2</v>
      </c>
      <c r="P58">
        <v>2</v>
      </c>
      <c r="Q58">
        <v>2</v>
      </c>
      <c r="S58">
        <v>5</v>
      </c>
      <c r="U58" s="8">
        <v>6.9189999999999996</v>
      </c>
      <c r="V58" s="8">
        <v>1.21282</v>
      </c>
      <c r="W58">
        <v>47.9</v>
      </c>
      <c r="X58">
        <v>1.44164</v>
      </c>
      <c r="Y58">
        <v>2.6544699999999999</v>
      </c>
      <c r="Z58">
        <v>6.0855800000000002</v>
      </c>
      <c r="AA58">
        <v>0.70965</v>
      </c>
      <c r="AB58">
        <v>8.6E-3</v>
      </c>
      <c r="AD58">
        <v>4.2645299999999997</v>
      </c>
      <c r="AE58">
        <v>28.6</v>
      </c>
      <c r="AG58">
        <v>0</v>
      </c>
      <c r="AJ58">
        <v>2.21618</v>
      </c>
      <c r="AK58">
        <v>0.80247000000000002</v>
      </c>
      <c r="AL58">
        <v>0.41187000000000001</v>
      </c>
      <c r="AM58">
        <v>3.4305099999999999</v>
      </c>
      <c r="AN58">
        <v>3.9394300000000002</v>
      </c>
      <c r="AO58">
        <v>1.3214600000000001</v>
      </c>
      <c r="AP58">
        <v>1.1027899999999999</v>
      </c>
      <c r="AQ58">
        <v>6.3679500000000004</v>
      </c>
      <c r="AS58">
        <v>0</v>
      </c>
      <c r="AT58">
        <v>1</v>
      </c>
      <c r="AU58">
        <v>0</v>
      </c>
      <c r="AV58">
        <v>1</v>
      </c>
      <c r="AW58" s="4">
        <v>231630</v>
      </c>
      <c r="AX58">
        <v>1</v>
      </c>
      <c r="AY58">
        <v>2</v>
      </c>
      <c r="BA58" s="1">
        <v>44315</v>
      </c>
      <c r="BB58">
        <v>4</v>
      </c>
      <c r="BC58">
        <v>3</v>
      </c>
      <c r="BD58">
        <v>1</v>
      </c>
      <c r="BE58">
        <v>99</v>
      </c>
      <c r="BF58">
        <v>1</v>
      </c>
      <c r="BG58">
        <v>0</v>
      </c>
      <c r="BH58">
        <v>99</v>
      </c>
      <c r="BI58" s="1">
        <v>43566</v>
      </c>
      <c r="BJ58">
        <v>5</v>
      </c>
      <c r="BK58">
        <v>5</v>
      </c>
      <c r="BL58">
        <v>0</v>
      </c>
      <c r="BM58">
        <v>32</v>
      </c>
      <c r="BN58">
        <v>1</v>
      </c>
      <c r="BO58">
        <v>0</v>
      </c>
      <c r="BP58">
        <v>32</v>
      </c>
      <c r="BQ58" s="1">
        <v>43251</v>
      </c>
      <c r="BR58">
        <v>2</v>
      </c>
      <c r="BS58">
        <v>2</v>
      </c>
      <c r="BT58">
        <v>0</v>
      </c>
      <c r="BU58">
        <v>4</v>
      </c>
      <c r="BV58">
        <v>1</v>
      </c>
      <c r="BW58">
        <v>0</v>
      </c>
      <c r="BX58">
        <v>4</v>
      </c>
      <c r="BY58">
        <v>60.832999999999998</v>
      </c>
      <c r="CA58" t="s">
        <v>3699</v>
      </c>
      <c r="CB58" t="s">
        <v>3700</v>
      </c>
      <c r="CC58">
        <v>45220</v>
      </c>
      <c r="CD58">
        <v>310</v>
      </c>
      <c r="CE58">
        <v>5132818001</v>
      </c>
      <c r="CF58" t="s">
        <v>99</v>
      </c>
      <c r="CG58" t="s">
        <v>100</v>
      </c>
      <c r="CH58" s="1">
        <v>38657</v>
      </c>
      <c r="CI58" t="s">
        <v>100</v>
      </c>
      <c r="CJ58" t="s">
        <v>100</v>
      </c>
      <c r="CK58" t="s">
        <v>100</v>
      </c>
      <c r="CL58" t="s">
        <v>103</v>
      </c>
      <c r="CM58" t="s">
        <v>3698</v>
      </c>
      <c r="CN58">
        <v>58</v>
      </c>
      <c r="CO58" s="1">
        <v>44621</v>
      </c>
      <c r="CP58" s="1"/>
      <c r="CV58"/>
      <c r="CW58">
        <v>2</v>
      </c>
    </row>
    <row r="59" spans="1:101" x14ac:dyDescent="0.25">
      <c r="A59" t="s">
        <v>394</v>
      </c>
      <c r="B59" s="18" t="s">
        <v>4348</v>
      </c>
      <c r="C59" s="18">
        <v>365608</v>
      </c>
      <c r="D59" t="s">
        <v>1634</v>
      </c>
      <c r="E59" t="s">
        <v>322</v>
      </c>
      <c r="F59" t="s">
        <v>399</v>
      </c>
      <c r="G59" t="s">
        <v>4362</v>
      </c>
      <c r="H59">
        <v>136.6</v>
      </c>
      <c r="I59" t="s">
        <v>98</v>
      </c>
      <c r="K59" t="s">
        <v>101</v>
      </c>
      <c r="L59" t="s">
        <v>106</v>
      </c>
      <c r="M59">
        <v>2</v>
      </c>
      <c r="N59">
        <v>1</v>
      </c>
      <c r="O59">
        <v>1</v>
      </c>
      <c r="P59">
        <v>5</v>
      </c>
      <c r="Q59">
        <v>5</v>
      </c>
      <c r="S59">
        <v>1</v>
      </c>
      <c r="U59" s="8">
        <v>2.5970599999999999</v>
      </c>
      <c r="V59" s="8">
        <v>0.43010999999999999</v>
      </c>
      <c r="W59">
        <v>44.9</v>
      </c>
      <c r="X59">
        <v>0.76768999999999998</v>
      </c>
      <c r="Y59">
        <v>1.1978</v>
      </c>
      <c r="Z59">
        <v>2.2573699999999999</v>
      </c>
      <c r="AA59">
        <v>0.22602</v>
      </c>
      <c r="AB59">
        <v>9.11E-3</v>
      </c>
      <c r="AD59">
        <v>1.3992599999999999</v>
      </c>
      <c r="AE59">
        <v>18.2</v>
      </c>
      <c r="AH59">
        <v>6</v>
      </c>
      <c r="AJ59">
        <v>2.05091</v>
      </c>
      <c r="AK59">
        <v>0.99544999999999995</v>
      </c>
      <c r="AL59">
        <v>0.63480000000000003</v>
      </c>
      <c r="AM59">
        <v>3.6811600000000002</v>
      </c>
      <c r="AN59">
        <v>1.3967499999999999</v>
      </c>
      <c r="AO59">
        <v>0.56727000000000005</v>
      </c>
      <c r="AP59">
        <v>0.25374000000000002</v>
      </c>
      <c r="AQ59">
        <v>2.2274699999999998</v>
      </c>
      <c r="AS59">
        <v>0</v>
      </c>
      <c r="AT59">
        <v>8</v>
      </c>
      <c r="AU59">
        <v>5</v>
      </c>
      <c r="AV59">
        <v>4</v>
      </c>
      <c r="AW59" s="4">
        <v>168054</v>
      </c>
      <c r="AX59">
        <v>1</v>
      </c>
      <c r="AY59">
        <v>5</v>
      </c>
      <c r="BA59" s="1">
        <v>44340</v>
      </c>
      <c r="BB59">
        <v>23</v>
      </c>
      <c r="BC59">
        <v>16</v>
      </c>
      <c r="BD59">
        <v>6</v>
      </c>
      <c r="BE59">
        <v>274</v>
      </c>
      <c r="BF59">
        <v>1</v>
      </c>
      <c r="BG59">
        <v>0</v>
      </c>
      <c r="BH59">
        <v>274</v>
      </c>
      <c r="BI59" s="1">
        <v>43803</v>
      </c>
      <c r="BJ59">
        <v>18</v>
      </c>
      <c r="BK59">
        <v>15</v>
      </c>
      <c r="BL59">
        <v>3</v>
      </c>
      <c r="BM59">
        <v>195</v>
      </c>
      <c r="BN59">
        <v>1</v>
      </c>
      <c r="BO59">
        <v>0</v>
      </c>
      <c r="BP59">
        <v>195</v>
      </c>
      <c r="BQ59" s="1">
        <v>43376</v>
      </c>
      <c r="BR59">
        <v>5</v>
      </c>
      <c r="BS59">
        <v>1</v>
      </c>
      <c r="BT59">
        <v>4</v>
      </c>
      <c r="BU59">
        <v>44</v>
      </c>
      <c r="BV59">
        <v>1</v>
      </c>
      <c r="BW59">
        <v>0</v>
      </c>
      <c r="BX59">
        <v>44</v>
      </c>
      <c r="BY59">
        <v>209.333</v>
      </c>
      <c r="CA59" t="s">
        <v>1636</v>
      </c>
      <c r="CB59" t="s">
        <v>1637</v>
      </c>
      <c r="CC59">
        <v>44017</v>
      </c>
      <c r="CD59">
        <v>170</v>
      </c>
      <c r="CE59">
        <v>4402434000</v>
      </c>
      <c r="CF59" t="s">
        <v>99</v>
      </c>
      <c r="CG59" t="s">
        <v>100</v>
      </c>
      <c r="CH59" s="1">
        <v>30658</v>
      </c>
      <c r="CI59" t="s">
        <v>100</v>
      </c>
      <c r="CJ59" t="s">
        <v>100</v>
      </c>
      <c r="CK59" t="s">
        <v>100</v>
      </c>
      <c r="CL59" t="s">
        <v>103</v>
      </c>
      <c r="CM59" t="s">
        <v>1635</v>
      </c>
      <c r="CN59">
        <v>165</v>
      </c>
      <c r="CO59" s="1">
        <v>44621</v>
      </c>
      <c r="CP59" s="1"/>
      <c r="CV59"/>
      <c r="CW59">
        <v>2</v>
      </c>
    </row>
    <row r="60" spans="1:101" x14ac:dyDescent="0.25">
      <c r="A60" t="s">
        <v>394</v>
      </c>
      <c r="B60" s="18" t="s">
        <v>4348</v>
      </c>
      <c r="C60" s="18">
        <v>365440</v>
      </c>
      <c r="D60" t="s">
        <v>1158</v>
      </c>
      <c r="E60" t="s">
        <v>207</v>
      </c>
      <c r="F60" t="s">
        <v>1107</v>
      </c>
      <c r="G60" t="s">
        <v>4362</v>
      </c>
      <c r="H60">
        <v>112.5</v>
      </c>
      <c r="I60" t="s">
        <v>98</v>
      </c>
      <c r="K60" t="s">
        <v>100</v>
      </c>
      <c r="L60" t="s">
        <v>106</v>
      </c>
      <c r="M60">
        <v>2</v>
      </c>
      <c r="N60">
        <v>1</v>
      </c>
      <c r="O60">
        <v>2</v>
      </c>
      <c r="P60">
        <v>5</v>
      </c>
      <c r="Q60">
        <v>5</v>
      </c>
      <c r="R60">
        <v>5</v>
      </c>
      <c r="S60">
        <v>1</v>
      </c>
      <c r="U60" s="8">
        <v>2.8079999999999998</v>
      </c>
      <c r="V60" s="8">
        <v>0.30225000000000002</v>
      </c>
      <c r="W60">
        <v>44.3</v>
      </c>
      <c r="X60">
        <v>1.0048600000000001</v>
      </c>
      <c r="Y60">
        <v>1.30711</v>
      </c>
      <c r="Z60">
        <v>2.4418600000000001</v>
      </c>
      <c r="AA60">
        <v>0.27933000000000002</v>
      </c>
      <c r="AB60">
        <v>2.6980000000000001E-2</v>
      </c>
      <c r="AD60">
        <v>1.5008900000000001</v>
      </c>
      <c r="AE60">
        <v>55.6</v>
      </c>
      <c r="AG60">
        <v>0</v>
      </c>
      <c r="AJ60">
        <v>2.2932100000000002</v>
      </c>
      <c r="AK60">
        <v>0.88851999999999998</v>
      </c>
      <c r="AL60">
        <v>0.50385000000000002</v>
      </c>
      <c r="AM60">
        <v>3.6855799999999999</v>
      </c>
      <c r="AN60">
        <v>1.3399000000000001</v>
      </c>
      <c r="AO60">
        <v>0.83187999999999995</v>
      </c>
      <c r="AP60">
        <v>0.22466</v>
      </c>
      <c r="AQ60">
        <v>2.40551</v>
      </c>
      <c r="AS60">
        <v>0</v>
      </c>
      <c r="AT60">
        <v>5</v>
      </c>
      <c r="AU60">
        <v>1</v>
      </c>
      <c r="AV60">
        <v>2</v>
      </c>
      <c r="AW60" s="4">
        <v>29750</v>
      </c>
      <c r="AX60">
        <v>0</v>
      </c>
      <c r="AY60">
        <v>2</v>
      </c>
      <c r="BA60" s="1">
        <v>43769</v>
      </c>
      <c r="BB60">
        <v>12</v>
      </c>
      <c r="BC60">
        <v>9</v>
      </c>
      <c r="BD60">
        <v>3</v>
      </c>
      <c r="BE60">
        <v>100</v>
      </c>
      <c r="BF60">
        <v>1</v>
      </c>
      <c r="BG60">
        <v>0</v>
      </c>
      <c r="BH60">
        <v>100</v>
      </c>
      <c r="BI60" s="1">
        <v>43370</v>
      </c>
      <c r="BJ60">
        <v>10</v>
      </c>
      <c r="BK60">
        <v>9</v>
      </c>
      <c r="BL60">
        <v>1</v>
      </c>
      <c r="BM60">
        <v>56</v>
      </c>
      <c r="BN60">
        <v>1</v>
      </c>
      <c r="BO60">
        <v>0</v>
      </c>
      <c r="BP60">
        <v>56</v>
      </c>
      <c r="BQ60" s="1">
        <v>42929</v>
      </c>
      <c r="BR60">
        <v>7</v>
      </c>
      <c r="BS60">
        <v>4</v>
      </c>
      <c r="BT60">
        <v>3</v>
      </c>
      <c r="BU60">
        <v>36</v>
      </c>
      <c r="BV60">
        <v>1</v>
      </c>
      <c r="BW60">
        <v>0</v>
      </c>
      <c r="BX60">
        <v>36</v>
      </c>
      <c r="BY60">
        <v>74.667000000000002</v>
      </c>
      <c r="CA60" t="s">
        <v>1160</v>
      </c>
      <c r="CB60" t="s">
        <v>1161</v>
      </c>
      <c r="CC60">
        <v>43055</v>
      </c>
      <c r="CD60">
        <v>460</v>
      </c>
      <c r="CE60">
        <v>7403440303</v>
      </c>
      <c r="CF60" t="s">
        <v>99</v>
      </c>
      <c r="CG60" t="s">
        <v>100</v>
      </c>
      <c r="CH60" s="1">
        <v>29321</v>
      </c>
      <c r="CI60" t="s">
        <v>100</v>
      </c>
      <c r="CJ60" t="s">
        <v>101</v>
      </c>
      <c r="CK60" t="s">
        <v>100</v>
      </c>
      <c r="CL60" t="s">
        <v>103</v>
      </c>
      <c r="CM60" t="s">
        <v>1159</v>
      </c>
      <c r="CN60">
        <v>120</v>
      </c>
      <c r="CO60" s="1">
        <v>44621</v>
      </c>
      <c r="CP60" s="1"/>
      <c r="CV60"/>
    </row>
    <row r="61" spans="1:101" x14ac:dyDescent="0.25">
      <c r="A61" t="s">
        <v>394</v>
      </c>
      <c r="B61" s="18" t="s">
        <v>4348</v>
      </c>
      <c r="C61" s="18">
        <v>365950</v>
      </c>
      <c r="D61" t="s">
        <v>2615</v>
      </c>
      <c r="E61" t="s">
        <v>221</v>
      </c>
      <c r="F61" t="s">
        <v>97</v>
      </c>
      <c r="G61" t="s">
        <v>4362</v>
      </c>
      <c r="H61">
        <v>72.7</v>
      </c>
      <c r="I61" t="s">
        <v>98</v>
      </c>
      <c r="K61" t="s">
        <v>100</v>
      </c>
      <c r="L61" t="s">
        <v>106</v>
      </c>
      <c r="M61">
        <v>2</v>
      </c>
      <c r="N61">
        <v>2</v>
      </c>
      <c r="O61">
        <v>2</v>
      </c>
      <c r="P61">
        <v>4</v>
      </c>
      <c r="Q61">
        <v>4</v>
      </c>
      <c r="R61">
        <v>5</v>
      </c>
      <c r="S61">
        <v>2</v>
      </c>
      <c r="U61" s="8">
        <v>3.4912100000000001</v>
      </c>
      <c r="V61" s="8">
        <v>0.39660000000000001</v>
      </c>
      <c r="W61">
        <v>44.8</v>
      </c>
      <c r="X61">
        <v>1.3427100000000001</v>
      </c>
      <c r="Y61">
        <v>1.7393000000000001</v>
      </c>
      <c r="Z61">
        <v>2.9982799999999998</v>
      </c>
      <c r="AA61">
        <v>0.21126</v>
      </c>
      <c r="AB61">
        <v>4.7460000000000002E-2</v>
      </c>
      <c r="AD61">
        <v>1.7519100000000001</v>
      </c>
      <c r="AE61">
        <v>71.400000000000006</v>
      </c>
      <c r="AG61">
        <v>2</v>
      </c>
      <c r="AJ61">
        <v>2.0606300000000002</v>
      </c>
      <c r="AK61">
        <v>0.76673000000000002</v>
      </c>
      <c r="AL61">
        <v>0.40372000000000002</v>
      </c>
      <c r="AM61">
        <v>3.2310699999999999</v>
      </c>
      <c r="AN61">
        <v>1.74051</v>
      </c>
      <c r="AO61">
        <v>1.2881499999999999</v>
      </c>
      <c r="AP61">
        <v>0.3679</v>
      </c>
      <c r="AQ61">
        <v>3.4115000000000002</v>
      </c>
      <c r="AS61">
        <v>0</v>
      </c>
      <c r="AT61">
        <v>10</v>
      </c>
      <c r="AU61">
        <v>1</v>
      </c>
      <c r="AV61">
        <v>2</v>
      </c>
      <c r="AW61" s="4">
        <v>20364.400000000001</v>
      </c>
      <c r="AX61">
        <v>0</v>
      </c>
      <c r="AY61">
        <v>2</v>
      </c>
      <c r="BA61" s="1">
        <v>43888</v>
      </c>
      <c r="BB61">
        <v>18</v>
      </c>
      <c r="BC61">
        <v>13</v>
      </c>
      <c r="BD61">
        <v>5</v>
      </c>
      <c r="BE61">
        <v>100</v>
      </c>
      <c r="BF61">
        <v>1</v>
      </c>
      <c r="BG61">
        <v>0</v>
      </c>
      <c r="BH61">
        <v>100</v>
      </c>
      <c r="BI61" s="1">
        <v>43475</v>
      </c>
      <c r="BJ61">
        <v>6</v>
      </c>
      <c r="BK61">
        <v>6</v>
      </c>
      <c r="BL61">
        <v>0</v>
      </c>
      <c r="BM61">
        <v>24</v>
      </c>
      <c r="BN61">
        <v>1</v>
      </c>
      <c r="BO61">
        <v>0</v>
      </c>
      <c r="BP61">
        <v>24</v>
      </c>
      <c r="BQ61" s="1">
        <v>43070</v>
      </c>
      <c r="BR61">
        <v>12</v>
      </c>
      <c r="BS61">
        <v>3</v>
      </c>
      <c r="BT61">
        <v>9</v>
      </c>
      <c r="BU61">
        <v>119</v>
      </c>
      <c r="BV61">
        <v>1</v>
      </c>
      <c r="BW61">
        <v>0</v>
      </c>
      <c r="BX61">
        <v>119</v>
      </c>
      <c r="BY61">
        <v>77.832999999999998</v>
      </c>
      <c r="CA61" t="s">
        <v>2617</v>
      </c>
      <c r="CB61" t="s">
        <v>2618</v>
      </c>
      <c r="CC61">
        <v>43220</v>
      </c>
      <c r="CD61">
        <v>250</v>
      </c>
      <c r="CE61">
        <v>6144515677</v>
      </c>
      <c r="CF61" t="s">
        <v>99</v>
      </c>
      <c r="CG61" t="s">
        <v>100</v>
      </c>
      <c r="CH61" s="1">
        <v>34368</v>
      </c>
      <c r="CI61" t="s">
        <v>100</v>
      </c>
      <c r="CJ61" t="s">
        <v>101</v>
      </c>
      <c r="CK61" t="s">
        <v>100</v>
      </c>
      <c r="CL61" t="s">
        <v>103</v>
      </c>
      <c r="CM61" t="s">
        <v>2616</v>
      </c>
      <c r="CN61">
        <v>113</v>
      </c>
      <c r="CO61" s="1">
        <v>44621</v>
      </c>
      <c r="CP61" s="1"/>
      <c r="CV61"/>
    </row>
    <row r="62" spans="1:101" x14ac:dyDescent="0.25">
      <c r="A62" t="s">
        <v>394</v>
      </c>
      <c r="B62" s="18" t="s">
        <v>4348</v>
      </c>
      <c r="C62" s="18">
        <v>365887</v>
      </c>
      <c r="D62" t="s">
        <v>2464</v>
      </c>
      <c r="E62" t="s">
        <v>337</v>
      </c>
      <c r="F62" t="s">
        <v>231</v>
      </c>
      <c r="G62" t="s">
        <v>4363</v>
      </c>
      <c r="H62">
        <v>32.6</v>
      </c>
      <c r="I62" t="s">
        <v>113</v>
      </c>
      <c r="K62" t="s">
        <v>100</v>
      </c>
      <c r="L62" t="s">
        <v>102</v>
      </c>
      <c r="M62">
        <v>5</v>
      </c>
      <c r="N62">
        <v>3</v>
      </c>
      <c r="O62">
        <v>4</v>
      </c>
      <c r="P62">
        <v>5</v>
      </c>
      <c r="Q62">
        <v>5</v>
      </c>
      <c r="R62">
        <v>5</v>
      </c>
      <c r="S62">
        <v>3</v>
      </c>
      <c r="U62" s="8">
        <v>3.0892400000000002</v>
      </c>
      <c r="V62" s="8">
        <v>0.51332</v>
      </c>
      <c r="W62">
        <v>70</v>
      </c>
      <c r="X62">
        <v>0.61502000000000001</v>
      </c>
      <c r="Y62">
        <v>1.1283399999999999</v>
      </c>
      <c r="Z62">
        <v>2.6403500000000002</v>
      </c>
      <c r="AA62">
        <v>0.30181999999999998</v>
      </c>
      <c r="AB62">
        <v>3.9300000000000002E-2</v>
      </c>
      <c r="AD62">
        <v>1.9609000000000001</v>
      </c>
      <c r="AE62">
        <v>44.4</v>
      </c>
      <c r="AG62">
        <v>1</v>
      </c>
      <c r="AJ62">
        <v>2.0125299999999999</v>
      </c>
      <c r="AK62">
        <v>0.69067999999999996</v>
      </c>
      <c r="AL62">
        <v>0.33037</v>
      </c>
      <c r="AM62">
        <v>3.0335700000000001</v>
      </c>
      <c r="AN62">
        <v>1.99471</v>
      </c>
      <c r="AO62">
        <v>0.65498999999999996</v>
      </c>
      <c r="AP62">
        <v>0.58189999999999997</v>
      </c>
      <c r="AQ62">
        <v>3.2152400000000001</v>
      </c>
      <c r="AS62">
        <v>0</v>
      </c>
      <c r="AT62">
        <v>1</v>
      </c>
      <c r="AU62">
        <v>1</v>
      </c>
      <c r="AV62">
        <v>0</v>
      </c>
      <c r="AW62" s="4">
        <v>0</v>
      </c>
      <c r="AX62">
        <v>0</v>
      </c>
      <c r="AY62">
        <v>0</v>
      </c>
      <c r="BA62" s="1">
        <v>43881</v>
      </c>
      <c r="BB62">
        <v>2</v>
      </c>
      <c r="BC62">
        <v>1</v>
      </c>
      <c r="BD62">
        <v>0</v>
      </c>
      <c r="BE62">
        <v>8</v>
      </c>
      <c r="BF62">
        <v>1</v>
      </c>
      <c r="BG62">
        <v>0</v>
      </c>
      <c r="BH62">
        <v>8</v>
      </c>
      <c r="BI62" s="1">
        <v>43469</v>
      </c>
      <c r="BJ62">
        <v>6</v>
      </c>
      <c r="BK62">
        <v>5</v>
      </c>
      <c r="BL62">
        <v>1</v>
      </c>
      <c r="BM62">
        <v>28</v>
      </c>
      <c r="BN62">
        <v>1</v>
      </c>
      <c r="BO62">
        <v>0</v>
      </c>
      <c r="BP62">
        <v>28</v>
      </c>
      <c r="BQ62" s="1">
        <v>43089</v>
      </c>
      <c r="BR62">
        <v>10</v>
      </c>
      <c r="BS62">
        <v>10</v>
      </c>
      <c r="BT62">
        <v>0</v>
      </c>
      <c r="BU62">
        <v>64</v>
      </c>
      <c r="BV62">
        <v>1</v>
      </c>
      <c r="BW62">
        <v>0</v>
      </c>
      <c r="BX62">
        <v>64</v>
      </c>
      <c r="BY62">
        <v>24</v>
      </c>
      <c r="CA62" t="s">
        <v>154</v>
      </c>
      <c r="CB62" t="s">
        <v>2466</v>
      </c>
      <c r="CC62">
        <v>45814</v>
      </c>
      <c r="CD62">
        <v>330</v>
      </c>
      <c r="CE62">
        <v>4193655115</v>
      </c>
      <c r="CF62" t="s">
        <v>99</v>
      </c>
      <c r="CG62" t="s">
        <v>100</v>
      </c>
      <c r="CH62" s="1">
        <v>33878</v>
      </c>
      <c r="CI62" t="s">
        <v>101</v>
      </c>
      <c r="CJ62" t="s">
        <v>101</v>
      </c>
      <c r="CK62" t="s">
        <v>100</v>
      </c>
      <c r="CL62" t="s">
        <v>103</v>
      </c>
      <c r="CM62" t="s">
        <v>2465</v>
      </c>
      <c r="CN62">
        <v>50</v>
      </c>
      <c r="CO62" s="1">
        <v>44621</v>
      </c>
      <c r="CP62" s="1"/>
      <c r="CV62"/>
    </row>
    <row r="63" spans="1:101" x14ac:dyDescent="0.25">
      <c r="A63" t="s">
        <v>394</v>
      </c>
      <c r="B63" s="18" t="s">
        <v>4348</v>
      </c>
      <c r="C63" s="18">
        <v>366437</v>
      </c>
      <c r="D63" t="s">
        <v>4113</v>
      </c>
      <c r="E63" t="s">
        <v>198</v>
      </c>
      <c r="F63" t="s">
        <v>134</v>
      </c>
      <c r="G63" t="s">
        <v>4362</v>
      </c>
      <c r="H63">
        <v>77.400000000000006</v>
      </c>
      <c r="I63" t="s">
        <v>98</v>
      </c>
      <c r="K63" t="s">
        <v>100</v>
      </c>
      <c r="L63" t="s">
        <v>106</v>
      </c>
      <c r="M63">
        <v>4</v>
      </c>
      <c r="N63">
        <v>2</v>
      </c>
      <c r="O63">
        <v>4</v>
      </c>
      <c r="P63">
        <v>2</v>
      </c>
      <c r="Q63">
        <v>2</v>
      </c>
      <c r="R63">
        <v>2</v>
      </c>
      <c r="S63">
        <v>2</v>
      </c>
      <c r="U63" s="8">
        <v>3.4247800000000002</v>
      </c>
      <c r="V63" s="8">
        <v>0.57543999999999995</v>
      </c>
      <c r="W63">
        <v>69.900000000000006</v>
      </c>
      <c r="X63">
        <v>1.2421</v>
      </c>
      <c r="Y63">
        <v>1.8175399999999999</v>
      </c>
      <c r="Z63">
        <v>3.1741799999999998</v>
      </c>
      <c r="AA63">
        <v>0.42337000000000002</v>
      </c>
      <c r="AB63">
        <v>6.8830000000000002E-2</v>
      </c>
      <c r="AD63">
        <v>1.60724</v>
      </c>
      <c r="AE63">
        <v>73.900000000000006</v>
      </c>
      <c r="AH63">
        <v>6</v>
      </c>
      <c r="AJ63">
        <v>2.1857600000000001</v>
      </c>
      <c r="AK63">
        <v>0.84253999999999996</v>
      </c>
      <c r="AL63">
        <v>0.45227000000000001</v>
      </c>
      <c r="AM63">
        <v>3.4805700000000002</v>
      </c>
      <c r="AN63">
        <v>1.5053700000000001</v>
      </c>
      <c r="AO63">
        <v>1.0844</v>
      </c>
      <c r="AP63">
        <v>0.47649000000000002</v>
      </c>
      <c r="AQ63">
        <v>3.10669</v>
      </c>
      <c r="AS63">
        <v>0</v>
      </c>
      <c r="AT63">
        <v>1</v>
      </c>
      <c r="AU63">
        <v>2</v>
      </c>
      <c r="AV63">
        <v>1</v>
      </c>
      <c r="AW63" s="4">
        <v>6500</v>
      </c>
      <c r="AX63">
        <v>0</v>
      </c>
      <c r="AY63">
        <v>1</v>
      </c>
      <c r="BA63" s="1">
        <v>43671</v>
      </c>
      <c r="BB63">
        <v>0</v>
      </c>
      <c r="BC63">
        <v>0</v>
      </c>
      <c r="BD63">
        <v>0</v>
      </c>
      <c r="BE63">
        <v>0</v>
      </c>
      <c r="BF63">
        <v>0</v>
      </c>
      <c r="BG63">
        <v>0</v>
      </c>
      <c r="BH63">
        <v>0</v>
      </c>
      <c r="BI63" s="1">
        <v>43272</v>
      </c>
      <c r="BJ63">
        <v>8</v>
      </c>
      <c r="BK63">
        <v>5</v>
      </c>
      <c r="BL63">
        <v>1</v>
      </c>
      <c r="BM63">
        <v>68</v>
      </c>
      <c r="BN63">
        <v>1</v>
      </c>
      <c r="BO63">
        <v>0</v>
      </c>
      <c r="BP63">
        <v>68</v>
      </c>
      <c r="BQ63" s="1">
        <v>42831</v>
      </c>
      <c r="BR63">
        <v>3</v>
      </c>
      <c r="BS63">
        <v>3</v>
      </c>
      <c r="BT63">
        <v>0</v>
      </c>
      <c r="BU63">
        <v>12</v>
      </c>
      <c r="BV63">
        <v>1</v>
      </c>
      <c r="BW63">
        <v>0</v>
      </c>
      <c r="BX63">
        <v>12</v>
      </c>
      <c r="BY63">
        <v>24.667000000000002</v>
      </c>
      <c r="CA63" t="s">
        <v>4115</v>
      </c>
      <c r="CB63" t="s">
        <v>4116</v>
      </c>
      <c r="CC63">
        <v>45044</v>
      </c>
      <c r="CD63">
        <v>80</v>
      </c>
      <c r="CE63">
        <v>5136052700</v>
      </c>
      <c r="CF63" t="s">
        <v>99</v>
      </c>
      <c r="CG63" t="s">
        <v>100</v>
      </c>
      <c r="CH63" s="1">
        <v>42409</v>
      </c>
      <c r="CI63" t="s">
        <v>100</v>
      </c>
      <c r="CJ63" t="s">
        <v>101</v>
      </c>
      <c r="CK63" t="s">
        <v>100</v>
      </c>
      <c r="CL63" t="s">
        <v>103</v>
      </c>
      <c r="CM63" t="s">
        <v>4114</v>
      </c>
      <c r="CN63">
        <v>99</v>
      </c>
      <c r="CO63" s="1">
        <v>44621</v>
      </c>
      <c r="CP63" s="1"/>
      <c r="CV63"/>
    </row>
    <row r="64" spans="1:101" x14ac:dyDescent="0.25">
      <c r="A64" t="s">
        <v>394</v>
      </c>
      <c r="B64" s="18" t="s">
        <v>4348</v>
      </c>
      <c r="C64" s="18">
        <v>365741</v>
      </c>
      <c r="D64" t="s">
        <v>2037</v>
      </c>
      <c r="E64" t="s">
        <v>2039</v>
      </c>
      <c r="F64" t="s">
        <v>719</v>
      </c>
      <c r="G64" t="s">
        <v>4364</v>
      </c>
      <c r="H64">
        <v>107</v>
      </c>
      <c r="I64" t="s">
        <v>105</v>
      </c>
      <c r="K64" t="s">
        <v>100</v>
      </c>
      <c r="L64" t="s">
        <v>106</v>
      </c>
      <c r="M64">
        <v>2</v>
      </c>
      <c r="N64">
        <v>2</v>
      </c>
      <c r="O64">
        <v>2</v>
      </c>
      <c r="P64">
        <v>4</v>
      </c>
      <c r="Q64">
        <v>4</v>
      </c>
      <c r="R64">
        <v>3</v>
      </c>
      <c r="S64">
        <v>3</v>
      </c>
      <c r="U64" s="8">
        <v>3.3244500000000001</v>
      </c>
      <c r="V64" s="8">
        <v>0.57443999999999995</v>
      </c>
      <c r="W64">
        <v>57.4</v>
      </c>
      <c r="X64">
        <v>0.93464999999999998</v>
      </c>
      <c r="Y64">
        <v>1.50909</v>
      </c>
      <c r="Z64">
        <v>3.0559099999999999</v>
      </c>
      <c r="AA64">
        <v>0.41049000000000002</v>
      </c>
      <c r="AB64">
        <v>3.5799999999999998E-2</v>
      </c>
      <c r="AD64">
        <v>1.8153600000000001</v>
      </c>
      <c r="AE64">
        <v>53.3</v>
      </c>
      <c r="AH64">
        <v>6</v>
      </c>
      <c r="AJ64">
        <v>2.2742900000000001</v>
      </c>
      <c r="AK64">
        <v>0.81696999999999997</v>
      </c>
      <c r="AL64">
        <v>0.40018999999999999</v>
      </c>
      <c r="AM64">
        <v>3.49146</v>
      </c>
      <c r="AN64">
        <v>1.63411</v>
      </c>
      <c r="AO64">
        <v>0.84152000000000005</v>
      </c>
      <c r="AP64">
        <v>0.53756999999999999</v>
      </c>
      <c r="AQ64">
        <v>3.0062799999999998</v>
      </c>
      <c r="AS64">
        <v>0</v>
      </c>
      <c r="AT64">
        <v>0</v>
      </c>
      <c r="AU64">
        <v>0</v>
      </c>
      <c r="AV64">
        <v>1</v>
      </c>
      <c r="AW64" s="4">
        <v>49952.5</v>
      </c>
      <c r="AX64">
        <v>0</v>
      </c>
      <c r="AY64">
        <v>1</v>
      </c>
      <c r="BA64" s="1">
        <v>43804</v>
      </c>
      <c r="BB64">
        <v>6</v>
      </c>
      <c r="BC64">
        <v>6</v>
      </c>
      <c r="BD64">
        <v>0</v>
      </c>
      <c r="BE64">
        <v>48</v>
      </c>
      <c r="BF64">
        <v>1</v>
      </c>
      <c r="BG64">
        <v>0</v>
      </c>
      <c r="BH64">
        <v>48</v>
      </c>
      <c r="BI64" s="1">
        <v>43396</v>
      </c>
      <c r="BJ64">
        <v>11</v>
      </c>
      <c r="BK64">
        <v>11</v>
      </c>
      <c r="BL64">
        <v>0</v>
      </c>
      <c r="BM64">
        <v>135</v>
      </c>
      <c r="BN64">
        <v>1</v>
      </c>
      <c r="BO64">
        <v>0</v>
      </c>
      <c r="BP64">
        <v>135</v>
      </c>
      <c r="BQ64" s="1">
        <v>42950</v>
      </c>
      <c r="BR64">
        <v>0</v>
      </c>
      <c r="BS64">
        <v>0</v>
      </c>
      <c r="BT64">
        <v>0</v>
      </c>
      <c r="BU64">
        <v>0</v>
      </c>
      <c r="BV64">
        <v>0</v>
      </c>
      <c r="BW64">
        <v>0</v>
      </c>
      <c r="BX64">
        <v>0</v>
      </c>
      <c r="BY64">
        <v>69</v>
      </c>
      <c r="CA64" t="s">
        <v>2040</v>
      </c>
      <c r="CB64" t="s">
        <v>2041</v>
      </c>
      <c r="CC64">
        <v>44048</v>
      </c>
      <c r="CD64">
        <v>30</v>
      </c>
      <c r="CE64">
        <v>4402242161</v>
      </c>
      <c r="CF64" t="s">
        <v>99</v>
      </c>
      <c r="CG64" t="s">
        <v>100</v>
      </c>
      <c r="CH64" s="1">
        <v>32680</v>
      </c>
      <c r="CI64" t="s">
        <v>100</v>
      </c>
      <c r="CJ64" t="s">
        <v>101</v>
      </c>
      <c r="CK64" t="s">
        <v>100</v>
      </c>
      <c r="CL64" t="s">
        <v>103</v>
      </c>
      <c r="CM64" t="s">
        <v>2038</v>
      </c>
      <c r="CN64">
        <v>133</v>
      </c>
      <c r="CO64" s="1">
        <v>44621</v>
      </c>
      <c r="CP64" s="1"/>
      <c r="CV64"/>
    </row>
    <row r="65" spans="1:102" x14ac:dyDescent="0.25">
      <c r="A65" t="s">
        <v>394</v>
      </c>
      <c r="B65" s="18" t="s">
        <v>4348</v>
      </c>
      <c r="C65" s="18">
        <v>365783</v>
      </c>
      <c r="D65" t="s">
        <v>2177</v>
      </c>
      <c r="E65" t="s">
        <v>1933</v>
      </c>
      <c r="F65" t="s">
        <v>511</v>
      </c>
      <c r="G65" t="s">
        <v>4362</v>
      </c>
      <c r="H65">
        <v>109.6</v>
      </c>
      <c r="I65" t="s">
        <v>98</v>
      </c>
      <c r="K65" t="s">
        <v>100</v>
      </c>
      <c r="L65" t="s">
        <v>125</v>
      </c>
      <c r="M65">
        <v>4</v>
      </c>
      <c r="N65">
        <v>3</v>
      </c>
      <c r="O65">
        <v>4</v>
      </c>
      <c r="P65">
        <v>4</v>
      </c>
      <c r="Q65">
        <v>5</v>
      </c>
      <c r="R65">
        <v>3</v>
      </c>
      <c r="S65">
        <v>3</v>
      </c>
      <c r="U65" s="8">
        <v>4.5959599999999998</v>
      </c>
      <c r="V65" s="8">
        <v>0.61243999999999998</v>
      </c>
      <c r="W65">
        <v>48.1</v>
      </c>
      <c r="X65">
        <v>1.37117</v>
      </c>
      <c r="Y65">
        <v>1.9836100000000001</v>
      </c>
      <c r="Z65">
        <v>4.0363699999999998</v>
      </c>
      <c r="AA65">
        <v>0.25946999999999998</v>
      </c>
      <c r="AB65">
        <v>3.4270000000000002E-2</v>
      </c>
      <c r="AD65">
        <v>2.6123500000000002</v>
      </c>
      <c r="AE65">
        <v>35</v>
      </c>
      <c r="AG65">
        <v>0</v>
      </c>
      <c r="AJ65">
        <v>2.19624</v>
      </c>
      <c r="AK65">
        <v>0.79337000000000002</v>
      </c>
      <c r="AL65">
        <v>0.40647</v>
      </c>
      <c r="AM65">
        <v>3.39608</v>
      </c>
      <c r="AN65">
        <v>2.4350999999999998</v>
      </c>
      <c r="AO65">
        <v>1.2712699999999999</v>
      </c>
      <c r="AP65">
        <v>0.56428</v>
      </c>
      <c r="AQ65">
        <v>4.2728099999999998</v>
      </c>
      <c r="AS65">
        <v>0</v>
      </c>
      <c r="AT65">
        <v>0</v>
      </c>
      <c r="AU65">
        <v>0</v>
      </c>
      <c r="AV65">
        <v>0</v>
      </c>
      <c r="AW65" s="4">
        <v>0</v>
      </c>
      <c r="AX65">
        <v>0</v>
      </c>
      <c r="AY65">
        <v>0</v>
      </c>
      <c r="BA65" s="1">
        <v>44510</v>
      </c>
      <c r="BB65">
        <v>7</v>
      </c>
      <c r="BC65">
        <v>7</v>
      </c>
      <c r="BD65">
        <v>0</v>
      </c>
      <c r="BE65">
        <v>32</v>
      </c>
      <c r="BF65">
        <v>1</v>
      </c>
      <c r="BG65">
        <v>0</v>
      </c>
      <c r="BH65">
        <v>32</v>
      </c>
      <c r="BI65" s="1">
        <v>43601</v>
      </c>
      <c r="BJ65">
        <v>2</v>
      </c>
      <c r="BK65">
        <v>2</v>
      </c>
      <c r="BL65">
        <v>0</v>
      </c>
      <c r="BM65">
        <v>8</v>
      </c>
      <c r="BN65">
        <v>1</v>
      </c>
      <c r="BO65">
        <v>0</v>
      </c>
      <c r="BP65">
        <v>8</v>
      </c>
      <c r="BQ65" s="1">
        <v>43195</v>
      </c>
      <c r="BR65">
        <v>0</v>
      </c>
      <c r="BS65">
        <v>0</v>
      </c>
      <c r="BT65">
        <v>0</v>
      </c>
      <c r="BU65">
        <v>0</v>
      </c>
      <c r="BV65">
        <v>0</v>
      </c>
      <c r="BW65">
        <v>0</v>
      </c>
      <c r="BX65">
        <v>0</v>
      </c>
      <c r="BY65">
        <v>18.667000000000002</v>
      </c>
      <c r="CA65" t="s">
        <v>2179</v>
      </c>
      <c r="CB65" t="s">
        <v>2180</v>
      </c>
      <c r="CC65">
        <v>44452</v>
      </c>
      <c r="CD65">
        <v>510</v>
      </c>
      <c r="CE65">
        <v>3305490740</v>
      </c>
      <c r="CF65" t="s">
        <v>99</v>
      </c>
      <c r="CG65" t="s">
        <v>100</v>
      </c>
      <c r="CH65" s="1">
        <v>32926</v>
      </c>
      <c r="CI65" t="s">
        <v>100</v>
      </c>
      <c r="CJ65" t="s">
        <v>100</v>
      </c>
      <c r="CK65" t="s">
        <v>100</v>
      </c>
      <c r="CL65" t="s">
        <v>103</v>
      </c>
      <c r="CM65" t="s">
        <v>2178</v>
      </c>
      <c r="CN65">
        <v>150</v>
      </c>
      <c r="CO65" s="1">
        <v>44621</v>
      </c>
      <c r="CP65" s="1"/>
      <c r="CV65"/>
    </row>
    <row r="66" spans="1:102" x14ac:dyDescent="0.25">
      <c r="A66" t="s">
        <v>394</v>
      </c>
      <c r="B66" s="18" t="s">
        <v>4348</v>
      </c>
      <c r="C66" s="18">
        <v>366291</v>
      </c>
      <c r="D66" t="s">
        <v>3621</v>
      </c>
      <c r="E66" t="s">
        <v>3623</v>
      </c>
      <c r="F66" t="s">
        <v>112</v>
      </c>
      <c r="G66" t="s">
        <v>4362</v>
      </c>
      <c r="H66">
        <v>40</v>
      </c>
      <c r="I66" t="s">
        <v>127</v>
      </c>
      <c r="K66" t="s">
        <v>100</v>
      </c>
      <c r="L66" t="s">
        <v>106</v>
      </c>
      <c r="M66">
        <v>5</v>
      </c>
      <c r="N66">
        <v>2</v>
      </c>
      <c r="O66">
        <v>5</v>
      </c>
      <c r="P66">
        <v>5</v>
      </c>
      <c r="Q66">
        <v>5</v>
      </c>
      <c r="S66">
        <v>3</v>
      </c>
      <c r="U66" s="8">
        <v>2.88178</v>
      </c>
      <c r="V66" s="8">
        <v>0.68045</v>
      </c>
      <c r="W66">
        <v>71.8</v>
      </c>
      <c r="X66">
        <v>0.52880000000000005</v>
      </c>
      <c r="Y66">
        <v>1.20926</v>
      </c>
      <c r="Z66">
        <v>2.5102600000000002</v>
      </c>
      <c r="AA66">
        <v>0.48193999999999998</v>
      </c>
      <c r="AB66">
        <v>3.2739999999999998E-2</v>
      </c>
      <c r="AD66">
        <v>1.67252</v>
      </c>
      <c r="AE66">
        <v>60</v>
      </c>
      <c r="AG66">
        <v>1</v>
      </c>
      <c r="AJ66">
        <v>1.95536</v>
      </c>
      <c r="AK66">
        <v>0.77825</v>
      </c>
      <c r="AL66">
        <v>0.41482000000000002</v>
      </c>
      <c r="AM66">
        <v>3.1484299999999998</v>
      </c>
      <c r="AN66">
        <v>1.7511000000000001</v>
      </c>
      <c r="AO66">
        <v>0.49980999999999998</v>
      </c>
      <c r="AP66">
        <v>0.61431000000000002</v>
      </c>
      <c r="AQ66">
        <v>2.8898999999999999</v>
      </c>
      <c r="AS66">
        <v>0</v>
      </c>
      <c r="AT66">
        <v>0</v>
      </c>
      <c r="AU66">
        <v>0</v>
      </c>
      <c r="AV66">
        <v>0</v>
      </c>
      <c r="AW66" s="4">
        <v>0</v>
      </c>
      <c r="AX66">
        <v>0</v>
      </c>
      <c r="AY66">
        <v>0</v>
      </c>
      <c r="BA66" s="1">
        <v>43615</v>
      </c>
      <c r="BB66">
        <v>0</v>
      </c>
      <c r="BC66">
        <v>0</v>
      </c>
      <c r="BD66">
        <v>0</v>
      </c>
      <c r="BE66">
        <v>0</v>
      </c>
      <c r="BF66">
        <v>0</v>
      </c>
      <c r="BG66">
        <v>0</v>
      </c>
      <c r="BH66">
        <v>0</v>
      </c>
      <c r="BI66" s="1">
        <v>43188</v>
      </c>
      <c r="BJ66">
        <v>5</v>
      </c>
      <c r="BK66">
        <v>5</v>
      </c>
      <c r="BL66">
        <v>0</v>
      </c>
      <c r="BM66">
        <v>20</v>
      </c>
      <c r="BN66">
        <v>1</v>
      </c>
      <c r="BO66">
        <v>0</v>
      </c>
      <c r="BP66">
        <v>20</v>
      </c>
      <c r="BQ66" s="1">
        <v>42887</v>
      </c>
      <c r="BR66">
        <v>0</v>
      </c>
      <c r="BS66">
        <v>0</v>
      </c>
      <c r="BT66">
        <v>0</v>
      </c>
      <c r="BU66">
        <v>0</v>
      </c>
      <c r="BV66">
        <v>0</v>
      </c>
      <c r="BW66">
        <v>0</v>
      </c>
      <c r="BX66">
        <v>0</v>
      </c>
      <c r="BY66">
        <v>6.6669999999999998</v>
      </c>
      <c r="CA66" t="s">
        <v>3624</v>
      </c>
      <c r="CB66" t="s">
        <v>3625</v>
      </c>
      <c r="CC66">
        <v>45327</v>
      </c>
      <c r="CD66">
        <v>580</v>
      </c>
      <c r="CE66">
        <v>9378552363</v>
      </c>
      <c r="CF66" t="s">
        <v>99</v>
      </c>
      <c r="CG66" t="s">
        <v>100</v>
      </c>
      <c r="CH66" s="1">
        <v>38037</v>
      </c>
      <c r="CI66" t="s">
        <v>100</v>
      </c>
      <c r="CJ66" t="s">
        <v>101</v>
      </c>
      <c r="CK66" t="s">
        <v>100</v>
      </c>
      <c r="CL66" t="s">
        <v>103</v>
      </c>
      <c r="CM66" t="s">
        <v>3622</v>
      </c>
      <c r="CN66">
        <v>50</v>
      </c>
      <c r="CO66" s="1">
        <v>44621</v>
      </c>
      <c r="CP66" s="1"/>
      <c r="CV66"/>
      <c r="CW66">
        <v>2</v>
      </c>
    </row>
    <row r="67" spans="1:102" x14ac:dyDescent="0.25">
      <c r="A67" t="s">
        <v>394</v>
      </c>
      <c r="B67" s="18" t="s">
        <v>4348</v>
      </c>
      <c r="C67" s="18">
        <v>366261</v>
      </c>
      <c r="D67" t="s">
        <v>3519</v>
      </c>
      <c r="E67" t="s">
        <v>234</v>
      </c>
      <c r="F67" t="s">
        <v>1474</v>
      </c>
      <c r="G67" t="s">
        <v>4362</v>
      </c>
      <c r="H67">
        <v>36.9</v>
      </c>
      <c r="I67" t="s">
        <v>98</v>
      </c>
      <c r="K67" t="s">
        <v>100</v>
      </c>
      <c r="L67" t="s">
        <v>106</v>
      </c>
      <c r="M67">
        <v>1</v>
      </c>
      <c r="N67">
        <v>1</v>
      </c>
      <c r="O67">
        <v>2</v>
      </c>
      <c r="P67">
        <v>1</v>
      </c>
      <c r="Q67">
        <v>1</v>
      </c>
      <c r="R67">
        <v>1</v>
      </c>
      <c r="S67">
        <v>1</v>
      </c>
      <c r="U67" s="8">
        <v>1.3607</v>
      </c>
      <c r="V67" s="8">
        <v>0.13758000000000001</v>
      </c>
      <c r="X67">
        <v>0.42786000000000002</v>
      </c>
      <c r="Y67">
        <v>0.56544000000000005</v>
      </c>
      <c r="Z67">
        <v>1.0137400000000001</v>
      </c>
      <c r="AA67">
        <v>0.11643000000000001</v>
      </c>
      <c r="AB67">
        <v>8.5440000000000002E-2</v>
      </c>
      <c r="AC67">
        <v>6</v>
      </c>
      <c r="AD67">
        <v>0.79525999999999997</v>
      </c>
      <c r="AF67">
        <v>6</v>
      </c>
      <c r="AH67">
        <v>6</v>
      </c>
      <c r="AJ67">
        <v>2.0669200000000001</v>
      </c>
      <c r="AK67">
        <v>0.75094000000000005</v>
      </c>
      <c r="AL67">
        <v>0.36963000000000001</v>
      </c>
      <c r="AM67">
        <v>3.1874899999999999</v>
      </c>
      <c r="AN67">
        <v>0.78768000000000005</v>
      </c>
      <c r="AO67">
        <v>0.41909999999999997</v>
      </c>
      <c r="AP67">
        <v>0.1394</v>
      </c>
      <c r="AQ67">
        <v>1.34781</v>
      </c>
      <c r="AS67">
        <v>0</v>
      </c>
      <c r="AT67">
        <v>5</v>
      </c>
      <c r="AU67">
        <v>1</v>
      </c>
      <c r="AV67">
        <v>2</v>
      </c>
      <c r="AW67" s="4">
        <v>10400</v>
      </c>
      <c r="AX67">
        <v>0</v>
      </c>
      <c r="AY67">
        <v>2</v>
      </c>
      <c r="BA67" s="1">
        <v>44473</v>
      </c>
      <c r="BB67">
        <v>13</v>
      </c>
      <c r="BC67">
        <v>9</v>
      </c>
      <c r="BD67">
        <v>4</v>
      </c>
      <c r="BE67">
        <v>88</v>
      </c>
      <c r="BF67">
        <v>1</v>
      </c>
      <c r="BG67">
        <v>0</v>
      </c>
      <c r="BH67">
        <v>88</v>
      </c>
      <c r="BI67" s="1">
        <v>43685</v>
      </c>
      <c r="BJ67">
        <v>12</v>
      </c>
      <c r="BK67">
        <v>9</v>
      </c>
      <c r="BL67">
        <v>3</v>
      </c>
      <c r="BM67">
        <v>100</v>
      </c>
      <c r="BN67">
        <v>1</v>
      </c>
      <c r="BO67">
        <v>0</v>
      </c>
      <c r="BP67">
        <v>100</v>
      </c>
      <c r="BQ67" s="1">
        <v>43279</v>
      </c>
      <c r="BR67">
        <v>18</v>
      </c>
      <c r="BS67">
        <v>12</v>
      </c>
      <c r="BT67">
        <v>6</v>
      </c>
      <c r="BU67">
        <v>132</v>
      </c>
      <c r="BV67">
        <v>1</v>
      </c>
      <c r="BW67">
        <v>0</v>
      </c>
      <c r="BX67">
        <v>132</v>
      </c>
      <c r="BY67">
        <v>99.332999999999998</v>
      </c>
      <c r="CA67" t="s">
        <v>3521</v>
      </c>
      <c r="CB67" t="s">
        <v>3522</v>
      </c>
      <c r="CC67">
        <v>43713</v>
      </c>
      <c r="CD67">
        <v>60</v>
      </c>
      <c r="CE67">
        <v>7404253648</v>
      </c>
      <c r="CF67" t="s">
        <v>99</v>
      </c>
      <c r="CG67" t="s">
        <v>100</v>
      </c>
      <c r="CH67" s="1">
        <v>37685</v>
      </c>
      <c r="CI67" t="s">
        <v>100</v>
      </c>
      <c r="CJ67" t="s">
        <v>100</v>
      </c>
      <c r="CK67" t="s">
        <v>100</v>
      </c>
      <c r="CL67" t="s">
        <v>103</v>
      </c>
      <c r="CM67" t="s">
        <v>3520</v>
      </c>
      <c r="CN67">
        <v>96</v>
      </c>
      <c r="CO67" s="1">
        <v>44621</v>
      </c>
      <c r="CP67" s="1"/>
      <c r="CS67">
        <v>12</v>
      </c>
      <c r="CV67"/>
      <c r="CX67">
        <v>12</v>
      </c>
    </row>
    <row r="68" spans="1:102" x14ac:dyDescent="0.25">
      <c r="A68" t="s">
        <v>394</v>
      </c>
      <c r="B68" s="18" t="s">
        <v>4348</v>
      </c>
      <c r="C68" s="18">
        <v>366273</v>
      </c>
      <c r="D68" t="s">
        <v>3561</v>
      </c>
      <c r="E68" t="s">
        <v>332</v>
      </c>
      <c r="F68" t="s">
        <v>2137</v>
      </c>
      <c r="G68" t="s">
        <v>4362</v>
      </c>
      <c r="H68">
        <v>35.6</v>
      </c>
      <c r="I68" t="s">
        <v>98</v>
      </c>
      <c r="K68" t="s">
        <v>100</v>
      </c>
      <c r="L68" t="s">
        <v>106</v>
      </c>
      <c r="M68">
        <v>1</v>
      </c>
      <c r="N68">
        <v>1</v>
      </c>
      <c r="O68">
        <v>2</v>
      </c>
      <c r="P68">
        <v>4</v>
      </c>
      <c r="Q68">
        <v>5</v>
      </c>
      <c r="R68">
        <v>2</v>
      </c>
      <c r="S68">
        <v>1</v>
      </c>
      <c r="U68" s="8">
        <v>1.78312</v>
      </c>
      <c r="V68" s="8">
        <v>0.52237</v>
      </c>
      <c r="X68">
        <v>0.30127999999999999</v>
      </c>
      <c r="Y68">
        <v>0.82365999999999995</v>
      </c>
      <c r="Z68">
        <v>1.5076499999999999</v>
      </c>
      <c r="AA68">
        <v>0.39534999999999998</v>
      </c>
      <c r="AB68">
        <v>0</v>
      </c>
      <c r="AC68">
        <v>6</v>
      </c>
      <c r="AD68">
        <v>0.95947000000000005</v>
      </c>
      <c r="AF68">
        <v>6</v>
      </c>
      <c r="AH68">
        <v>6</v>
      </c>
      <c r="AJ68">
        <v>2.1667800000000002</v>
      </c>
      <c r="AK68">
        <v>0.80440999999999996</v>
      </c>
      <c r="AL68">
        <v>0.42349999999999999</v>
      </c>
      <c r="AM68">
        <v>3.3946900000000002</v>
      </c>
      <c r="AN68">
        <v>0.90652999999999995</v>
      </c>
      <c r="AO68">
        <v>0.27550000000000002</v>
      </c>
      <c r="AP68">
        <v>0.46193000000000001</v>
      </c>
      <c r="AQ68">
        <v>1.6584300000000001</v>
      </c>
      <c r="AS68">
        <v>0</v>
      </c>
      <c r="AT68">
        <v>2</v>
      </c>
      <c r="AU68">
        <v>1</v>
      </c>
      <c r="AV68">
        <v>2</v>
      </c>
      <c r="AW68" s="4">
        <v>7150</v>
      </c>
      <c r="AX68">
        <v>0</v>
      </c>
      <c r="AY68">
        <v>2</v>
      </c>
      <c r="BA68" s="1">
        <v>43748</v>
      </c>
      <c r="BB68">
        <v>18</v>
      </c>
      <c r="BC68">
        <v>16</v>
      </c>
      <c r="BD68">
        <v>2</v>
      </c>
      <c r="BE68">
        <v>120</v>
      </c>
      <c r="BF68">
        <v>1</v>
      </c>
      <c r="BG68">
        <v>0</v>
      </c>
      <c r="BH68">
        <v>120</v>
      </c>
      <c r="BI68" s="1">
        <v>43349</v>
      </c>
      <c r="BJ68">
        <v>5</v>
      </c>
      <c r="BK68">
        <v>4</v>
      </c>
      <c r="BL68">
        <v>0</v>
      </c>
      <c r="BM68">
        <v>36</v>
      </c>
      <c r="BN68">
        <v>1</v>
      </c>
      <c r="BO68">
        <v>0</v>
      </c>
      <c r="BP68">
        <v>36</v>
      </c>
      <c r="BQ68" s="1">
        <v>42923</v>
      </c>
      <c r="BR68">
        <v>10</v>
      </c>
      <c r="BS68">
        <v>10</v>
      </c>
      <c r="BT68">
        <v>0</v>
      </c>
      <c r="BU68">
        <v>64</v>
      </c>
      <c r="BV68">
        <v>1</v>
      </c>
      <c r="BW68">
        <v>0</v>
      </c>
      <c r="BX68">
        <v>64</v>
      </c>
      <c r="BY68">
        <v>82.667000000000002</v>
      </c>
      <c r="CA68" t="s">
        <v>3563</v>
      </c>
      <c r="CB68" t="s">
        <v>3564</v>
      </c>
      <c r="CC68">
        <v>43725</v>
      </c>
      <c r="CD68">
        <v>300</v>
      </c>
      <c r="CE68">
        <v>7404394401</v>
      </c>
      <c r="CF68" t="s">
        <v>99</v>
      </c>
      <c r="CG68" t="s">
        <v>100</v>
      </c>
      <c r="CH68" s="1">
        <v>37733</v>
      </c>
      <c r="CI68" t="s">
        <v>100</v>
      </c>
      <c r="CJ68" t="s">
        <v>101</v>
      </c>
      <c r="CK68" t="s">
        <v>100</v>
      </c>
      <c r="CL68" t="s">
        <v>103</v>
      </c>
      <c r="CM68" t="s">
        <v>3562</v>
      </c>
      <c r="CN68">
        <v>78</v>
      </c>
      <c r="CO68" s="1">
        <v>44621</v>
      </c>
      <c r="CP68" s="1"/>
      <c r="CS68">
        <v>12</v>
      </c>
      <c r="CV68"/>
      <c r="CX68">
        <v>12</v>
      </c>
    </row>
    <row r="69" spans="1:102" x14ac:dyDescent="0.25">
      <c r="A69" t="s">
        <v>394</v>
      </c>
      <c r="B69" s="18" t="s">
        <v>4348</v>
      </c>
      <c r="C69" s="18">
        <v>366150</v>
      </c>
      <c r="D69" t="s">
        <v>3170</v>
      </c>
      <c r="E69" t="s">
        <v>393</v>
      </c>
      <c r="F69" t="s">
        <v>217</v>
      </c>
      <c r="G69" t="s">
        <v>4362</v>
      </c>
      <c r="H69">
        <v>75</v>
      </c>
      <c r="I69" t="s">
        <v>98</v>
      </c>
      <c r="K69" t="s">
        <v>100</v>
      </c>
      <c r="L69" t="s">
        <v>106</v>
      </c>
      <c r="M69">
        <v>1</v>
      </c>
      <c r="N69">
        <v>2</v>
      </c>
      <c r="O69">
        <v>1</v>
      </c>
      <c r="P69">
        <v>4</v>
      </c>
      <c r="Q69">
        <v>4</v>
      </c>
      <c r="S69">
        <v>2</v>
      </c>
      <c r="U69" s="8">
        <v>1.21102</v>
      </c>
      <c r="V69" s="8">
        <v>0.52832000000000001</v>
      </c>
      <c r="X69">
        <v>0.68269999999999997</v>
      </c>
      <c r="Y69">
        <v>1.21102</v>
      </c>
      <c r="Z69">
        <v>0.86614999999999998</v>
      </c>
      <c r="AA69">
        <v>0.23569000000000001</v>
      </c>
      <c r="AB69">
        <v>1.149E-2</v>
      </c>
      <c r="AC69">
        <v>6</v>
      </c>
      <c r="AD69">
        <v>0</v>
      </c>
      <c r="AF69">
        <v>6</v>
      </c>
      <c r="AH69">
        <v>6</v>
      </c>
      <c r="AJ69">
        <v>1.91683</v>
      </c>
      <c r="AK69">
        <v>0.76356999999999997</v>
      </c>
      <c r="AL69">
        <v>0.39672000000000002</v>
      </c>
      <c r="AM69">
        <v>3.0771199999999999</v>
      </c>
      <c r="AN69">
        <v>0</v>
      </c>
      <c r="AO69">
        <v>0.65766999999999998</v>
      </c>
      <c r="AP69">
        <v>0.49873000000000001</v>
      </c>
      <c r="AQ69">
        <v>1.24257</v>
      </c>
      <c r="AS69">
        <v>0</v>
      </c>
      <c r="AT69">
        <v>20</v>
      </c>
      <c r="AU69">
        <v>2</v>
      </c>
      <c r="AV69">
        <v>7</v>
      </c>
      <c r="AW69" s="4">
        <v>36927.72</v>
      </c>
      <c r="AX69">
        <v>0</v>
      </c>
      <c r="AY69">
        <v>7</v>
      </c>
      <c r="BA69" s="1">
        <v>44369</v>
      </c>
      <c r="BB69">
        <v>26</v>
      </c>
      <c r="BC69">
        <v>13</v>
      </c>
      <c r="BD69">
        <v>17</v>
      </c>
      <c r="BE69">
        <v>168</v>
      </c>
      <c r="BF69">
        <v>1</v>
      </c>
      <c r="BG69">
        <v>0</v>
      </c>
      <c r="BH69">
        <v>168</v>
      </c>
      <c r="BI69" s="1">
        <v>43524</v>
      </c>
      <c r="BJ69">
        <v>22</v>
      </c>
      <c r="BK69">
        <v>20</v>
      </c>
      <c r="BL69">
        <v>2</v>
      </c>
      <c r="BM69">
        <v>168</v>
      </c>
      <c r="BN69">
        <v>1</v>
      </c>
      <c r="BO69">
        <v>0</v>
      </c>
      <c r="BP69">
        <v>168</v>
      </c>
      <c r="BQ69" s="1">
        <v>43090</v>
      </c>
      <c r="BR69">
        <v>21</v>
      </c>
      <c r="BS69">
        <v>13</v>
      </c>
      <c r="BT69">
        <v>8</v>
      </c>
      <c r="BU69">
        <v>104</v>
      </c>
      <c r="BV69">
        <v>1</v>
      </c>
      <c r="BW69">
        <v>0</v>
      </c>
      <c r="BX69">
        <v>104</v>
      </c>
      <c r="BY69">
        <v>157.333</v>
      </c>
      <c r="CA69" t="s">
        <v>3172</v>
      </c>
      <c r="CB69" t="s">
        <v>3173</v>
      </c>
      <c r="CC69">
        <v>45229</v>
      </c>
      <c r="CD69">
        <v>310</v>
      </c>
      <c r="CE69">
        <v>5139618881</v>
      </c>
      <c r="CF69" t="s">
        <v>99</v>
      </c>
      <c r="CG69" t="s">
        <v>100</v>
      </c>
      <c r="CH69" s="1">
        <v>35770</v>
      </c>
      <c r="CI69" t="s">
        <v>100</v>
      </c>
      <c r="CJ69" t="s">
        <v>100</v>
      </c>
      <c r="CK69" t="s">
        <v>100</v>
      </c>
      <c r="CL69" t="s">
        <v>103</v>
      </c>
      <c r="CM69" t="s">
        <v>3171</v>
      </c>
      <c r="CN69">
        <v>97</v>
      </c>
      <c r="CO69" s="1">
        <v>44621</v>
      </c>
      <c r="CP69" s="1"/>
      <c r="CV69"/>
      <c r="CW69">
        <v>2</v>
      </c>
    </row>
    <row r="70" spans="1:102" x14ac:dyDescent="0.25">
      <c r="A70" t="s">
        <v>394</v>
      </c>
      <c r="B70" s="18" t="s">
        <v>4348</v>
      </c>
      <c r="C70" s="18">
        <v>365740</v>
      </c>
      <c r="D70" t="s">
        <v>2033</v>
      </c>
      <c r="E70" t="s">
        <v>315</v>
      </c>
      <c r="F70" t="s">
        <v>501</v>
      </c>
      <c r="G70" t="s">
        <v>4362</v>
      </c>
      <c r="H70">
        <v>58.9</v>
      </c>
      <c r="I70" t="s">
        <v>98</v>
      </c>
      <c r="K70" t="s">
        <v>100</v>
      </c>
      <c r="L70" t="s">
        <v>106</v>
      </c>
      <c r="M70">
        <v>2</v>
      </c>
      <c r="N70">
        <v>1</v>
      </c>
      <c r="O70">
        <v>2</v>
      </c>
      <c r="P70">
        <v>5</v>
      </c>
      <c r="Q70">
        <v>5</v>
      </c>
      <c r="R70">
        <v>5</v>
      </c>
      <c r="S70">
        <v>1</v>
      </c>
      <c r="U70" s="8">
        <v>2.1465399999999999</v>
      </c>
      <c r="V70" s="8">
        <v>0.62444999999999995</v>
      </c>
      <c r="W70">
        <v>70.7</v>
      </c>
      <c r="X70">
        <v>0.75466</v>
      </c>
      <c r="Y70">
        <v>1.3791100000000001</v>
      </c>
      <c r="Z70">
        <v>1.6061399999999999</v>
      </c>
      <c r="AA70">
        <v>0.32362999999999997</v>
      </c>
      <c r="AB70">
        <v>1.6999999999999999E-3</v>
      </c>
      <c r="AD70">
        <v>0.76744000000000001</v>
      </c>
      <c r="AE70">
        <v>72.7</v>
      </c>
      <c r="AG70">
        <v>2</v>
      </c>
      <c r="AJ70">
        <v>1.96675</v>
      </c>
      <c r="AK70">
        <v>0.79791000000000001</v>
      </c>
      <c r="AL70">
        <v>0.44830999999999999</v>
      </c>
      <c r="AM70">
        <v>3.2129599999999998</v>
      </c>
      <c r="AN70">
        <v>0.79883999999999999</v>
      </c>
      <c r="AO70">
        <v>0.69569999999999999</v>
      </c>
      <c r="AP70">
        <v>0.52164999999999995</v>
      </c>
      <c r="AQ70">
        <v>2.1093500000000001</v>
      </c>
      <c r="AS70">
        <v>1</v>
      </c>
      <c r="AT70">
        <v>16</v>
      </c>
      <c r="AU70">
        <v>3</v>
      </c>
      <c r="AV70">
        <v>1</v>
      </c>
      <c r="AW70" s="4">
        <v>6500</v>
      </c>
      <c r="AX70">
        <v>0</v>
      </c>
      <c r="AY70">
        <v>1</v>
      </c>
      <c r="BA70" s="1">
        <v>43648</v>
      </c>
      <c r="BB70">
        <v>25</v>
      </c>
      <c r="BC70">
        <v>10</v>
      </c>
      <c r="BD70">
        <v>15</v>
      </c>
      <c r="BE70">
        <v>112</v>
      </c>
      <c r="BF70">
        <v>1</v>
      </c>
      <c r="BG70">
        <v>0</v>
      </c>
      <c r="BH70">
        <v>112</v>
      </c>
      <c r="BI70" s="1">
        <v>43272</v>
      </c>
      <c r="BJ70">
        <v>9</v>
      </c>
      <c r="BK70">
        <v>6</v>
      </c>
      <c r="BL70">
        <v>2</v>
      </c>
      <c r="BM70">
        <v>40</v>
      </c>
      <c r="BN70">
        <v>1</v>
      </c>
      <c r="BO70">
        <v>0</v>
      </c>
      <c r="BP70">
        <v>40</v>
      </c>
      <c r="BQ70" s="1">
        <v>42838</v>
      </c>
      <c r="BR70">
        <v>24</v>
      </c>
      <c r="BS70">
        <v>21</v>
      </c>
      <c r="BT70">
        <v>3</v>
      </c>
      <c r="BU70">
        <v>160</v>
      </c>
      <c r="BV70">
        <v>1</v>
      </c>
      <c r="BW70">
        <v>0</v>
      </c>
      <c r="BX70">
        <v>160</v>
      </c>
      <c r="BY70">
        <v>96</v>
      </c>
      <c r="CA70" t="s">
        <v>2035</v>
      </c>
      <c r="CB70" t="s">
        <v>2036</v>
      </c>
      <c r="CC70">
        <v>43410</v>
      </c>
      <c r="CD70">
        <v>730</v>
      </c>
      <c r="CE70">
        <v>4195479595</v>
      </c>
      <c r="CF70" t="s">
        <v>99</v>
      </c>
      <c r="CG70" t="s">
        <v>100</v>
      </c>
      <c r="CH70" s="1">
        <v>32679</v>
      </c>
      <c r="CI70" t="s">
        <v>100</v>
      </c>
      <c r="CJ70" t="s">
        <v>101</v>
      </c>
      <c r="CK70" t="s">
        <v>100</v>
      </c>
      <c r="CL70" t="s">
        <v>103</v>
      </c>
      <c r="CM70" t="s">
        <v>2034</v>
      </c>
      <c r="CN70">
        <v>85</v>
      </c>
      <c r="CO70" s="1">
        <v>44621</v>
      </c>
      <c r="CP70" s="1"/>
      <c r="CS70">
        <v>12</v>
      </c>
      <c r="CV70"/>
      <c r="CX70">
        <v>12</v>
      </c>
    </row>
    <row r="71" spans="1:102" x14ac:dyDescent="0.25">
      <c r="A71" t="s">
        <v>394</v>
      </c>
      <c r="B71" s="18" t="s">
        <v>4348</v>
      </c>
      <c r="C71" s="18">
        <v>365476</v>
      </c>
      <c r="D71" t="s">
        <v>1257</v>
      </c>
      <c r="E71" t="s">
        <v>393</v>
      </c>
      <c r="F71" t="s">
        <v>217</v>
      </c>
      <c r="G71" t="s">
        <v>4362</v>
      </c>
      <c r="H71">
        <v>65.400000000000006</v>
      </c>
      <c r="I71" t="s">
        <v>127</v>
      </c>
      <c r="J71" t="s">
        <v>111</v>
      </c>
      <c r="K71" t="s">
        <v>100</v>
      </c>
      <c r="L71" t="s">
        <v>106</v>
      </c>
      <c r="M71">
        <v>1</v>
      </c>
      <c r="N71">
        <v>1</v>
      </c>
      <c r="O71">
        <v>1</v>
      </c>
      <c r="P71">
        <v>4</v>
      </c>
      <c r="Q71">
        <v>4</v>
      </c>
      <c r="S71">
        <v>1</v>
      </c>
      <c r="U71" s="8">
        <v>1.09266</v>
      </c>
      <c r="V71" s="8">
        <v>0.32121</v>
      </c>
      <c r="X71">
        <v>0.77144999999999997</v>
      </c>
      <c r="Y71">
        <v>1.09266</v>
      </c>
      <c r="Z71">
        <v>0.89556999999999998</v>
      </c>
      <c r="AA71">
        <v>0.13894000000000001</v>
      </c>
      <c r="AB71">
        <v>1.455E-2</v>
      </c>
      <c r="AC71">
        <v>6</v>
      </c>
      <c r="AD71">
        <v>0</v>
      </c>
      <c r="AF71">
        <v>6</v>
      </c>
      <c r="AH71">
        <v>6</v>
      </c>
      <c r="AJ71">
        <v>1.8905099999999999</v>
      </c>
      <c r="AK71">
        <v>0.76461999999999997</v>
      </c>
      <c r="AL71">
        <v>0.39485999999999999</v>
      </c>
      <c r="AM71">
        <v>3.0499900000000002</v>
      </c>
      <c r="AN71">
        <v>0</v>
      </c>
      <c r="AO71">
        <v>0.74214000000000002</v>
      </c>
      <c r="AP71">
        <v>0.30464999999999998</v>
      </c>
      <c r="AQ71">
        <v>1.1311</v>
      </c>
      <c r="AS71">
        <v>0</v>
      </c>
      <c r="AT71">
        <v>18</v>
      </c>
      <c r="AU71">
        <v>11</v>
      </c>
      <c r="AV71">
        <v>4</v>
      </c>
      <c r="AW71" s="4">
        <v>287072.61</v>
      </c>
      <c r="AX71">
        <v>1</v>
      </c>
      <c r="AY71">
        <v>5</v>
      </c>
      <c r="BA71" s="1">
        <v>43817</v>
      </c>
      <c r="BB71">
        <v>26</v>
      </c>
      <c r="BC71">
        <v>9</v>
      </c>
      <c r="BD71">
        <v>17</v>
      </c>
      <c r="BE71">
        <v>196</v>
      </c>
      <c r="BF71">
        <v>1</v>
      </c>
      <c r="BG71">
        <v>0</v>
      </c>
      <c r="BH71">
        <v>196</v>
      </c>
      <c r="BI71" s="1">
        <v>43419</v>
      </c>
      <c r="BJ71">
        <v>24</v>
      </c>
      <c r="BK71">
        <v>22</v>
      </c>
      <c r="BL71">
        <v>0</v>
      </c>
      <c r="BM71">
        <v>323</v>
      </c>
      <c r="BN71">
        <v>1</v>
      </c>
      <c r="BO71">
        <v>0</v>
      </c>
      <c r="BP71">
        <v>323</v>
      </c>
      <c r="BQ71" s="1">
        <v>43006</v>
      </c>
      <c r="BR71">
        <v>21</v>
      </c>
      <c r="BS71">
        <v>10</v>
      </c>
      <c r="BT71">
        <v>11</v>
      </c>
      <c r="BU71">
        <v>176</v>
      </c>
      <c r="BV71">
        <v>1</v>
      </c>
      <c r="BW71">
        <v>0</v>
      </c>
      <c r="BX71">
        <v>176</v>
      </c>
      <c r="BY71">
        <v>235</v>
      </c>
      <c r="CA71" t="s">
        <v>1259</v>
      </c>
      <c r="CB71" t="s">
        <v>1260</v>
      </c>
      <c r="CC71">
        <v>45236</v>
      </c>
      <c r="CD71">
        <v>310</v>
      </c>
      <c r="CE71">
        <v>5137932090</v>
      </c>
      <c r="CF71" t="s">
        <v>99</v>
      </c>
      <c r="CG71" t="s">
        <v>100</v>
      </c>
      <c r="CH71" s="1">
        <v>29290</v>
      </c>
      <c r="CI71" t="s">
        <v>100</v>
      </c>
      <c r="CJ71" t="s">
        <v>101</v>
      </c>
      <c r="CK71" t="s">
        <v>100</v>
      </c>
      <c r="CL71" t="s">
        <v>103</v>
      </c>
      <c r="CM71" t="s">
        <v>1258</v>
      </c>
      <c r="CN71">
        <v>98</v>
      </c>
      <c r="CO71" s="1">
        <v>44621</v>
      </c>
      <c r="CP71" s="1"/>
      <c r="CS71">
        <v>12</v>
      </c>
      <c r="CV71"/>
      <c r="CW71">
        <v>2</v>
      </c>
      <c r="CX71">
        <v>12</v>
      </c>
    </row>
    <row r="72" spans="1:102" x14ac:dyDescent="0.25">
      <c r="A72" t="s">
        <v>394</v>
      </c>
      <c r="B72" s="18" t="s">
        <v>4348</v>
      </c>
      <c r="C72" s="18">
        <v>365747</v>
      </c>
      <c r="D72" t="s">
        <v>2065</v>
      </c>
      <c r="E72" t="s">
        <v>329</v>
      </c>
      <c r="F72" t="s">
        <v>297</v>
      </c>
      <c r="G72" t="s">
        <v>4362</v>
      </c>
      <c r="H72">
        <v>72.400000000000006</v>
      </c>
      <c r="I72" t="s">
        <v>98</v>
      </c>
      <c r="K72" t="s">
        <v>101</v>
      </c>
      <c r="L72" t="s">
        <v>106</v>
      </c>
      <c r="M72">
        <v>3</v>
      </c>
      <c r="N72">
        <v>2</v>
      </c>
      <c r="O72">
        <v>2</v>
      </c>
      <c r="P72">
        <v>5</v>
      </c>
      <c r="Q72">
        <v>5</v>
      </c>
      <c r="S72">
        <v>2</v>
      </c>
      <c r="U72" s="8">
        <v>2.9317600000000001</v>
      </c>
      <c r="V72" s="8">
        <v>0.51512000000000002</v>
      </c>
      <c r="W72">
        <v>44.3</v>
      </c>
      <c r="X72">
        <v>0.73599999999999999</v>
      </c>
      <c r="Y72">
        <v>1.2511300000000001</v>
      </c>
      <c r="Z72">
        <v>2.5819999999999999</v>
      </c>
      <c r="AA72">
        <v>0.36928</v>
      </c>
      <c r="AB72">
        <v>0</v>
      </c>
      <c r="AD72">
        <v>1.6806300000000001</v>
      </c>
      <c r="AE72">
        <v>30</v>
      </c>
      <c r="AG72">
        <v>0</v>
      </c>
      <c r="AJ72">
        <v>2.1454499999999999</v>
      </c>
      <c r="AK72">
        <v>0.84826999999999997</v>
      </c>
      <c r="AL72">
        <v>0.48748999999999998</v>
      </c>
      <c r="AM72">
        <v>3.4812099999999999</v>
      </c>
      <c r="AN72">
        <v>1.6036900000000001</v>
      </c>
      <c r="AO72">
        <v>0.63822000000000001</v>
      </c>
      <c r="AP72">
        <v>0.39573000000000003</v>
      </c>
      <c r="AQ72">
        <v>2.6589700000000001</v>
      </c>
      <c r="AS72">
        <v>0</v>
      </c>
      <c r="AT72">
        <v>5</v>
      </c>
      <c r="AU72">
        <v>3</v>
      </c>
      <c r="AV72">
        <v>3</v>
      </c>
      <c r="AW72" s="4">
        <v>43000</v>
      </c>
      <c r="AX72">
        <v>0</v>
      </c>
      <c r="AY72">
        <v>3</v>
      </c>
      <c r="BA72" s="1">
        <v>44434</v>
      </c>
      <c r="BB72">
        <v>17</v>
      </c>
      <c r="BC72">
        <v>12</v>
      </c>
      <c r="BD72">
        <v>4</v>
      </c>
      <c r="BE72">
        <v>136</v>
      </c>
      <c r="BF72">
        <v>1</v>
      </c>
      <c r="BG72">
        <v>0</v>
      </c>
      <c r="BH72">
        <v>136</v>
      </c>
      <c r="BI72" s="1">
        <v>43573</v>
      </c>
      <c r="BJ72">
        <v>10</v>
      </c>
      <c r="BK72">
        <v>8</v>
      </c>
      <c r="BL72">
        <v>1</v>
      </c>
      <c r="BM72">
        <v>48</v>
      </c>
      <c r="BN72">
        <v>1</v>
      </c>
      <c r="BO72">
        <v>0</v>
      </c>
      <c r="BP72">
        <v>48</v>
      </c>
      <c r="BQ72" s="1">
        <v>43153</v>
      </c>
      <c r="BR72">
        <v>9</v>
      </c>
      <c r="BS72">
        <v>7</v>
      </c>
      <c r="BT72">
        <v>2</v>
      </c>
      <c r="BU72">
        <v>68</v>
      </c>
      <c r="BV72">
        <v>1</v>
      </c>
      <c r="BW72">
        <v>0</v>
      </c>
      <c r="BX72">
        <v>68</v>
      </c>
      <c r="BY72">
        <v>95.332999999999998</v>
      </c>
      <c r="CA72" t="s">
        <v>2067</v>
      </c>
      <c r="CB72" t="s">
        <v>2068</v>
      </c>
      <c r="CC72">
        <v>43566</v>
      </c>
      <c r="CD72">
        <v>490</v>
      </c>
      <c r="CE72">
        <v>4198783901</v>
      </c>
      <c r="CF72" t="s">
        <v>99</v>
      </c>
      <c r="CG72" t="s">
        <v>100</v>
      </c>
      <c r="CH72" s="1">
        <v>32791</v>
      </c>
      <c r="CI72" t="s">
        <v>100</v>
      </c>
      <c r="CJ72" t="s">
        <v>100</v>
      </c>
      <c r="CK72" t="s">
        <v>100</v>
      </c>
      <c r="CL72" t="s">
        <v>103</v>
      </c>
      <c r="CM72" t="s">
        <v>2066</v>
      </c>
      <c r="CN72">
        <v>90</v>
      </c>
      <c r="CO72" s="1">
        <v>44621</v>
      </c>
      <c r="CP72" s="1"/>
      <c r="CV72"/>
      <c r="CW72">
        <v>2</v>
      </c>
    </row>
    <row r="73" spans="1:102" x14ac:dyDescent="0.25">
      <c r="A73" t="s">
        <v>394</v>
      </c>
      <c r="B73" s="18" t="s">
        <v>4348</v>
      </c>
      <c r="C73" s="18">
        <v>366391</v>
      </c>
      <c r="D73" t="s">
        <v>3940</v>
      </c>
      <c r="E73" t="s">
        <v>235</v>
      </c>
      <c r="F73" t="s">
        <v>258</v>
      </c>
      <c r="G73" t="s">
        <v>4362</v>
      </c>
      <c r="H73">
        <v>66.2</v>
      </c>
      <c r="I73" t="s">
        <v>98</v>
      </c>
      <c r="K73" t="s">
        <v>100</v>
      </c>
      <c r="L73" t="s">
        <v>106</v>
      </c>
      <c r="M73">
        <v>2</v>
      </c>
      <c r="N73">
        <v>1</v>
      </c>
      <c r="O73">
        <v>2</v>
      </c>
      <c r="P73">
        <v>5</v>
      </c>
      <c r="Q73">
        <v>5</v>
      </c>
      <c r="R73">
        <v>4</v>
      </c>
      <c r="S73">
        <v>1</v>
      </c>
      <c r="U73" s="8">
        <v>2.7081599999999999</v>
      </c>
      <c r="V73" s="8">
        <v>0.42774000000000001</v>
      </c>
      <c r="W73">
        <v>91.7</v>
      </c>
      <c r="X73">
        <v>1.00508</v>
      </c>
      <c r="Y73">
        <v>1.43282</v>
      </c>
      <c r="Z73">
        <v>2.1762299999999999</v>
      </c>
      <c r="AA73">
        <v>0.26185000000000003</v>
      </c>
      <c r="AB73">
        <v>0</v>
      </c>
      <c r="AD73">
        <v>1.2753300000000001</v>
      </c>
      <c r="AE73">
        <v>88.9</v>
      </c>
      <c r="AH73">
        <v>6</v>
      </c>
      <c r="AJ73">
        <v>2.2945799999999998</v>
      </c>
      <c r="AK73">
        <v>0.9788</v>
      </c>
      <c r="AL73">
        <v>0.60385</v>
      </c>
      <c r="AM73">
        <v>3.87724</v>
      </c>
      <c r="AN73">
        <v>1.13785</v>
      </c>
      <c r="AO73">
        <v>0.75531999999999999</v>
      </c>
      <c r="AP73">
        <v>0.26528000000000002</v>
      </c>
      <c r="AQ73">
        <v>2.2052999999999998</v>
      </c>
      <c r="AS73">
        <v>0</v>
      </c>
      <c r="AT73">
        <v>4</v>
      </c>
      <c r="AU73">
        <v>0</v>
      </c>
      <c r="AV73">
        <v>2</v>
      </c>
      <c r="AW73" s="4">
        <v>120260</v>
      </c>
      <c r="AX73">
        <v>0</v>
      </c>
      <c r="AY73">
        <v>2</v>
      </c>
      <c r="BA73" s="1">
        <v>43545</v>
      </c>
      <c r="BB73">
        <v>12</v>
      </c>
      <c r="BC73">
        <v>10</v>
      </c>
      <c r="BD73">
        <v>2</v>
      </c>
      <c r="BE73">
        <v>127</v>
      </c>
      <c r="BF73">
        <v>1</v>
      </c>
      <c r="BG73">
        <v>0</v>
      </c>
      <c r="BH73">
        <v>127</v>
      </c>
      <c r="BI73" s="1">
        <v>43153</v>
      </c>
      <c r="BJ73">
        <v>5</v>
      </c>
      <c r="BK73">
        <v>3</v>
      </c>
      <c r="BL73">
        <v>2</v>
      </c>
      <c r="BM73">
        <v>28</v>
      </c>
      <c r="BN73">
        <v>1</v>
      </c>
      <c r="BO73">
        <v>0</v>
      </c>
      <c r="BP73">
        <v>28</v>
      </c>
      <c r="BQ73" s="1">
        <v>42677</v>
      </c>
      <c r="BR73">
        <v>7</v>
      </c>
      <c r="BS73">
        <v>7</v>
      </c>
      <c r="BT73">
        <v>0</v>
      </c>
      <c r="BU73">
        <v>28</v>
      </c>
      <c r="BV73">
        <v>1</v>
      </c>
      <c r="BW73">
        <v>0</v>
      </c>
      <c r="BX73">
        <v>28</v>
      </c>
      <c r="BY73">
        <v>77.5</v>
      </c>
      <c r="CA73" t="s">
        <v>3942</v>
      </c>
      <c r="CB73" t="s">
        <v>3943</v>
      </c>
      <c r="CC73">
        <v>44708</v>
      </c>
      <c r="CD73">
        <v>770</v>
      </c>
      <c r="CE73">
        <v>3304555500</v>
      </c>
      <c r="CF73" t="s">
        <v>99</v>
      </c>
      <c r="CG73" t="s">
        <v>100</v>
      </c>
      <c r="CH73" s="1">
        <v>40431</v>
      </c>
      <c r="CI73" t="s">
        <v>100</v>
      </c>
      <c r="CJ73" t="s">
        <v>101</v>
      </c>
      <c r="CK73" t="s">
        <v>100</v>
      </c>
      <c r="CL73" t="s">
        <v>103</v>
      </c>
      <c r="CM73" t="s">
        <v>3941</v>
      </c>
      <c r="CN73">
        <v>83</v>
      </c>
      <c r="CO73" s="1">
        <v>44621</v>
      </c>
      <c r="CP73" s="1"/>
      <c r="CV73"/>
    </row>
    <row r="74" spans="1:102" x14ac:dyDescent="0.25">
      <c r="A74" t="s">
        <v>394</v>
      </c>
      <c r="B74" s="18" t="s">
        <v>4348</v>
      </c>
      <c r="C74" s="18">
        <v>366408</v>
      </c>
      <c r="D74" t="s">
        <v>4006</v>
      </c>
      <c r="E74" t="s">
        <v>393</v>
      </c>
      <c r="F74" t="s">
        <v>1169</v>
      </c>
      <c r="G74" t="s">
        <v>4362</v>
      </c>
      <c r="H74">
        <v>22.1</v>
      </c>
      <c r="I74" t="s">
        <v>108</v>
      </c>
      <c r="K74" t="s">
        <v>100</v>
      </c>
      <c r="L74" t="s">
        <v>106</v>
      </c>
      <c r="M74">
        <v>5</v>
      </c>
      <c r="N74">
        <v>4</v>
      </c>
      <c r="O74">
        <v>5</v>
      </c>
      <c r="P74">
        <v>3</v>
      </c>
      <c r="R74">
        <v>3</v>
      </c>
      <c r="S74">
        <v>4</v>
      </c>
      <c r="U74" s="8">
        <v>5.9067999999999996</v>
      </c>
      <c r="V74" s="8">
        <v>1.0749</v>
      </c>
      <c r="X74">
        <v>1.99349</v>
      </c>
      <c r="Y74">
        <v>3.06839</v>
      </c>
      <c r="Z74">
        <v>5.29115</v>
      </c>
      <c r="AA74">
        <v>0.56903000000000004</v>
      </c>
      <c r="AB74">
        <v>0.24263000000000001</v>
      </c>
      <c r="AC74">
        <v>6</v>
      </c>
      <c r="AD74">
        <v>2.8384100000000001</v>
      </c>
      <c r="AF74">
        <v>6</v>
      </c>
      <c r="AH74">
        <v>6</v>
      </c>
      <c r="AJ74">
        <v>2.2368899999999998</v>
      </c>
      <c r="AK74">
        <v>0.90661999999999998</v>
      </c>
      <c r="AL74">
        <v>0.50385999999999997</v>
      </c>
      <c r="AM74">
        <v>3.64737</v>
      </c>
      <c r="AN74">
        <v>2.5977399999999999</v>
      </c>
      <c r="AO74">
        <v>1.6173900000000001</v>
      </c>
      <c r="AP74">
        <v>0.79893999999999998</v>
      </c>
      <c r="AQ74">
        <v>5.1131599999999997</v>
      </c>
      <c r="AS74">
        <v>0</v>
      </c>
      <c r="AT74">
        <v>0</v>
      </c>
      <c r="AU74">
        <v>0</v>
      </c>
      <c r="AV74">
        <v>1</v>
      </c>
      <c r="AW74" s="4">
        <v>655.1</v>
      </c>
      <c r="AX74">
        <v>0</v>
      </c>
      <c r="AY74">
        <v>1</v>
      </c>
      <c r="BA74" s="1">
        <v>43902</v>
      </c>
      <c r="BB74">
        <v>0</v>
      </c>
      <c r="BC74">
        <v>0</v>
      </c>
      <c r="BD74">
        <v>0</v>
      </c>
      <c r="BE74">
        <v>0</v>
      </c>
      <c r="BF74">
        <v>0</v>
      </c>
      <c r="BG74">
        <v>0</v>
      </c>
      <c r="BH74">
        <v>0</v>
      </c>
      <c r="BI74" s="1">
        <v>43489</v>
      </c>
      <c r="BJ74">
        <v>1</v>
      </c>
      <c r="BK74">
        <v>1</v>
      </c>
      <c r="BL74">
        <v>0</v>
      </c>
      <c r="BM74">
        <v>4</v>
      </c>
      <c r="BN74">
        <v>1</v>
      </c>
      <c r="BO74">
        <v>0</v>
      </c>
      <c r="BP74">
        <v>4</v>
      </c>
      <c r="BQ74" s="1">
        <v>43209</v>
      </c>
      <c r="BR74">
        <v>3</v>
      </c>
      <c r="BS74">
        <v>3</v>
      </c>
      <c r="BT74">
        <v>0</v>
      </c>
      <c r="BU74">
        <v>12</v>
      </c>
      <c r="BV74">
        <v>1</v>
      </c>
      <c r="BW74">
        <v>0</v>
      </c>
      <c r="BX74">
        <v>12</v>
      </c>
      <c r="BY74">
        <v>3.3330000000000002</v>
      </c>
      <c r="CA74" t="s">
        <v>4008</v>
      </c>
      <c r="CB74" t="s">
        <v>4009</v>
      </c>
      <c r="CC74">
        <v>45245</v>
      </c>
      <c r="CD74">
        <v>120</v>
      </c>
      <c r="CE74">
        <v>5133996225</v>
      </c>
      <c r="CF74" t="s">
        <v>99</v>
      </c>
      <c r="CG74" t="s">
        <v>100</v>
      </c>
      <c r="CH74" s="1">
        <v>41446</v>
      </c>
      <c r="CI74" t="s">
        <v>100</v>
      </c>
      <c r="CJ74" t="s">
        <v>100</v>
      </c>
      <c r="CK74" t="s">
        <v>100</v>
      </c>
      <c r="CL74" t="s">
        <v>103</v>
      </c>
      <c r="CM74" t="s">
        <v>4007</v>
      </c>
      <c r="CN74">
        <v>30</v>
      </c>
      <c r="CO74" s="1">
        <v>44621</v>
      </c>
      <c r="CP74" s="1"/>
      <c r="CV74">
        <v>2</v>
      </c>
    </row>
    <row r="75" spans="1:102" x14ac:dyDescent="0.25">
      <c r="A75" t="s">
        <v>394</v>
      </c>
      <c r="B75" s="18" t="s">
        <v>4348</v>
      </c>
      <c r="C75" s="18">
        <v>366218</v>
      </c>
      <c r="D75" t="s">
        <v>3372</v>
      </c>
      <c r="E75" t="s">
        <v>164</v>
      </c>
      <c r="F75" t="s">
        <v>2125</v>
      </c>
      <c r="G75" t="s">
        <v>4362</v>
      </c>
      <c r="H75">
        <v>39.299999999999997</v>
      </c>
      <c r="I75" t="s">
        <v>98</v>
      </c>
      <c r="K75" t="s">
        <v>100</v>
      </c>
      <c r="L75" t="s">
        <v>102</v>
      </c>
      <c r="M75">
        <v>5</v>
      </c>
      <c r="N75">
        <v>2</v>
      </c>
      <c r="O75">
        <v>4</v>
      </c>
      <c r="P75">
        <v>5</v>
      </c>
      <c r="Q75">
        <v>5</v>
      </c>
      <c r="R75">
        <v>5</v>
      </c>
      <c r="S75">
        <v>2</v>
      </c>
      <c r="U75" s="8">
        <v>3.39175</v>
      </c>
      <c r="V75" s="8">
        <v>0.56903999999999999</v>
      </c>
      <c r="W75">
        <v>36.700000000000003</v>
      </c>
      <c r="X75">
        <v>1.3219700000000001</v>
      </c>
      <c r="Y75">
        <v>1.891</v>
      </c>
      <c r="Z75">
        <v>2.8384</v>
      </c>
      <c r="AA75">
        <v>0.43591000000000002</v>
      </c>
      <c r="AB75">
        <v>2.8570000000000002E-2</v>
      </c>
      <c r="AD75">
        <v>1.50074</v>
      </c>
      <c r="AE75">
        <v>33.299999999999997</v>
      </c>
      <c r="AH75">
        <v>6</v>
      </c>
      <c r="AJ75">
        <v>2.3502399999999999</v>
      </c>
      <c r="AK75">
        <v>0.85562000000000005</v>
      </c>
      <c r="AL75">
        <v>0.50751000000000002</v>
      </c>
      <c r="AM75">
        <v>3.7133699999999998</v>
      </c>
      <c r="AN75">
        <v>1.30725</v>
      </c>
      <c r="AO75">
        <v>1.1364799999999999</v>
      </c>
      <c r="AP75">
        <v>0.41991000000000001</v>
      </c>
      <c r="AQ75">
        <v>2.8838400000000002</v>
      </c>
      <c r="AS75">
        <v>0</v>
      </c>
      <c r="AT75">
        <v>0</v>
      </c>
      <c r="AU75">
        <v>0</v>
      </c>
      <c r="AV75">
        <v>1</v>
      </c>
      <c r="AW75" s="4">
        <v>5000</v>
      </c>
      <c r="AX75">
        <v>0</v>
      </c>
      <c r="AY75">
        <v>1</v>
      </c>
      <c r="BA75" s="1">
        <v>44434</v>
      </c>
      <c r="BB75">
        <v>6</v>
      </c>
      <c r="BC75">
        <v>6</v>
      </c>
      <c r="BD75">
        <v>0</v>
      </c>
      <c r="BE75">
        <v>40</v>
      </c>
      <c r="BF75">
        <v>1</v>
      </c>
      <c r="BG75">
        <v>0</v>
      </c>
      <c r="BH75">
        <v>40</v>
      </c>
      <c r="BI75" s="1">
        <v>43503</v>
      </c>
      <c r="BJ75">
        <v>2</v>
      </c>
      <c r="BK75">
        <v>2</v>
      </c>
      <c r="BL75">
        <v>0</v>
      </c>
      <c r="BM75">
        <v>12</v>
      </c>
      <c r="BN75">
        <v>1</v>
      </c>
      <c r="BO75">
        <v>0</v>
      </c>
      <c r="BP75">
        <v>12</v>
      </c>
      <c r="BQ75" s="1">
        <v>43098</v>
      </c>
      <c r="BR75">
        <v>3</v>
      </c>
      <c r="BS75">
        <v>3</v>
      </c>
      <c r="BT75">
        <v>0</v>
      </c>
      <c r="BU75">
        <v>12</v>
      </c>
      <c r="BV75">
        <v>1</v>
      </c>
      <c r="BW75">
        <v>0</v>
      </c>
      <c r="BX75">
        <v>12</v>
      </c>
      <c r="BY75">
        <v>26</v>
      </c>
      <c r="CA75" t="s">
        <v>3374</v>
      </c>
      <c r="CB75" t="s">
        <v>3375</v>
      </c>
      <c r="CC75">
        <v>44460</v>
      </c>
      <c r="CD75">
        <v>140</v>
      </c>
      <c r="CE75">
        <v>3305374621</v>
      </c>
      <c r="CF75" t="s">
        <v>99</v>
      </c>
      <c r="CG75" t="s">
        <v>100</v>
      </c>
      <c r="CH75" s="1">
        <v>37037</v>
      </c>
      <c r="CI75" t="s">
        <v>100</v>
      </c>
      <c r="CJ75" t="s">
        <v>100</v>
      </c>
      <c r="CK75" t="s">
        <v>100</v>
      </c>
      <c r="CL75" t="s">
        <v>103</v>
      </c>
      <c r="CM75" t="s">
        <v>3373</v>
      </c>
      <c r="CN75">
        <v>44</v>
      </c>
      <c r="CO75" s="1">
        <v>44621</v>
      </c>
      <c r="CP75" s="1"/>
      <c r="CV75"/>
    </row>
    <row r="76" spans="1:102" x14ac:dyDescent="0.25">
      <c r="A76" t="s">
        <v>394</v>
      </c>
      <c r="B76" s="18" t="s">
        <v>4348</v>
      </c>
      <c r="C76" s="18">
        <v>366074</v>
      </c>
      <c r="D76" t="s">
        <v>2941</v>
      </c>
      <c r="E76" t="s">
        <v>235</v>
      </c>
      <c r="F76" t="s">
        <v>258</v>
      </c>
      <c r="G76" t="s">
        <v>4363</v>
      </c>
      <c r="H76">
        <v>37.200000000000003</v>
      </c>
      <c r="I76" t="s">
        <v>121</v>
      </c>
      <c r="K76" t="s">
        <v>100</v>
      </c>
      <c r="L76" t="s">
        <v>125</v>
      </c>
      <c r="M76">
        <v>5</v>
      </c>
      <c r="N76">
        <v>5</v>
      </c>
      <c r="O76">
        <v>4</v>
      </c>
      <c r="P76">
        <v>5</v>
      </c>
      <c r="R76">
        <v>5</v>
      </c>
      <c r="S76">
        <v>5</v>
      </c>
      <c r="U76" s="8">
        <v>6.3566000000000003</v>
      </c>
      <c r="V76" s="8">
        <v>2.7964699999999998</v>
      </c>
      <c r="W76">
        <v>39.200000000000003</v>
      </c>
      <c r="X76">
        <v>1.0075700000000001</v>
      </c>
      <c r="Y76">
        <v>3.8040400000000001</v>
      </c>
      <c r="Z76">
        <v>5.6256000000000004</v>
      </c>
      <c r="AA76">
        <v>1.9656800000000001</v>
      </c>
      <c r="AB76">
        <v>0.38836999999999999</v>
      </c>
      <c r="AD76">
        <v>2.5525600000000002</v>
      </c>
      <c r="AE76">
        <v>34.799999999999997</v>
      </c>
      <c r="AG76">
        <v>0</v>
      </c>
      <c r="AJ76">
        <v>2.13923</v>
      </c>
      <c r="AK76">
        <v>0.71631</v>
      </c>
      <c r="AL76">
        <v>0.30435000000000001</v>
      </c>
      <c r="AM76">
        <v>3.1598799999999998</v>
      </c>
      <c r="AN76">
        <v>2.44278</v>
      </c>
      <c r="AO76">
        <v>1.0346599999999999</v>
      </c>
      <c r="AP76">
        <v>3.4410599999999998</v>
      </c>
      <c r="AQ76">
        <v>6.3513999999999999</v>
      </c>
      <c r="AS76">
        <v>0</v>
      </c>
      <c r="AT76">
        <v>5</v>
      </c>
      <c r="AU76">
        <v>0</v>
      </c>
      <c r="AV76">
        <v>1</v>
      </c>
      <c r="AW76" s="4">
        <v>650</v>
      </c>
      <c r="AX76">
        <v>0</v>
      </c>
      <c r="AY76">
        <v>1</v>
      </c>
      <c r="BA76" s="1">
        <v>44349</v>
      </c>
      <c r="BB76">
        <v>6</v>
      </c>
      <c r="BC76">
        <v>3</v>
      </c>
      <c r="BD76">
        <v>4</v>
      </c>
      <c r="BE76">
        <v>28</v>
      </c>
      <c r="BF76">
        <v>1</v>
      </c>
      <c r="BG76">
        <v>0</v>
      </c>
      <c r="BH76">
        <v>28</v>
      </c>
      <c r="BI76" s="1">
        <v>43517</v>
      </c>
      <c r="BJ76">
        <v>2</v>
      </c>
      <c r="BK76">
        <v>1</v>
      </c>
      <c r="BL76">
        <v>1</v>
      </c>
      <c r="BM76">
        <v>20</v>
      </c>
      <c r="BN76">
        <v>1</v>
      </c>
      <c r="BO76">
        <v>0</v>
      </c>
      <c r="BP76">
        <v>20</v>
      </c>
      <c r="BQ76" s="1">
        <v>43118</v>
      </c>
      <c r="BR76">
        <v>5</v>
      </c>
      <c r="BS76">
        <v>5</v>
      </c>
      <c r="BT76">
        <v>0</v>
      </c>
      <c r="BU76">
        <v>20</v>
      </c>
      <c r="BV76">
        <v>1</v>
      </c>
      <c r="BW76">
        <v>0</v>
      </c>
      <c r="BX76">
        <v>20</v>
      </c>
      <c r="BY76">
        <v>24</v>
      </c>
      <c r="CA76" t="s">
        <v>2943</v>
      </c>
      <c r="CB76" t="s">
        <v>2944</v>
      </c>
      <c r="CC76">
        <v>44708</v>
      </c>
      <c r="CD76">
        <v>770</v>
      </c>
      <c r="CE76">
        <v>3304794800</v>
      </c>
      <c r="CF76" t="s">
        <v>144</v>
      </c>
      <c r="CG76" t="s">
        <v>100</v>
      </c>
      <c r="CH76" s="1">
        <v>35278</v>
      </c>
      <c r="CI76" t="s">
        <v>100</v>
      </c>
      <c r="CJ76" t="s">
        <v>100</v>
      </c>
      <c r="CK76" t="s">
        <v>100</v>
      </c>
      <c r="CL76" t="s">
        <v>103</v>
      </c>
      <c r="CM76" t="s">
        <v>2942</v>
      </c>
      <c r="CN76">
        <v>60</v>
      </c>
      <c r="CO76" s="1">
        <v>44621</v>
      </c>
      <c r="CP76" s="1"/>
      <c r="CV76">
        <v>2</v>
      </c>
    </row>
    <row r="77" spans="1:102" x14ac:dyDescent="0.25">
      <c r="A77" t="s">
        <v>394</v>
      </c>
      <c r="B77" s="18" t="s">
        <v>4348</v>
      </c>
      <c r="C77" s="18">
        <v>365844</v>
      </c>
      <c r="D77" t="s">
        <v>2354</v>
      </c>
      <c r="E77" t="s">
        <v>183</v>
      </c>
      <c r="F77" t="s">
        <v>463</v>
      </c>
      <c r="G77" t="s">
        <v>4362</v>
      </c>
      <c r="H77">
        <v>47.2</v>
      </c>
      <c r="I77" t="s">
        <v>98</v>
      </c>
      <c r="K77" t="s">
        <v>100</v>
      </c>
      <c r="L77" t="s">
        <v>106</v>
      </c>
      <c r="M77">
        <v>3</v>
      </c>
      <c r="N77">
        <v>1</v>
      </c>
      <c r="O77">
        <v>4</v>
      </c>
      <c r="P77">
        <v>4</v>
      </c>
      <c r="Q77">
        <v>5</v>
      </c>
      <c r="R77">
        <v>3</v>
      </c>
      <c r="S77">
        <v>1</v>
      </c>
      <c r="U77" s="8">
        <v>3.03877</v>
      </c>
      <c r="V77" s="8">
        <v>0.50627</v>
      </c>
      <c r="W77">
        <v>55.1</v>
      </c>
      <c r="X77">
        <v>0.72219999999999995</v>
      </c>
      <c r="Y77">
        <v>1.22848</v>
      </c>
      <c r="Z77">
        <v>2.7245300000000001</v>
      </c>
      <c r="AA77">
        <v>0.19514999999999999</v>
      </c>
      <c r="AB77">
        <v>9.1050000000000006E-2</v>
      </c>
      <c r="AD77">
        <v>1.81029</v>
      </c>
      <c r="AE77">
        <v>50</v>
      </c>
      <c r="AG77">
        <v>0</v>
      </c>
      <c r="AJ77">
        <v>1.97044</v>
      </c>
      <c r="AK77">
        <v>0.79879999999999995</v>
      </c>
      <c r="AL77">
        <v>0.42027999999999999</v>
      </c>
      <c r="AM77">
        <v>3.1895199999999999</v>
      </c>
      <c r="AN77">
        <v>1.8808400000000001</v>
      </c>
      <c r="AO77">
        <v>0.66503999999999996</v>
      </c>
      <c r="AP77">
        <v>0.45112999999999998</v>
      </c>
      <c r="AQ77">
        <v>3.00807</v>
      </c>
      <c r="AS77">
        <v>0</v>
      </c>
      <c r="AT77">
        <v>4</v>
      </c>
      <c r="AU77">
        <v>1</v>
      </c>
      <c r="AV77">
        <v>0</v>
      </c>
      <c r="AW77" s="4">
        <v>0</v>
      </c>
      <c r="AX77">
        <v>0</v>
      </c>
      <c r="AY77">
        <v>0</v>
      </c>
      <c r="BA77" s="1">
        <v>43769</v>
      </c>
      <c r="BB77">
        <v>6</v>
      </c>
      <c r="BC77">
        <v>3</v>
      </c>
      <c r="BD77">
        <v>3</v>
      </c>
      <c r="BE77">
        <v>32</v>
      </c>
      <c r="BF77">
        <v>1</v>
      </c>
      <c r="BG77">
        <v>0</v>
      </c>
      <c r="BH77">
        <v>32</v>
      </c>
      <c r="BI77" s="1">
        <v>43356</v>
      </c>
      <c r="BJ77">
        <v>1</v>
      </c>
      <c r="BK77">
        <v>0</v>
      </c>
      <c r="BL77">
        <v>1</v>
      </c>
      <c r="BM77">
        <v>16</v>
      </c>
      <c r="BN77">
        <v>0</v>
      </c>
      <c r="BO77">
        <v>0</v>
      </c>
      <c r="BP77">
        <v>16</v>
      </c>
      <c r="BQ77" s="1">
        <v>42943</v>
      </c>
      <c r="BR77">
        <v>3</v>
      </c>
      <c r="BS77">
        <v>2</v>
      </c>
      <c r="BT77">
        <v>1</v>
      </c>
      <c r="BU77">
        <v>36</v>
      </c>
      <c r="BV77">
        <v>1</v>
      </c>
      <c r="BW77">
        <v>0</v>
      </c>
      <c r="BX77">
        <v>36</v>
      </c>
      <c r="BY77">
        <v>27.332999999999998</v>
      </c>
      <c r="CA77" t="s">
        <v>2356</v>
      </c>
      <c r="CB77" t="s">
        <v>2357</v>
      </c>
      <c r="CC77">
        <v>44202</v>
      </c>
      <c r="CD77">
        <v>680</v>
      </c>
      <c r="CE77">
        <v>4404244000</v>
      </c>
      <c r="CF77" t="s">
        <v>99</v>
      </c>
      <c r="CG77" t="s">
        <v>100</v>
      </c>
      <c r="CH77" s="1">
        <v>33459</v>
      </c>
      <c r="CI77" t="s">
        <v>100</v>
      </c>
      <c r="CJ77" t="s">
        <v>101</v>
      </c>
      <c r="CK77" t="s">
        <v>100</v>
      </c>
      <c r="CL77" t="s">
        <v>103</v>
      </c>
      <c r="CM77" t="s">
        <v>2355</v>
      </c>
      <c r="CN77">
        <v>85</v>
      </c>
      <c r="CO77" s="1">
        <v>44621</v>
      </c>
      <c r="CP77" s="1"/>
      <c r="CS77">
        <v>12</v>
      </c>
      <c r="CV77"/>
      <c r="CX77">
        <v>12</v>
      </c>
    </row>
    <row r="78" spans="1:102" x14ac:dyDescent="0.25">
      <c r="A78" t="s">
        <v>394</v>
      </c>
      <c r="B78" s="18" t="s">
        <v>4348</v>
      </c>
      <c r="C78" s="18">
        <v>366466</v>
      </c>
      <c r="D78" t="s">
        <v>4225</v>
      </c>
      <c r="E78" t="s">
        <v>284</v>
      </c>
      <c r="F78" t="s">
        <v>112</v>
      </c>
      <c r="G78" t="s">
        <v>4362</v>
      </c>
      <c r="H78">
        <v>52.2</v>
      </c>
      <c r="I78" t="s">
        <v>98</v>
      </c>
      <c r="K78" t="s">
        <v>100</v>
      </c>
      <c r="L78" t="s">
        <v>102</v>
      </c>
      <c r="M78">
        <v>4</v>
      </c>
      <c r="N78">
        <v>3</v>
      </c>
      <c r="O78">
        <v>3</v>
      </c>
      <c r="P78">
        <v>5</v>
      </c>
      <c r="Q78">
        <v>5</v>
      </c>
      <c r="R78">
        <v>5</v>
      </c>
      <c r="S78">
        <v>3</v>
      </c>
      <c r="U78" s="8">
        <v>3.6863100000000002</v>
      </c>
      <c r="V78" s="8">
        <v>0.72197</v>
      </c>
      <c r="X78">
        <v>1.3870100000000001</v>
      </c>
      <c r="Y78">
        <v>2.1089799999999999</v>
      </c>
      <c r="Z78">
        <v>3.19076</v>
      </c>
      <c r="AA78">
        <v>0.55647999999999997</v>
      </c>
      <c r="AB78">
        <v>2.3290000000000002E-2</v>
      </c>
      <c r="AC78">
        <v>6</v>
      </c>
      <c r="AD78">
        <v>1.5773299999999999</v>
      </c>
      <c r="AF78">
        <v>6</v>
      </c>
      <c r="AG78">
        <v>1</v>
      </c>
      <c r="AJ78">
        <v>2.1413899999999999</v>
      </c>
      <c r="AK78">
        <v>0.85831999999999997</v>
      </c>
      <c r="AL78">
        <v>0.46872999999999998</v>
      </c>
      <c r="AM78">
        <v>3.4684400000000002</v>
      </c>
      <c r="AN78">
        <v>1.50797</v>
      </c>
      <c r="AO78">
        <v>1.1886399999999999</v>
      </c>
      <c r="AP78">
        <v>0.57684000000000002</v>
      </c>
      <c r="AQ78">
        <v>3.35562</v>
      </c>
      <c r="AS78">
        <v>0</v>
      </c>
      <c r="AT78">
        <v>6</v>
      </c>
      <c r="AU78">
        <v>1</v>
      </c>
      <c r="AV78">
        <v>18</v>
      </c>
      <c r="AW78" s="4">
        <v>54991.38</v>
      </c>
      <c r="AX78">
        <v>1</v>
      </c>
      <c r="AY78">
        <v>19</v>
      </c>
      <c r="BA78" s="1">
        <v>43748</v>
      </c>
      <c r="BB78">
        <v>10</v>
      </c>
      <c r="BC78">
        <v>4</v>
      </c>
      <c r="BD78">
        <v>6</v>
      </c>
      <c r="BE78">
        <v>80</v>
      </c>
      <c r="BF78">
        <v>1</v>
      </c>
      <c r="BG78">
        <v>0</v>
      </c>
      <c r="BH78">
        <v>80</v>
      </c>
      <c r="BI78" s="1">
        <v>43340</v>
      </c>
      <c r="BJ78">
        <v>1</v>
      </c>
      <c r="BK78">
        <v>0</v>
      </c>
      <c r="BL78">
        <v>1</v>
      </c>
      <c r="BM78">
        <v>16</v>
      </c>
      <c r="BN78">
        <v>0</v>
      </c>
      <c r="BO78">
        <v>0</v>
      </c>
      <c r="BP78">
        <v>16</v>
      </c>
      <c r="BQ78" s="21"/>
      <c r="BR78" t="s">
        <v>148</v>
      </c>
      <c r="BS78" t="s">
        <v>148</v>
      </c>
      <c r="BT78" t="s">
        <v>148</v>
      </c>
      <c r="BU78" t="s">
        <v>148</v>
      </c>
      <c r="BV78" t="s">
        <v>148</v>
      </c>
      <c r="BW78" t="s">
        <v>148</v>
      </c>
      <c r="BX78" t="s">
        <v>148</v>
      </c>
      <c r="BY78">
        <v>54.4</v>
      </c>
      <c r="CA78" t="s">
        <v>4227</v>
      </c>
      <c r="CB78" t="s">
        <v>4228</v>
      </c>
      <c r="CC78">
        <v>45458</v>
      </c>
      <c r="CD78">
        <v>580</v>
      </c>
      <c r="CE78">
        <v>9378868800</v>
      </c>
      <c r="CF78" t="s">
        <v>99</v>
      </c>
      <c r="CG78" t="s">
        <v>100</v>
      </c>
      <c r="CH78" s="1">
        <v>43340</v>
      </c>
      <c r="CI78" t="s">
        <v>100</v>
      </c>
      <c r="CJ78" t="s">
        <v>101</v>
      </c>
      <c r="CK78" t="s">
        <v>101</v>
      </c>
      <c r="CL78" t="s">
        <v>103</v>
      </c>
      <c r="CM78" t="s">
        <v>4226</v>
      </c>
      <c r="CN78">
        <v>99</v>
      </c>
      <c r="CO78" s="1">
        <v>44621</v>
      </c>
      <c r="CP78" s="1"/>
      <c r="CV78"/>
    </row>
    <row r="79" spans="1:102" x14ac:dyDescent="0.25">
      <c r="A79" t="s">
        <v>394</v>
      </c>
      <c r="B79" s="18" t="s">
        <v>4348</v>
      </c>
      <c r="C79" s="18">
        <v>366088</v>
      </c>
      <c r="D79" t="s">
        <v>2980</v>
      </c>
      <c r="E79" t="s">
        <v>2982</v>
      </c>
      <c r="F79" t="s">
        <v>719</v>
      </c>
      <c r="G79" t="s">
        <v>4362</v>
      </c>
      <c r="H79">
        <v>67.599999999999994</v>
      </c>
      <c r="I79" t="s">
        <v>98</v>
      </c>
      <c r="K79" t="s">
        <v>100</v>
      </c>
      <c r="L79" t="s">
        <v>106</v>
      </c>
      <c r="M79">
        <v>2</v>
      </c>
      <c r="N79">
        <v>2</v>
      </c>
      <c r="O79">
        <v>2</v>
      </c>
      <c r="P79">
        <v>4</v>
      </c>
      <c r="Q79">
        <v>5</v>
      </c>
      <c r="R79">
        <v>2</v>
      </c>
      <c r="S79">
        <v>2</v>
      </c>
      <c r="U79" s="8">
        <v>3.3493599999999999</v>
      </c>
      <c r="V79" s="8">
        <v>0.45308999999999999</v>
      </c>
      <c r="W79">
        <v>44.4</v>
      </c>
      <c r="X79">
        <v>0.93127000000000004</v>
      </c>
      <c r="Y79">
        <v>1.38436</v>
      </c>
      <c r="Z79">
        <v>2.8386300000000002</v>
      </c>
      <c r="AA79">
        <v>0.22756000000000001</v>
      </c>
      <c r="AB79">
        <v>0.34961999999999999</v>
      </c>
      <c r="AD79">
        <v>1.9650000000000001</v>
      </c>
      <c r="AE79">
        <v>25</v>
      </c>
      <c r="AG79">
        <v>0</v>
      </c>
      <c r="AJ79">
        <v>2.20282</v>
      </c>
      <c r="AK79">
        <v>0.86617999999999995</v>
      </c>
      <c r="AL79">
        <v>0.47428999999999999</v>
      </c>
      <c r="AM79">
        <v>3.5432899999999998</v>
      </c>
      <c r="AN79">
        <v>1.8262</v>
      </c>
      <c r="AO79">
        <v>0.79085000000000005</v>
      </c>
      <c r="AP79">
        <v>0.35776000000000002</v>
      </c>
      <c r="AQ79">
        <v>2.9844900000000001</v>
      </c>
      <c r="AS79">
        <v>0</v>
      </c>
      <c r="AT79">
        <v>4</v>
      </c>
      <c r="AU79">
        <v>0</v>
      </c>
      <c r="AV79">
        <v>1</v>
      </c>
      <c r="AW79" s="4">
        <v>15018.25</v>
      </c>
      <c r="AX79">
        <v>1</v>
      </c>
      <c r="AY79">
        <v>2</v>
      </c>
      <c r="BA79" s="1">
        <v>43860</v>
      </c>
      <c r="BB79">
        <v>14</v>
      </c>
      <c r="BC79">
        <v>6</v>
      </c>
      <c r="BD79">
        <v>8</v>
      </c>
      <c r="BE79">
        <v>120</v>
      </c>
      <c r="BF79">
        <v>1</v>
      </c>
      <c r="BG79">
        <v>0</v>
      </c>
      <c r="BH79">
        <v>120</v>
      </c>
      <c r="BI79" s="1">
        <v>43433</v>
      </c>
      <c r="BJ79">
        <v>6</v>
      </c>
      <c r="BK79">
        <v>6</v>
      </c>
      <c r="BL79">
        <v>0</v>
      </c>
      <c r="BM79">
        <v>32</v>
      </c>
      <c r="BN79">
        <v>1</v>
      </c>
      <c r="BO79">
        <v>0</v>
      </c>
      <c r="BP79">
        <v>32</v>
      </c>
      <c r="BQ79" s="1">
        <v>43006</v>
      </c>
      <c r="BR79">
        <v>2</v>
      </c>
      <c r="BS79">
        <v>2</v>
      </c>
      <c r="BT79">
        <v>0</v>
      </c>
      <c r="BU79">
        <v>20</v>
      </c>
      <c r="BV79">
        <v>1</v>
      </c>
      <c r="BW79">
        <v>0</v>
      </c>
      <c r="BX79">
        <v>20</v>
      </c>
      <c r="BY79">
        <v>74</v>
      </c>
      <c r="CA79" t="s">
        <v>2983</v>
      </c>
      <c r="CB79" t="s">
        <v>2984</v>
      </c>
      <c r="CC79">
        <v>44010</v>
      </c>
      <c r="CD79">
        <v>30</v>
      </c>
      <c r="CE79">
        <v>4402753019</v>
      </c>
      <c r="CF79" t="s">
        <v>99</v>
      </c>
      <c r="CG79" t="s">
        <v>100</v>
      </c>
      <c r="CH79" s="1">
        <v>35346</v>
      </c>
      <c r="CI79" t="s">
        <v>100</v>
      </c>
      <c r="CJ79" t="s">
        <v>101</v>
      </c>
      <c r="CK79" t="s">
        <v>100</v>
      </c>
      <c r="CL79" t="s">
        <v>103</v>
      </c>
      <c r="CM79" t="s">
        <v>2981</v>
      </c>
      <c r="CN79">
        <v>115</v>
      </c>
      <c r="CO79" s="1">
        <v>44621</v>
      </c>
      <c r="CP79" s="1"/>
      <c r="CV79"/>
    </row>
    <row r="80" spans="1:102" x14ac:dyDescent="0.25">
      <c r="A80" t="s">
        <v>394</v>
      </c>
      <c r="B80" s="18" t="s">
        <v>4348</v>
      </c>
      <c r="C80" s="18">
        <v>365732</v>
      </c>
      <c r="D80" t="s">
        <v>2005</v>
      </c>
      <c r="E80" t="s">
        <v>510</v>
      </c>
      <c r="F80" t="s">
        <v>511</v>
      </c>
      <c r="G80" t="s">
        <v>4362</v>
      </c>
      <c r="H80">
        <v>60.8</v>
      </c>
      <c r="I80" t="s">
        <v>108</v>
      </c>
      <c r="K80" t="s">
        <v>100</v>
      </c>
      <c r="L80" t="s">
        <v>125</v>
      </c>
      <c r="M80">
        <v>4</v>
      </c>
      <c r="N80">
        <v>2</v>
      </c>
      <c r="O80">
        <v>4</v>
      </c>
      <c r="P80">
        <v>4</v>
      </c>
      <c r="Q80">
        <v>4</v>
      </c>
      <c r="R80">
        <v>4</v>
      </c>
      <c r="S80">
        <v>2</v>
      </c>
      <c r="U80" s="8">
        <v>2.91953</v>
      </c>
      <c r="V80" s="8">
        <v>0.64707999999999999</v>
      </c>
      <c r="W80">
        <v>67.7</v>
      </c>
      <c r="X80">
        <v>0.52873999999999999</v>
      </c>
      <c r="Y80">
        <v>1.17581</v>
      </c>
      <c r="Z80">
        <v>2.54373</v>
      </c>
      <c r="AA80">
        <v>0.55110000000000003</v>
      </c>
      <c r="AB80">
        <v>8.8620000000000004E-2</v>
      </c>
      <c r="AD80">
        <v>1.7437199999999999</v>
      </c>
      <c r="AE80">
        <v>60</v>
      </c>
      <c r="AG80">
        <v>4</v>
      </c>
      <c r="AJ80">
        <v>2.2208299999999999</v>
      </c>
      <c r="AK80">
        <v>0.86094000000000004</v>
      </c>
      <c r="AL80">
        <v>0.49987999999999999</v>
      </c>
      <c r="AM80">
        <v>3.5816499999999998</v>
      </c>
      <c r="AN80">
        <v>1.60741</v>
      </c>
      <c r="AO80">
        <v>0.45174999999999998</v>
      </c>
      <c r="AP80">
        <v>0.48477999999999999</v>
      </c>
      <c r="AQ80">
        <v>2.5736300000000001</v>
      </c>
      <c r="AS80">
        <v>0</v>
      </c>
      <c r="AT80">
        <v>3</v>
      </c>
      <c r="AU80">
        <v>1</v>
      </c>
      <c r="AV80">
        <v>1</v>
      </c>
      <c r="AW80" s="4">
        <v>10000</v>
      </c>
      <c r="AX80">
        <v>0</v>
      </c>
      <c r="AY80">
        <v>1</v>
      </c>
      <c r="BA80" s="1">
        <v>44518</v>
      </c>
      <c r="BB80">
        <v>5</v>
      </c>
      <c r="BC80">
        <v>4</v>
      </c>
      <c r="BD80">
        <v>3</v>
      </c>
      <c r="BE80">
        <v>36</v>
      </c>
      <c r="BF80">
        <v>1</v>
      </c>
      <c r="BG80">
        <v>0</v>
      </c>
      <c r="BH80">
        <v>36</v>
      </c>
      <c r="BI80" s="1">
        <v>43587</v>
      </c>
      <c r="BJ80">
        <v>3</v>
      </c>
      <c r="BK80">
        <v>3</v>
      </c>
      <c r="BL80">
        <v>0</v>
      </c>
      <c r="BM80">
        <v>16</v>
      </c>
      <c r="BN80">
        <v>1</v>
      </c>
      <c r="BO80">
        <v>0</v>
      </c>
      <c r="BP80">
        <v>16</v>
      </c>
      <c r="BQ80" s="1">
        <v>43209</v>
      </c>
      <c r="BR80">
        <v>5</v>
      </c>
      <c r="BS80">
        <v>4</v>
      </c>
      <c r="BT80">
        <v>1</v>
      </c>
      <c r="BU80">
        <v>20</v>
      </c>
      <c r="BV80">
        <v>1</v>
      </c>
      <c r="BW80">
        <v>0</v>
      </c>
      <c r="BX80">
        <v>20</v>
      </c>
      <c r="BY80">
        <v>26.667000000000002</v>
      </c>
      <c r="CA80" t="s">
        <v>2007</v>
      </c>
      <c r="CB80" t="s">
        <v>2008</v>
      </c>
      <c r="CC80">
        <v>44509</v>
      </c>
      <c r="CD80">
        <v>510</v>
      </c>
      <c r="CE80">
        <v>3307927799</v>
      </c>
      <c r="CF80" t="s">
        <v>99</v>
      </c>
      <c r="CG80" t="s">
        <v>100</v>
      </c>
      <c r="CH80" s="1">
        <v>32629</v>
      </c>
      <c r="CI80" t="s">
        <v>100</v>
      </c>
      <c r="CJ80" t="s">
        <v>100</v>
      </c>
      <c r="CK80" t="s">
        <v>100</v>
      </c>
      <c r="CL80" t="s">
        <v>103</v>
      </c>
      <c r="CM80" t="s">
        <v>2006</v>
      </c>
      <c r="CN80">
        <v>70</v>
      </c>
      <c r="CO80" s="1">
        <v>44621</v>
      </c>
      <c r="CP80" s="1"/>
      <c r="CV80"/>
    </row>
    <row r="81" spans="1:104" x14ac:dyDescent="0.25">
      <c r="A81" t="s">
        <v>394</v>
      </c>
      <c r="B81" s="18" t="s">
        <v>4348</v>
      </c>
      <c r="C81" s="18">
        <v>365654</v>
      </c>
      <c r="D81" t="s">
        <v>1773</v>
      </c>
      <c r="E81" t="s">
        <v>1775</v>
      </c>
      <c r="F81" t="s">
        <v>511</v>
      </c>
      <c r="G81" t="s">
        <v>4362</v>
      </c>
      <c r="H81">
        <v>77.5</v>
      </c>
      <c r="I81" t="s">
        <v>98</v>
      </c>
      <c r="K81" t="s">
        <v>100</v>
      </c>
      <c r="L81" t="s">
        <v>106</v>
      </c>
      <c r="M81">
        <v>5</v>
      </c>
      <c r="N81">
        <v>2</v>
      </c>
      <c r="O81">
        <v>5</v>
      </c>
      <c r="P81">
        <v>2</v>
      </c>
      <c r="Q81">
        <v>2</v>
      </c>
      <c r="R81">
        <v>2</v>
      </c>
      <c r="S81">
        <v>1</v>
      </c>
      <c r="U81" s="8">
        <v>4.36158</v>
      </c>
      <c r="V81" s="8">
        <v>0.24940000000000001</v>
      </c>
      <c r="W81">
        <v>47.6</v>
      </c>
      <c r="X81">
        <v>1.67048</v>
      </c>
      <c r="Y81">
        <v>1.91988</v>
      </c>
      <c r="Z81">
        <v>3.8932699999999998</v>
      </c>
      <c r="AA81">
        <v>0.1384</v>
      </c>
      <c r="AB81">
        <v>8.5999999999999993E-2</v>
      </c>
      <c r="AD81">
        <v>2.4417</v>
      </c>
      <c r="AE81">
        <v>20</v>
      </c>
      <c r="AH81">
        <v>6</v>
      </c>
      <c r="AJ81">
        <v>2.2116199999999999</v>
      </c>
      <c r="AK81">
        <v>0.81289</v>
      </c>
      <c r="AL81">
        <v>0.51036999999999999</v>
      </c>
      <c r="AM81">
        <v>3.5348899999999999</v>
      </c>
      <c r="AN81">
        <v>2.2602000000000002</v>
      </c>
      <c r="AO81">
        <v>1.5115799999999999</v>
      </c>
      <c r="AP81">
        <v>0.18301000000000001</v>
      </c>
      <c r="AQ81">
        <v>3.89568</v>
      </c>
      <c r="AS81">
        <v>0</v>
      </c>
      <c r="AT81">
        <v>0</v>
      </c>
      <c r="AU81">
        <v>1</v>
      </c>
      <c r="AV81">
        <v>2</v>
      </c>
      <c r="AW81" s="4">
        <v>1637.69</v>
      </c>
      <c r="AX81">
        <v>0</v>
      </c>
      <c r="AY81">
        <v>2</v>
      </c>
      <c r="BA81" s="1">
        <v>43685</v>
      </c>
      <c r="BB81">
        <v>1</v>
      </c>
      <c r="BC81">
        <v>0</v>
      </c>
      <c r="BD81">
        <v>1</v>
      </c>
      <c r="BE81">
        <v>4</v>
      </c>
      <c r="BF81">
        <v>0</v>
      </c>
      <c r="BG81">
        <v>0</v>
      </c>
      <c r="BH81">
        <v>4</v>
      </c>
      <c r="BI81" s="1">
        <v>43265</v>
      </c>
      <c r="BJ81">
        <v>5</v>
      </c>
      <c r="BK81">
        <v>4</v>
      </c>
      <c r="BL81">
        <v>0</v>
      </c>
      <c r="BM81">
        <v>16</v>
      </c>
      <c r="BN81">
        <v>1</v>
      </c>
      <c r="BO81">
        <v>0</v>
      </c>
      <c r="BP81">
        <v>16</v>
      </c>
      <c r="BQ81" s="1">
        <v>42845</v>
      </c>
      <c r="BR81">
        <v>4</v>
      </c>
      <c r="BS81">
        <v>4</v>
      </c>
      <c r="BT81">
        <v>0</v>
      </c>
      <c r="BU81">
        <v>20</v>
      </c>
      <c r="BV81">
        <v>1</v>
      </c>
      <c r="BW81">
        <v>0</v>
      </c>
      <c r="BX81">
        <v>20</v>
      </c>
      <c r="BY81">
        <v>10.667</v>
      </c>
      <c r="CA81" t="s">
        <v>1776</v>
      </c>
      <c r="CB81" t="s">
        <v>1777</v>
      </c>
      <c r="CC81">
        <v>44515</v>
      </c>
      <c r="CD81">
        <v>510</v>
      </c>
      <c r="CE81">
        <v>3307927681</v>
      </c>
      <c r="CF81" t="s">
        <v>99</v>
      </c>
      <c r="CG81" t="s">
        <v>100</v>
      </c>
      <c r="CH81" s="1">
        <v>31011</v>
      </c>
      <c r="CI81" t="s">
        <v>101</v>
      </c>
      <c r="CJ81" t="s">
        <v>101</v>
      </c>
      <c r="CK81" t="s">
        <v>100</v>
      </c>
      <c r="CL81" t="s">
        <v>103</v>
      </c>
      <c r="CM81" t="s">
        <v>1774</v>
      </c>
      <c r="CN81">
        <v>99</v>
      </c>
      <c r="CO81" s="1">
        <v>44621</v>
      </c>
      <c r="CP81" s="1"/>
      <c r="CV81"/>
    </row>
    <row r="82" spans="1:104" x14ac:dyDescent="0.25">
      <c r="A82" t="s">
        <v>394</v>
      </c>
      <c r="B82" s="18" t="s">
        <v>4348</v>
      </c>
      <c r="C82" s="18">
        <v>365940</v>
      </c>
      <c r="D82" t="s">
        <v>2590</v>
      </c>
      <c r="E82" t="s">
        <v>1439</v>
      </c>
      <c r="F82" t="s">
        <v>547</v>
      </c>
      <c r="G82" t="s">
        <v>4363</v>
      </c>
      <c r="H82">
        <v>68.599999999999994</v>
      </c>
      <c r="I82" t="s">
        <v>113</v>
      </c>
      <c r="K82" t="s">
        <v>100</v>
      </c>
      <c r="L82" t="s">
        <v>106</v>
      </c>
      <c r="M82">
        <v>5</v>
      </c>
      <c r="N82">
        <v>2</v>
      </c>
      <c r="O82">
        <v>4</v>
      </c>
      <c r="P82">
        <v>5</v>
      </c>
      <c r="Q82">
        <v>5</v>
      </c>
      <c r="S82">
        <v>2</v>
      </c>
      <c r="U82" s="8">
        <v>3.1264799999999999</v>
      </c>
      <c r="V82" s="8">
        <v>0.38577</v>
      </c>
      <c r="W82">
        <v>38.9</v>
      </c>
      <c r="X82">
        <v>0.76353000000000004</v>
      </c>
      <c r="Y82">
        <v>1.1493</v>
      </c>
      <c r="Z82">
        <v>2.5420500000000001</v>
      </c>
      <c r="AA82">
        <v>0.17956</v>
      </c>
      <c r="AB82">
        <v>3.4939999999999999E-2</v>
      </c>
      <c r="AD82">
        <v>1.9771799999999999</v>
      </c>
      <c r="AE82">
        <v>33.299999999999997</v>
      </c>
      <c r="AG82">
        <v>1</v>
      </c>
      <c r="AJ82">
        <v>2.04698</v>
      </c>
      <c r="AK82">
        <v>0.79905000000000004</v>
      </c>
      <c r="AL82">
        <v>0.43351000000000001</v>
      </c>
      <c r="AM82">
        <v>3.2795299999999998</v>
      </c>
      <c r="AN82">
        <v>1.97742</v>
      </c>
      <c r="AO82">
        <v>0.70287999999999995</v>
      </c>
      <c r="AP82">
        <v>0.33326</v>
      </c>
      <c r="AQ82">
        <v>3.0099499999999999</v>
      </c>
      <c r="AS82">
        <v>0</v>
      </c>
      <c r="AT82">
        <v>0</v>
      </c>
      <c r="AU82">
        <v>0</v>
      </c>
      <c r="AV82">
        <v>0</v>
      </c>
      <c r="AW82" s="4">
        <v>0</v>
      </c>
      <c r="AX82">
        <v>0</v>
      </c>
      <c r="AY82">
        <v>0</v>
      </c>
      <c r="BA82" s="1">
        <v>43573</v>
      </c>
      <c r="BB82">
        <v>7</v>
      </c>
      <c r="BC82">
        <v>7</v>
      </c>
      <c r="BD82">
        <v>0</v>
      </c>
      <c r="BE82">
        <v>36</v>
      </c>
      <c r="BF82">
        <v>1</v>
      </c>
      <c r="BG82">
        <v>0</v>
      </c>
      <c r="BH82">
        <v>36</v>
      </c>
      <c r="BI82" s="1">
        <v>43181</v>
      </c>
      <c r="BJ82">
        <v>3</v>
      </c>
      <c r="BK82">
        <v>3</v>
      </c>
      <c r="BL82">
        <v>0</v>
      </c>
      <c r="BM82">
        <v>12</v>
      </c>
      <c r="BN82">
        <v>1</v>
      </c>
      <c r="BO82">
        <v>0</v>
      </c>
      <c r="BP82">
        <v>12</v>
      </c>
      <c r="BQ82" s="1">
        <v>42740</v>
      </c>
      <c r="BR82">
        <v>2</v>
      </c>
      <c r="BS82">
        <v>2</v>
      </c>
      <c r="BT82">
        <v>0</v>
      </c>
      <c r="BU82">
        <v>8</v>
      </c>
      <c r="BV82">
        <v>1</v>
      </c>
      <c r="BW82">
        <v>0</v>
      </c>
      <c r="BX82">
        <v>8</v>
      </c>
      <c r="BY82">
        <v>23.332999999999998</v>
      </c>
      <c r="CA82" t="s">
        <v>2592</v>
      </c>
      <c r="CB82" t="s">
        <v>2593</v>
      </c>
      <c r="CC82">
        <v>44052</v>
      </c>
      <c r="CD82">
        <v>480</v>
      </c>
      <c r="CE82">
        <v>4402826768</v>
      </c>
      <c r="CF82" t="s">
        <v>99</v>
      </c>
      <c r="CG82" t="s">
        <v>100</v>
      </c>
      <c r="CH82" s="1">
        <v>34335</v>
      </c>
      <c r="CI82" t="s">
        <v>100</v>
      </c>
      <c r="CJ82" t="s">
        <v>101</v>
      </c>
      <c r="CK82" t="s">
        <v>100</v>
      </c>
      <c r="CL82" t="s">
        <v>103</v>
      </c>
      <c r="CM82" t="s">
        <v>2591</v>
      </c>
      <c r="CN82">
        <v>99</v>
      </c>
      <c r="CO82" s="1">
        <v>44621</v>
      </c>
      <c r="CP82" s="1"/>
      <c r="CV82"/>
      <c r="CW82">
        <v>2</v>
      </c>
    </row>
    <row r="83" spans="1:104" x14ac:dyDescent="0.25">
      <c r="A83" t="s">
        <v>394</v>
      </c>
      <c r="B83" s="18" t="s">
        <v>4348</v>
      </c>
      <c r="C83" s="18">
        <v>366217</v>
      </c>
      <c r="D83" t="s">
        <v>3368</v>
      </c>
      <c r="E83" t="s">
        <v>257</v>
      </c>
      <c r="F83" t="s">
        <v>215</v>
      </c>
      <c r="G83" t="s">
        <v>4362</v>
      </c>
      <c r="H83">
        <v>45</v>
      </c>
      <c r="I83" t="s">
        <v>98</v>
      </c>
      <c r="K83" t="s">
        <v>100</v>
      </c>
      <c r="L83" t="s">
        <v>106</v>
      </c>
      <c r="M83">
        <v>3</v>
      </c>
      <c r="N83">
        <v>2</v>
      </c>
      <c r="O83">
        <v>3</v>
      </c>
      <c r="P83">
        <v>4</v>
      </c>
      <c r="Q83">
        <v>4</v>
      </c>
      <c r="S83">
        <v>2</v>
      </c>
      <c r="U83" s="8">
        <v>3.1411899999999999</v>
      </c>
      <c r="V83" s="8">
        <v>0.39337</v>
      </c>
      <c r="W83">
        <v>57.1</v>
      </c>
      <c r="X83">
        <v>1.00224</v>
      </c>
      <c r="Y83">
        <v>1.3956</v>
      </c>
      <c r="Z83">
        <v>2.8304800000000001</v>
      </c>
      <c r="AA83">
        <v>0.24593000000000001</v>
      </c>
      <c r="AB83">
        <v>0.12038</v>
      </c>
      <c r="AD83">
        <v>1.74559</v>
      </c>
      <c r="AE83">
        <v>71.400000000000006</v>
      </c>
      <c r="AH83">
        <v>6</v>
      </c>
      <c r="AJ83">
        <v>1.76478</v>
      </c>
      <c r="AK83">
        <v>0.76454999999999995</v>
      </c>
      <c r="AL83">
        <v>0.39872000000000002</v>
      </c>
      <c r="AM83">
        <v>2.9280499999999998</v>
      </c>
      <c r="AN83">
        <v>2.0249700000000002</v>
      </c>
      <c r="AO83">
        <v>0.96423999999999999</v>
      </c>
      <c r="AP83">
        <v>0.36947000000000002</v>
      </c>
      <c r="AQ83">
        <v>3.38713</v>
      </c>
      <c r="AS83">
        <v>1</v>
      </c>
      <c r="AT83">
        <v>5</v>
      </c>
      <c r="AU83">
        <v>3</v>
      </c>
      <c r="AV83">
        <v>2</v>
      </c>
      <c r="AW83" s="4">
        <v>3900</v>
      </c>
      <c r="AX83">
        <v>0</v>
      </c>
      <c r="AY83">
        <v>2</v>
      </c>
      <c r="BA83" s="1">
        <v>43629</v>
      </c>
      <c r="BB83">
        <v>4</v>
      </c>
      <c r="BC83">
        <v>3</v>
      </c>
      <c r="BD83">
        <v>1</v>
      </c>
      <c r="BE83">
        <v>16</v>
      </c>
      <c r="BF83">
        <v>1</v>
      </c>
      <c r="BG83">
        <v>0</v>
      </c>
      <c r="BH83">
        <v>16</v>
      </c>
      <c r="BI83" s="1">
        <v>43228</v>
      </c>
      <c r="BJ83">
        <v>4</v>
      </c>
      <c r="BK83">
        <v>0</v>
      </c>
      <c r="BL83">
        <v>4</v>
      </c>
      <c r="BM83">
        <v>56</v>
      </c>
      <c r="BN83">
        <v>0</v>
      </c>
      <c r="BO83">
        <v>0</v>
      </c>
      <c r="BP83">
        <v>56</v>
      </c>
      <c r="BQ83" s="1">
        <v>42810</v>
      </c>
      <c r="BR83">
        <v>4</v>
      </c>
      <c r="BS83">
        <v>2</v>
      </c>
      <c r="BT83">
        <v>2</v>
      </c>
      <c r="BU83">
        <v>48</v>
      </c>
      <c r="BV83">
        <v>1</v>
      </c>
      <c r="BW83">
        <v>0</v>
      </c>
      <c r="BX83">
        <v>48</v>
      </c>
      <c r="BY83">
        <v>34.667000000000002</v>
      </c>
      <c r="CA83" t="s">
        <v>3370</v>
      </c>
      <c r="CB83" t="s">
        <v>3371</v>
      </c>
      <c r="CC83">
        <v>45875</v>
      </c>
      <c r="CD83">
        <v>700</v>
      </c>
      <c r="CE83">
        <v>4195234370</v>
      </c>
      <c r="CF83" t="s">
        <v>99</v>
      </c>
      <c r="CG83" t="s">
        <v>100</v>
      </c>
      <c r="CH83" s="1">
        <v>37014</v>
      </c>
      <c r="CI83" t="s">
        <v>100</v>
      </c>
      <c r="CJ83" t="s">
        <v>101</v>
      </c>
      <c r="CK83" t="s">
        <v>100</v>
      </c>
      <c r="CL83" t="s">
        <v>103</v>
      </c>
      <c r="CM83" t="s">
        <v>3369</v>
      </c>
      <c r="CN83">
        <v>50</v>
      </c>
      <c r="CO83" s="1">
        <v>44621</v>
      </c>
      <c r="CP83" s="1"/>
      <c r="CV83"/>
      <c r="CW83">
        <v>2</v>
      </c>
    </row>
    <row r="84" spans="1:104" x14ac:dyDescent="0.25">
      <c r="A84" t="s">
        <v>394</v>
      </c>
      <c r="B84" s="18" t="s">
        <v>4348</v>
      </c>
      <c r="C84" s="18">
        <v>365672</v>
      </c>
      <c r="D84" t="s">
        <v>1826</v>
      </c>
      <c r="E84" t="s">
        <v>252</v>
      </c>
      <c r="F84" t="s">
        <v>761</v>
      </c>
      <c r="G84" t="s">
        <v>4362</v>
      </c>
      <c r="H84">
        <v>96.3</v>
      </c>
      <c r="I84" t="s">
        <v>98</v>
      </c>
      <c r="K84" t="s">
        <v>100</v>
      </c>
      <c r="L84" t="s">
        <v>102</v>
      </c>
      <c r="M84">
        <v>2</v>
      </c>
      <c r="N84">
        <v>1</v>
      </c>
      <c r="O84">
        <v>3</v>
      </c>
      <c r="P84">
        <v>4</v>
      </c>
      <c r="Q84">
        <v>5</v>
      </c>
      <c r="R84">
        <v>4</v>
      </c>
      <c r="S84">
        <v>1</v>
      </c>
      <c r="U84" s="8">
        <v>2.8555999999999999</v>
      </c>
      <c r="V84" s="8">
        <v>0.27261999999999997</v>
      </c>
      <c r="W84">
        <v>70.400000000000006</v>
      </c>
      <c r="X84">
        <v>1.03339</v>
      </c>
      <c r="Y84">
        <v>1.306</v>
      </c>
      <c r="Z84">
        <v>2.51166</v>
      </c>
      <c r="AA84">
        <v>0.13977000000000001</v>
      </c>
      <c r="AB84">
        <v>5.3830000000000003E-2</v>
      </c>
      <c r="AD84">
        <v>1.54959</v>
      </c>
      <c r="AE84">
        <v>84.6</v>
      </c>
      <c r="AG84">
        <v>1</v>
      </c>
      <c r="AJ84">
        <v>2.2119</v>
      </c>
      <c r="AK84">
        <v>0.87675000000000003</v>
      </c>
      <c r="AL84">
        <v>0.47339999999999999</v>
      </c>
      <c r="AM84">
        <v>3.5620500000000002</v>
      </c>
      <c r="AN84">
        <v>1.4342299999999999</v>
      </c>
      <c r="AO84">
        <v>0.86699000000000004</v>
      </c>
      <c r="AP84">
        <v>0.21565999999999999</v>
      </c>
      <c r="AQ84">
        <v>2.53112</v>
      </c>
      <c r="AS84">
        <v>0</v>
      </c>
      <c r="AT84">
        <v>13</v>
      </c>
      <c r="AU84">
        <v>0</v>
      </c>
      <c r="AV84">
        <v>0</v>
      </c>
      <c r="AW84" s="4">
        <v>0</v>
      </c>
      <c r="AX84">
        <v>0</v>
      </c>
      <c r="AY84">
        <v>0</v>
      </c>
      <c r="BA84" s="1">
        <v>43705</v>
      </c>
      <c r="BB84">
        <v>15</v>
      </c>
      <c r="BC84">
        <v>9</v>
      </c>
      <c r="BD84">
        <v>6</v>
      </c>
      <c r="BE84">
        <v>76</v>
      </c>
      <c r="BF84">
        <v>1</v>
      </c>
      <c r="BG84">
        <v>0</v>
      </c>
      <c r="BH84">
        <v>76</v>
      </c>
      <c r="BI84" s="1">
        <v>43300</v>
      </c>
      <c r="BJ84">
        <v>4</v>
      </c>
      <c r="BK84">
        <v>2</v>
      </c>
      <c r="BL84">
        <v>2</v>
      </c>
      <c r="BM84">
        <v>32</v>
      </c>
      <c r="BN84">
        <v>1</v>
      </c>
      <c r="BO84">
        <v>0</v>
      </c>
      <c r="BP84">
        <v>32</v>
      </c>
      <c r="BQ84" s="1">
        <v>42852</v>
      </c>
      <c r="BR84">
        <v>4</v>
      </c>
      <c r="BS84">
        <v>1</v>
      </c>
      <c r="BT84">
        <v>3</v>
      </c>
      <c r="BU84">
        <v>16</v>
      </c>
      <c r="BV84">
        <v>1</v>
      </c>
      <c r="BW84">
        <v>0</v>
      </c>
      <c r="BX84">
        <v>16</v>
      </c>
      <c r="BY84">
        <v>51.332999999999998</v>
      </c>
      <c r="CA84" t="s">
        <v>1828</v>
      </c>
      <c r="CB84" t="s">
        <v>1829</v>
      </c>
      <c r="CC84">
        <v>44446</v>
      </c>
      <c r="CD84">
        <v>790</v>
      </c>
      <c r="CE84">
        <v>3306522053</v>
      </c>
      <c r="CF84" t="s">
        <v>99</v>
      </c>
      <c r="CG84" t="s">
        <v>100</v>
      </c>
      <c r="CH84" s="1">
        <v>31502</v>
      </c>
      <c r="CI84" t="s">
        <v>100</v>
      </c>
      <c r="CJ84" t="s">
        <v>101</v>
      </c>
      <c r="CK84" t="s">
        <v>100</v>
      </c>
      <c r="CL84" t="s">
        <v>103</v>
      </c>
      <c r="CM84" t="s">
        <v>1827</v>
      </c>
      <c r="CN84">
        <v>120</v>
      </c>
      <c r="CO84" s="1">
        <v>44621</v>
      </c>
      <c r="CP84" s="1"/>
      <c r="CV84"/>
    </row>
    <row r="85" spans="1:104" x14ac:dyDescent="0.25">
      <c r="A85" t="s">
        <v>394</v>
      </c>
      <c r="B85" s="18" t="s">
        <v>4348</v>
      </c>
      <c r="C85" s="18">
        <v>366091</v>
      </c>
      <c r="D85" t="s">
        <v>2985</v>
      </c>
      <c r="E85" t="s">
        <v>2987</v>
      </c>
      <c r="F85" t="s">
        <v>256</v>
      </c>
      <c r="G85" t="s">
        <v>4362</v>
      </c>
      <c r="H85">
        <v>32.299999999999997</v>
      </c>
      <c r="I85" t="s">
        <v>98</v>
      </c>
      <c r="K85" t="s">
        <v>100</v>
      </c>
      <c r="L85" t="s">
        <v>106</v>
      </c>
      <c r="M85">
        <v>2</v>
      </c>
      <c r="N85">
        <v>3</v>
      </c>
      <c r="O85">
        <v>2</v>
      </c>
      <c r="P85">
        <v>3</v>
      </c>
      <c r="Q85">
        <v>3</v>
      </c>
      <c r="S85">
        <v>4</v>
      </c>
      <c r="U85" s="8">
        <v>3.26213</v>
      </c>
      <c r="V85" s="8">
        <v>0.74631999999999998</v>
      </c>
      <c r="W85">
        <v>48.1</v>
      </c>
      <c r="X85">
        <v>0.66947999999999996</v>
      </c>
      <c r="Y85">
        <v>1.4157999999999999</v>
      </c>
      <c r="Z85">
        <v>2.6991100000000001</v>
      </c>
      <c r="AA85">
        <v>0.51558000000000004</v>
      </c>
      <c r="AB85">
        <v>0</v>
      </c>
      <c r="AD85">
        <v>1.8463400000000001</v>
      </c>
      <c r="AF85">
        <v>6</v>
      </c>
      <c r="AH85">
        <v>6</v>
      </c>
      <c r="AJ85">
        <v>2.1090900000000001</v>
      </c>
      <c r="AK85">
        <v>0.72497</v>
      </c>
      <c r="AL85">
        <v>0.35772999999999999</v>
      </c>
      <c r="AM85">
        <v>3.1917800000000001</v>
      </c>
      <c r="AN85">
        <v>1.7921800000000001</v>
      </c>
      <c r="AO85">
        <v>0.67927000000000004</v>
      </c>
      <c r="AP85">
        <v>0.78130999999999995</v>
      </c>
      <c r="AQ85">
        <v>3.22689</v>
      </c>
      <c r="AS85">
        <v>0</v>
      </c>
      <c r="AT85">
        <v>4</v>
      </c>
      <c r="AU85">
        <v>1</v>
      </c>
      <c r="AV85">
        <v>1</v>
      </c>
      <c r="AW85" s="4">
        <v>15000</v>
      </c>
      <c r="AX85">
        <v>0</v>
      </c>
      <c r="AY85">
        <v>1</v>
      </c>
      <c r="BA85" s="1">
        <v>43648</v>
      </c>
      <c r="BB85">
        <v>7</v>
      </c>
      <c r="BC85">
        <v>7</v>
      </c>
      <c r="BD85">
        <v>0</v>
      </c>
      <c r="BE85">
        <v>44</v>
      </c>
      <c r="BF85">
        <v>1</v>
      </c>
      <c r="BG85">
        <v>0</v>
      </c>
      <c r="BH85">
        <v>44</v>
      </c>
      <c r="BI85" s="1">
        <v>43228</v>
      </c>
      <c r="BJ85">
        <v>8</v>
      </c>
      <c r="BK85">
        <v>7</v>
      </c>
      <c r="BL85">
        <v>1</v>
      </c>
      <c r="BM85">
        <v>60</v>
      </c>
      <c r="BN85">
        <v>1</v>
      </c>
      <c r="BO85">
        <v>0</v>
      </c>
      <c r="BP85">
        <v>60</v>
      </c>
      <c r="BQ85" s="1">
        <v>42825</v>
      </c>
      <c r="BR85">
        <v>30</v>
      </c>
      <c r="BS85">
        <v>22</v>
      </c>
      <c r="BT85">
        <v>8</v>
      </c>
      <c r="BU85">
        <v>208</v>
      </c>
      <c r="BV85">
        <v>1</v>
      </c>
      <c r="BW85">
        <v>0</v>
      </c>
      <c r="BX85">
        <v>208</v>
      </c>
      <c r="BY85">
        <v>76.667000000000002</v>
      </c>
      <c r="CA85" t="s">
        <v>2988</v>
      </c>
      <c r="CB85" t="s">
        <v>2989</v>
      </c>
      <c r="CC85">
        <v>45169</v>
      </c>
      <c r="CD85">
        <v>130</v>
      </c>
      <c r="CE85">
        <v>9375842497</v>
      </c>
      <c r="CF85" t="s">
        <v>99</v>
      </c>
      <c r="CG85" t="s">
        <v>100</v>
      </c>
      <c r="CH85" s="1">
        <v>35331</v>
      </c>
      <c r="CI85" t="s">
        <v>100</v>
      </c>
      <c r="CJ85" t="s">
        <v>101</v>
      </c>
      <c r="CK85" t="s">
        <v>100</v>
      </c>
      <c r="CL85" t="s">
        <v>103</v>
      </c>
      <c r="CM85" t="s">
        <v>2986</v>
      </c>
      <c r="CN85">
        <v>50</v>
      </c>
      <c r="CO85" s="1">
        <v>44621</v>
      </c>
      <c r="CP85" s="1"/>
      <c r="CV85"/>
      <c r="CW85">
        <v>2</v>
      </c>
    </row>
    <row r="86" spans="1:104" x14ac:dyDescent="0.25">
      <c r="A86" t="s">
        <v>394</v>
      </c>
      <c r="B86" s="18" t="s">
        <v>4348</v>
      </c>
      <c r="C86" s="18">
        <v>365380</v>
      </c>
      <c r="D86" t="s">
        <v>976</v>
      </c>
      <c r="E86" t="s">
        <v>978</v>
      </c>
      <c r="F86" t="s">
        <v>385</v>
      </c>
      <c r="G86" t="s">
        <v>4363</v>
      </c>
      <c r="H86">
        <v>67.2</v>
      </c>
      <c r="I86" t="s">
        <v>113</v>
      </c>
      <c r="K86" t="s">
        <v>100</v>
      </c>
      <c r="L86" t="s">
        <v>106</v>
      </c>
      <c r="M86">
        <v>2</v>
      </c>
      <c r="N86">
        <v>3</v>
      </c>
      <c r="O86">
        <v>1</v>
      </c>
      <c r="P86">
        <v>5</v>
      </c>
      <c r="Q86">
        <v>5</v>
      </c>
      <c r="R86">
        <v>5</v>
      </c>
      <c r="S86">
        <v>3</v>
      </c>
      <c r="U86" s="8">
        <v>3.44807</v>
      </c>
      <c r="V86" s="8">
        <v>0.58021999999999996</v>
      </c>
      <c r="W86">
        <v>41.9</v>
      </c>
      <c r="X86">
        <v>0.90790999999999999</v>
      </c>
      <c r="Y86">
        <v>1.48814</v>
      </c>
      <c r="Z86">
        <v>3.0462500000000001</v>
      </c>
      <c r="AA86">
        <v>0.34587000000000001</v>
      </c>
      <c r="AB86">
        <v>4.4900000000000001E-3</v>
      </c>
      <c r="AD86">
        <v>1.95994</v>
      </c>
      <c r="AE86">
        <v>27.3</v>
      </c>
      <c r="AG86">
        <v>1</v>
      </c>
      <c r="AJ86">
        <v>1.94408</v>
      </c>
      <c r="AK86">
        <v>0.69857999999999998</v>
      </c>
      <c r="AL86">
        <v>0.30945</v>
      </c>
      <c r="AM86">
        <v>2.9521199999999999</v>
      </c>
      <c r="AN86">
        <v>2.06392</v>
      </c>
      <c r="AO86">
        <v>0.95598000000000005</v>
      </c>
      <c r="AP86">
        <v>0.70218999999999998</v>
      </c>
      <c r="AQ86">
        <v>3.6877200000000001</v>
      </c>
      <c r="AS86">
        <v>0</v>
      </c>
      <c r="AT86">
        <v>3</v>
      </c>
      <c r="AU86">
        <v>3</v>
      </c>
      <c r="AV86">
        <v>2</v>
      </c>
      <c r="AW86" s="4">
        <v>113808.5</v>
      </c>
      <c r="AX86">
        <v>1</v>
      </c>
      <c r="AY86">
        <v>3</v>
      </c>
      <c r="BA86" s="1">
        <v>43720</v>
      </c>
      <c r="BB86">
        <v>23</v>
      </c>
      <c r="BC86">
        <v>14</v>
      </c>
      <c r="BD86">
        <v>9</v>
      </c>
      <c r="BE86">
        <v>128</v>
      </c>
      <c r="BF86">
        <v>1</v>
      </c>
      <c r="BG86">
        <v>0</v>
      </c>
      <c r="BH86">
        <v>128</v>
      </c>
      <c r="BI86" s="1">
        <v>43300</v>
      </c>
      <c r="BJ86">
        <v>9</v>
      </c>
      <c r="BK86">
        <v>8</v>
      </c>
      <c r="BL86">
        <v>0</v>
      </c>
      <c r="BM86">
        <v>136</v>
      </c>
      <c r="BN86">
        <v>1</v>
      </c>
      <c r="BO86">
        <v>0</v>
      </c>
      <c r="BP86">
        <v>136</v>
      </c>
      <c r="BQ86" s="1">
        <v>42859</v>
      </c>
      <c r="BR86">
        <v>6</v>
      </c>
      <c r="BS86">
        <v>3</v>
      </c>
      <c r="BT86">
        <v>3</v>
      </c>
      <c r="BU86">
        <v>36</v>
      </c>
      <c r="BV86">
        <v>1</v>
      </c>
      <c r="BW86">
        <v>0</v>
      </c>
      <c r="BX86">
        <v>36</v>
      </c>
      <c r="BY86">
        <v>115.333</v>
      </c>
      <c r="CA86" t="s">
        <v>189</v>
      </c>
      <c r="CB86" t="s">
        <v>979</v>
      </c>
      <c r="CC86">
        <v>44883</v>
      </c>
      <c r="CD86">
        <v>750</v>
      </c>
      <c r="CE86">
        <v>4194477151</v>
      </c>
      <c r="CF86" t="s">
        <v>99</v>
      </c>
      <c r="CG86" t="s">
        <v>100</v>
      </c>
      <c r="CH86" s="1">
        <v>29144</v>
      </c>
      <c r="CI86" t="s">
        <v>100</v>
      </c>
      <c r="CJ86" t="s">
        <v>101</v>
      </c>
      <c r="CK86" t="s">
        <v>100</v>
      </c>
      <c r="CL86" t="s">
        <v>103</v>
      </c>
      <c r="CM86" t="s">
        <v>977</v>
      </c>
      <c r="CN86">
        <v>90</v>
      </c>
      <c r="CO86" s="1">
        <v>44621</v>
      </c>
      <c r="CP86" s="1"/>
      <c r="CV86"/>
    </row>
    <row r="87" spans="1:104" x14ac:dyDescent="0.25">
      <c r="A87" t="s">
        <v>394</v>
      </c>
      <c r="B87" s="18" t="s">
        <v>4348</v>
      </c>
      <c r="C87" s="18">
        <v>365563</v>
      </c>
      <c r="D87" t="s">
        <v>1485</v>
      </c>
      <c r="E87" t="s">
        <v>1487</v>
      </c>
      <c r="F87" t="s">
        <v>232</v>
      </c>
      <c r="G87" t="s">
        <v>4362</v>
      </c>
      <c r="H87">
        <v>58.6</v>
      </c>
      <c r="I87" t="s">
        <v>98</v>
      </c>
      <c r="K87" t="s">
        <v>100</v>
      </c>
      <c r="L87" t="s">
        <v>106</v>
      </c>
      <c r="M87">
        <v>2</v>
      </c>
      <c r="N87">
        <v>1</v>
      </c>
      <c r="O87">
        <v>2</v>
      </c>
      <c r="P87">
        <v>5</v>
      </c>
      <c r="Q87">
        <v>5</v>
      </c>
      <c r="S87">
        <v>1</v>
      </c>
      <c r="U87" s="8">
        <v>2.4500500000000001</v>
      </c>
      <c r="V87" s="8">
        <v>0.27140999999999998</v>
      </c>
      <c r="W87">
        <v>60.3</v>
      </c>
      <c r="X87">
        <v>0.90708999999999995</v>
      </c>
      <c r="Y87">
        <v>1.1785000000000001</v>
      </c>
      <c r="Z87">
        <v>1.89083</v>
      </c>
      <c r="AA87">
        <v>0.20544999999999999</v>
      </c>
      <c r="AB87">
        <v>5.3460000000000001E-2</v>
      </c>
      <c r="AD87">
        <v>1.27155</v>
      </c>
      <c r="AE87">
        <v>60</v>
      </c>
      <c r="AH87">
        <v>6</v>
      </c>
      <c r="AJ87">
        <v>1.9778199999999999</v>
      </c>
      <c r="AK87">
        <v>0.79405000000000003</v>
      </c>
      <c r="AL87">
        <v>0.43058000000000002</v>
      </c>
      <c r="AM87">
        <v>3.2024499999999998</v>
      </c>
      <c r="AN87">
        <v>1.3161700000000001</v>
      </c>
      <c r="AO87">
        <v>0.84028000000000003</v>
      </c>
      <c r="AP87">
        <v>0.23605999999999999</v>
      </c>
      <c r="AQ87">
        <v>2.4155000000000002</v>
      </c>
      <c r="AS87">
        <v>0</v>
      </c>
      <c r="AT87">
        <v>15</v>
      </c>
      <c r="AU87">
        <v>2</v>
      </c>
      <c r="AV87">
        <v>1</v>
      </c>
      <c r="AW87" s="4">
        <v>655.14</v>
      </c>
      <c r="AX87">
        <v>0</v>
      </c>
      <c r="AY87">
        <v>1</v>
      </c>
      <c r="BA87" s="1">
        <v>43853</v>
      </c>
      <c r="BB87">
        <v>15</v>
      </c>
      <c r="BC87">
        <v>2</v>
      </c>
      <c r="BD87">
        <v>13</v>
      </c>
      <c r="BE87">
        <v>136</v>
      </c>
      <c r="BF87">
        <v>1</v>
      </c>
      <c r="BG87">
        <v>0</v>
      </c>
      <c r="BH87">
        <v>136</v>
      </c>
      <c r="BI87" s="1">
        <v>43424</v>
      </c>
      <c r="BJ87">
        <v>4</v>
      </c>
      <c r="BK87">
        <v>2</v>
      </c>
      <c r="BL87">
        <v>2</v>
      </c>
      <c r="BM87">
        <v>32</v>
      </c>
      <c r="BN87">
        <v>1</v>
      </c>
      <c r="BO87">
        <v>0</v>
      </c>
      <c r="BP87">
        <v>32</v>
      </c>
      <c r="BQ87" s="1">
        <v>43006</v>
      </c>
      <c r="BR87">
        <v>4</v>
      </c>
      <c r="BS87">
        <v>4</v>
      </c>
      <c r="BT87">
        <v>0</v>
      </c>
      <c r="BU87">
        <v>32</v>
      </c>
      <c r="BV87">
        <v>1</v>
      </c>
      <c r="BW87">
        <v>0</v>
      </c>
      <c r="BX87">
        <v>32</v>
      </c>
      <c r="BY87">
        <v>84</v>
      </c>
      <c r="CA87" t="s">
        <v>1488</v>
      </c>
      <c r="CB87" t="s">
        <v>1489</v>
      </c>
      <c r="CC87">
        <v>44270</v>
      </c>
      <c r="CD87">
        <v>860</v>
      </c>
      <c r="CE87">
        <v>3309272060</v>
      </c>
      <c r="CF87" t="s">
        <v>99</v>
      </c>
      <c r="CG87" t="s">
        <v>100</v>
      </c>
      <c r="CH87" s="1">
        <v>29756</v>
      </c>
      <c r="CI87" t="s">
        <v>100</v>
      </c>
      <c r="CJ87" t="s">
        <v>101</v>
      </c>
      <c r="CK87" t="s">
        <v>100</v>
      </c>
      <c r="CL87" t="s">
        <v>103</v>
      </c>
      <c r="CM87" t="s">
        <v>1486</v>
      </c>
      <c r="CN87">
        <v>75</v>
      </c>
      <c r="CO87" s="1">
        <v>44621</v>
      </c>
      <c r="CP87" s="1"/>
      <c r="CS87">
        <v>12</v>
      </c>
      <c r="CV87"/>
      <c r="CW87">
        <v>2</v>
      </c>
      <c r="CX87">
        <v>12</v>
      </c>
    </row>
    <row r="88" spans="1:104" x14ac:dyDescent="0.25">
      <c r="A88" t="s">
        <v>394</v>
      </c>
      <c r="B88" s="18" t="s">
        <v>4348</v>
      </c>
      <c r="C88" s="18">
        <v>366354</v>
      </c>
      <c r="D88" t="s">
        <v>3806</v>
      </c>
      <c r="E88" t="s">
        <v>1417</v>
      </c>
      <c r="F88" t="s">
        <v>856</v>
      </c>
      <c r="G88" t="s">
        <v>4363</v>
      </c>
      <c r="H88">
        <v>47.3</v>
      </c>
      <c r="I88" t="s">
        <v>113</v>
      </c>
      <c r="K88" t="s">
        <v>100</v>
      </c>
      <c r="L88" t="s">
        <v>106</v>
      </c>
      <c r="M88">
        <v>2</v>
      </c>
      <c r="N88">
        <v>1</v>
      </c>
      <c r="O88">
        <v>2</v>
      </c>
      <c r="P88">
        <v>5</v>
      </c>
      <c r="Q88">
        <v>5</v>
      </c>
      <c r="R88">
        <v>5</v>
      </c>
      <c r="S88">
        <v>1</v>
      </c>
      <c r="U88" s="8">
        <v>4.7382400000000002</v>
      </c>
      <c r="V88" s="8">
        <v>0.19792999999999999</v>
      </c>
      <c r="W88">
        <v>60.5</v>
      </c>
      <c r="X88">
        <v>0.96648000000000001</v>
      </c>
      <c r="Y88">
        <v>1.1644099999999999</v>
      </c>
      <c r="Z88">
        <v>4.3294300000000003</v>
      </c>
      <c r="AA88">
        <v>9.7600000000000006E-2</v>
      </c>
      <c r="AB88">
        <v>2.2079999999999999E-2</v>
      </c>
      <c r="AD88">
        <v>3.5738300000000001</v>
      </c>
      <c r="AE88">
        <v>83.3</v>
      </c>
      <c r="AG88">
        <v>0</v>
      </c>
      <c r="AJ88">
        <v>2.1035400000000002</v>
      </c>
      <c r="AK88">
        <v>0.76163000000000003</v>
      </c>
      <c r="AL88">
        <v>0.38690999999999998</v>
      </c>
      <c r="AM88">
        <v>3.2520699999999998</v>
      </c>
      <c r="AN88">
        <v>3.4781599999999999</v>
      </c>
      <c r="AO88">
        <v>0.93340999999999996</v>
      </c>
      <c r="AP88">
        <v>0.19158</v>
      </c>
      <c r="AQ88">
        <v>4.6001500000000002</v>
      </c>
      <c r="AS88">
        <v>0</v>
      </c>
      <c r="AT88">
        <v>4</v>
      </c>
      <c r="AU88">
        <v>1</v>
      </c>
      <c r="AV88">
        <v>1</v>
      </c>
      <c r="AW88" s="4">
        <v>5000</v>
      </c>
      <c r="AX88">
        <v>0</v>
      </c>
      <c r="AY88">
        <v>1</v>
      </c>
      <c r="BA88" s="1">
        <v>44559</v>
      </c>
      <c r="BB88">
        <v>17</v>
      </c>
      <c r="BC88">
        <v>12</v>
      </c>
      <c r="BD88">
        <v>4</v>
      </c>
      <c r="BE88">
        <v>104</v>
      </c>
      <c r="BF88">
        <v>1</v>
      </c>
      <c r="BG88">
        <v>0</v>
      </c>
      <c r="BH88">
        <v>104</v>
      </c>
      <c r="BI88" s="1">
        <v>43636</v>
      </c>
      <c r="BJ88">
        <v>10</v>
      </c>
      <c r="BK88">
        <v>7</v>
      </c>
      <c r="BL88">
        <v>3</v>
      </c>
      <c r="BM88">
        <v>64</v>
      </c>
      <c r="BN88">
        <v>1</v>
      </c>
      <c r="BO88">
        <v>0</v>
      </c>
      <c r="BP88">
        <v>64</v>
      </c>
      <c r="BQ88" s="1">
        <v>43228</v>
      </c>
      <c r="BR88">
        <v>5</v>
      </c>
      <c r="BS88">
        <v>3</v>
      </c>
      <c r="BT88">
        <v>2</v>
      </c>
      <c r="BU88">
        <v>44</v>
      </c>
      <c r="BV88">
        <v>1</v>
      </c>
      <c r="BW88">
        <v>0</v>
      </c>
      <c r="BX88">
        <v>44</v>
      </c>
      <c r="BY88">
        <v>80.667000000000002</v>
      </c>
      <c r="CA88" t="s">
        <v>3808</v>
      </c>
      <c r="CB88" t="s">
        <v>3809</v>
      </c>
      <c r="CC88">
        <v>43551</v>
      </c>
      <c r="CD88">
        <v>880</v>
      </c>
      <c r="CE88">
        <v>4198742428</v>
      </c>
      <c r="CF88" t="s">
        <v>99</v>
      </c>
      <c r="CG88" t="s">
        <v>100</v>
      </c>
      <c r="CH88" s="1">
        <v>39357</v>
      </c>
      <c r="CI88" t="s">
        <v>100</v>
      </c>
      <c r="CJ88" t="s">
        <v>100</v>
      </c>
      <c r="CK88" t="s">
        <v>100</v>
      </c>
      <c r="CL88" t="s">
        <v>103</v>
      </c>
      <c r="CM88" t="s">
        <v>3807</v>
      </c>
      <c r="CN88">
        <v>50</v>
      </c>
      <c r="CO88" s="1">
        <v>44621</v>
      </c>
      <c r="CP88" s="1"/>
      <c r="CS88">
        <v>12</v>
      </c>
      <c r="CV88"/>
      <c r="CX88">
        <v>12</v>
      </c>
    </row>
    <row r="89" spans="1:104" x14ac:dyDescent="0.25">
      <c r="A89" t="s">
        <v>394</v>
      </c>
      <c r="B89" s="18" t="s">
        <v>4348</v>
      </c>
      <c r="C89" s="18">
        <v>366302</v>
      </c>
      <c r="D89" t="s">
        <v>3654</v>
      </c>
      <c r="E89" t="s">
        <v>3656</v>
      </c>
      <c r="F89" t="s">
        <v>112</v>
      </c>
      <c r="G89" t="s">
        <v>4362</v>
      </c>
      <c r="H89">
        <v>57.7</v>
      </c>
      <c r="I89" t="s">
        <v>98</v>
      </c>
      <c r="K89" t="s">
        <v>100</v>
      </c>
      <c r="L89" t="s">
        <v>106</v>
      </c>
      <c r="M89">
        <v>1</v>
      </c>
      <c r="N89">
        <v>2</v>
      </c>
      <c r="O89">
        <v>1</v>
      </c>
      <c r="P89">
        <v>3</v>
      </c>
      <c r="Q89">
        <v>2</v>
      </c>
      <c r="R89">
        <v>3</v>
      </c>
      <c r="S89">
        <v>2</v>
      </c>
      <c r="U89" s="8">
        <v>3.07511</v>
      </c>
      <c r="V89" s="8">
        <v>0.37391000000000002</v>
      </c>
      <c r="W89">
        <v>74.099999999999994</v>
      </c>
      <c r="X89">
        <v>0.88782000000000005</v>
      </c>
      <c r="Y89">
        <v>1.26173</v>
      </c>
      <c r="Z89">
        <v>2.5746699999999998</v>
      </c>
      <c r="AA89">
        <v>0.23952000000000001</v>
      </c>
      <c r="AB89">
        <v>3.5709999999999999E-2</v>
      </c>
      <c r="AD89">
        <v>1.81338</v>
      </c>
      <c r="AE89">
        <v>62.5</v>
      </c>
      <c r="AG89">
        <v>1</v>
      </c>
      <c r="AJ89">
        <v>1.8638699999999999</v>
      </c>
      <c r="AK89">
        <v>0.73292000000000002</v>
      </c>
      <c r="AL89">
        <v>0.38734000000000002</v>
      </c>
      <c r="AM89">
        <v>2.9841199999999999</v>
      </c>
      <c r="AN89">
        <v>1.9917800000000001</v>
      </c>
      <c r="AO89">
        <v>0.89102999999999999</v>
      </c>
      <c r="AP89">
        <v>0.36152000000000001</v>
      </c>
      <c r="AQ89">
        <v>3.2535699999999999</v>
      </c>
      <c r="AS89">
        <v>0</v>
      </c>
      <c r="AT89">
        <v>18</v>
      </c>
      <c r="AU89">
        <v>4</v>
      </c>
      <c r="AV89">
        <v>8</v>
      </c>
      <c r="AW89" s="4">
        <v>64200.5</v>
      </c>
      <c r="AX89">
        <v>1</v>
      </c>
      <c r="AY89">
        <v>9</v>
      </c>
      <c r="BA89" s="1">
        <v>43804</v>
      </c>
      <c r="BB89">
        <v>23</v>
      </c>
      <c r="BC89">
        <v>11</v>
      </c>
      <c r="BD89">
        <v>12</v>
      </c>
      <c r="BE89">
        <v>116</v>
      </c>
      <c r="BF89">
        <v>2</v>
      </c>
      <c r="BG89">
        <v>58</v>
      </c>
      <c r="BH89">
        <v>174</v>
      </c>
      <c r="BI89" s="1">
        <v>43419</v>
      </c>
      <c r="BJ89">
        <v>16</v>
      </c>
      <c r="BK89">
        <v>8</v>
      </c>
      <c r="BL89">
        <v>8</v>
      </c>
      <c r="BM89">
        <v>136</v>
      </c>
      <c r="BN89">
        <v>2</v>
      </c>
      <c r="BO89">
        <v>68</v>
      </c>
      <c r="BP89">
        <v>204</v>
      </c>
      <c r="BQ89" s="1">
        <v>42999</v>
      </c>
      <c r="BR89">
        <v>2</v>
      </c>
      <c r="BS89">
        <v>1</v>
      </c>
      <c r="BT89">
        <v>1</v>
      </c>
      <c r="BU89">
        <v>8</v>
      </c>
      <c r="BV89">
        <v>1</v>
      </c>
      <c r="BW89">
        <v>0</v>
      </c>
      <c r="BX89">
        <v>8</v>
      </c>
      <c r="BY89">
        <v>156.333</v>
      </c>
      <c r="CA89" t="s">
        <v>3657</v>
      </c>
      <c r="CB89" t="s">
        <v>3658</v>
      </c>
      <c r="CC89">
        <v>45426</v>
      </c>
      <c r="CD89">
        <v>580</v>
      </c>
      <c r="CE89">
        <v>9378541180</v>
      </c>
      <c r="CF89" t="s">
        <v>99</v>
      </c>
      <c r="CG89" t="s">
        <v>100</v>
      </c>
      <c r="CH89" s="1">
        <v>38322</v>
      </c>
      <c r="CI89" t="s">
        <v>100</v>
      </c>
      <c r="CJ89" t="s">
        <v>101</v>
      </c>
      <c r="CK89" t="s">
        <v>100</v>
      </c>
      <c r="CL89" t="s">
        <v>103</v>
      </c>
      <c r="CM89" t="s">
        <v>3655</v>
      </c>
      <c r="CN89">
        <v>84</v>
      </c>
      <c r="CO89" s="1">
        <v>44621</v>
      </c>
      <c r="CP89" s="1"/>
      <c r="CV89"/>
    </row>
    <row r="90" spans="1:104" x14ac:dyDescent="0.25">
      <c r="A90" t="s">
        <v>394</v>
      </c>
      <c r="B90" s="18" t="s">
        <v>4348</v>
      </c>
      <c r="C90" s="18">
        <v>366431</v>
      </c>
      <c r="D90" t="s">
        <v>4089</v>
      </c>
      <c r="E90" t="s">
        <v>183</v>
      </c>
      <c r="F90" t="s">
        <v>463</v>
      </c>
      <c r="G90" t="s">
        <v>4362</v>
      </c>
      <c r="H90">
        <v>85.2</v>
      </c>
      <c r="I90" t="s">
        <v>98</v>
      </c>
      <c r="K90" t="s">
        <v>100</v>
      </c>
      <c r="L90" t="s">
        <v>106</v>
      </c>
      <c r="M90">
        <v>5</v>
      </c>
      <c r="N90">
        <v>3</v>
      </c>
      <c r="O90">
        <v>5</v>
      </c>
      <c r="P90">
        <v>4</v>
      </c>
      <c r="Q90">
        <v>4</v>
      </c>
      <c r="R90">
        <v>3</v>
      </c>
      <c r="S90">
        <v>3</v>
      </c>
      <c r="U90" s="8">
        <v>3.73637</v>
      </c>
      <c r="V90" s="8">
        <v>0.71348</v>
      </c>
      <c r="W90">
        <v>61.1</v>
      </c>
      <c r="X90">
        <v>1.1170899999999999</v>
      </c>
      <c r="Y90">
        <v>1.83057</v>
      </c>
      <c r="Z90">
        <v>3.2937400000000001</v>
      </c>
      <c r="AA90">
        <v>0.48637999999999998</v>
      </c>
      <c r="AB90">
        <v>0.12446</v>
      </c>
      <c r="AD90">
        <v>1.9057999999999999</v>
      </c>
      <c r="AE90">
        <v>60</v>
      </c>
      <c r="AG90">
        <v>0</v>
      </c>
      <c r="AJ90">
        <v>2.2665899999999999</v>
      </c>
      <c r="AK90">
        <v>0.89078000000000002</v>
      </c>
      <c r="AL90">
        <v>0.50583</v>
      </c>
      <c r="AM90">
        <v>3.6632099999999999</v>
      </c>
      <c r="AN90">
        <v>1.7213499999999999</v>
      </c>
      <c r="AO90">
        <v>0.92244999999999999</v>
      </c>
      <c r="AP90">
        <v>0.52824000000000004</v>
      </c>
      <c r="AQ90">
        <v>3.2203599999999999</v>
      </c>
      <c r="AS90">
        <v>0</v>
      </c>
      <c r="AT90">
        <v>2</v>
      </c>
      <c r="AU90">
        <v>0</v>
      </c>
      <c r="AV90">
        <v>1</v>
      </c>
      <c r="AW90" s="4">
        <v>5000</v>
      </c>
      <c r="AX90">
        <v>0</v>
      </c>
      <c r="AY90">
        <v>1</v>
      </c>
      <c r="BA90" s="1">
        <v>44420</v>
      </c>
      <c r="BB90">
        <v>1</v>
      </c>
      <c r="BC90">
        <v>1</v>
      </c>
      <c r="BD90">
        <v>1</v>
      </c>
      <c r="BE90">
        <v>16</v>
      </c>
      <c r="BF90">
        <v>1</v>
      </c>
      <c r="BG90">
        <v>0</v>
      </c>
      <c r="BH90">
        <v>16</v>
      </c>
      <c r="BI90" s="1">
        <v>43538</v>
      </c>
      <c r="BJ90">
        <v>1</v>
      </c>
      <c r="BK90">
        <v>1</v>
      </c>
      <c r="BL90">
        <v>0</v>
      </c>
      <c r="BM90">
        <v>4</v>
      </c>
      <c r="BN90">
        <v>1</v>
      </c>
      <c r="BO90">
        <v>0</v>
      </c>
      <c r="BP90">
        <v>4</v>
      </c>
      <c r="BQ90" s="1">
        <v>43125</v>
      </c>
      <c r="BR90">
        <v>3</v>
      </c>
      <c r="BS90">
        <v>3</v>
      </c>
      <c r="BT90">
        <v>0</v>
      </c>
      <c r="BU90">
        <v>12</v>
      </c>
      <c r="BV90">
        <v>1</v>
      </c>
      <c r="BW90">
        <v>0</v>
      </c>
      <c r="BX90">
        <v>12</v>
      </c>
      <c r="BY90">
        <v>11.333</v>
      </c>
      <c r="CA90" t="s">
        <v>4091</v>
      </c>
      <c r="CB90" t="s">
        <v>4092</v>
      </c>
      <c r="CC90">
        <v>44202</v>
      </c>
      <c r="CD90">
        <v>680</v>
      </c>
      <c r="CE90">
        <v>3309950094</v>
      </c>
      <c r="CF90" t="s">
        <v>99</v>
      </c>
      <c r="CG90" t="s">
        <v>100</v>
      </c>
      <c r="CH90" s="1">
        <v>42247</v>
      </c>
      <c r="CI90" t="s">
        <v>100</v>
      </c>
      <c r="CJ90" t="s">
        <v>100</v>
      </c>
      <c r="CK90" t="s">
        <v>100</v>
      </c>
      <c r="CL90" t="s">
        <v>103</v>
      </c>
      <c r="CM90" t="s">
        <v>4090</v>
      </c>
      <c r="CN90">
        <v>98</v>
      </c>
      <c r="CO90" s="1">
        <v>44621</v>
      </c>
      <c r="CP90" s="1"/>
      <c r="CV90"/>
    </row>
    <row r="91" spans="1:104" x14ac:dyDescent="0.25">
      <c r="A91" t="s">
        <v>394</v>
      </c>
      <c r="B91" s="18" t="s">
        <v>4348</v>
      </c>
      <c r="C91" s="18">
        <v>366471</v>
      </c>
      <c r="D91" t="s">
        <v>4245</v>
      </c>
      <c r="E91" t="s">
        <v>1792</v>
      </c>
      <c r="F91" t="s">
        <v>399</v>
      </c>
      <c r="G91" t="s">
        <v>4362</v>
      </c>
      <c r="H91">
        <v>46.4</v>
      </c>
      <c r="I91" t="s">
        <v>98</v>
      </c>
      <c r="K91" t="s">
        <v>100</v>
      </c>
      <c r="L91" t="s">
        <v>106</v>
      </c>
      <c r="U91" s="8">
        <v>4.1167800000000003</v>
      </c>
      <c r="V91" s="8">
        <v>0.72018000000000004</v>
      </c>
      <c r="W91">
        <v>85.1</v>
      </c>
      <c r="X91">
        <v>1.2764500000000001</v>
      </c>
      <c r="Y91">
        <v>1.9966299999999999</v>
      </c>
      <c r="Z91">
        <v>3.4261499999999998</v>
      </c>
      <c r="AA91">
        <v>0.45152999999999999</v>
      </c>
      <c r="AB91">
        <v>4.267E-2</v>
      </c>
      <c r="AD91">
        <v>2.1201500000000002</v>
      </c>
      <c r="AE91">
        <v>63.6</v>
      </c>
      <c r="AG91">
        <v>2</v>
      </c>
      <c r="AJ91">
        <v>1.98943</v>
      </c>
      <c r="AK91">
        <v>0.76487000000000005</v>
      </c>
      <c r="AL91">
        <v>0.39682000000000001</v>
      </c>
      <c r="AM91">
        <v>3.1511200000000001</v>
      </c>
      <c r="AS91">
        <v>0</v>
      </c>
      <c r="AT91">
        <v>2</v>
      </c>
      <c r="AU91">
        <v>0</v>
      </c>
      <c r="AV91">
        <v>1</v>
      </c>
      <c r="AW91" s="4">
        <v>650</v>
      </c>
      <c r="AX91">
        <v>0</v>
      </c>
      <c r="AY91">
        <v>1</v>
      </c>
      <c r="BA91" s="1">
        <v>43684</v>
      </c>
      <c r="BB91" t="s">
        <v>148</v>
      </c>
      <c r="BC91" t="s">
        <v>148</v>
      </c>
      <c r="BD91" t="s">
        <v>148</v>
      </c>
      <c r="BE91" t="s">
        <v>148</v>
      </c>
      <c r="BF91" t="s">
        <v>148</v>
      </c>
      <c r="BG91" t="s">
        <v>148</v>
      </c>
      <c r="BH91" t="s">
        <v>148</v>
      </c>
      <c r="BI91" s="21"/>
      <c r="BJ91" t="s">
        <v>148</v>
      </c>
      <c r="BK91" t="s">
        <v>148</v>
      </c>
      <c r="BL91" t="s">
        <v>148</v>
      </c>
      <c r="BM91" t="s">
        <v>148</v>
      </c>
      <c r="BN91" t="s">
        <v>148</v>
      </c>
      <c r="BO91" t="s">
        <v>148</v>
      </c>
      <c r="BP91" t="s">
        <v>148</v>
      </c>
      <c r="BQ91" s="21"/>
      <c r="BR91" t="s">
        <v>148</v>
      </c>
      <c r="BS91" t="s">
        <v>148</v>
      </c>
      <c r="BT91" t="s">
        <v>148</v>
      </c>
      <c r="BU91" t="s">
        <v>148</v>
      </c>
      <c r="BV91" t="s">
        <v>148</v>
      </c>
      <c r="BW91" t="s">
        <v>148</v>
      </c>
      <c r="BX91" t="s">
        <v>148</v>
      </c>
      <c r="CA91" t="s">
        <v>4247</v>
      </c>
      <c r="CB91" t="s">
        <v>4248</v>
      </c>
      <c r="CC91">
        <v>44147</v>
      </c>
      <c r="CD91">
        <v>170</v>
      </c>
      <c r="CE91">
        <v>4404572900</v>
      </c>
      <c r="CF91" t="s">
        <v>99</v>
      </c>
      <c r="CG91" t="s">
        <v>100</v>
      </c>
      <c r="CH91" s="1">
        <v>43700</v>
      </c>
      <c r="CI91" t="s">
        <v>100</v>
      </c>
      <c r="CJ91" t="s">
        <v>101</v>
      </c>
      <c r="CK91" t="s">
        <v>100</v>
      </c>
      <c r="CL91" t="s">
        <v>103</v>
      </c>
      <c r="CM91" t="s">
        <v>4246</v>
      </c>
      <c r="CN91">
        <v>78</v>
      </c>
      <c r="CO91" s="1">
        <v>44621</v>
      </c>
      <c r="CP91" s="1"/>
      <c r="CR91">
        <v>1</v>
      </c>
      <c r="CS91">
        <v>1</v>
      </c>
      <c r="CT91">
        <v>1</v>
      </c>
      <c r="CU91">
        <v>1</v>
      </c>
      <c r="CV91">
        <v>1</v>
      </c>
      <c r="CW91">
        <v>1</v>
      </c>
      <c r="CX91">
        <v>1</v>
      </c>
    </row>
    <row r="92" spans="1:104" x14ac:dyDescent="0.25">
      <c r="A92" t="s">
        <v>394</v>
      </c>
      <c r="B92" s="18" t="s">
        <v>4348</v>
      </c>
      <c r="C92" s="18">
        <v>366488</v>
      </c>
      <c r="D92" t="s">
        <v>4313</v>
      </c>
      <c r="E92" t="s">
        <v>3079</v>
      </c>
      <c r="F92" t="s">
        <v>399</v>
      </c>
      <c r="G92" t="s">
        <v>4362</v>
      </c>
      <c r="I92" t="s">
        <v>98</v>
      </c>
      <c r="K92" t="s">
        <v>100</v>
      </c>
      <c r="L92" t="s">
        <v>125</v>
      </c>
      <c r="AC92">
        <v>6</v>
      </c>
      <c r="AF92">
        <v>6</v>
      </c>
      <c r="AH92">
        <v>6</v>
      </c>
      <c r="AS92">
        <v>0</v>
      </c>
      <c r="AT92">
        <v>0</v>
      </c>
      <c r="AV92">
        <v>2</v>
      </c>
      <c r="AW92" s="4">
        <v>1975</v>
      </c>
      <c r="AX92">
        <v>0</v>
      </c>
      <c r="AY92">
        <v>2</v>
      </c>
      <c r="BA92" s="1">
        <v>44461</v>
      </c>
      <c r="BB92" t="s">
        <v>148</v>
      </c>
      <c r="BC92" t="s">
        <v>148</v>
      </c>
      <c r="BD92" t="s">
        <v>148</v>
      </c>
      <c r="BE92" t="s">
        <v>148</v>
      </c>
      <c r="BF92" t="s">
        <v>148</v>
      </c>
      <c r="BG92" t="s">
        <v>148</v>
      </c>
      <c r="BH92" t="s">
        <v>148</v>
      </c>
      <c r="BI92" s="21"/>
      <c r="BJ92" t="s">
        <v>148</v>
      </c>
      <c r="BK92" t="s">
        <v>148</v>
      </c>
      <c r="BL92" t="s">
        <v>148</v>
      </c>
      <c r="BM92" t="s">
        <v>148</v>
      </c>
      <c r="BN92" t="s">
        <v>148</v>
      </c>
      <c r="BO92" t="s">
        <v>148</v>
      </c>
      <c r="BP92" t="s">
        <v>148</v>
      </c>
      <c r="BQ92" s="21"/>
      <c r="BR92" t="s">
        <v>148</v>
      </c>
      <c r="BS92" t="s">
        <v>148</v>
      </c>
      <c r="BT92" t="s">
        <v>148</v>
      </c>
      <c r="BU92" t="s">
        <v>148</v>
      </c>
      <c r="BV92" t="s">
        <v>148</v>
      </c>
      <c r="BW92" t="s">
        <v>148</v>
      </c>
      <c r="BX92" t="s">
        <v>148</v>
      </c>
      <c r="CA92" t="s">
        <v>4315</v>
      </c>
      <c r="CB92" t="s">
        <v>4316</v>
      </c>
      <c r="CC92">
        <v>44124</v>
      </c>
      <c r="CD92">
        <v>170</v>
      </c>
      <c r="CE92">
        <v>4406848448</v>
      </c>
      <c r="CF92" t="s">
        <v>99</v>
      </c>
      <c r="CG92" t="s">
        <v>100</v>
      </c>
      <c r="CH92" s="1">
        <v>44461</v>
      </c>
      <c r="CI92" t="s">
        <v>101</v>
      </c>
      <c r="CJ92" t="s">
        <v>100</v>
      </c>
      <c r="CK92" t="s">
        <v>100</v>
      </c>
      <c r="CL92" t="s">
        <v>103</v>
      </c>
      <c r="CM92" t="s">
        <v>4314</v>
      </c>
      <c r="CN92">
        <v>80</v>
      </c>
      <c r="CO92" s="1">
        <v>44621</v>
      </c>
      <c r="CP92" s="1"/>
      <c r="CQ92">
        <v>10</v>
      </c>
      <c r="CR92">
        <v>1</v>
      </c>
      <c r="CS92">
        <v>1</v>
      </c>
      <c r="CT92">
        <v>1</v>
      </c>
      <c r="CU92">
        <v>1</v>
      </c>
      <c r="CV92">
        <v>1</v>
      </c>
      <c r="CW92">
        <v>1</v>
      </c>
      <c r="CX92">
        <v>1</v>
      </c>
      <c r="CY92">
        <v>6</v>
      </c>
      <c r="CZ92">
        <v>6</v>
      </c>
    </row>
    <row r="93" spans="1:104" x14ac:dyDescent="0.25">
      <c r="A93" t="s">
        <v>394</v>
      </c>
      <c r="B93" s="18" t="s">
        <v>4348</v>
      </c>
      <c r="C93" s="18">
        <v>366454</v>
      </c>
      <c r="D93" t="s">
        <v>4177</v>
      </c>
      <c r="E93" t="s">
        <v>4179</v>
      </c>
      <c r="F93" t="s">
        <v>450</v>
      </c>
      <c r="G93" t="s">
        <v>4362</v>
      </c>
      <c r="H93">
        <v>69.599999999999994</v>
      </c>
      <c r="I93" t="s">
        <v>98</v>
      </c>
      <c r="K93" t="s">
        <v>100</v>
      </c>
      <c r="L93" t="s">
        <v>106</v>
      </c>
      <c r="M93">
        <v>4</v>
      </c>
      <c r="N93">
        <v>2</v>
      </c>
      <c r="O93">
        <v>4</v>
      </c>
      <c r="P93">
        <v>2</v>
      </c>
      <c r="Q93">
        <v>1</v>
      </c>
      <c r="R93">
        <v>3</v>
      </c>
      <c r="S93">
        <v>2</v>
      </c>
      <c r="U93" s="8">
        <v>3.6898599999999999</v>
      </c>
      <c r="V93" s="8">
        <v>0.40165000000000001</v>
      </c>
      <c r="W93">
        <v>85.6</v>
      </c>
      <c r="X93">
        <v>1.2693300000000001</v>
      </c>
      <c r="Y93">
        <v>1.6709799999999999</v>
      </c>
      <c r="Z93">
        <v>3.2755399999999999</v>
      </c>
      <c r="AA93">
        <v>0.28133999999999998</v>
      </c>
      <c r="AB93">
        <v>6.1469999999999997E-2</v>
      </c>
      <c r="AD93">
        <v>2.0188799999999998</v>
      </c>
      <c r="AE93">
        <v>92.3</v>
      </c>
      <c r="AG93">
        <v>2</v>
      </c>
      <c r="AJ93">
        <v>1.9945900000000001</v>
      </c>
      <c r="AK93">
        <v>0.76895000000000002</v>
      </c>
      <c r="AL93">
        <v>0.38749</v>
      </c>
      <c r="AM93">
        <v>3.15103</v>
      </c>
      <c r="AN93">
        <v>2.0721599999999998</v>
      </c>
      <c r="AO93">
        <v>1.2142299999999999</v>
      </c>
      <c r="AP93">
        <v>0.38818000000000003</v>
      </c>
      <c r="AQ93">
        <v>3.6972</v>
      </c>
      <c r="AS93">
        <v>0</v>
      </c>
      <c r="AT93">
        <v>1</v>
      </c>
      <c r="AU93">
        <v>1</v>
      </c>
      <c r="AV93">
        <v>2</v>
      </c>
      <c r="AW93" s="4">
        <v>10650</v>
      </c>
      <c r="AX93">
        <v>0</v>
      </c>
      <c r="AY93">
        <v>2</v>
      </c>
      <c r="BA93" s="1">
        <v>43783</v>
      </c>
      <c r="BB93">
        <v>5</v>
      </c>
      <c r="BC93">
        <v>4</v>
      </c>
      <c r="BD93">
        <v>1</v>
      </c>
      <c r="BE93">
        <v>20</v>
      </c>
      <c r="BF93">
        <v>1</v>
      </c>
      <c r="BG93">
        <v>0</v>
      </c>
      <c r="BH93">
        <v>20</v>
      </c>
      <c r="BI93" s="1">
        <v>43370</v>
      </c>
      <c r="BJ93">
        <v>8</v>
      </c>
      <c r="BK93">
        <v>6</v>
      </c>
      <c r="BL93">
        <v>2</v>
      </c>
      <c r="BM93">
        <v>68</v>
      </c>
      <c r="BN93">
        <v>1</v>
      </c>
      <c r="BO93">
        <v>0</v>
      </c>
      <c r="BP93">
        <v>68</v>
      </c>
      <c r="BQ93" s="1">
        <v>42933</v>
      </c>
      <c r="BR93">
        <v>2</v>
      </c>
      <c r="BS93">
        <v>0</v>
      </c>
      <c r="BT93">
        <v>2</v>
      </c>
      <c r="BU93">
        <v>8</v>
      </c>
      <c r="BV93">
        <v>0</v>
      </c>
      <c r="BW93">
        <v>0</v>
      </c>
      <c r="BX93">
        <v>8</v>
      </c>
      <c r="BY93">
        <v>34</v>
      </c>
      <c r="CA93" t="s">
        <v>4180</v>
      </c>
      <c r="CB93" t="s">
        <v>4181</v>
      </c>
      <c r="CC93">
        <v>44056</v>
      </c>
      <c r="CD93">
        <v>780</v>
      </c>
      <c r="CE93">
        <v>3307488800</v>
      </c>
      <c r="CF93" t="s">
        <v>99</v>
      </c>
      <c r="CG93" t="s">
        <v>100</v>
      </c>
      <c r="CH93" s="1">
        <v>42961</v>
      </c>
      <c r="CI93" t="s">
        <v>100</v>
      </c>
      <c r="CJ93" t="s">
        <v>101</v>
      </c>
      <c r="CK93" t="s">
        <v>100</v>
      </c>
      <c r="CL93" t="s">
        <v>103</v>
      </c>
      <c r="CM93" t="s">
        <v>4178</v>
      </c>
      <c r="CN93">
        <v>98</v>
      </c>
      <c r="CO93" s="1">
        <v>44621</v>
      </c>
      <c r="CP93" s="1"/>
      <c r="CV93"/>
    </row>
    <row r="94" spans="1:104" x14ac:dyDescent="0.25">
      <c r="A94" t="s">
        <v>394</v>
      </c>
      <c r="B94" s="18" t="s">
        <v>4348</v>
      </c>
      <c r="C94" s="18">
        <v>366407</v>
      </c>
      <c r="D94" t="s">
        <v>4002</v>
      </c>
      <c r="E94" t="s">
        <v>382</v>
      </c>
      <c r="F94" t="s">
        <v>482</v>
      </c>
      <c r="G94" t="s">
        <v>4362</v>
      </c>
      <c r="H94">
        <v>62</v>
      </c>
      <c r="I94" t="s">
        <v>98</v>
      </c>
      <c r="K94" t="s">
        <v>100</v>
      </c>
      <c r="L94" t="s">
        <v>106</v>
      </c>
      <c r="M94">
        <v>4</v>
      </c>
      <c r="N94">
        <v>3</v>
      </c>
      <c r="O94">
        <v>4</v>
      </c>
      <c r="P94">
        <v>3</v>
      </c>
      <c r="Q94">
        <v>2</v>
      </c>
      <c r="R94">
        <v>3</v>
      </c>
      <c r="S94">
        <v>3</v>
      </c>
      <c r="U94" s="8">
        <v>3.91445</v>
      </c>
      <c r="V94" s="8">
        <v>0.61202999999999996</v>
      </c>
      <c r="W94">
        <v>55.4</v>
      </c>
      <c r="X94">
        <v>1.4949399999999999</v>
      </c>
      <c r="Y94">
        <v>2.10697</v>
      </c>
      <c r="Z94">
        <v>3.2574200000000002</v>
      </c>
      <c r="AA94">
        <v>0.33983000000000002</v>
      </c>
      <c r="AB94">
        <v>8.0070000000000002E-2</v>
      </c>
      <c r="AD94">
        <v>1.80748</v>
      </c>
      <c r="AE94">
        <v>37.5</v>
      </c>
      <c r="AG94">
        <v>1</v>
      </c>
      <c r="AJ94">
        <v>2.1238800000000002</v>
      </c>
      <c r="AK94">
        <v>0.76129000000000002</v>
      </c>
      <c r="AL94">
        <v>0.38689000000000001</v>
      </c>
      <c r="AM94">
        <v>3.2720500000000001</v>
      </c>
      <c r="AN94">
        <v>1.7422500000000001</v>
      </c>
      <c r="AO94">
        <v>1.4444300000000001</v>
      </c>
      <c r="AP94">
        <v>0.59243999999999997</v>
      </c>
      <c r="AQ94">
        <v>3.7771699999999999</v>
      </c>
      <c r="AS94">
        <v>0</v>
      </c>
      <c r="AT94">
        <v>4</v>
      </c>
      <c r="AU94">
        <v>1</v>
      </c>
      <c r="AV94">
        <v>0</v>
      </c>
      <c r="AW94" s="4">
        <v>0</v>
      </c>
      <c r="AX94">
        <v>1</v>
      </c>
      <c r="AY94">
        <v>1</v>
      </c>
      <c r="BA94" s="1">
        <v>43827</v>
      </c>
      <c r="BB94">
        <v>5</v>
      </c>
      <c r="BC94">
        <v>2</v>
      </c>
      <c r="BD94">
        <v>3</v>
      </c>
      <c r="BE94">
        <v>20</v>
      </c>
      <c r="BF94">
        <v>1</v>
      </c>
      <c r="BG94">
        <v>0</v>
      </c>
      <c r="BH94">
        <v>20</v>
      </c>
      <c r="BI94" s="1">
        <v>43384</v>
      </c>
      <c r="BJ94">
        <v>6</v>
      </c>
      <c r="BK94">
        <v>4</v>
      </c>
      <c r="BL94">
        <v>2</v>
      </c>
      <c r="BM94">
        <v>40</v>
      </c>
      <c r="BN94">
        <v>1</v>
      </c>
      <c r="BO94">
        <v>0</v>
      </c>
      <c r="BP94">
        <v>40</v>
      </c>
      <c r="BQ94" s="1">
        <v>42957</v>
      </c>
      <c r="BR94">
        <v>0</v>
      </c>
      <c r="BS94">
        <v>0</v>
      </c>
      <c r="BT94">
        <v>0</v>
      </c>
      <c r="BU94">
        <v>0</v>
      </c>
      <c r="BV94">
        <v>0</v>
      </c>
      <c r="BW94">
        <v>0</v>
      </c>
      <c r="BX94">
        <v>0</v>
      </c>
      <c r="BY94">
        <v>23.332999999999998</v>
      </c>
      <c r="CA94" t="s">
        <v>4004</v>
      </c>
      <c r="CB94" t="s">
        <v>4005</v>
      </c>
      <c r="CC94">
        <v>44256</v>
      </c>
      <c r="CD94">
        <v>530</v>
      </c>
      <c r="CE94">
        <v>3307217001</v>
      </c>
      <c r="CF94" t="s">
        <v>99</v>
      </c>
      <c r="CG94" t="s">
        <v>100</v>
      </c>
      <c r="CH94" s="1">
        <v>41445</v>
      </c>
      <c r="CI94" t="s">
        <v>100</v>
      </c>
      <c r="CJ94" t="s">
        <v>101</v>
      </c>
      <c r="CK94" t="s">
        <v>100</v>
      </c>
      <c r="CL94" t="s">
        <v>103</v>
      </c>
      <c r="CM94" t="s">
        <v>4003</v>
      </c>
      <c r="CN94">
        <v>70</v>
      </c>
      <c r="CO94" s="1">
        <v>44621</v>
      </c>
      <c r="CP94" s="1"/>
      <c r="CV94"/>
    </row>
    <row r="95" spans="1:104" x14ac:dyDescent="0.25">
      <c r="A95" t="s">
        <v>394</v>
      </c>
      <c r="B95" s="18" t="s">
        <v>4348</v>
      </c>
      <c r="C95" s="18">
        <v>366477</v>
      </c>
      <c r="D95" t="s">
        <v>4270</v>
      </c>
      <c r="E95" t="s">
        <v>1754</v>
      </c>
      <c r="F95" t="s">
        <v>547</v>
      </c>
      <c r="G95" t="s">
        <v>4362</v>
      </c>
      <c r="H95">
        <v>50.5</v>
      </c>
      <c r="I95" t="s">
        <v>98</v>
      </c>
      <c r="K95" t="s">
        <v>100</v>
      </c>
      <c r="L95" t="s">
        <v>106</v>
      </c>
      <c r="U95" s="8">
        <v>4.4648300000000001</v>
      </c>
      <c r="V95" s="8">
        <v>0.62492000000000003</v>
      </c>
      <c r="X95">
        <v>1.5284599999999999</v>
      </c>
      <c r="Y95">
        <v>2.1533899999999999</v>
      </c>
      <c r="Z95">
        <v>3.9875699999999998</v>
      </c>
      <c r="AA95">
        <v>0.4677</v>
      </c>
      <c r="AB95">
        <v>0.10904</v>
      </c>
      <c r="AC95">
        <v>6</v>
      </c>
      <c r="AD95">
        <v>2.3114400000000002</v>
      </c>
      <c r="AF95">
        <v>6</v>
      </c>
      <c r="AH95">
        <v>6</v>
      </c>
      <c r="AJ95">
        <v>1.9595100000000001</v>
      </c>
      <c r="AK95">
        <v>0.72811000000000003</v>
      </c>
      <c r="AL95">
        <v>0.37774000000000002</v>
      </c>
      <c r="AM95">
        <v>3.0653700000000002</v>
      </c>
      <c r="AS95">
        <v>0</v>
      </c>
      <c r="AT95">
        <v>2</v>
      </c>
      <c r="AU95">
        <v>0</v>
      </c>
      <c r="AV95">
        <v>1</v>
      </c>
      <c r="AW95" s="4">
        <v>650</v>
      </c>
      <c r="AX95">
        <v>0</v>
      </c>
      <c r="AY95">
        <v>1</v>
      </c>
      <c r="BA95" s="1">
        <v>43999</v>
      </c>
      <c r="BB95" t="s">
        <v>148</v>
      </c>
      <c r="BC95" t="s">
        <v>148</v>
      </c>
      <c r="BD95" t="s">
        <v>148</v>
      </c>
      <c r="BE95" t="s">
        <v>148</v>
      </c>
      <c r="BF95" t="s">
        <v>148</v>
      </c>
      <c r="BG95" t="s">
        <v>148</v>
      </c>
      <c r="BH95" t="s">
        <v>148</v>
      </c>
      <c r="BI95" s="21"/>
      <c r="BJ95" t="s">
        <v>148</v>
      </c>
      <c r="BK95" t="s">
        <v>148</v>
      </c>
      <c r="BL95" t="s">
        <v>148</v>
      </c>
      <c r="BM95" t="s">
        <v>148</v>
      </c>
      <c r="BN95" t="s">
        <v>148</v>
      </c>
      <c r="BO95" t="s">
        <v>148</v>
      </c>
      <c r="BP95" t="s">
        <v>148</v>
      </c>
      <c r="BQ95" s="21"/>
      <c r="BR95" t="s">
        <v>148</v>
      </c>
      <c r="BS95" t="s">
        <v>148</v>
      </c>
      <c r="BT95" t="s">
        <v>148</v>
      </c>
      <c r="BU95" t="s">
        <v>148</v>
      </c>
      <c r="BV95" t="s">
        <v>148</v>
      </c>
      <c r="BW95" t="s">
        <v>148</v>
      </c>
      <c r="BX95" t="s">
        <v>148</v>
      </c>
      <c r="CA95" t="s">
        <v>4272</v>
      </c>
      <c r="CB95" t="s">
        <v>4273</v>
      </c>
      <c r="CC95">
        <v>44039</v>
      </c>
      <c r="CD95">
        <v>480</v>
      </c>
      <c r="CE95">
        <v>4404127100</v>
      </c>
      <c r="CF95" t="s">
        <v>99</v>
      </c>
      <c r="CG95" t="s">
        <v>100</v>
      </c>
      <c r="CH95" s="1">
        <v>43999</v>
      </c>
      <c r="CI95" t="s">
        <v>100</v>
      </c>
      <c r="CJ95" t="s">
        <v>100</v>
      </c>
      <c r="CK95" t="s">
        <v>100</v>
      </c>
      <c r="CL95" t="s">
        <v>103</v>
      </c>
      <c r="CM95" t="s">
        <v>4271</v>
      </c>
      <c r="CN95">
        <v>103</v>
      </c>
      <c r="CO95" s="1">
        <v>44621</v>
      </c>
      <c r="CP95" s="1"/>
      <c r="CR95">
        <v>1</v>
      </c>
      <c r="CS95">
        <v>1</v>
      </c>
      <c r="CT95">
        <v>1</v>
      </c>
      <c r="CU95">
        <v>1</v>
      </c>
      <c r="CV95">
        <v>1</v>
      </c>
      <c r="CW95">
        <v>1</v>
      </c>
      <c r="CX95">
        <v>1</v>
      </c>
    </row>
    <row r="96" spans="1:104" x14ac:dyDescent="0.25">
      <c r="A96" t="s">
        <v>394</v>
      </c>
      <c r="B96" s="18" t="s">
        <v>4348</v>
      </c>
      <c r="C96" s="18">
        <v>366463</v>
      </c>
      <c r="D96" t="s">
        <v>4213</v>
      </c>
      <c r="E96" t="s">
        <v>808</v>
      </c>
      <c r="F96" t="s">
        <v>232</v>
      </c>
      <c r="G96" t="s">
        <v>4362</v>
      </c>
      <c r="H96">
        <v>78.2</v>
      </c>
      <c r="I96" t="s">
        <v>98</v>
      </c>
      <c r="K96" t="s">
        <v>100</v>
      </c>
      <c r="L96" t="s">
        <v>106</v>
      </c>
      <c r="M96">
        <v>3</v>
      </c>
      <c r="N96">
        <v>2</v>
      </c>
      <c r="O96">
        <v>3</v>
      </c>
      <c r="P96">
        <v>4</v>
      </c>
      <c r="Q96">
        <v>4</v>
      </c>
      <c r="R96">
        <v>4</v>
      </c>
      <c r="S96">
        <v>2</v>
      </c>
      <c r="U96" s="8">
        <v>3.6531500000000001</v>
      </c>
      <c r="V96" s="8">
        <v>0.61643999999999999</v>
      </c>
      <c r="W96">
        <v>60.9</v>
      </c>
      <c r="X96">
        <v>1.3605700000000001</v>
      </c>
      <c r="Y96">
        <v>1.9770099999999999</v>
      </c>
      <c r="Z96">
        <v>3.06</v>
      </c>
      <c r="AA96">
        <v>0.32734999999999997</v>
      </c>
      <c r="AB96">
        <v>5.7349999999999998E-2</v>
      </c>
      <c r="AD96">
        <v>1.67614</v>
      </c>
      <c r="AE96">
        <v>54.5</v>
      </c>
      <c r="AG96">
        <v>2</v>
      </c>
      <c r="AJ96">
        <v>2.1989299999999998</v>
      </c>
      <c r="AK96">
        <v>0.85901000000000005</v>
      </c>
      <c r="AL96">
        <v>0.48233999999999999</v>
      </c>
      <c r="AM96">
        <v>3.54027</v>
      </c>
      <c r="AN96">
        <v>1.5605</v>
      </c>
      <c r="AO96">
        <v>1.16506</v>
      </c>
      <c r="AP96">
        <v>0.47861999999999999</v>
      </c>
      <c r="AQ96">
        <v>3.2579600000000002</v>
      </c>
      <c r="AS96">
        <v>0</v>
      </c>
      <c r="AT96">
        <v>8</v>
      </c>
      <c r="AU96">
        <v>0</v>
      </c>
      <c r="AV96">
        <v>1</v>
      </c>
      <c r="AW96" s="4">
        <v>650</v>
      </c>
      <c r="AX96">
        <v>0</v>
      </c>
      <c r="AY96">
        <v>1</v>
      </c>
      <c r="BA96" s="1">
        <v>43881</v>
      </c>
      <c r="BB96">
        <v>10</v>
      </c>
      <c r="BC96">
        <v>5</v>
      </c>
      <c r="BD96">
        <v>5</v>
      </c>
      <c r="BE96">
        <v>60</v>
      </c>
      <c r="BF96">
        <v>1</v>
      </c>
      <c r="BG96">
        <v>0</v>
      </c>
      <c r="BH96">
        <v>60</v>
      </c>
      <c r="BI96" s="1">
        <v>43475</v>
      </c>
      <c r="BJ96">
        <v>4</v>
      </c>
      <c r="BK96">
        <v>4</v>
      </c>
      <c r="BL96">
        <v>0</v>
      </c>
      <c r="BM96">
        <v>28</v>
      </c>
      <c r="BN96">
        <v>1</v>
      </c>
      <c r="BO96">
        <v>0</v>
      </c>
      <c r="BP96">
        <v>28</v>
      </c>
      <c r="BQ96" s="1">
        <v>43192</v>
      </c>
      <c r="BR96">
        <v>5</v>
      </c>
      <c r="BS96">
        <v>0</v>
      </c>
      <c r="BT96">
        <v>5</v>
      </c>
      <c r="BU96">
        <v>32</v>
      </c>
      <c r="BV96">
        <v>0</v>
      </c>
      <c r="BW96">
        <v>0</v>
      </c>
      <c r="BX96">
        <v>32</v>
      </c>
      <c r="BY96">
        <v>44.667000000000002</v>
      </c>
      <c r="CA96" t="s">
        <v>4215</v>
      </c>
      <c r="CB96" t="s">
        <v>4216</v>
      </c>
      <c r="CC96">
        <v>44691</v>
      </c>
      <c r="CD96">
        <v>860</v>
      </c>
      <c r="CE96">
        <v>3306011001</v>
      </c>
      <c r="CF96" t="s">
        <v>99</v>
      </c>
      <c r="CG96" t="s">
        <v>100</v>
      </c>
      <c r="CH96" s="1">
        <v>43196</v>
      </c>
      <c r="CI96" t="s">
        <v>100</v>
      </c>
      <c r="CJ96" t="s">
        <v>101</v>
      </c>
      <c r="CK96" t="s">
        <v>100</v>
      </c>
      <c r="CL96" t="s">
        <v>103</v>
      </c>
      <c r="CM96" t="s">
        <v>4214</v>
      </c>
      <c r="CN96">
        <v>82</v>
      </c>
      <c r="CO96" s="1">
        <v>44621</v>
      </c>
      <c r="CP96" s="1"/>
      <c r="CV96"/>
    </row>
    <row r="97" spans="1:101" x14ac:dyDescent="0.25">
      <c r="A97" t="s">
        <v>394</v>
      </c>
      <c r="B97" s="18" t="s">
        <v>4348</v>
      </c>
      <c r="C97" s="18">
        <v>366394</v>
      </c>
      <c r="D97" t="s">
        <v>3953</v>
      </c>
      <c r="E97" t="s">
        <v>3955</v>
      </c>
      <c r="F97" t="s">
        <v>399</v>
      </c>
      <c r="G97" t="s">
        <v>4362</v>
      </c>
      <c r="H97">
        <v>82.1</v>
      </c>
      <c r="I97" t="s">
        <v>98</v>
      </c>
      <c r="K97" t="s">
        <v>100</v>
      </c>
      <c r="L97" t="s">
        <v>106</v>
      </c>
      <c r="M97">
        <v>4</v>
      </c>
      <c r="N97">
        <v>2</v>
      </c>
      <c r="O97">
        <v>4</v>
      </c>
      <c r="P97">
        <v>2</v>
      </c>
      <c r="Q97">
        <v>2</v>
      </c>
      <c r="R97">
        <v>2</v>
      </c>
      <c r="S97">
        <v>2</v>
      </c>
      <c r="U97" s="8">
        <v>3.3890099999999999</v>
      </c>
      <c r="V97" s="8">
        <v>0.40943000000000002</v>
      </c>
      <c r="W97">
        <v>78.5</v>
      </c>
      <c r="X97">
        <v>1.19661</v>
      </c>
      <c r="Y97">
        <v>1.6060399999999999</v>
      </c>
      <c r="Z97">
        <v>2.73041</v>
      </c>
      <c r="AA97">
        <v>0.23596</v>
      </c>
      <c r="AB97">
        <v>5.1520000000000003E-2</v>
      </c>
      <c r="AD97">
        <v>1.7829699999999999</v>
      </c>
      <c r="AE97">
        <v>93.3</v>
      </c>
      <c r="AG97">
        <v>1</v>
      </c>
      <c r="AJ97">
        <v>2.17517</v>
      </c>
      <c r="AK97">
        <v>0.878</v>
      </c>
      <c r="AL97">
        <v>0.46052999999999999</v>
      </c>
      <c r="AM97">
        <v>3.5137</v>
      </c>
      <c r="AN97">
        <v>1.6780999999999999</v>
      </c>
      <c r="AO97">
        <v>1.0024900000000001</v>
      </c>
      <c r="AP97">
        <v>0.33295000000000002</v>
      </c>
      <c r="AQ97">
        <v>3.0452599999999999</v>
      </c>
      <c r="AS97">
        <v>0</v>
      </c>
      <c r="AT97">
        <v>7</v>
      </c>
      <c r="AU97">
        <v>1</v>
      </c>
      <c r="AV97">
        <v>4</v>
      </c>
      <c r="AW97" s="4">
        <v>7942.76</v>
      </c>
      <c r="AX97">
        <v>0</v>
      </c>
      <c r="AY97">
        <v>4</v>
      </c>
      <c r="BA97" s="1">
        <v>43699</v>
      </c>
      <c r="BB97">
        <v>3</v>
      </c>
      <c r="BC97">
        <v>3</v>
      </c>
      <c r="BD97">
        <v>1</v>
      </c>
      <c r="BE97">
        <v>12</v>
      </c>
      <c r="BF97">
        <v>1</v>
      </c>
      <c r="BG97">
        <v>0</v>
      </c>
      <c r="BH97">
        <v>12</v>
      </c>
      <c r="BI97" s="1">
        <v>43294</v>
      </c>
      <c r="BJ97">
        <v>8</v>
      </c>
      <c r="BK97">
        <v>2</v>
      </c>
      <c r="BL97">
        <v>5</v>
      </c>
      <c r="BM97">
        <v>56</v>
      </c>
      <c r="BN97">
        <v>1</v>
      </c>
      <c r="BO97">
        <v>0</v>
      </c>
      <c r="BP97">
        <v>56</v>
      </c>
      <c r="BQ97" s="1">
        <v>42873</v>
      </c>
      <c r="BR97">
        <v>8</v>
      </c>
      <c r="BS97">
        <v>3</v>
      </c>
      <c r="BT97">
        <v>5</v>
      </c>
      <c r="BU97">
        <v>52</v>
      </c>
      <c r="BV97">
        <v>1</v>
      </c>
      <c r="BW97">
        <v>0</v>
      </c>
      <c r="BX97">
        <v>52</v>
      </c>
      <c r="BY97">
        <v>33.332999999999998</v>
      </c>
      <c r="CA97" t="s">
        <v>3956</v>
      </c>
      <c r="CB97" t="s">
        <v>3957</v>
      </c>
      <c r="CC97">
        <v>44128</v>
      </c>
      <c r="CD97">
        <v>170</v>
      </c>
      <c r="CE97">
        <v>2168969900</v>
      </c>
      <c r="CF97" t="s">
        <v>99</v>
      </c>
      <c r="CG97" t="s">
        <v>100</v>
      </c>
      <c r="CH97" s="1">
        <v>40469</v>
      </c>
      <c r="CI97" t="s">
        <v>100</v>
      </c>
      <c r="CJ97" t="s">
        <v>101</v>
      </c>
      <c r="CK97" t="s">
        <v>100</v>
      </c>
      <c r="CL97" t="s">
        <v>103</v>
      </c>
      <c r="CM97" t="s">
        <v>3954</v>
      </c>
      <c r="CN97">
        <v>97</v>
      </c>
      <c r="CO97" s="1">
        <v>44621</v>
      </c>
      <c r="CP97" s="1"/>
      <c r="CV97"/>
    </row>
    <row r="98" spans="1:101" x14ac:dyDescent="0.25">
      <c r="A98" t="s">
        <v>394</v>
      </c>
      <c r="B98" s="18" t="s">
        <v>4348</v>
      </c>
      <c r="C98" s="18">
        <v>365762</v>
      </c>
      <c r="D98" t="s">
        <v>2111</v>
      </c>
      <c r="E98" t="s">
        <v>202</v>
      </c>
      <c r="F98" t="s">
        <v>547</v>
      </c>
      <c r="G98" t="s">
        <v>4362</v>
      </c>
      <c r="H98">
        <v>75.5</v>
      </c>
      <c r="I98" t="s">
        <v>98</v>
      </c>
      <c r="K98" t="s">
        <v>100</v>
      </c>
      <c r="L98" t="s">
        <v>106</v>
      </c>
      <c r="M98">
        <v>4</v>
      </c>
      <c r="N98">
        <v>4</v>
      </c>
      <c r="O98">
        <v>4</v>
      </c>
      <c r="P98">
        <v>4</v>
      </c>
      <c r="Q98">
        <v>5</v>
      </c>
      <c r="R98">
        <v>3</v>
      </c>
      <c r="S98">
        <v>3</v>
      </c>
      <c r="U98" s="8">
        <v>4.7201300000000002</v>
      </c>
      <c r="V98" s="8">
        <v>0.73514000000000002</v>
      </c>
      <c r="W98">
        <v>21.5</v>
      </c>
      <c r="X98">
        <v>1.21936</v>
      </c>
      <c r="Y98">
        <v>1.95451</v>
      </c>
      <c r="Z98">
        <v>4.1677999999999997</v>
      </c>
      <c r="AA98">
        <v>0.38063999999999998</v>
      </c>
      <c r="AB98">
        <v>5.2229999999999999E-2</v>
      </c>
      <c r="AD98">
        <v>2.7656200000000002</v>
      </c>
      <c r="AE98">
        <v>18.8</v>
      </c>
      <c r="AH98">
        <v>6</v>
      </c>
      <c r="AJ98">
        <v>2.17083</v>
      </c>
      <c r="AK98">
        <v>0.77766999999999997</v>
      </c>
      <c r="AL98">
        <v>0.40322999999999998</v>
      </c>
      <c r="AM98">
        <v>3.3517299999999999</v>
      </c>
      <c r="AN98">
        <v>2.6081599999999998</v>
      </c>
      <c r="AO98">
        <v>1.1533500000000001</v>
      </c>
      <c r="AP98">
        <v>0.68276999999999999</v>
      </c>
      <c r="AQ98">
        <v>4.4463200000000001</v>
      </c>
      <c r="AS98">
        <v>0</v>
      </c>
      <c r="AT98">
        <v>1</v>
      </c>
      <c r="AU98">
        <v>0</v>
      </c>
      <c r="AV98">
        <v>0</v>
      </c>
      <c r="AW98" s="4">
        <v>0</v>
      </c>
      <c r="AX98">
        <v>0</v>
      </c>
      <c r="AY98">
        <v>0</v>
      </c>
      <c r="BA98" s="1">
        <v>43664</v>
      </c>
      <c r="BB98">
        <v>6</v>
      </c>
      <c r="BC98">
        <v>6</v>
      </c>
      <c r="BD98">
        <v>0</v>
      </c>
      <c r="BE98">
        <v>24</v>
      </c>
      <c r="BF98">
        <v>1</v>
      </c>
      <c r="BG98">
        <v>0</v>
      </c>
      <c r="BH98">
        <v>24</v>
      </c>
      <c r="BI98" s="1">
        <v>43258</v>
      </c>
      <c r="BJ98">
        <v>2</v>
      </c>
      <c r="BK98">
        <v>2</v>
      </c>
      <c r="BL98">
        <v>0</v>
      </c>
      <c r="BM98">
        <v>8</v>
      </c>
      <c r="BN98">
        <v>1</v>
      </c>
      <c r="BO98">
        <v>0</v>
      </c>
      <c r="BP98">
        <v>8</v>
      </c>
      <c r="BQ98" s="1">
        <v>42831</v>
      </c>
      <c r="BR98">
        <v>2</v>
      </c>
      <c r="BS98">
        <v>0</v>
      </c>
      <c r="BT98">
        <v>2</v>
      </c>
      <c r="BU98">
        <v>24</v>
      </c>
      <c r="BV98">
        <v>0</v>
      </c>
      <c r="BW98">
        <v>0</v>
      </c>
      <c r="BX98">
        <v>24</v>
      </c>
      <c r="BY98">
        <v>18.667000000000002</v>
      </c>
      <c r="CA98" t="s">
        <v>2113</v>
      </c>
      <c r="CB98" t="s">
        <v>2114</v>
      </c>
      <c r="CC98">
        <v>44011</v>
      </c>
      <c r="CD98">
        <v>480</v>
      </c>
      <c r="CE98">
        <v>4409345204</v>
      </c>
      <c r="CF98" t="s">
        <v>99</v>
      </c>
      <c r="CG98" t="s">
        <v>100</v>
      </c>
      <c r="CH98" s="1">
        <v>32780</v>
      </c>
      <c r="CI98" t="s">
        <v>100</v>
      </c>
      <c r="CJ98" t="s">
        <v>101</v>
      </c>
      <c r="CK98" t="s">
        <v>100</v>
      </c>
      <c r="CL98" t="s">
        <v>103</v>
      </c>
      <c r="CM98" t="s">
        <v>2112</v>
      </c>
      <c r="CN98">
        <v>99</v>
      </c>
      <c r="CO98" s="1">
        <v>44621</v>
      </c>
      <c r="CP98" s="1"/>
      <c r="CV98"/>
    </row>
    <row r="99" spans="1:101" x14ac:dyDescent="0.25">
      <c r="A99" t="s">
        <v>394</v>
      </c>
      <c r="B99" s="18" t="s">
        <v>4348</v>
      </c>
      <c r="C99" s="18">
        <v>365155</v>
      </c>
      <c r="D99" t="s">
        <v>545</v>
      </c>
      <c r="E99" t="s">
        <v>202</v>
      </c>
      <c r="F99" t="s">
        <v>547</v>
      </c>
      <c r="G99" t="s">
        <v>4362</v>
      </c>
      <c r="H99">
        <v>78.599999999999994</v>
      </c>
      <c r="I99" t="s">
        <v>108</v>
      </c>
      <c r="K99" t="s">
        <v>100</v>
      </c>
      <c r="L99" t="s">
        <v>106</v>
      </c>
      <c r="M99">
        <v>4</v>
      </c>
      <c r="N99">
        <v>3</v>
      </c>
      <c r="O99">
        <v>3</v>
      </c>
      <c r="P99">
        <v>5</v>
      </c>
      <c r="Q99">
        <v>5</v>
      </c>
      <c r="R99">
        <v>5</v>
      </c>
      <c r="S99">
        <v>3</v>
      </c>
      <c r="U99" s="8">
        <v>3.5421399999999998</v>
      </c>
      <c r="V99" s="8">
        <v>0.79771000000000003</v>
      </c>
      <c r="W99">
        <v>43.9</v>
      </c>
      <c r="X99">
        <v>0.4466</v>
      </c>
      <c r="Y99">
        <v>1.24431</v>
      </c>
      <c r="Z99">
        <v>3.2006899999999998</v>
      </c>
      <c r="AA99">
        <v>0.64964999999999995</v>
      </c>
      <c r="AB99">
        <v>3.0120000000000001E-2</v>
      </c>
      <c r="AD99">
        <v>2.2978200000000002</v>
      </c>
      <c r="AE99">
        <v>50</v>
      </c>
      <c r="AG99">
        <v>1</v>
      </c>
      <c r="AJ99">
        <v>2.1702499999999998</v>
      </c>
      <c r="AK99">
        <v>0.85253999999999996</v>
      </c>
      <c r="AL99">
        <v>0.46278999999999998</v>
      </c>
      <c r="AM99">
        <v>3.4855800000000001</v>
      </c>
      <c r="AN99">
        <v>2.16757</v>
      </c>
      <c r="AO99">
        <v>0.38533000000000001</v>
      </c>
      <c r="AP99">
        <v>0.64553000000000005</v>
      </c>
      <c r="AQ99">
        <v>3.20852</v>
      </c>
      <c r="AS99">
        <v>0</v>
      </c>
      <c r="AT99">
        <v>7</v>
      </c>
      <c r="AU99">
        <v>4</v>
      </c>
      <c r="AV99">
        <v>0</v>
      </c>
      <c r="AW99" s="4">
        <v>0</v>
      </c>
      <c r="AX99">
        <v>0</v>
      </c>
      <c r="AY99">
        <v>0</v>
      </c>
      <c r="BA99" s="1">
        <v>43827</v>
      </c>
      <c r="BB99">
        <v>11</v>
      </c>
      <c r="BC99">
        <v>4</v>
      </c>
      <c r="BD99">
        <v>7</v>
      </c>
      <c r="BE99">
        <v>76</v>
      </c>
      <c r="BF99">
        <v>1</v>
      </c>
      <c r="BG99">
        <v>0</v>
      </c>
      <c r="BH99">
        <v>76</v>
      </c>
      <c r="BI99" s="1">
        <v>43391</v>
      </c>
      <c r="BJ99">
        <v>5</v>
      </c>
      <c r="BK99">
        <v>5</v>
      </c>
      <c r="BL99">
        <v>0</v>
      </c>
      <c r="BM99">
        <v>20</v>
      </c>
      <c r="BN99">
        <v>1</v>
      </c>
      <c r="BO99">
        <v>0</v>
      </c>
      <c r="BP99">
        <v>20</v>
      </c>
      <c r="BQ99" s="1">
        <v>42977</v>
      </c>
      <c r="BR99">
        <v>2</v>
      </c>
      <c r="BS99">
        <v>0</v>
      </c>
      <c r="BT99">
        <v>2</v>
      </c>
      <c r="BU99">
        <v>12</v>
      </c>
      <c r="BV99">
        <v>0</v>
      </c>
      <c r="BW99">
        <v>0</v>
      </c>
      <c r="BX99">
        <v>12</v>
      </c>
      <c r="BY99">
        <v>46.667000000000002</v>
      </c>
      <c r="CA99" t="s">
        <v>548</v>
      </c>
      <c r="CB99" t="s">
        <v>549</v>
      </c>
      <c r="CC99">
        <v>44011</v>
      </c>
      <c r="CD99">
        <v>480</v>
      </c>
      <c r="CE99">
        <v>4409376201</v>
      </c>
      <c r="CF99" t="s">
        <v>99</v>
      </c>
      <c r="CG99" t="s">
        <v>100</v>
      </c>
      <c r="CH99" s="1">
        <v>24531</v>
      </c>
      <c r="CI99" t="s">
        <v>100</v>
      </c>
      <c r="CJ99" t="s">
        <v>101</v>
      </c>
      <c r="CK99" t="s">
        <v>100</v>
      </c>
      <c r="CL99" t="s">
        <v>103</v>
      </c>
      <c r="CM99" t="s">
        <v>546</v>
      </c>
      <c r="CN99">
        <v>91</v>
      </c>
      <c r="CO99" s="1">
        <v>44621</v>
      </c>
      <c r="CP99" s="1"/>
      <c r="CV99"/>
    </row>
    <row r="100" spans="1:101" x14ac:dyDescent="0.25">
      <c r="A100" t="s">
        <v>394</v>
      </c>
      <c r="B100" s="18" t="s">
        <v>4348</v>
      </c>
      <c r="C100" s="18">
        <v>365469</v>
      </c>
      <c r="D100" t="s">
        <v>1242</v>
      </c>
      <c r="E100" t="s">
        <v>255</v>
      </c>
      <c r="F100" t="s">
        <v>1169</v>
      </c>
      <c r="G100" t="s">
        <v>4362</v>
      </c>
      <c r="H100">
        <v>100.6</v>
      </c>
      <c r="I100" t="s">
        <v>98</v>
      </c>
      <c r="K100" t="s">
        <v>100</v>
      </c>
      <c r="L100" t="s">
        <v>106</v>
      </c>
      <c r="M100">
        <v>3</v>
      </c>
      <c r="N100">
        <v>2</v>
      </c>
      <c r="O100">
        <v>2</v>
      </c>
      <c r="P100">
        <v>5</v>
      </c>
      <c r="Q100">
        <v>5</v>
      </c>
      <c r="R100">
        <v>4</v>
      </c>
      <c r="S100">
        <v>2</v>
      </c>
      <c r="U100" s="8">
        <v>3.1126399999999999</v>
      </c>
      <c r="V100" s="8">
        <v>0.56838</v>
      </c>
      <c r="W100">
        <v>40.9</v>
      </c>
      <c r="X100">
        <v>1.0793299999999999</v>
      </c>
      <c r="Y100">
        <v>1.64771</v>
      </c>
      <c r="Z100">
        <v>2.8829199999999999</v>
      </c>
      <c r="AA100">
        <v>0.48426000000000002</v>
      </c>
      <c r="AB100">
        <v>5.2679999999999998E-2</v>
      </c>
      <c r="AD100">
        <v>1.4649300000000001</v>
      </c>
      <c r="AE100">
        <v>44.4</v>
      </c>
      <c r="AG100">
        <v>1</v>
      </c>
      <c r="AJ100">
        <v>2.2086600000000001</v>
      </c>
      <c r="AK100">
        <v>0.88943000000000005</v>
      </c>
      <c r="AL100">
        <v>0.65527999999999997</v>
      </c>
      <c r="AM100">
        <v>3.7533599999999998</v>
      </c>
      <c r="AN100">
        <v>1.3578600000000001</v>
      </c>
      <c r="AO100">
        <v>0.89261999999999997</v>
      </c>
      <c r="AP100">
        <v>0.32484000000000002</v>
      </c>
      <c r="AQ100">
        <v>2.6183299999999998</v>
      </c>
      <c r="AS100">
        <v>0</v>
      </c>
      <c r="AT100">
        <v>1</v>
      </c>
      <c r="AU100">
        <v>1</v>
      </c>
      <c r="AV100">
        <v>0</v>
      </c>
      <c r="AW100" s="4">
        <v>0</v>
      </c>
      <c r="AX100">
        <v>0</v>
      </c>
      <c r="AY100">
        <v>0</v>
      </c>
      <c r="BA100" s="1">
        <v>43790</v>
      </c>
      <c r="BB100">
        <v>8</v>
      </c>
      <c r="BC100">
        <v>7</v>
      </c>
      <c r="BD100">
        <v>1</v>
      </c>
      <c r="BE100">
        <v>56</v>
      </c>
      <c r="BF100">
        <v>1</v>
      </c>
      <c r="BG100">
        <v>0</v>
      </c>
      <c r="BH100">
        <v>56</v>
      </c>
      <c r="BI100" s="1">
        <v>43371</v>
      </c>
      <c r="BJ100">
        <v>8</v>
      </c>
      <c r="BK100">
        <v>8</v>
      </c>
      <c r="BL100">
        <v>0</v>
      </c>
      <c r="BM100">
        <v>56</v>
      </c>
      <c r="BN100">
        <v>1</v>
      </c>
      <c r="BO100">
        <v>0</v>
      </c>
      <c r="BP100">
        <v>56</v>
      </c>
      <c r="BQ100" s="1">
        <v>42936</v>
      </c>
      <c r="BR100">
        <v>10</v>
      </c>
      <c r="BS100">
        <v>8</v>
      </c>
      <c r="BT100">
        <v>2</v>
      </c>
      <c r="BU100">
        <v>72</v>
      </c>
      <c r="BV100">
        <v>1</v>
      </c>
      <c r="BW100">
        <v>0</v>
      </c>
      <c r="BX100">
        <v>72</v>
      </c>
      <c r="BY100">
        <v>58.667000000000002</v>
      </c>
      <c r="CA100" t="s">
        <v>1244</v>
      </c>
      <c r="CB100" t="s">
        <v>1245</v>
      </c>
      <c r="CC100">
        <v>45103</v>
      </c>
      <c r="CD100">
        <v>120</v>
      </c>
      <c r="CE100">
        <v>5137326500</v>
      </c>
      <c r="CF100" t="s">
        <v>99</v>
      </c>
      <c r="CG100" t="s">
        <v>100</v>
      </c>
      <c r="CH100" s="1">
        <v>29313</v>
      </c>
      <c r="CI100" t="s">
        <v>100</v>
      </c>
      <c r="CJ100" t="s">
        <v>101</v>
      </c>
      <c r="CK100" t="s">
        <v>100</v>
      </c>
      <c r="CL100" t="s">
        <v>103</v>
      </c>
      <c r="CM100" t="s">
        <v>1243</v>
      </c>
      <c r="CN100">
        <v>120</v>
      </c>
      <c r="CO100" s="1">
        <v>44621</v>
      </c>
      <c r="CP100" s="1"/>
      <c r="CV100"/>
    </row>
    <row r="101" spans="1:101" x14ac:dyDescent="0.25">
      <c r="A101" t="s">
        <v>394</v>
      </c>
      <c r="B101" s="18" t="s">
        <v>4348</v>
      </c>
      <c r="C101" s="18">
        <v>366403</v>
      </c>
      <c r="D101" t="s">
        <v>3986</v>
      </c>
      <c r="E101" t="s">
        <v>724</v>
      </c>
      <c r="F101" t="s">
        <v>450</v>
      </c>
      <c r="G101" t="s">
        <v>4362</v>
      </c>
      <c r="H101">
        <v>84.7</v>
      </c>
      <c r="I101" t="s">
        <v>108</v>
      </c>
      <c r="K101" t="s">
        <v>100</v>
      </c>
      <c r="L101" t="s">
        <v>106</v>
      </c>
      <c r="M101">
        <v>2</v>
      </c>
      <c r="N101">
        <v>2</v>
      </c>
      <c r="O101">
        <v>2</v>
      </c>
      <c r="P101">
        <v>4</v>
      </c>
      <c r="Q101">
        <v>4</v>
      </c>
      <c r="R101">
        <v>5</v>
      </c>
      <c r="S101">
        <v>2</v>
      </c>
      <c r="U101" s="8">
        <v>3.00318</v>
      </c>
      <c r="V101" s="8">
        <v>0.37236000000000002</v>
      </c>
      <c r="W101">
        <v>65</v>
      </c>
      <c r="X101">
        <v>1.01732</v>
      </c>
      <c r="Y101">
        <v>1.38968</v>
      </c>
      <c r="Z101">
        <v>2.7087500000000002</v>
      </c>
      <c r="AA101">
        <v>0.29583999999999999</v>
      </c>
      <c r="AB101">
        <v>6.769E-2</v>
      </c>
      <c r="AD101">
        <v>1.6134999999999999</v>
      </c>
      <c r="AE101">
        <v>60</v>
      </c>
      <c r="AG101">
        <v>0</v>
      </c>
      <c r="AJ101">
        <v>2.0045799999999998</v>
      </c>
      <c r="AK101">
        <v>0.79530000000000001</v>
      </c>
      <c r="AL101">
        <v>0.42429</v>
      </c>
      <c r="AM101">
        <v>3.22417</v>
      </c>
      <c r="AN101">
        <v>1.6478299999999999</v>
      </c>
      <c r="AO101">
        <v>0.94091999999999998</v>
      </c>
      <c r="AP101">
        <v>0.32866000000000001</v>
      </c>
      <c r="AQ101">
        <v>2.94089</v>
      </c>
      <c r="AS101">
        <v>0</v>
      </c>
      <c r="AT101">
        <v>0</v>
      </c>
      <c r="AU101">
        <v>4</v>
      </c>
      <c r="AV101">
        <v>2</v>
      </c>
      <c r="AW101" s="4">
        <v>20332</v>
      </c>
      <c r="AX101">
        <v>0</v>
      </c>
      <c r="AY101">
        <v>2</v>
      </c>
      <c r="BA101" s="1">
        <v>44320</v>
      </c>
      <c r="BB101">
        <v>7</v>
      </c>
      <c r="BC101">
        <v>3</v>
      </c>
      <c r="BD101">
        <v>0</v>
      </c>
      <c r="BE101">
        <v>102</v>
      </c>
      <c r="BF101">
        <v>1</v>
      </c>
      <c r="BG101">
        <v>0</v>
      </c>
      <c r="BH101">
        <v>102</v>
      </c>
      <c r="BI101" s="1">
        <v>43503</v>
      </c>
      <c r="BJ101">
        <v>1</v>
      </c>
      <c r="BK101">
        <v>1</v>
      </c>
      <c r="BL101">
        <v>0</v>
      </c>
      <c r="BM101">
        <v>4</v>
      </c>
      <c r="BN101">
        <v>1</v>
      </c>
      <c r="BO101">
        <v>0</v>
      </c>
      <c r="BP101">
        <v>4</v>
      </c>
      <c r="BQ101" s="1">
        <v>43090</v>
      </c>
      <c r="BR101">
        <v>3</v>
      </c>
      <c r="BS101">
        <v>3</v>
      </c>
      <c r="BT101">
        <v>0</v>
      </c>
      <c r="BU101">
        <v>12</v>
      </c>
      <c r="BV101">
        <v>1</v>
      </c>
      <c r="BW101">
        <v>0</v>
      </c>
      <c r="BX101">
        <v>12</v>
      </c>
      <c r="BY101">
        <v>54.332999999999998</v>
      </c>
      <c r="CA101" t="s">
        <v>3988</v>
      </c>
      <c r="CB101" t="s">
        <v>3989</v>
      </c>
      <c r="CC101">
        <v>44223</v>
      </c>
      <c r="CD101">
        <v>780</v>
      </c>
      <c r="CE101">
        <v>3309229911</v>
      </c>
      <c r="CF101" t="s">
        <v>99</v>
      </c>
      <c r="CG101" t="s">
        <v>100</v>
      </c>
      <c r="CH101" s="1">
        <v>41348</v>
      </c>
      <c r="CI101" t="s">
        <v>100</v>
      </c>
      <c r="CJ101" t="s">
        <v>100</v>
      </c>
      <c r="CK101" t="s">
        <v>100</v>
      </c>
      <c r="CL101" t="s">
        <v>103</v>
      </c>
      <c r="CM101" t="s">
        <v>3987</v>
      </c>
      <c r="CN101">
        <v>99</v>
      </c>
      <c r="CO101" s="1">
        <v>44621</v>
      </c>
      <c r="CP101" s="1"/>
      <c r="CV101"/>
    </row>
    <row r="102" spans="1:101" x14ac:dyDescent="0.25">
      <c r="A102" t="s">
        <v>394</v>
      </c>
      <c r="B102" s="18" t="s">
        <v>4348</v>
      </c>
      <c r="C102" s="18">
        <v>365847</v>
      </c>
      <c r="D102" t="s">
        <v>2362</v>
      </c>
      <c r="E102" t="s">
        <v>192</v>
      </c>
      <c r="F102" t="s">
        <v>450</v>
      </c>
      <c r="G102" t="s">
        <v>4362</v>
      </c>
      <c r="H102">
        <v>115.1</v>
      </c>
      <c r="I102" t="s">
        <v>98</v>
      </c>
      <c r="K102" t="s">
        <v>100</v>
      </c>
      <c r="L102" t="s">
        <v>106</v>
      </c>
      <c r="M102">
        <v>3</v>
      </c>
      <c r="N102">
        <v>1</v>
      </c>
      <c r="O102">
        <v>4</v>
      </c>
      <c r="P102">
        <v>4</v>
      </c>
      <c r="Q102">
        <v>4</v>
      </c>
      <c r="R102">
        <v>3</v>
      </c>
      <c r="S102">
        <v>1</v>
      </c>
      <c r="U102" s="8">
        <v>3.2294999999999998</v>
      </c>
      <c r="V102" s="8">
        <v>0.16316</v>
      </c>
      <c r="W102">
        <v>52.5</v>
      </c>
      <c r="X102">
        <v>1.3494299999999999</v>
      </c>
      <c r="Y102">
        <v>1.5125999999999999</v>
      </c>
      <c r="Z102">
        <v>2.8577300000000001</v>
      </c>
      <c r="AA102">
        <v>9.3289999999999998E-2</v>
      </c>
      <c r="AB102">
        <v>9.3520000000000006E-2</v>
      </c>
      <c r="AD102">
        <v>1.7169000000000001</v>
      </c>
      <c r="AE102">
        <v>75</v>
      </c>
      <c r="AG102">
        <v>1</v>
      </c>
      <c r="AJ102">
        <v>2.05111</v>
      </c>
      <c r="AK102">
        <v>0.78158000000000005</v>
      </c>
      <c r="AL102">
        <v>0.53180000000000005</v>
      </c>
      <c r="AM102">
        <v>3.36449</v>
      </c>
      <c r="AN102">
        <v>1.7136499999999999</v>
      </c>
      <c r="AO102">
        <v>1.2699800000000001</v>
      </c>
      <c r="AP102">
        <v>0.1149</v>
      </c>
      <c r="AQ102">
        <v>3.0306199999999999</v>
      </c>
      <c r="AS102">
        <v>0</v>
      </c>
      <c r="AT102">
        <v>1</v>
      </c>
      <c r="AU102">
        <v>1</v>
      </c>
      <c r="AV102">
        <v>0</v>
      </c>
      <c r="AW102" s="4">
        <v>0</v>
      </c>
      <c r="AX102">
        <v>0</v>
      </c>
      <c r="AY102">
        <v>0</v>
      </c>
      <c r="BA102" s="1">
        <v>44523</v>
      </c>
      <c r="BB102">
        <v>9</v>
      </c>
      <c r="BC102">
        <v>8</v>
      </c>
      <c r="BD102">
        <v>1</v>
      </c>
      <c r="BE102">
        <v>56</v>
      </c>
      <c r="BF102">
        <v>1</v>
      </c>
      <c r="BG102">
        <v>0</v>
      </c>
      <c r="BH102">
        <v>56</v>
      </c>
      <c r="BI102" s="1">
        <v>43580</v>
      </c>
      <c r="BJ102">
        <v>0</v>
      </c>
      <c r="BK102">
        <v>0</v>
      </c>
      <c r="BL102">
        <v>0</v>
      </c>
      <c r="BM102">
        <v>0</v>
      </c>
      <c r="BN102">
        <v>0</v>
      </c>
      <c r="BO102">
        <v>0</v>
      </c>
      <c r="BP102">
        <v>0</v>
      </c>
      <c r="BQ102" s="1">
        <v>43181</v>
      </c>
      <c r="BR102">
        <v>2</v>
      </c>
      <c r="BS102">
        <v>2</v>
      </c>
      <c r="BT102">
        <v>0</v>
      </c>
      <c r="BU102">
        <v>8</v>
      </c>
      <c r="BV102">
        <v>1</v>
      </c>
      <c r="BW102">
        <v>0</v>
      </c>
      <c r="BX102">
        <v>8</v>
      </c>
      <c r="BY102">
        <v>29.332999999999998</v>
      </c>
      <c r="CA102" t="s">
        <v>2364</v>
      </c>
      <c r="CB102" t="s">
        <v>2365</v>
      </c>
      <c r="CC102">
        <v>44333</v>
      </c>
      <c r="CD102">
        <v>780</v>
      </c>
      <c r="CE102">
        <v>3308361006</v>
      </c>
      <c r="CF102" t="s">
        <v>99</v>
      </c>
      <c r="CG102" t="s">
        <v>100</v>
      </c>
      <c r="CH102" s="1">
        <v>33427</v>
      </c>
      <c r="CI102" t="s">
        <v>100</v>
      </c>
      <c r="CJ102" t="s">
        <v>100</v>
      </c>
      <c r="CK102" t="s">
        <v>100</v>
      </c>
      <c r="CL102" t="s">
        <v>103</v>
      </c>
      <c r="CM102" t="s">
        <v>2363</v>
      </c>
      <c r="CN102">
        <v>150</v>
      </c>
      <c r="CO102" s="1">
        <v>44621</v>
      </c>
      <c r="CP102" s="1"/>
      <c r="CV102"/>
    </row>
    <row r="103" spans="1:101" x14ac:dyDescent="0.25">
      <c r="A103" t="s">
        <v>394</v>
      </c>
      <c r="B103" s="18" t="s">
        <v>4348</v>
      </c>
      <c r="C103" s="18">
        <v>365818</v>
      </c>
      <c r="D103" t="s">
        <v>2267</v>
      </c>
      <c r="E103" t="s">
        <v>393</v>
      </c>
      <c r="F103" t="s">
        <v>217</v>
      </c>
      <c r="G103" t="s">
        <v>4363</v>
      </c>
      <c r="H103">
        <v>94.2</v>
      </c>
      <c r="I103" t="s">
        <v>113</v>
      </c>
      <c r="K103" t="s">
        <v>100</v>
      </c>
      <c r="L103" t="s">
        <v>106</v>
      </c>
      <c r="M103">
        <v>4</v>
      </c>
      <c r="N103">
        <v>4</v>
      </c>
      <c r="O103">
        <v>4</v>
      </c>
      <c r="P103">
        <v>3</v>
      </c>
      <c r="Q103">
        <v>3</v>
      </c>
      <c r="R103">
        <v>4</v>
      </c>
      <c r="S103">
        <v>4</v>
      </c>
      <c r="U103" s="8">
        <v>5.23827</v>
      </c>
      <c r="V103" s="8">
        <v>0.70633000000000001</v>
      </c>
      <c r="W103">
        <v>32.700000000000003</v>
      </c>
      <c r="X103">
        <v>1.3329599999999999</v>
      </c>
      <c r="Y103">
        <v>2.0392899999999998</v>
      </c>
      <c r="Z103">
        <v>4.6957100000000001</v>
      </c>
      <c r="AA103">
        <v>0.35959999999999998</v>
      </c>
      <c r="AB103">
        <v>4.5409999999999999E-2</v>
      </c>
      <c r="AD103">
        <v>3.1989800000000002</v>
      </c>
      <c r="AE103">
        <v>19</v>
      </c>
      <c r="AG103">
        <v>3</v>
      </c>
      <c r="AJ103">
        <v>2.10182</v>
      </c>
      <c r="AK103">
        <v>0.68267</v>
      </c>
      <c r="AL103">
        <v>0.30265999999999998</v>
      </c>
      <c r="AM103">
        <v>3.0871499999999998</v>
      </c>
      <c r="AN103">
        <v>3.1158899999999998</v>
      </c>
      <c r="AO103">
        <v>1.43625</v>
      </c>
      <c r="AP103">
        <v>0.87397999999999998</v>
      </c>
      <c r="AQ103">
        <v>5.3573000000000004</v>
      </c>
      <c r="AS103">
        <v>0</v>
      </c>
      <c r="AT103">
        <v>0</v>
      </c>
      <c r="AU103">
        <v>2</v>
      </c>
      <c r="AV103">
        <v>1</v>
      </c>
      <c r="AW103" s="4">
        <v>5000</v>
      </c>
      <c r="AX103">
        <v>0</v>
      </c>
      <c r="AY103">
        <v>1</v>
      </c>
      <c r="BA103" s="1">
        <v>43664</v>
      </c>
      <c r="BB103">
        <v>4</v>
      </c>
      <c r="BC103">
        <v>4</v>
      </c>
      <c r="BD103">
        <v>0</v>
      </c>
      <c r="BE103">
        <v>16</v>
      </c>
      <c r="BF103">
        <v>1</v>
      </c>
      <c r="BG103">
        <v>0</v>
      </c>
      <c r="BH103">
        <v>16</v>
      </c>
      <c r="BI103" s="1">
        <v>43265</v>
      </c>
      <c r="BJ103">
        <v>8</v>
      </c>
      <c r="BK103">
        <v>6</v>
      </c>
      <c r="BL103">
        <v>0</v>
      </c>
      <c r="BM103">
        <v>40</v>
      </c>
      <c r="BN103">
        <v>1</v>
      </c>
      <c r="BO103">
        <v>0</v>
      </c>
      <c r="BP103">
        <v>40</v>
      </c>
      <c r="BQ103" s="1">
        <v>42845</v>
      </c>
      <c r="BR103">
        <v>0</v>
      </c>
      <c r="BS103">
        <v>0</v>
      </c>
      <c r="BT103">
        <v>0</v>
      </c>
      <c r="BU103">
        <v>0</v>
      </c>
      <c r="BV103">
        <v>0</v>
      </c>
      <c r="BW103">
        <v>0</v>
      </c>
      <c r="BX103">
        <v>0</v>
      </c>
      <c r="BY103">
        <v>21.332999999999998</v>
      </c>
      <c r="CA103" t="s">
        <v>2269</v>
      </c>
      <c r="CB103" t="s">
        <v>2270</v>
      </c>
      <c r="CC103">
        <v>45233</v>
      </c>
      <c r="CD103">
        <v>310</v>
      </c>
      <c r="CE103">
        <v>5133475500</v>
      </c>
      <c r="CF103" t="s">
        <v>99</v>
      </c>
      <c r="CG103" t="s">
        <v>100</v>
      </c>
      <c r="CH103" s="1">
        <v>33228</v>
      </c>
      <c r="CI103" t="s">
        <v>101</v>
      </c>
      <c r="CJ103" t="s">
        <v>101</v>
      </c>
      <c r="CK103" t="s">
        <v>100</v>
      </c>
      <c r="CL103" t="s">
        <v>103</v>
      </c>
      <c r="CM103" t="s">
        <v>2268</v>
      </c>
      <c r="CN103">
        <v>110</v>
      </c>
      <c r="CO103" s="1">
        <v>44621</v>
      </c>
      <c r="CP103" s="1"/>
      <c r="CV103"/>
    </row>
    <row r="104" spans="1:101" x14ac:dyDescent="0.25">
      <c r="A104" t="s">
        <v>394</v>
      </c>
      <c r="B104" s="18" t="s">
        <v>4348</v>
      </c>
      <c r="C104" s="18">
        <v>365071</v>
      </c>
      <c r="D104" t="s">
        <v>457</v>
      </c>
      <c r="E104" t="s">
        <v>438</v>
      </c>
      <c r="F104" t="s">
        <v>399</v>
      </c>
      <c r="G104" t="s">
        <v>4362</v>
      </c>
      <c r="H104">
        <v>72.900000000000006</v>
      </c>
      <c r="I104" t="s">
        <v>98</v>
      </c>
      <c r="K104" t="s">
        <v>100</v>
      </c>
      <c r="L104" t="s">
        <v>106</v>
      </c>
      <c r="M104">
        <v>2</v>
      </c>
      <c r="N104">
        <v>2</v>
      </c>
      <c r="O104">
        <v>2</v>
      </c>
      <c r="P104">
        <v>3</v>
      </c>
      <c r="Q104">
        <v>4</v>
      </c>
      <c r="R104">
        <v>2</v>
      </c>
      <c r="S104">
        <v>2</v>
      </c>
      <c r="U104" s="8">
        <v>3.1965300000000001</v>
      </c>
      <c r="V104" s="8">
        <v>0.46639999999999998</v>
      </c>
      <c r="W104">
        <v>62.1</v>
      </c>
      <c r="X104">
        <v>0.99728000000000006</v>
      </c>
      <c r="Y104">
        <v>1.4636800000000001</v>
      </c>
      <c r="Z104">
        <v>2.85907</v>
      </c>
      <c r="AA104">
        <v>0.32833000000000001</v>
      </c>
      <c r="AB104">
        <v>1.6840000000000001E-2</v>
      </c>
      <c r="AD104">
        <v>1.73285</v>
      </c>
      <c r="AE104">
        <v>76.900000000000006</v>
      </c>
      <c r="AG104">
        <v>0</v>
      </c>
      <c r="AJ104">
        <v>2.1244499999999999</v>
      </c>
      <c r="AK104">
        <v>0.86531000000000002</v>
      </c>
      <c r="AL104">
        <v>0.41944999999999999</v>
      </c>
      <c r="AM104">
        <v>3.4091999999999998</v>
      </c>
      <c r="AN104">
        <v>1.66987</v>
      </c>
      <c r="AO104">
        <v>0.84775</v>
      </c>
      <c r="AP104">
        <v>0.41643000000000002</v>
      </c>
      <c r="AQ104">
        <v>2.96034</v>
      </c>
      <c r="AS104">
        <v>0</v>
      </c>
      <c r="AT104">
        <v>22</v>
      </c>
      <c r="AU104">
        <v>9</v>
      </c>
      <c r="AV104">
        <v>2</v>
      </c>
      <c r="AW104" s="4">
        <v>48000</v>
      </c>
      <c r="AX104">
        <v>1</v>
      </c>
      <c r="AY104">
        <v>3</v>
      </c>
      <c r="BA104" s="1">
        <v>43594</v>
      </c>
      <c r="BB104">
        <v>17</v>
      </c>
      <c r="BC104">
        <v>1</v>
      </c>
      <c r="BD104">
        <v>16</v>
      </c>
      <c r="BE104">
        <v>132</v>
      </c>
      <c r="BF104">
        <v>1</v>
      </c>
      <c r="BG104">
        <v>0</v>
      </c>
      <c r="BH104">
        <v>132</v>
      </c>
      <c r="BI104" s="1">
        <v>43216</v>
      </c>
      <c r="BJ104">
        <v>9</v>
      </c>
      <c r="BK104">
        <v>2</v>
      </c>
      <c r="BL104">
        <v>7</v>
      </c>
      <c r="BM104">
        <v>72</v>
      </c>
      <c r="BN104">
        <v>1</v>
      </c>
      <c r="BO104">
        <v>0</v>
      </c>
      <c r="BP104">
        <v>72</v>
      </c>
      <c r="BQ104" s="1">
        <v>42782</v>
      </c>
      <c r="BR104">
        <v>3</v>
      </c>
      <c r="BS104">
        <v>0</v>
      </c>
      <c r="BT104">
        <v>3</v>
      </c>
      <c r="BU104">
        <v>12</v>
      </c>
      <c r="BV104">
        <v>0</v>
      </c>
      <c r="BW104">
        <v>0</v>
      </c>
      <c r="BX104">
        <v>12</v>
      </c>
      <c r="BY104">
        <v>92</v>
      </c>
      <c r="CA104" t="s">
        <v>459</v>
      </c>
      <c r="CB104" t="s">
        <v>460</v>
      </c>
      <c r="CC104">
        <v>44122</v>
      </c>
      <c r="CD104">
        <v>170</v>
      </c>
      <c r="CE104">
        <v>2164641000</v>
      </c>
      <c r="CF104" t="s">
        <v>99</v>
      </c>
      <c r="CG104" t="s">
        <v>100</v>
      </c>
      <c r="CH104" s="1">
        <v>24473</v>
      </c>
      <c r="CI104" t="s">
        <v>100</v>
      </c>
      <c r="CJ104" t="s">
        <v>101</v>
      </c>
      <c r="CK104" t="s">
        <v>101</v>
      </c>
      <c r="CL104" t="s">
        <v>103</v>
      </c>
      <c r="CM104" t="s">
        <v>458</v>
      </c>
      <c r="CN104">
        <v>120</v>
      </c>
      <c r="CO104" s="1">
        <v>44621</v>
      </c>
      <c r="CP104" s="1"/>
      <c r="CV104"/>
    </row>
    <row r="105" spans="1:101" x14ac:dyDescent="0.25">
      <c r="A105" t="s">
        <v>394</v>
      </c>
      <c r="B105" s="18" t="s">
        <v>4348</v>
      </c>
      <c r="C105" s="18">
        <v>366400</v>
      </c>
      <c r="D105" t="s">
        <v>3975</v>
      </c>
      <c r="E105" t="s">
        <v>2164</v>
      </c>
      <c r="F105" t="s">
        <v>133</v>
      </c>
      <c r="G105" t="s">
        <v>4362</v>
      </c>
      <c r="H105">
        <v>74.900000000000006</v>
      </c>
      <c r="I105" t="s">
        <v>98</v>
      </c>
      <c r="K105" t="s">
        <v>100</v>
      </c>
      <c r="L105" t="s">
        <v>125</v>
      </c>
      <c r="M105">
        <v>1</v>
      </c>
      <c r="N105">
        <v>2</v>
      </c>
      <c r="O105">
        <v>1</v>
      </c>
      <c r="P105">
        <v>3</v>
      </c>
      <c r="Q105">
        <v>4</v>
      </c>
      <c r="R105">
        <v>2</v>
      </c>
      <c r="S105">
        <v>2</v>
      </c>
      <c r="U105" s="8">
        <v>2.3192499999999998</v>
      </c>
      <c r="V105" s="8">
        <v>0.44966</v>
      </c>
      <c r="W105">
        <v>69.2</v>
      </c>
      <c r="X105">
        <v>0.67090000000000005</v>
      </c>
      <c r="Y105">
        <v>1.12056</v>
      </c>
      <c r="Z105">
        <v>1.7818499999999999</v>
      </c>
      <c r="AA105">
        <v>0.19248000000000001</v>
      </c>
      <c r="AB105">
        <v>6.0179999999999997E-2</v>
      </c>
      <c r="AD105">
        <v>1.19869</v>
      </c>
      <c r="AE105">
        <v>70</v>
      </c>
      <c r="AG105">
        <v>1</v>
      </c>
      <c r="AJ105">
        <v>2.1525699999999999</v>
      </c>
      <c r="AK105">
        <v>0.78883999999999999</v>
      </c>
      <c r="AL105">
        <v>0.40483000000000002</v>
      </c>
      <c r="AM105">
        <v>3.3462399999999999</v>
      </c>
      <c r="AN105">
        <v>1.1400300000000001</v>
      </c>
      <c r="AO105">
        <v>0.62558999999999998</v>
      </c>
      <c r="AP105">
        <v>0.41597000000000001</v>
      </c>
      <c r="AQ105">
        <v>2.1882999999999999</v>
      </c>
      <c r="AS105">
        <v>0</v>
      </c>
      <c r="AT105">
        <v>7</v>
      </c>
      <c r="AU105">
        <v>1</v>
      </c>
      <c r="AV105">
        <v>2</v>
      </c>
      <c r="AW105" s="4">
        <v>57356</v>
      </c>
      <c r="AX105">
        <v>0</v>
      </c>
      <c r="AY105">
        <v>2</v>
      </c>
      <c r="BA105" s="1">
        <v>43833</v>
      </c>
      <c r="BB105">
        <v>17</v>
      </c>
      <c r="BC105">
        <v>11</v>
      </c>
      <c r="BD105">
        <v>6</v>
      </c>
      <c r="BE105">
        <v>76</v>
      </c>
      <c r="BF105">
        <v>1</v>
      </c>
      <c r="BG105">
        <v>0</v>
      </c>
      <c r="BH105">
        <v>76</v>
      </c>
      <c r="BI105" s="1">
        <v>43445</v>
      </c>
      <c r="BJ105">
        <v>29</v>
      </c>
      <c r="BK105">
        <v>27</v>
      </c>
      <c r="BL105">
        <v>2</v>
      </c>
      <c r="BM105">
        <v>216</v>
      </c>
      <c r="BN105">
        <v>2</v>
      </c>
      <c r="BO105">
        <v>108</v>
      </c>
      <c r="BP105">
        <v>324</v>
      </c>
      <c r="BQ105" s="1">
        <v>43027</v>
      </c>
      <c r="BR105">
        <v>5</v>
      </c>
      <c r="BS105">
        <v>0</v>
      </c>
      <c r="BT105">
        <v>5</v>
      </c>
      <c r="BU105">
        <v>48</v>
      </c>
      <c r="BV105">
        <v>0</v>
      </c>
      <c r="BW105">
        <v>0</v>
      </c>
      <c r="BX105">
        <v>48</v>
      </c>
      <c r="BY105">
        <v>154</v>
      </c>
      <c r="CA105" t="s">
        <v>3977</v>
      </c>
      <c r="CB105" t="s">
        <v>3978</v>
      </c>
      <c r="CC105">
        <v>45431</v>
      </c>
      <c r="CD105">
        <v>290</v>
      </c>
      <c r="CE105">
        <v>9374299655</v>
      </c>
      <c r="CF105" t="s">
        <v>99</v>
      </c>
      <c r="CG105" t="s">
        <v>100</v>
      </c>
      <c r="CH105" s="1">
        <v>41229</v>
      </c>
      <c r="CI105" t="s">
        <v>100</v>
      </c>
      <c r="CJ105" t="s">
        <v>101</v>
      </c>
      <c r="CK105" t="s">
        <v>100</v>
      </c>
      <c r="CL105" t="s">
        <v>103</v>
      </c>
      <c r="CM105" t="s">
        <v>3976</v>
      </c>
      <c r="CN105">
        <v>90</v>
      </c>
      <c r="CO105" s="1">
        <v>44621</v>
      </c>
      <c r="CP105" s="1"/>
      <c r="CV105"/>
    </row>
    <row r="106" spans="1:101" x14ac:dyDescent="0.25">
      <c r="A106" t="s">
        <v>394</v>
      </c>
      <c r="B106" s="18" t="s">
        <v>4348</v>
      </c>
      <c r="C106" s="18">
        <v>365445</v>
      </c>
      <c r="D106" t="s">
        <v>1175</v>
      </c>
      <c r="E106" t="s">
        <v>393</v>
      </c>
      <c r="F106" t="s">
        <v>217</v>
      </c>
      <c r="G106" t="s">
        <v>4363</v>
      </c>
      <c r="H106">
        <v>73.900000000000006</v>
      </c>
      <c r="I106" t="s">
        <v>121</v>
      </c>
      <c r="K106" t="s">
        <v>100</v>
      </c>
      <c r="L106" t="s">
        <v>106</v>
      </c>
      <c r="M106">
        <v>4</v>
      </c>
      <c r="N106">
        <v>3</v>
      </c>
      <c r="O106">
        <v>4</v>
      </c>
      <c r="P106">
        <v>4</v>
      </c>
      <c r="Q106">
        <v>4</v>
      </c>
      <c r="S106">
        <v>3</v>
      </c>
      <c r="U106" s="8">
        <v>4.6897000000000002</v>
      </c>
      <c r="V106" s="8">
        <v>0.76444999999999996</v>
      </c>
      <c r="W106">
        <v>36.799999999999997</v>
      </c>
      <c r="X106">
        <v>0.92735000000000001</v>
      </c>
      <c r="Y106">
        <v>1.6918</v>
      </c>
      <c r="Z106">
        <v>4.1005700000000003</v>
      </c>
      <c r="AA106">
        <v>0.62363000000000002</v>
      </c>
      <c r="AB106">
        <v>6.1679999999999999E-2</v>
      </c>
      <c r="AD106">
        <v>2.9979</v>
      </c>
      <c r="AE106">
        <v>25</v>
      </c>
      <c r="AG106">
        <v>0</v>
      </c>
      <c r="AJ106">
        <v>2.2680699999999998</v>
      </c>
      <c r="AK106">
        <v>0.84240999999999999</v>
      </c>
      <c r="AL106">
        <v>0.41682999999999998</v>
      </c>
      <c r="AM106">
        <v>3.5273099999999999</v>
      </c>
      <c r="AN106">
        <v>2.706</v>
      </c>
      <c r="AO106">
        <v>0.80972999999999995</v>
      </c>
      <c r="AP106">
        <v>0.68683000000000005</v>
      </c>
      <c r="AQ106">
        <v>4.1977599999999997</v>
      </c>
      <c r="AS106">
        <v>0</v>
      </c>
      <c r="AT106">
        <v>0</v>
      </c>
      <c r="AU106">
        <v>0</v>
      </c>
      <c r="AV106">
        <v>0</v>
      </c>
      <c r="AW106" s="4">
        <v>0</v>
      </c>
      <c r="AX106">
        <v>0</v>
      </c>
      <c r="AY106">
        <v>0</v>
      </c>
      <c r="BA106" s="1">
        <v>43545</v>
      </c>
      <c r="BB106">
        <v>6</v>
      </c>
      <c r="BC106">
        <v>6</v>
      </c>
      <c r="BD106">
        <v>0</v>
      </c>
      <c r="BE106">
        <v>24</v>
      </c>
      <c r="BF106">
        <v>1</v>
      </c>
      <c r="BG106">
        <v>0</v>
      </c>
      <c r="BH106">
        <v>24</v>
      </c>
      <c r="BI106" s="1">
        <v>43132</v>
      </c>
      <c r="BJ106">
        <v>2</v>
      </c>
      <c r="BK106">
        <v>2</v>
      </c>
      <c r="BL106">
        <v>0</v>
      </c>
      <c r="BM106">
        <v>12</v>
      </c>
      <c r="BN106">
        <v>1</v>
      </c>
      <c r="BO106">
        <v>0</v>
      </c>
      <c r="BP106">
        <v>12</v>
      </c>
      <c r="BQ106" s="1">
        <v>42705</v>
      </c>
      <c r="BR106">
        <v>4</v>
      </c>
      <c r="BS106">
        <v>4</v>
      </c>
      <c r="BT106">
        <v>0</v>
      </c>
      <c r="BU106">
        <v>20</v>
      </c>
      <c r="BV106">
        <v>1</v>
      </c>
      <c r="BW106">
        <v>0</v>
      </c>
      <c r="BX106">
        <v>20</v>
      </c>
      <c r="BY106">
        <v>19.332999999999998</v>
      </c>
      <c r="CA106" t="s">
        <v>1177</v>
      </c>
      <c r="CB106" t="s">
        <v>1178</v>
      </c>
      <c r="CC106">
        <v>45208</v>
      </c>
      <c r="CD106">
        <v>310</v>
      </c>
      <c r="CE106">
        <v>5133219294</v>
      </c>
      <c r="CF106" t="s">
        <v>99</v>
      </c>
      <c r="CG106" t="s">
        <v>100</v>
      </c>
      <c r="CH106" s="1">
        <v>29287</v>
      </c>
      <c r="CI106" t="s">
        <v>100</v>
      </c>
      <c r="CJ106" t="s">
        <v>101</v>
      </c>
      <c r="CK106" t="s">
        <v>100</v>
      </c>
      <c r="CL106" t="s">
        <v>103</v>
      </c>
      <c r="CM106" t="s">
        <v>1176</v>
      </c>
      <c r="CN106">
        <v>80</v>
      </c>
      <c r="CO106" s="1">
        <v>44621</v>
      </c>
      <c r="CP106" s="1"/>
      <c r="CV106"/>
      <c r="CW106">
        <v>2</v>
      </c>
    </row>
    <row r="107" spans="1:101" x14ac:dyDescent="0.25">
      <c r="A107" t="s">
        <v>394</v>
      </c>
      <c r="B107" s="18" t="s">
        <v>4348</v>
      </c>
      <c r="C107" s="18">
        <v>366195</v>
      </c>
      <c r="D107" t="s">
        <v>3307</v>
      </c>
      <c r="E107" t="s">
        <v>510</v>
      </c>
      <c r="F107" t="s">
        <v>511</v>
      </c>
      <c r="G107" t="s">
        <v>4362</v>
      </c>
      <c r="H107">
        <v>78.3</v>
      </c>
      <c r="I107" t="s">
        <v>98</v>
      </c>
      <c r="K107" t="s">
        <v>100</v>
      </c>
      <c r="L107" t="s">
        <v>106</v>
      </c>
      <c r="M107">
        <v>1</v>
      </c>
      <c r="N107">
        <v>2</v>
      </c>
      <c r="O107">
        <v>1</v>
      </c>
      <c r="P107">
        <v>2</v>
      </c>
      <c r="Q107">
        <v>5</v>
      </c>
      <c r="R107">
        <v>1</v>
      </c>
      <c r="S107">
        <v>2</v>
      </c>
      <c r="U107" s="8">
        <v>3.4804200000000001</v>
      </c>
      <c r="V107" s="8">
        <v>0.66535999999999995</v>
      </c>
      <c r="W107">
        <v>66.2</v>
      </c>
      <c r="X107">
        <v>0.98809999999999998</v>
      </c>
      <c r="Y107">
        <v>1.6534599999999999</v>
      </c>
      <c r="Z107">
        <v>3.02718</v>
      </c>
      <c r="AA107">
        <v>0.56913999999999998</v>
      </c>
      <c r="AB107">
        <v>6.9959999999999994E-2</v>
      </c>
      <c r="AD107">
        <v>1.8269599999999999</v>
      </c>
      <c r="AE107">
        <v>66.7</v>
      </c>
      <c r="AG107">
        <v>1</v>
      </c>
      <c r="AJ107">
        <v>2.0863200000000002</v>
      </c>
      <c r="AK107">
        <v>0.86087000000000002</v>
      </c>
      <c r="AL107">
        <v>0.51236000000000004</v>
      </c>
      <c r="AM107">
        <v>3.4595500000000001</v>
      </c>
      <c r="AN107">
        <v>1.7927299999999999</v>
      </c>
      <c r="AO107">
        <v>0.84428000000000003</v>
      </c>
      <c r="AP107">
        <v>0.48633999999999999</v>
      </c>
      <c r="AQ107">
        <v>3.1763499999999998</v>
      </c>
      <c r="AS107">
        <v>0</v>
      </c>
      <c r="AT107">
        <v>12</v>
      </c>
      <c r="AU107">
        <v>4</v>
      </c>
      <c r="AV107">
        <v>0</v>
      </c>
      <c r="AW107" s="4">
        <v>0</v>
      </c>
      <c r="AX107">
        <v>0</v>
      </c>
      <c r="AY107">
        <v>0</v>
      </c>
      <c r="BA107" s="1">
        <v>43860</v>
      </c>
      <c r="BB107">
        <v>19</v>
      </c>
      <c r="BC107">
        <v>8</v>
      </c>
      <c r="BD107">
        <v>11</v>
      </c>
      <c r="BE107">
        <v>144</v>
      </c>
      <c r="BF107">
        <v>1</v>
      </c>
      <c r="BG107">
        <v>0</v>
      </c>
      <c r="BH107">
        <v>144</v>
      </c>
      <c r="BI107" s="1">
        <v>43447</v>
      </c>
      <c r="BJ107">
        <v>10</v>
      </c>
      <c r="BK107">
        <v>6</v>
      </c>
      <c r="BL107">
        <v>4</v>
      </c>
      <c r="BM107">
        <v>80</v>
      </c>
      <c r="BN107">
        <v>1</v>
      </c>
      <c r="BO107">
        <v>0</v>
      </c>
      <c r="BP107">
        <v>80</v>
      </c>
      <c r="BQ107" s="1">
        <v>43014</v>
      </c>
      <c r="BR107">
        <v>15</v>
      </c>
      <c r="BS107">
        <v>11</v>
      </c>
      <c r="BT107">
        <v>4</v>
      </c>
      <c r="BU107">
        <v>88</v>
      </c>
      <c r="BV107">
        <v>1</v>
      </c>
      <c r="BW107">
        <v>0</v>
      </c>
      <c r="BX107">
        <v>88</v>
      </c>
      <c r="BY107">
        <v>113.333</v>
      </c>
      <c r="CA107" t="s">
        <v>3309</v>
      </c>
      <c r="CB107" t="s">
        <v>3310</v>
      </c>
      <c r="CC107">
        <v>44512</v>
      </c>
      <c r="CD107">
        <v>510</v>
      </c>
      <c r="CE107">
        <v>3308842300</v>
      </c>
      <c r="CF107" t="s">
        <v>99</v>
      </c>
      <c r="CG107" t="s">
        <v>100</v>
      </c>
      <c r="CH107" s="1">
        <v>36654</v>
      </c>
      <c r="CI107" t="s">
        <v>100</v>
      </c>
      <c r="CJ107" t="s">
        <v>101</v>
      </c>
      <c r="CK107" t="s">
        <v>100</v>
      </c>
      <c r="CL107" t="s">
        <v>103</v>
      </c>
      <c r="CM107" t="s">
        <v>3308</v>
      </c>
      <c r="CN107">
        <v>115</v>
      </c>
      <c r="CO107" s="1">
        <v>44621</v>
      </c>
      <c r="CP107" s="1"/>
      <c r="CV107"/>
    </row>
    <row r="108" spans="1:101" x14ac:dyDescent="0.25">
      <c r="A108" t="s">
        <v>394</v>
      </c>
      <c r="B108" s="18" t="s">
        <v>4348</v>
      </c>
      <c r="C108" s="18">
        <v>366277</v>
      </c>
      <c r="D108" t="s">
        <v>3574</v>
      </c>
      <c r="E108" t="s">
        <v>368</v>
      </c>
      <c r="F108" t="s">
        <v>258</v>
      </c>
      <c r="G108" t="s">
        <v>4362</v>
      </c>
      <c r="H108">
        <v>38.4</v>
      </c>
      <c r="I108" t="s">
        <v>108</v>
      </c>
      <c r="K108" t="s">
        <v>100</v>
      </c>
      <c r="L108" t="s">
        <v>106</v>
      </c>
      <c r="M108">
        <v>5</v>
      </c>
      <c r="N108">
        <v>3</v>
      </c>
      <c r="O108">
        <v>4</v>
      </c>
      <c r="P108">
        <v>5</v>
      </c>
      <c r="Q108">
        <v>5</v>
      </c>
      <c r="S108">
        <v>3</v>
      </c>
      <c r="U108" s="8">
        <v>4.6063000000000001</v>
      </c>
      <c r="V108" s="8">
        <v>0.55772999999999995</v>
      </c>
      <c r="W108">
        <v>49.1</v>
      </c>
      <c r="X108">
        <v>1.3456399999999999</v>
      </c>
      <c r="Y108">
        <v>1.90337</v>
      </c>
      <c r="Z108">
        <v>4.0422900000000004</v>
      </c>
      <c r="AA108">
        <v>0.29521999999999998</v>
      </c>
      <c r="AB108">
        <v>1.3520000000000001E-2</v>
      </c>
      <c r="AD108">
        <v>2.7029299999999998</v>
      </c>
      <c r="AE108">
        <v>57.1</v>
      </c>
      <c r="AG108">
        <v>3</v>
      </c>
      <c r="AJ108">
        <v>2.3066599999999999</v>
      </c>
      <c r="AK108">
        <v>0.79688999999999999</v>
      </c>
      <c r="AL108">
        <v>0.39530999999999999</v>
      </c>
      <c r="AM108">
        <v>3.49885</v>
      </c>
      <c r="AN108">
        <v>2.39893</v>
      </c>
      <c r="AO108">
        <v>1.2421</v>
      </c>
      <c r="AP108">
        <v>0.52837999999999996</v>
      </c>
      <c r="AQ108">
        <v>4.15665</v>
      </c>
      <c r="AS108">
        <v>0</v>
      </c>
      <c r="AT108">
        <v>0</v>
      </c>
      <c r="AU108">
        <v>0</v>
      </c>
      <c r="AV108">
        <v>2</v>
      </c>
      <c r="AW108" s="4">
        <v>1625</v>
      </c>
      <c r="AX108">
        <v>0</v>
      </c>
      <c r="AY108">
        <v>2</v>
      </c>
      <c r="BA108" s="1">
        <v>43648</v>
      </c>
      <c r="BB108">
        <v>4</v>
      </c>
      <c r="BC108">
        <v>4</v>
      </c>
      <c r="BD108">
        <v>0</v>
      </c>
      <c r="BE108">
        <v>16</v>
      </c>
      <c r="BF108">
        <v>1</v>
      </c>
      <c r="BG108">
        <v>0</v>
      </c>
      <c r="BH108">
        <v>16</v>
      </c>
      <c r="BI108" s="1">
        <v>43252</v>
      </c>
      <c r="BJ108">
        <v>4</v>
      </c>
      <c r="BK108">
        <v>4</v>
      </c>
      <c r="BL108">
        <v>0</v>
      </c>
      <c r="BM108">
        <v>28</v>
      </c>
      <c r="BN108">
        <v>1</v>
      </c>
      <c r="BO108">
        <v>0</v>
      </c>
      <c r="BP108">
        <v>28</v>
      </c>
      <c r="BQ108" s="1">
        <v>42957</v>
      </c>
      <c r="BR108">
        <v>3</v>
      </c>
      <c r="BS108">
        <v>3</v>
      </c>
      <c r="BT108">
        <v>0</v>
      </c>
      <c r="BU108">
        <v>24</v>
      </c>
      <c r="BV108">
        <v>1</v>
      </c>
      <c r="BW108">
        <v>0</v>
      </c>
      <c r="BX108">
        <v>24</v>
      </c>
      <c r="BY108">
        <v>21.332999999999998</v>
      </c>
      <c r="CA108" t="s">
        <v>3576</v>
      </c>
      <c r="CB108" t="s">
        <v>3577</v>
      </c>
      <c r="CC108">
        <v>44601</v>
      </c>
      <c r="CD108">
        <v>770</v>
      </c>
      <c r="CE108">
        <v>3308213939</v>
      </c>
      <c r="CF108" t="s">
        <v>99</v>
      </c>
      <c r="CG108" t="s">
        <v>100</v>
      </c>
      <c r="CH108" s="1">
        <v>37764</v>
      </c>
      <c r="CI108" t="s">
        <v>100</v>
      </c>
      <c r="CJ108" t="s">
        <v>101</v>
      </c>
      <c r="CK108" t="s">
        <v>100</v>
      </c>
      <c r="CL108" t="s">
        <v>103</v>
      </c>
      <c r="CM108" t="s">
        <v>3575</v>
      </c>
      <c r="CN108">
        <v>45</v>
      </c>
      <c r="CO108" s="1">
        <v>44621</v>
      </c>
      <c r="CP108" s="1"/>
      <c r="CV108"/>
      <c r="CW108">
        <v>2</v>
      </c>
    </row>
    <row r="109" spans="1:101" x14ac:dyDescent="0.25">
      <c r="A109" t="s">
        <v>394</v>
      </c>
      <c r="B109" s="18" t="s">
        <v>4348</v>
      </c>
      <c r="C109" s="18">
        <v>365324</v>
      </c>
      <c r="D109" t="s">
        <v>833</v>
      </c>
      <c r="E109" t="s">
        <v>235</v>
      </c>
      <c r="F109" t="s">
        <v>258</v>
      </c>
      <c r="G109" t="s">
        <v>4362</v>
      </c>
      <c r="H109">
        <v>63.3</v>
      </c>
      <c r="I109" t="s">
        <v>98</v>
      </c>
      <c r="K109" t="s">
        <v>101</v>
      </c>
      <c r="L109" t="s">
        <v>102</v>
      </c>
      <c r="M109">
        <v>1</v>
      </c>
      <c r="N109">
        <v>2</v>
      </c>
      <c r="O109">
        <v>1</v>
      </c>
      <c r="P109">
        <v>3</v>
      </c>
      <c r="Q109">
        <v>3</v>
      </c>
      <c r="S109">
        <v>2</v>
      </c>
      <c r="U109" s="8">
        <v>4.4840200000000001</v>
      </c>
      <c r="V109" s="8">
        <v>0.52742999999999995</v>
      </c>
      <c r="W109">
        <v>46.8</v>
      </c>
      <c r="X109">
        <v>1.68903</v>
      </c>
      <c r="Y109">
        <v>2.2164600000000001</v>
      </c>
      <c r="Z109">
        <v>3.7631299999999999</v>
      </c>
      <c r="AA109">
        <v>0.27471000000000001</v>
      </c>
      <c r="AB109">
        <v>2.436E-2</v>
      </c>
      <c r="AD109">
        <v>2.26756</v>
      </c>
      <c r="AE109">
        <v>53.3</v>
      </c>
      <c r="AG109">
        <v>2</v>
      </c>
      <c r="AJ109">
        <v>2.1468400000000001</v>
      </c>
      <c r="AK109">
        <v>0.88988</v>
      </c>
      <c r="AL109">
        <v>0.50426000000000004</v>
      </c>
      <c r="AM109">
        <v>3.5409799999999998</v>
      </c>
      <c r="AN109">
        <v>2.1623399999999999</v>
      </c>
      <c r="AO109">
        <v>1.3961399999999999</v>
      </c>
      <c r="AP109">
        <v>0.39171</v>
      </c>
      <c r="AQ109">
        <v>3.9981499999999999</v>
      </c>
      <c r="AS109">
        <v>0</v>
      </c>
      <c r="AT109">
        <v>23</v>
      </c>
      <c r="AU109">
        <v>3</v>
      </c>
      <c r="AV109">
        <v>3</v>
      </c>
      <c r="AW109" s="4">
        <v>35017.050000000003</v>
      </c>
      <c r="AX109">
        <v>1</v>
      </c>
      <c r="AY109">
        <v>4</v>
      </c>
      <c r="BA109" s="1">
        <v>43636</v>
      </c>
      <c r="BB109">
        <v>18</v>
      </c>
      <c r="BC109">
        <v>5</v>
      </c>
      <c r="BD109">
        <v>13</v>
      </c>
      <c r="BE109">
        <v>258</v>
      </c>
      <c r="BF109">
        <v>1</v>
      </c>
      <c r="BG109">
        <v>0</v>
      </c>
      <c r="BH109">
        <v>258</v>
      </c>
      <c r="BI109" s="1">
        <v>43243</v>
      </c>
      <c r="BJ109">
        <v>15</v>
      </c>
      <c r="BK109">
        <v>8</v>
      </c>
      <c r="BL109">
        <v>7</v>
      </c>
      <c r="BM109">
        <v>100</v>
      </c>
      <c r="BN109">
        <v>1</v>
      </c>
      <c r="BO109">
        <v>0</v>
      </c>
      <c r="BP109">
        <v>100</v>
      </c>
      <c r="BQ109" s="1">
        <v>42803</v>
      </c>
      <c r="BR109">
        <v>17</v>
      </c>
      <c r="BS109">
        <v>6</v>
      </c>
      <c r="BT109">
        <v>11</v>
      </c>
      <c r="BU109">
        <v>124</v>
      </c>
      <c r="BV109">
        <v>1</v>
      </c>
      <c r="BW109">
        <v>0</v>
      </c>
      <c r="BX109">
        <v>124</v>
      </c>
      <c r="BY109">
        <v>183</v>
      </c>
      <c r="CA109" t="s">
        <v>835</v>
      </c>
      <c r="CB109" t="s">
        <v>836</v>
      </c>
      <c r="CC109">
        <v>44718</v>
      </c>
      <c r="CD109">
        <v>770</v>
      </c>
      <c r="CE109">
        <v>3304927835</v>
      </c>
      <c r="CF109" t="s">
        <v>99</v>
      </c>
      <c r="CG109" t="s">
        <v>100</v>
      </c>
      <c r="CH109" s="1">
        <v>27119</v>
      </c>
      <c r="CI109" t="s">
        <v>100</v>
      </c>
      <c r="CJ109" t="s">
        <v>101</v>
      </c>
      <c r="CK109" t="s">
        <v>100</v>
      </c>
      <c r="CL109" t="s">
        <v>103</v>
      </c>
      <c r="CM109" t="s">
        <v>834</v>
      </c>
      <c r="CN109">
        <v>139</v>
      </c>
      <c r="CO109" s="1">
        <v>44621</v>
      </c>
      <c r="CP109" s="1"/>
      <c r="CV109"/>
      <c r="CW109">
        <v>2</v>
      </c>
    </row>
    <row r="110" spans="1:101" x14ac:dyDescent="0.25">
      <c r="A110" t="s">
        <v>394</v>
      </c>
      <c r="B110" s="18" t="s">
        <v>4348</v>
      </c>
      <c r="C110" s="18">
        <v>366207</v>
      </c>
      <c r="D110" t="s">
        <v>3345</v>
      </c>
      <c r="E110" t="s">
        <v>221</v>
      </c>
      <c r="F110" t="s">
        <v>97</v>
      </c>
      <c r="G110" t="s">
        <v>4362</v>
      </c>
      <c r="H110">
        <v>56.2</v>
      </c>
      <c r="I110" t="s">
        <v>98</v>
      </c>
      <c r="K110" t="s">
        <v>100</v>
      </c>
      <c r="L110" t="s">
        <v>106</v>
      </c>
      <c r="M110">
        <v>1</v>
      </c>
      <c r="N110">
        <v>2</v>
      </c>
      <c r="O110">
        <v>1</v>
      </c>
      <c r="P110">
        <v>4</v>
      </c>
      <c r="Q110">
        <v>5</v>
      </c>
      <c r="R110">
        <v>3</v>
      </c>
      <c r="S110">
        <v>2</v>
      </c>
      <c r="U110" s="8">
        <v>3.8071799999999998</v>
      </c>
      <c r="V110" s="8">
        <v>0.57652999999999999</v>
      </c>
      <c r="W110">
        <v>100</v>
      </c>
      <c r="X110">
        <v>0.99056999999999995</v>
      </c>
      <c r="Y110">
        <v>1.5670999999999999</v>
      </c>
      <c r="Z110">
        <v>3.3416700000000001</v>
      </c>
      <c r="AA110">
        <v>0.48043999999999998</v>
      </c>
      <c r="AB110">
        <v>3.0450000000000001E-2</v>
      </c>
      <c r="AD110">
        <v>2.2400799999999998</v>
      </c>
      <c r="AE110">
        <v>100</v>
      </c>
      <c r="AG110">
        <v>3</v>
      </c>
      <c r="AJ110">
        <v>1.95279</v>
      </c>
      <c r="AK110">
        <v>0.86204000000000003</v>
      </c>
      <c r="AL110">
        <v>0.52122999999999997</v>
      </c>
      <c r="AM110">
        <v>3.3360500000000002</v>
      </c>
      <c r="AN110">
        <v>2.3484099999999999</v>
      </c>
      <c r="AO110">
        <v>0.84524999999999995</v>
      </c>
      <c r="AP110">
        <v>0.41424</v>
      </c>
      <c r="AQ110">
        <v>3.60318</v>
      </c>
      <c r="AS110">
        <v>1</v>
      </c>
      <c r="AT110">
        <v>38</v>
      </c>
      <c r="AU110">
        <v>5</v>
      </c>
      <c r="AV110">
        <v>21</v>
      </c>
      <c r="AW110" s="4">
        <v>193210.77</v>
      </c>
      <c r="AX110">
        <v>3</v>
      </c>
      <c r="AY110">
        <v>24</v>
      </c>
      <c r="BA110" s="1">
        <v>43804</v>
      </c>
      <c r="BB110">
        <v>30</v>
      </c>
      <c r="BC110">
        <v>7</v>
      </c>
      <c r="BD110">
        <v>24</v>
      </c>
      <c r="BE110">
        <v>299</v>
      </c>
      <c r="BF110">
        <v>1</v>
      </c>
      <c r="BG110">
        <v>0</v>
      </c>
      <c r="BH110">
        <v>299</v>
      </c>
      <c r="BI110" s="1">
        <v>43657</v>
      </c>
      <c r="BJ110">
        <v>11</v>
      </c>
      <c r="BK110">
        <v>5</v>
      </c>
      <c r="BL110">
        <v>5</v>
      </c>
      <c r="BM110">
        <v>96</v>
      </c>
      <c r="BN110">
        <v>1</v>
      </c>
      <c r="BO110">
        <v>0</v>
      </c>
      <c r="BP110">
        <v>96</v>
      </c>
      <c r="BQ110" s="1">
        <v>43496</v>
      </c>
      <c r="BR110">
        <v>21</v>
      </c>
      <c r="BS110">
        <v>17</v>
      </c>
      <c r="BT110">
        <v>4</v>
      </c>
      <c r="BU110">
        <v>144</v>
      </c>
      <c r="BV110">
        <v>3</v>
      </c>
      <c r="BW110">
        <v>101</v>
      </c>
      <c r="BX110">
        <v>245</v>
      </c>
      <c r="BY110">
        <v>222.333</v>
      </c>
      <c r="CA110" t="s">
        <v>3347</v>
      </c>
      <c r="CB110" t="s">
        <v>3348</v>
      </c>
      <c r="CC110">
        <v>43203</v>
      </c>
      <c r="CD110">
        <v>250</v>
      </c>
      <c r="CE110">
        <v>6142524931</v>
      </c>
      <c r="CF110" t="s">
        <v>99</v>
      </c>
      <c r="CG110" t="s">
        <v>100</v>
      </c>
      <c r="CH110" s="1">
        <v>36879</v>
      </c>
      <c r="CI110" t="s">
        <v>100</v>
      </c>
      <c r="CJ110" t="s">
        <v>101</v>
      </c>
      <c r="CK110" t="s">
        <v>100</v>
      </c>
      <c r="CL110" t="s">
        <v>103</v>
      </c>
      <c r="CM110" t="s">
        <v>3346</v>
      </c>
      <c r="CN110">
        <v>96</v>
      </c>
      <c r="CO110" s="1">
        <v>44621</v>
      </c>
      <c r="CP110" s="1"/>
      <c r="CV110"/>
    </row>
    <row r="111" spans="1:101" x14ac:dyDescent="0.25">
      <c r="A111" t="s">
        <v>394</v>
      </c>
      <c r="B111" s="18" t="s">
        <v>4348</v>
      </c>
      <c r="C111" s="18">
        <v>365626</v>
      </c>
      <c r="D111" t="s">
        <v>1689</v>
      </c>
      <c r="E111" t="s">
        <v>349</v>
      </c>
      <c r="F111" t="s">
        <v>133</v>
      </c>
      <c r="G111" t="s">
        <v>4362</v>
      </c>
      <c r="H111">
        <v>23.7</v>
      </c>
      <c r="I111" t="s">
        <v>98</v>
      </c>
      <c r="K111" t="s">
        <v>100</v>
      </c>
      <c r="L111" t="s">
        <v>106</v>
      </c>
      <c r="M111">
        <v>2</v>
      </c>
      <c r="N111">
        <v>2</v>
      </c>
      <c r="O111">
        <v>2</v>
      </c>
      <c r="P111">
        <v>3</v>
      </c>
      <c r="Q111">
        <v>1</v>
      </c>
      <c r="R111">
        <v>5</v>
      </c>
      <c r="S111">
        <v>2</v>
      </c>
      <c r="U111" s="8">
        <v>4.2716399999999997</v>
      </c>
      <c r="V111" s="8">
        <v>0.94991999999999999</v>
      </c>
      <c r="W111">
        <v>85</v>
      </c>
      <c r="X111">
        <v>1.7014899999999999</v>
      </c>
      <c r="Y111">
        <v>2.6514099999999998</v>
      </c>
      <c r="Z111">
        <v>3.87249</v>
      </c>
      <c r="AA111">
        <v>0.57626999999999995</v>
      </c>
      <c r="AB111">
        <v>1.1390000000000001E-2</v>
      </c>
      <c r="AD111">
        <v>1.6202300000000001</v>
      </c>
      <c r="AE111">
        <v>93.3</v>
      </c>
      <c r="AG111">
        <v>1</v>
      </c>
      <c r="AJ111">
        <v>2.3786999999999998</v>
      </c>
      <c r="AK111">
        <v>0.87522</v>
      </c>
      <c r="AL111">
        <v>1.05958</v>
      </c>
      <c r="AM111">
        <v>4.3135000000000003</v>
      </c>
      <c r="AN111">
        <v>1.39445</v>
      </c>
      <c r="AO111">
        <v>1.4299900000000001</v>
      </c>
      <c r="AP111">
        <v>0.33573999999999998</v>
      </c>
      <c r="AQ111">
        <v>3.1266600000000002</v>
      </c>
      <c r="AS111">
        <v>0</v>
      </c>
      <c r="AT111">
        <v>17</v>
      </c>
      <c r="AU111">
        <v>1</v>
      </c>
      <c r="AV111">
        <v>1</v>
      </c>
      <c r="AW111" s="4">
        <v>9750</v>
      </c>
      <c r="AX111">
        <v>0</v>
      </c>
      <c r="AY111">
        <v>1</v>
      </c>
      <c r="BA111" s="1">
        <v>43795</v>
      </c>
      <c r="BB111">
        <v>13</v>
      </c>
      <c r="BC111">
        <v>9</v>
      </c>
      <c r="BD111">
        <v>4</v>
      </c>
      <c r="BE111">
        <v>84</v>
      </c>
      <c r="BF111">
        <v>1</v>
      </c>
      <c r="BG111">
        <v>0</v>
      </c>
      <c r="BH111">
        <v>84</v>
      </c>
      <c r="BI111" s="1">
        <v>43489</v>
      </c>
      <c r="BJ111">
        <v>8</v>
      </c>
      <c r="BK111">
        <v>7</v>
      </c>
      <c r="BL111">
        <v>0</v>
      </c>
      <c r="BM111">
        <v>64</v>
      </c>
      <c r="BN111">
        <v>1</v>
      </c>
      <c r="BO111">
        <v>0</v>
      </c>
      <c r="BP111">
        <v>64</v>
      </c>
      <c r="BQ111" s="1">
        <v>43104</v>
      </c>
      <c r="BR111">
        <v>21</v>
      </c>
      <c r="BS111">
        <v>3</v>
      </c>
      <c r="BT111">
        <v>18</v>
      </c>
      <c r="BU111">
        <v>96</v>
      </c>
      <c r="BV111">
        <v>1</v>
      </c>
      <c r="BW111">
        <v>0</v>
      </c>
      <c r="BX111">
        <v>96</v>
      </c>
      <c r="BY111">
        <v>79.332999999999998</v>
      </c>
      <c r="CA111" t="s">
        <v>1691</v>
      </c>
      <c r="CB111" t="s">
        <v>1692</v>
      </c>
      <c r="CC111">
        <v>45305</v>
      </c>
      <c r="CD111">
        <v>290</v>
      </c>
      <c r="CE111">
        <v>9378487800</v>
      </c>
      <c r="CF111" t="s">
        <v>99</v>
      </c>
      <c r="CG111" t="s">
        <v>100</v>
      </c>
      <c r="CH111" s="1">
        <v>30880</v>
      </c>
      <c r="CI111" t="s">
        <v>100</v>
      </c>
      <c r="CJ111" t="s">
        <v>101</v>
      </c>
      <c r="CK111" t="s">
        <v>100</v>
      </c>
      <c r="CL111" t="s">
        <v>103</v>
      </c>
      <c r="CM111" t="s">
        <v>1690</v>
      </c>
      <c r="CN111">
        <v>65</v>
      </c>
      <c r="CO111" s="1">
        <v>44621</v>
      </c>
      <c r="CP111" s="1"/>
      <c r="CV111"/>
    </row>
    <row r="112" spans="1:101" x14ac:dyDescent="0.25">
      <c r="A112" t="s">
        <v>394</v>
      </c>
      <c r="B112" s="18" t="s">
        <v>4348</v>
      </c>
      <c r="C112" s="18">
        <v>365615</v>
      </c>
      <c r="D112" t="s">
        <v>1646</v>
      </c>
      <c r="E112" t="s">
        <v>1648</v>
      </c>
      <c r="F112" t="s">
        <v>166</v>
      </c>
      <c r="G112" t="s">
        <v>4362</v>
      </c>
      <c r="H112">
        <v>80</v>
      </c>
      <c r="I112" t="s">
        <v>98</v>
      </c>
      <c r="K112" t="s">
        <v>100</v>
      </c>
      <c r="L112" t="s">
        <v>106</v>
      </c>
      <c r="M112">
        <v>1</v>
      </c>
      <c r="N112">
        <v>1</v>
      </c>
      <c r="O112">
        <v>2</v>
      </c>
      <c r="P112">
        <v>2</v>
      </c>
      <c r="Q112">
        <v>2</v>
      </c>
      <c r="R112">
        <v>3</v>
      </c>
      <c r="S112">
        <v>1</v>
      </c>
      <c r="U112" s="8">
        <v>2.4819300000000002</v>
      </c>
      <c r="V112" s="8">
        <v>0.35214000000000001</v>
      </c>
      <c r="W112">
        <v>50.8</v>
      </c>
      <c r="X112">
        <v>0.81838999999999995</v>
      </c>
      <c r="Y112">
        <v>1.1705300000000001</v>
      </c>
      <c r="Z112">
        <v>2.20356</v>
      </c>
      <c r="AA112">
        <v>0.23624999999999999</v>
      </c>
      <c r="AB112">
        <v>1.7659999999999999E-2</v>
      </c>
      <c r="AD112">
        <v>1.31141</v>
      </c>
      <c r="AE112">
        <v>33.299999999999997</v>
      </c>
      <c r="AH112">
        <v>6</v>
      </c>
      <c r="AJ112">
        <v>2.1755300000000002</v>
      </c>
      <c r="AK112">
        <v>0.86961999999999995</v>
      </c>
      <c r="AL112">
        <v>0.46312999999999999</v>
      </c>
      <c r="AM112">
        <v>3.50827</v>
      </c>
      <c r="AN112">
        <v>1.23407</v>
      </c>
      <c r="AO112">
        <v>0.69223000000000001</v>
      </c>
      <c r="AP112">
        <v>0.28476000000000001</v>
      </c>
      <c r="AQ112">
        <v>2.2336399999999998</v>
      </c>
      <c r="AS112">
        <v>0</v>
      </c>
      <c r="AT112">
        <v>4</v>
      </c>
      <c r="AU112">
        <v>2</v>
      </c>
      <c r="AV112">
        <v>3</v>
      </c>
      <c r="AW112" s="4">
        <v>62080.1</v>
      </c>
      <c r="AX112">
        <v>0</v>
      </c>
      <c r="AY112">
        <v>3</v>
      </c>
      <c r="BA112" s="1">
        <v>43762</v>
      </c>
      <c r="BB112">
        <v>5</v>
      </c>
      <c r="BC112">
        <v>4</v>
      </c>
      <c r="BD112">
        <v>1</v>
      </c>
      <c r="BE112">
        <v>48</v>
      </c>
      <c r="BF112">
        <v>1</v>
      </c>
      <c r="BG112">
        <v>0</v>
      </c>
      <c r="BH112">
        <v>48</v>
      </c>
      <c r="BI112" s="1">
        <v>43341</v>
      </c>
      <c r="BJ112">
        <v>14</v>
      </c>
      <c r="BK112">
        <v>12</v>
      </c>
      <c r="BL112">
        <v>2</v>
      </c>
      <c r="BM112">
        <v>127</v>
      </c>
      <c r="BN112">
        <v>1</v>
      </c>
      <c r="BO112">
        <v>0</v>
      </c>
      <c r="BP112">
        <v>127</v>
      </c>
      <c r="BQ112" s="1">
        <v>42909</v>
      </c>
      <c r="BR112">
        <v>16</v>
      </c>
      <c r="BS112">
        <v>13</v>
      </c>
      <c r="BT112">
        <v>3</v>
      </c>
      <c r="BU112">
        <v>112</v>
      </c>
      <c r="BV112">
        <v>1</v>
      </c>
      <c r="BW112">
        <v>0</v>
      </c>
      <c r="BX112">
        <v>112</v>
      </c>
      <c r="BY112">
        <v>85</v>
      </c>
      <c r="CA112" t="s">
        <v>1649</v>
      </c>
      <c r="CB112" t="s">
        <v>1650</v>
      </c>
      <c r="CC112">
        <v>43311</v>
      </c>
      <c r="CD112">
        <v>470</v>
      </c>
      <c r="CE112">
        <v>9375995123</v>
      </c>
      <c r="CF112" t="s">
        <v>99</v>
      </c>
      <c r="CG112" t="s">
        <v>100</v>
      </c>
      <c r="CH112" s="1">
        <v>30719</v>
      </c>
      <c r="CI112" t="s">
        <v>100</v>
      </c>
      <c r="CJ112" t="s">
        <v>101</v>
      </c>
      <c r="CK112" t="s">
        <v>100</v>
      </c>
      <c r="CL112" t="s">
        <v>103</v>
      </c>
      <c r="CM112" t="s">
        <v>1647</v>
      </c>
      <c r="CN112">
        <v>99</v>
      </c>
      <c r="CO112" s="1">
        <v>44621</v>
      </c>
      <c r="CP112" s="1"/>
      <c r="CV112"/>
    </row>
    <row r="113" spans="1:102" x14ac:dyDescent="0.25">
      <c r="A113" t="s">
        <v>394</v>
      </c>
      <c r="B113" s="18" t="s">
        <v>4348</v>
      </c>
      <c r="C113" s="18">
        <v>366131</v>
      </c>
      <c r="D113" t="s">
        <v>3127</v>
      </c>
      <c r="E113" t="s">
        <v>245</v>
      </c>
      <c r="F113" t="s">
        <v>501</v>
      </c>
      <c r="G113" t="s">
        <v>4362</v>
      </c>
      <c r="H113">
        <v>49.6</v>
      </c>
      <c r="I113" t="s">
        <v>98</v>
      </c>
      <c r="K113" t="s">
        <v>100</v>
      </c>
      <c r="L113" t="s">
        <v>106</v>
      </c>
      <c r="M113">
        <v>3</v>
      </c>
      <c r="N113">
        <v>1</v>
      </c>
      <c r="O113">
        <v>4</v>
      </c>
      <c r="P113">
        <v>4</v>
      </c>
      <c r="Q113">
        <v>4</v>
      </c>
      <c r="R113">
        <v>3</v>
      </c>
      <c r="S113">
        <v>1</v>
      </c>
      <c r="U113" s="8">
        <v>3.20547</v>
      </c>
      <c r="V113" s="8">
        <v>0.44735999999999998</v>
      </c>
      <c r="W113">
        <v>48.1</v>
      </c>
      <c r="X113">
        <v>0.89690999999999999</v>
      </c>
      <c r="Y113">
        <v>1.3442700000000001</v>
      </c>
      <c r="Z113">
        <v>2.8367</v>
      </c>
      <c r="AA113">
        <v>0.31497000000000003</v>
      </c>
      <c r="AB113">
        <v>0.11958000000000001</v>
      </c>
      <c r="AD113">
        <v>1.8612</v>
      </c>
      <c r="AE113">
        <v>42.9</v>
      </c>
      <c r="AG113">
        <v>0</v>
      </c>
      <c r="AJ113">
        <v>2.2512300000000001</v>
      </c>
      <c r="AK113">
        <v>0.80874000000000001</v>
      </c>
      <c r="AL113">
        <v>0.43714999999999998</v>
      </c>
      <c r="AM113">
        <v>3.4971199999999998</v>
      </c>
      <c r="AN113">
        <v>1.6925399999999999</v>
      </c>
      <c r="AO113">
        <v>0.81577</v>
      </c>
      <c r="AP113">
        <v>0.38324999999999998</v>
      </c>
      <c r="AQ113">
        <v>2.8939900000000001</v>
      </c>
      <c r="AS113">
        <v>0</v>
      </c>
      <c r="AT113">
        <v>0</v>
      </c>
      <c r="AU113">
        <v>0</v>
      </c>
      <c r="AV113">
        <v>0</v>
      </c>
      <c r="AW113" s="4">
        <v>0</v>
      </c>
      <c r="AX113">
        <v>0</v>
      </c>
      <c r="AY113">
        <v>0</v>
      </c>
      <c r="BA113" s="1">
        <v>43601</v>
      </c>
      <c r="BB113">
        <v>0</v>
      </c>
      <c r="BC113">
        <v>0</v>
      </c>
      <c r="BD113">
        <v>0</v>
      </c>
      <c r="BE113">
        <v>0</v>
      </c>
      <c r="BF113">
        <v>0</v>
      </c>
      <c r="BG113">
        <v>0</v>
      </c>
      <c r="BH113">
        <v>0</v>
      </c>
      <c r="BI113" s="1">
        <v>43202</v>
      </c>
      <c r="BJ113">
        <v>5</v>
      </c>
      <c r="BK113">
        <v>5</v>
      </c>
      <c r="BL113">
        <v>0</v>
      </c>
      <c r="BM113">
        <v>36</v>
      </c>
      <c r="BN113">
        <v>1</v>
      </c>
      <c r="BO113">
        <v>0</v>
      </c>
      <c r="BP113">
        <v>36</v>
      </c>
      <c r="BQ113" s="1">
        <v>42775</v>
      </c>
      <c r="BR113">
        <v>1</v>
      </c>
      <c r="BS113">
        <v>1</v>
      </c>
      <c r="BT113">
        <v>0</v>
      </c>
      <c r="BU113">
        <v>4</v>
      </c>
      <c r="BV113">
        <v>1</v>
      </c>
      <c r="BW113">
        <v>0</v>
      </c>
      <c r="BX113">
        <v>4</v>
      </c>
      <c r="BY113">
        <v>12.667</v>
      </c>
      <c r="CA113" t="s">
        <v>3129</v>
      </c>
      <c r="CB113" t="s">
        <v>3130</v>
      </c>
      <c r="CC113">
        <v>44811</v>
      </c>
      <c r="CD113">
        <v>730</v>
      </c>
      <c r="CE113">
        <v>4194836225</v>
      </c>
      <c r="CF113" t="s">
        <v>99</v>
      </c>
      <c r="CG113" t="s">
        <v>100</v>
      </c>
      <c r="CH113" s="1">
        <v>35590</v>
      </c>
      <c r="CI113" t="s">
        <v>100</v>
      </c>
      <c r="CJ113" t="s">
        <v>101</v>
      </c>
      <c r="CK113" t="s">
        <v>100</v>
      </c>
      <c r="CL113" t="s">
        <v>103</v>
      </c>
      <c r="CM113" t="s">
        <v>3128</v>
      </c>
      <c r="CN113">
        <v>64</v>
      </c>
      <c r="CO113" s="1">
        <v>44621</v>
      </c>
      <c r="CP113" s="1"/>
      <c r="CS113">
        <v>12</v>
      </c>
      <c r="CV113"/>
      <c r="CX113">
        <v>12</v>
      </c>
    </row>
    <row r="114" spans="1:102" x14ac:dyDescent="0.25">
      <c r="A114" t="s">
        <v>394</v>
      </c>
      <c r="B114" s="18" t="s">
        <v>4348</v>
      </c>
      <c r="C114" s="18">
        <v>366190</v>
      </c>
      <c r="D114" t="s">
        <v>3291</v>
      </c>
      <c r="E114" t="s">
        <v>1902</v>
      </c>
      <c r="F114" t="s">
        <v>1474</v>
      </c>
      <c r="G114" t="s">
        <v>4362</v>
      </c>
      <c r="H114">
        <v>33.1</v>
      </c>
      <c r="I114" t="s">
        <v>98</v>
      </c>
      <c r="K114" t="s">
        <v>100</v>
      </c>
      <c r="L114" t="s">
        <v>106</v>
      </c>
      <c r="M114">
        <v>4</v>
      </c>
      <c r="N114">
        <v>4</v>
      </c>
      <c r="O114">
        <v>2</v>
      </c>
      <c r="P114">
        <v>5</v>
      </c>
      <c r="Q114">
        <v>4</v>
      </c>
      <c r="R114">
        <v>5</v>
      </c>
      <c r="S114">
        <v>4</v>
      </c>
      <c r="U114" s="8">
        <v>4.7094300000000002</v>
      </c>
      <c r="V114" s="8">
        <v>0.86153000000000002</v>
      </c>
      <c r="W114">
        <v>62.7</v>
      </c>
      <c r="X114">
        <v>0.66820000000000002</v>
      </c>
      <c r="Y114">
        <v>1.52973</v>
      </c>
      <c r="Z114">
        <v>4.1930199999999997</v>
      </c>
      <c r="AA114">
        <v>0.51075999999999999</v>
      </c>
      <c r="AB114">
        <v>1.6650000000000002E-2</v>
      </c>
      <c r="AD114">
        <v>3.1797</v>
      </c>
      <c r="AE114">
        <v>50</v>
      </c>
      <c r="AG114">
        <v>0</v>
      </c>
      <c r="AJ114">
        <v>2.2658999999999998</v>
      </c>
      <c r="AK114">
        <v>0.82486000000000004</v>
      </c>
      <c r="AL114">
        <v>0.43719999999999998</v>
      </c>
      <c r="AM114">
        <v>3.5279600000000002</v>
      </c>
      <c r="AN114">
        <v>2.8728400000000001</v>
      </c>
      <c r="AO114">
        <v>0.59587000000000001</v>
      </c>
      <c r="AP114">
        <v>0.73799000000000003</v>
      </c>
      <c r="AQ114">
        <v>4.2146400000000002</v>
      </c>
      <c r="AS114">
        <v>0</v>
      </c>
      <c r="AT114">
        <v>6</v>
      </c>
      <c r="AU114">
        <v>1</v>
      </c>
      <c r="AV114">
        <v>1</v>
      </c>
      <c r="AW114" s="4">
        <v>3250</v>
      </c>
      <c r="AX114">
        <v>0</v>
      </c>
      <c r="AY114">
        <v>1</v>
      </c>
      <c r="BA114" s="1">
        <v>43776</v>
      </c>
      <c r="BB114">
        <v>10</v>
      </c>
      <c r="BC114">
        <v>9</v>
      </c>
      <c r="BD114">
        <v>1</v>
      </c>
      <c r="BE114">
        <v>84</v>
      </c>
      <c r="BF114">
        <v>1</v>
      </c>
      <c r="BG114">
        <v>0</v>
      </c>
      <c r="BH114">
        <v>84</v>
      </c>
      <c r="BI114" s="1">
        <v>43384</v>
      </c>
      <c r="BJ114">
        <v>20</v>
      </c>
      <c r="BK114">
        <v>17</v>
      </c>
      <c r="BL114">
        <v>3</v>
      </c>
      <c r="BM114">
        <v>128</v>
      </c>
      <c r="BN114">
        <v>1</v>
      </c>
      <c r="BO114">
        <v>0</v>
      </c>
      <c r="BP114">
        <v>128</v>
      </c>
      <c r="BQ114" s="1">
        <v>42950</v>
      </c>
      <c r="BR114">
        <v>7</v>
      </c>
      <c r="BS114">
        <v>7</v>
      </c>
      <c r="BT114">
        <v>0</v>
      </c>
      <c r="BU114">
        <v>56</v>
      </c>
      <c r="BV114">
        <v>1</v>
      </c>
      <c r="BW114">
        <v>0</v>
      </c>
      <c r="BX114">
        <v>56</v>
      </c>
      <c r="BY114">
        <v>94</v>
      </c>
      <c r="CA114" t="s">
        <v>3293</v>
      </c>
      <c r="CB114" t="s">
        <v>3294</v>
      </c>
      <c r="CC114">
        <v>43950</v>
      </c>
      <c r="CD114">
        <v>60</v>
      </c>
      <c r="CE114">
        <v>7406954404</v>
      </c>
      <c r="CF114" t="s">
        <v>99</v>
      </c>
      <c r="CG114" t="s">
        <v>100</v>
      </c>
      <c r="CH114" s="1">
        <v>36565</v>
      </c>
      <c r="CI114" t="s">
        <v>100</v>
      </c>
      <c r="CJ114" t="s">
        <v>101</v>
      </c>
      <c r="CK114" t="s">
        <v>100</v>
      </c>
      <c r="CL114" t="s">
        <v>103</v>
      </c>
      <c r="CM114" t="s">
        <v>3292</v>
      </c>
      <c r="CN114">
        <v>57</v>
      </c>
      <c r="CO114" s="1">
        <v>44621</v>
      </c>
      <c r="CP114" s="1"/>
      <c r="CV114"/>
    </row>
    <row r="115" spans="1:102" x14ac:dyDescent="0.25">
      <c r="A115" t="s">
        <v>394</v>
      </c>
      <c r="B115" s="18" t="s">
        <v>4348</v>
      </c>
      <c r="C115" s="18">
        <v>366443</v>
      </c>
      <c r="D115" t="s">
        <v>4139</v>
      </c>
      <c r="E115" t="s">
        <v>4141</v>
      </c>
      <c r="F115" t="s">
        <v>119</v>
      </c>
      <c r="G115" t="s">
        <v>4362</v>
      </c>
      <c r="H115">
        <v>44.4</v>
      </c>
      <c r="I115" t="s">
        <v>98</v>
      </c>
      <c r="K115" t="s">
        <v>100</v>
      </c>
      <c r="L115" t="s">
        <v>125</v>
      </c>
      <c r="M115">
        <v>1</v>
      </c>
      <c r="N115">
        <v>3</v>
      </c>
      <c r="O115">
        <v>1</v>
      </c>
      <c r="P115">
        <v>4</v>
      </c>
      <c r="R115">
        <v>4</v>
      </c>
      <c r="S115">
        <v>3</v>
      </c>
      <c r="U115" s="8">
        <v>4.0807099999999998</v>
      </c>
      <c r="V115" s="8">
        <v>0.89976</v>
      </c>
      <c r="W115">
        <v>58.2</v>
      </c>
      <c r="X115">
        <v>1.1981599999999999</v>
      </c>
      <c r="Y115">
        <v>2.0979199999999998</v>
      </c>
      <c r="Z115">
        <v>3.53071</v>
      </c>
      <c r="AA115">
        <v>0.62565000000000004</v>
      </c>
      <c r="AB115">
        <v>0.14235</v>
      </c>
      <c r="AD115">
        <v>1.9827900000000001</v>
      </c>
      <c r="AE115">
        <v>66.7</v>
      </c>
      <c r="AG115">
        <v>0</v>
      </c>
      <c r="AJ115">
        <v>2.153</v>
      </c>
      <c r="AK115">
        <v>0.81249000000000005</v>
      </c>
      <c r="AL115">
        <v>0.47084999999999999</v>
      </c>
      <c r="AM115">
        <v>3.43634</v>
      </c>
      <c r="AN115">
        <v>1.8853800000000001</v>
      </c>
      <c r="AO115">
        <v>1.0847199999999999</v>
      </c>
      <c r="AP115">
        <v>0.71564000000000005</v>
      </c>
      <c r="AQ115">
        <v>3.7493400000000001</v>
      </c>
      <c r="AS115">
        <v>0</v>
      </c>
      <c r="AT115">
        <v>2</v>
      </c>
      <c r="AU115">
        <v>0</v>
      </c>
      <c r="AV115">
        <v>1</v>
      </c>
      <c r="AW115" s="4">
        <v>13325</v>
      </c>
      <c r="AX115">
        <v>0</v>
      </c>
      <c r="AY115">
        <v>1</v>
      </c>
      <c r="BA115" s="1">
        <v>43881</v>
      </c>
      <c r="BB115">
        <v>12</v>
      </c>
      <c r="BC115">
        <v>7</v>
      </c>
      <c r="BD115">
        <v>5</v>
      </c>
      <c r="BE115">
        <v>143</v>
      </c>
      <c r="BF115">
        <v>1</v>
      </c>
      <c r="BG115">
        <v>0</v>
      </c>
      <c r="BH115">
        <v>143</v>
      </c>
      <c r="BI115" s="1">
        <v>43453</v>
      </c>
      <c r="BJ115">
        <v>17</v>
      </c>
      <c r="BK115">
        <v>15</v>
      </c>
      <c r="BL115">
        <v>2</v>
      </c>
      <c r="BM115">
        <v>96</v>
      </c>
      <c r="BN115">
        <v>1</v>
      </c>
      <c r="BO115">
        <v>0</v>
      </c>
      <c r="BP115">
        <v>96</v>
      </c>
      <c r="BQ115" s="1">
        <v>43020</v>
      </c>
      <c r="BR115">
        <v>5</v>
      </c>
      <c r="BS115">
        <v>4</v>
      </c>
      <c r="BT115">
        <v>1</v>
      </c>
      <c r="BU115">
        <v>20</v>
      </c>
      <c r="BV115">
        <v>1</v>
      </c>
      <c r="BW115">
        <v>0</v>
      </c>
      <c r="BX115">
        <v>20</v>
      </c>
      <c r="BY115">
        <v>106.833</v>
      </c>
      <c r="CA115" t="s">
        <v>4142</v>
      </c>
      <c r="CB115" t="s">
        <v>4143</v>
      </c>
      <c r="CC115">
        <v>45714</v>
      </c>
      <c r="CD115">
        <v>850</v>
      </c>
      <c r="CE115">
        <v>7403509095</v>
      </c>
      <c r="CF115" t="s">
        <v>99</v>
      </c>
      <c r="CG115" t="s">
        <v>100</v>
      </c>
      <c r="CH115" s="1">
        <v>42567</v>
      </c>
      <c r="CI115" t="s">
        <v>100</v>
      </c>
      <c r="CJ115" t="s">
        <v>101</v>
      </c>
      <c r="CK115" t="s">
        <v>100</v>
      </c>
      <c r="CL115" t="s">
        <v>103</v>
      </c>
      <c r="CM115" t="s">
        <v>4140</v>
      </c>
      <c r="CN115">
        <v>51</v>
      </c>
      <c r="CO115" s="1">
        <v>44621</v>
      </c>
      <c r="CP115" s="1"/>
      <c r="CV115">
        <v>2</v>
      </c>
    </row>
    <row r="116" spans="1:102" x14ac:dyDescent="0.25">
      <c r="A116" t="s">
        <v>394</v>
      </c>
      <c r="B116" s="18" t="s">
        <v>4348</v>
      </c>
      <c r="C116" s="18">
        <v>366194</v>
      </c>
      <c r="D116" t="s">
        <v>3303</v>
      </c>
      <c r="E116" t="s">
        <v>269</v>
      </c>
      <c r="F116" t="s">
        <v>2327</v>
      </c>
      <c r="G116" t="s">
        <v>4362</v>
      </c>
      <c r="H116">
        <v>61</v>
      </c>
      <c r="I116" t="s">
        <v>98</v>
      </c>
      <c r="K116" t="s">
        <v>100</v>
      </c>
      <c r="L116" t="s">
        <v>106</v>
      </c>
      <c r="M116">
        <v>5</v>
      </c>
      <c r="N116">
        <v>2</v>
      </c>
      <c r="O116">
        <v>4</v>
      </c>
      <c r="P116">
        <v>5</v>
      </c>
      <c r="Q116">
        <v>5</v>
      </c>
      <c r="R116">
        <v>5</v>
      </c>
      <c r="S116">
        <v>2</v>
      </c>
      <c r="U116" s="8">
        <v>3.5483799999999999</v>
      </c>
      <c r="V116" s="8">
        <v>0.54995000000000005</v>
      </c>
      <c r="W116">
        <v>53.2</v>
      </c>
      <c r="X116">
        <v>0.90863000000000005</v>
      </c>
      <c r="Y116">
        <v>1.45858</v>
      </c>
      <c r="Z116">
        <v>3.2057199999999999</v>
      </c>
      <c r="AA116">
        <v>0.40872999999999998</v>
      </c>
      <c r="AB116">
        <v>3.2660000000000002E-2</v>
      </c>
      <c r="AD116">
        <v>2.0897999999999999</v>
      </c>
      <c r="AE116">
        <v>53.8</v>
      </c>
      <c r="AG116">
        <v>1</v>
      </c>
      <c r="AJ116">
        <v>2.1668400000000001</v>
      </c>
      <c r="AK116">
        <v>0.77571999999999997</v>
      </c>
      <c r="AL116">
        <v>0.42166999999999999</v>
      </c>
      <c r="AM116">
        <v>3.3642300000000001</v>
      </c>
      <c r="AN116">
        <v>1.97444</v>
      </c>
      <c r="AO116">
        <v>0.86160000000000003</v>
      </c>
      <c r="AP116">
        <v>0.48843999999999999</v>
      </c>
      <c r="AQ116">
        <v>3.33012</v>
      </c>
      <c r="AS116">
        <v>0</v>
      </c>
      <c r="AT116">
        <v>0</v>
      </c>
      <c r="AU116">
        <v>0</v>
      </c>
      <c r="AV116">
        <v>1</v>
      </c>
      <c r="AW116" s="4">
        <v>650</v>
      </c>
      <c r="AX116">
        <v>0</v>
      </c>
      <c r="AY116">
        <v>1</v>
      </c>
      <c r="BA116" s="1">
        <v>43671</v>
      </c>
      <c r="BB116">
        <v>4</v>
      </c>
      <c r="BC116">
        <v>4</v>
      </c>
      <c r="BD116">
        <v>0</v>
      </c>
      <c r="BE116">
        <v>32</v>
      </c>
      <c r="BF116">
        <v>1</v>
      </c>
      <c r="BG116">
        <v>0</v>
      </c>
      <c r="BH116">
        <v>32</v>
      </c>
      <c r="BI116" s="1">
        <v>43272</v>
      </c>
      <c r="BJ116">
        <v>3</v>
      </c>
      <c r="BK116">
        <v>3</v>
      </c>
      <c r="BL116">
        <v>0</v>
      </c>
      <c r="BM116">
        <v>24</v>
      </c>
      <c r="BN116">
        <v>1</v>
      </c>
      <c r="BO116">
        <v>0</v>
      </c>
      <c r="BP116">
        <v>24</v>
      </c>
      <c r="BQ116" s="1">
        <v>42845</v>
      </c>
      <c r="BR116">
        <v>3</v>
      </c>
      <c r="BS116">
        <v>3</v>
      </c>
      <c r="BT116">
        <v>0</v>
      </c>
      <c r="BU116">
        <v>12</v>
      </c>
      <c r="BV116">
        <v>1</v>
      </c>
      <c r="BW116">
        <v>0</v>
      </c>
      <c r="BX116">
        <v>12</v>
      </c>
      <c r="BY116">
        <v>26</v>
      </c>
      <c r="CA116" t="s">
        <v>3305</v>
      </c>
      <c r="CB116" t="s">
        <v>3306</v>
      </c>
      <c r="CC116">
        <v>43334</v>
      </c>
      <c r="CD116">
        <v>600</v>
      </c>
      <c r="CE116">
        <v>4192530144</v>
      </c>
      <c r="CF116" t="s">
        <v>99</v>
      </c>
      <c r="CG116" t="s">
        <v>100</v>
      </c>
      <c r="CH116" s="1">
        <v>36595</v>
      </c>
      <c r="CI116" t="s">
        <v>100</v>
      </c>
      <c r="CJ116" t="s">
        <v>101</v>
      </c>
      <c r="CK116" t="s">
        <v>100</v>
      </c>
      <c r="CL116" t="s">
        <v>103</v>
      </c>
      <c r="CM116" t="s">
        <v>3304</v>
      </c>
      <c r="CN116">
        <v>79</v>
      </c>
      <c r="CO116" s="1">
        <v>44621</v>
      </c>
      <c r="CP116" s="1"/>
      <c r="CV116"/>
    </row>
    <row r="117" spans="1:102" x14ac:dyDescent="0.25">
      <c r="A117" t="s">
        <v>394</v>
      </c>
      <c r="B117" s="18" t="s">
        <v>4348</v>
      </c>
      <c r="C117" s="18">
        <v>365893</v>
      </c>
      <c r="D117" t="s">
        <v>2483</v>
      </c>
      <c r="E117" t="s">
        <v>322</v>
      </c>
      <c r="F117" t="s">
        <v>399</v>
      </c>
      <c r="G117" t="s">
        <v>4362</v>
      </c>
      <c r="H117">
        <v>36</v>
      </c>
      <c r="I117" t="s">
        <v>98</v>
      </c>
      <c r="K117" t="s">
        <v>100</v>
      </c>
      <c r="L117" t="s">
        <v>106</v>
      </c>
      <c r="M117">
        <v>5</v>
      </c>
      <c r="N117">
        <v>2</v>
      </c>
      <c r="O117">
        <v>5</v>
      </c>
      <c r="P117">
        <v>4</v>
      </c>
      <c r="Q117">
        <v>4</v>
      </c>
      <c r="S117">
        <v>2</v>
      </c>
      <c r="U117" s="8">
        <v>3.3312200000000001</v>
      </c>
      <c r="V117" s="8">
        <v>0.48120000000000002</v>
      </c>
      <c r="W117">
        <v>74</v>
      </c>
      <c r="X117">
        <v>0.84870999999999996</v>
      </c>
      <c r="Y117">
        <v>1.32992</v>
      </c>
      <c r="Z117">
        <v>3.0847799999999999</v>
      </c>
      <c r="AA117">
        <v>0.26954</v>
      </c>
      <c r="AB117">
        <v>3.0120000000000001E-2</v>
      </c>
      <c r="AD117">
        <v>2.0013000000000001</v>
      </c>
      <c r="AE117">
        <v>100</v>
      </c>
      <c r="AH117">
        <v>6</v>
      </c>
      <c r="AJ117">
        <v>2.2504499999999998</v>
      </c>
      <c r="AK117">
        <v>0.79630000000000001</v>
      </c>
      <c r="AL117">
        <v>0.42050999999999999</v>
      </c>
      <c r="AM117">
        <v>3.46726</v>
      </c>
      <c r="AN117">
        <v>1.8205800000000001</v>
      </c>
      <c r="AO117">
        <v>0.78398999999999996</v>
      </c>
      <c r="AP117">
        <v>0.42856</v>
      </c>
      <c r="AQ117">
        <v>3.03342</v>
      </c>
      <c r="AS117">
        <v>0</v>
      </c>
      <c r="AT117">
        <v>2</v>
      </c>
      <c r="AU117">
        <v>0</v>
      </c>
      <c r="AV117">
        <v>0</v>
      </c>
      <c r="AW117" s="4">
        <v>0</v>
      </c>
      <c r="AX117">
        <v>0</v>
      </c>
      <c r="AY117">
        <v>0</v>
      </c>
      <c r="BA117" s="1">
        <v>44301</v>
      </c>
      <c r="BB117">
        <v>2</v>
      </c>
      <c r="BC117">
        <v>0</v>
      </c>
      <c r="BD117">
        <v>2</v>
      </c>
      <c r="BE117">
        <v>8</v>
      </c>
      <c r="BF117">
        <v>0</v>
      </c>
      <c r="BG117">
        <v>0</v>
      </c>
      <c r="BH117">
        <v>8</v>
      </c>
      <c r="BI117" s="1">
        <v>43489</v>
      </c>
      <c r="BJ117">
        <v>2</v>
      </c>
      <c r="BK117">
        <v>2</v>
      </c>
      <c r="BL117">
        <v>0</v>
      </c>
      <c r="BM117">
        <v>12</v>
      </c>
      <c r="BN117">
        <v>1</v>
      </c>
      <c r="BO117">
        <v>0</v>
      </c>
      <c r="BP117">
        <v>12</v>
      </c>
      <c r="BQ117" s="1">
        <v>43083</v>
      </c>
      <c r="BR117">
        <v>4</v>
      </c>
      <c r="BS117">
        <v>3</v>
      </c>
      <c r="BT117">
        <v>1</v>
      </c>
      <c r="BU117">
        <v>32</v>
      </c>
      <c r="BV117">
        <v>1</v>
      </c>
      <c r="BW117">
        <v>0</v>
      </c>
      <c r="BX117">
        <v>32</v>
      </c>
      <c r="BY117">
        <v>13.333</v>
      </c>
      <c r="CA117" t="s">
        <v>2485</v>
      </c>
      <c r="CB117" t="s">
        <v>2486</v>
      </c>
      <c r="CC117">
        <v>44017</v>
      </c>
      <c r="CD117">
        <v>170</v>
      </c>
      <c r="CE117">
        <v>4402340454</v>
      </c>
      <c r="CF117" t="s">
        <v>99</v>
      </c>
      <c r="CG117" t="s">
        <v>100</v>
      </c>
      <c r="CH117" s="1">
        <v>33928</v>
      </c>
      <c r="CI117" t="s">
        <v>100</v>
      </c>
      <c r="CJ117" t="s">
        <v>100</v>
      </c>
      <c r="CK117" t="s">
        <v>100</v>
      </c>
      <c r="CL117" t="s">
        <v>103</v>
      </c>
      <c r="CM117" t="s">
        <v>2484</v>
      </c>
      <c r="CN117">
        <v>50</v>
      </c>
      <c r="CO117" s="1">
        <v>44621</v>
      </c>
      <c r="CP117" s="1"/>
      <c r="CV117"/>
      <c r="CW117">
        <v>2</v>
      </c>
    </row>
    <row r="118" spans="1:102" x14ac:dyDescent="0.25">
      <c r="A118" t="s">
        <v>394</v>
      </c>
      <c r="B118" s="18" t="s">
        <v>4348</v>
      </c>
      <c r="C118" s="18">
        <v>366053</v>
      </c>
      <c r="D118" t="s">
        <v>2902</v>
      </c>
      <c r="E118" t="s">
        <v>132</v>
      </c>
      <c r="F118" t="s">
        <v>134</v>
      </c>
      <c r="G118" t="s">
        <v>4363</v>
      </c>
      <c r="H118">
        <v>27.9</v>
      </c>
      <c r="I118" t="s">
        <v>113</v>
      </c>
      <c r="K118" t="s">
        <v>100</v>
      </c>
      <c r="L118" t="s">
        <v>106</v>
      </c>
      <c r="M118">
        <v>5</v>
      </c>
      <c r="N118">
        <v>5</v>
      </c>
      <c r="O118">
        <v>4</v>
      </c>
      <c r="P118">
        <v>2</v>
      </c>
      <c r="Q118">
        <v>2</v>
      </c>
      <c r="R118">
        <v>3</v>
      </c>
      <c r="S118">
        <v>5</v>
      </c>
      <c r="U118" s="8">
        <v>4.95425</v>
      </c>
      <c r="V118" s="8">
        <v>1.42256</v>
      </c>
      <c r="W118">
        <v>55.8</v>
      </c>
      <c r="X118">
        <v>1.5608</v>
      </c>
      <c r="Y118">
        <v>2.9833599999999998</v>
      </c>
      <c r="Z118">
        <v>4.5156400000000003</v>
      </c>
      <c r="AA118">
        <v>0.92488000000000004</v>
      </c>
      <c r="AB118">
        <v>8.5440000000000002E-2</v>
      </c>
      <c r="AD118">
        <v>1.97089</v>
      </c>
      <c r="AE118">
        <v>25</v>
      </c>
      <c r="AG118">
        <v>0</v>
      </c>
      <c r="AJ118">
        <v>1.93777</v>
      </c>
      <c r="AK118">
        <v>0.69191000000000003</v>
      </c>
      <c r="AL118">
        <v>0.34482000000000002</v>
      </c>
      <c r="AM118">
        <v>2.9744999999999999</v>
      </c>
      <c r="AN118">
        <v>2.08223</v>
      </c>
      <c r="AO118">
        <v>1.6592800000000001</v>
      </c>
      <c r="AP118">
        <v>1.5450200000000001</v>
      </c>
      <c r="AQ118">
        <v>5.2587200000000003</v>
      </c>
      <c r="AS118">
        <v>0</v>
      </c>
      <c r="AT118">
        <v>0</v>
      </c>
      <c r="AU118">
        <v>0</v>
      </c>
      <c r="AV118">
        <v>0</v>
      </c>
      <c r="AW118" s="4">
        <v>0</v>
      </c>
      <c r="AX118">
        <v>0</v>
      </c>
      <c r="AY118">
        <v>0</v>
      </c>
      <c r="BA118" s="1">
        <v>43685</v>
      </c>
      <c r="BB118">
        <v>2</v>
      </c>
      <c r="BC118">
        <v>2</v>
      </c>
      <c r="BD118">
        <v>0</v>
      </c>
      <c r="BE118">
        <v>24</v>
      </c>
      <c r="BF118">
        <v>1</v>
      </c>
      <c r="BG118">
        <v>0</v>
      </c>
      <c r="BH118">
        <v>24</v>
      </c>
      <c r="BI118" s="1">
        <v>43300</v>
      </c>
      <c r="BJ118">
        <v>1</v>
      </c>
      <c r="BK118">
        <v>1</v>
      </c>
      <c r="BL118">
        <v>0</v>
      </c>
      <c r="BM118">
        <v>16</v>
      </c>
      <c r="BN118">
        <v>1</v>
      </c>
      <c r="BO118">
        <v>0</v>
      </c>
      <c r="BP118">
        <v>16</v>
      </c>
      <c r="BQ118" s="1">
        <v>42880</v>
      </c>
      <c r="BR118">
        <v>6</v>
      </c>
      <c r="BS118">
        <v>6</v>
      </c>
      <c r="BT118">
        <v>0</v>
      </c>
      <c r="BU118">
        <v>40</v>
      </c>
      <c r="BV118">
        <v>1</v>
      </c>
      <c r="BW118">
        <v>0</v>
      </c>
      <c r="BX118">
        <v>40</v>
      </c>
      <c r="BY118">
        <v>24</v>
      </c>
      <c r="CA118" t="s">
        <v>2904</v>
      </c>
      <c r="CB118" t="s">
        <v>2905</v>
      </c>
      <c r="CC118">
        <v>45013</v>
      </c>
      <c r="CD118">
        <v>80</v>
      </c>
      <c r="CE118">
        <v>5138568600</v>
      </c>
      <c r="CF118" t="s">
        <v>99</v>
      </c>
      <c r="CG118" t="s">
        <v>100</v>
      </c>
      <c r="CH118" s="1">
        <v>35194</v>
      </c>
      <c r="CI118" t="s">
        <v>101</v>
      </c>
      <c r="CJ118" t="s">
        <v>101</v>
      </c>
      <c r="CK118" t="s">
        <v>100</v>
      </c>
      <c r="CL118" t="s">
        <v>103</v>
      </c>
      <c r="CM118" t="s">
        <v>2903</v>
      </c>
      <c r="CN118">
        <v>33</v>
      </c>
      <c r="CO118" s="1">
        <v>44621</v>
      </c>
      <c r="CP118" s="1"/>
      <c r="CV118"/>
    </row>
    <row r="119" spans="1:102" x14ac:dyDescent="0.25">
      <c r="A119" t="s">
        <v>394</v>
      </c>
      <c r="B119" s="18" t="s">
        <v>4348</v>
      </c>
      <c r="C119" s="18">
        <v>365398</v>
      </c>
      <c r="D119" t="s">
        <v>1026</v>
      </c>
      <c r="E119" t="s">
        <v>1028</v>
      </c>
      <c r="F119" t="s">
        <v>795</v>
      </c>
      <c r="G119" t="s">
        <v>4362</v>
      </c>
      <c r="H119">
        <v>72.8</v>
      </c>
      <c r="I119" t="s">
        <v>98</v>
      </c>
      <c r="K119" t="s">
        <v>100</v>
      </c>
      <c r="L119" t="s">
        <v>106</v>
      </c>
      <c r="M119">
        <v>2</v>
      </c>
      <c r="N119">
        <v>1</v>
      </c>
      <c r="O119">
        <v>3</v>
      </c>
      <c r="P119">
        <v>3</v>
      </c>
      <c r="Q119">
        <v>4</v>
      </c>
      <c r="R119">
        <v>3</v>
      </c>
      <c r="S119">
        <v>1</v>
      </c>
      <c r="U119" s="8">
        <v>3.2176</v>
      </c>
      <c r="V119" s="8">
        <v>0.34426000000000001</v>
      </c>
      <c r="W119">
        <v>56.3</v>
      </c>
      <c r="X119">
        <v>0.91844000000000003</v>
      </c>
      <c r="Y119">
        <v>1.2626999999999999</v>
      </c>
      <c r="Z119">
        <v>2.7833199999999998</v>
      </c>
      <c r="AA119">
        <v>0.13062000000000001</v>
      </c>
      <c r="AB119">
        <v>2.3189999999999999E-2</v>
      </c>
      <c r="AD119">
        <v>1.9549000000000001</v>
      </c>
      <c r="AE119">
        <v>58.3</v>
      </c>
      <c r="AG119">
        <v>0</v>
      </c>
      <c r="AJ119">
        <v>2.1793100000000001</v>
      </c>
      <c r="AK119">
        <v>0.84286000000000005</v>
      </c>
      <c r="AL119">
        <v>0.48808000000000001</v>
      </c>
      <c r="AM119">
        <v>3.51024</v>
      </c>
      <c r="AN119">
        <v>1.8364199999999999</v>
      </c>
      <c r="AO119">
        <v>0.80152999999999996</v>
      </c>
      <c r="AP119">
        <v>0.26415</v>
      </c>
      <c r="AQ119">
        <v>2.8940800000000002</v>
      </c>
      <c r="AS119">
        <v>0</v>
      </c>
      <c r="AT119">
        <v>2</v>
      </c>
      <c r="AU119">
        <v>1</v>
      </c>
      <c r="AV119">
        <v>0</v>
      </c>
      <c r="AW119" s="4">
        <v>0</v>
      </c>
      <c r="AX119">
        <v>0</v>
      </c>
      <c r="AY119">
        <v>0</v>
      </c>
      <c r="BA119" s="1">
        <v>43776</v>
      </c>
      <c r="BB119">
        <v>9</v>
      </c>
      <c r="BC119">
        <v>8</v>
      </c>
      <c r="BD119">
        <v>1</v>
      </c>
      <c r="BE119">
        <v>48</v>
      </c>
      <c r="BF119">
        <v>1</v>
      </c>
      <c r="BG119">
        <v>0</v>
      </c>
      <c r="BH119">
        <v>48</v>
      </c>
      <c r="BI119" s="1">
        <v>43356</v>
      </c>
      <c r="BJ119">
        <v>6</v>
      </c>
      <c r="BK119">
        <v>5</v>
      </c>
      <c r="BL119">
        <v>0</v>
      </c>
      <c r="BM119">
        <v>28</v>
      </c>
      <c r="BN119">
        <v>1</v>
      </c>
      <c r="BO119">
        <v>0</v>
      </c>
      <c r="BP119">
        <v>28</v>
      </c>
      <c r="BQ119" s="1">
        <v>42944</v>
      </c>
      <c r="BR119">
        <v>21</v>
      </c>
      <c r="BS119">
        <v>21</v>
      </c>
      <c r="BT119">
        <v>0</v>
      </c>
      <c r="BU119">
        <v>120</v>
      </c>
      <c r="BV119">
        <v>1</v>
      </c>
      <c r="BW119">
        <v>0</v>
      </c>
      <c r="BX119">
        <v>120</v>
      </c>
      <c r="BY119">
        <v>53.332999999999998</v>
      </c>
      <c r="CA119" t="s">
        <v>122</v>
      </c>
      <c r="CB119" t="s">
        <v>1029</v>
      </c>
      <c r="CC119">
        <v>45694</v>
      </c>
      <c r="CD119">
        <v>740</v>
      </c>
      <c r="CE119">
        <v>7405742558</v>
      </c>
      <c r="CF119" t="s">
        <v>99</v>
      </c>
      <c r="CG119" t="s">
        <v>100</v>
      </c>
      <c r="CH119" s="1">
        <v>28702</v>
      </c>
      <c r="CI119" t="s">
        <v>100</v>
      </c>
      <c r="CJ119" t="s">
        <v>101</v>
      </c>
      <c r="CK119" t="s">
        <v>100</v>
      </c>
      <c r="CL119" t="s">
        <v>103</v>
      </c>
      <c r="CM119" t="s">
        <v>1027</v>
      </c>
      <c r="CN119">
        <v>110</v>
      </c>
      <c r="CO119" s="1">
        <v>44621</v>
      </c>
      <c r="CP119" s="1"/>
      <c r="CV119"/>
    </row>
    <row r="120" spans="1:102" x14ac:dyDescent="0.25">
      <c r="A120" t="s">
        <v>394</v>
      </c>
      <c r="B120" s="18" t="s">
        <v>4348</v>
      </c>
      <c r="C120" s="18">
        <v>366334</v>
      </c>
      <c r="D120" t="s">
        <v>3749</v>
      </c>
      <c r="E120" t="s">
        <v>235</v>
      </c>
      <c r="F120" t="s">
        <v>258</v>
      </c>
      <c r="G120" t="s">
        <v>4362</v>
      </c>
      <c r="H120">
        <v>76.099999999999994</v>
      </c>
      <c r="I120" t="s">
        <v>98</v>
      </c>
      <c r="K120" t="s">
        <v>100</v>
      </c>
      <c r="L120" t="s">
        <v>102</v>
      </c>
      <c r="M120">
        <v>5</v>
      </c>
      <c r="N120">
        <v>4</v>
      </c>
      <c r="O120">
        <v>5</v>
      </c>
      <c r="P120">
        <v>5</v>
      </c>
      <c r="Q120">
        <v>5</v>
      </c>
      <c r="R120">
        <v>5</v>
      </c>
      <c r="S120">
        <v>4</v>
      </c>
      <c r="U120" s="8">
        <v>6.08277</v>
      </c>
      <c r="V120" s="8">
        <v>0.86404999999999998</v>
      </c>
      <c r="W120">
        <v>48.5</v>
      </c>
      <c r="X120">
        <v>1.22858</v>
      </c>
      <c r="Y120">
        <v>2.0926300000000002</v>
      </c>
      <c r="Z120">
        <v>5.3494799999999998</v>
      </c>
      <c r="AA120">
        <v>0.50487000000000004</v>
      </c>
      <c r="AB120">
        <v>1.191E-2</v>
      </c>
      <c r="AD120">
        <v>3.9901399999999998</v>
      </c>
      <c r="AE120">
        <v>21.1</v>
      </c>
      <c r="AG120">
        <v>1</v>
      </c>
      <c r="AJ120">
        <v>2.2937699999999999</v>
      </c>
      <c r="AK120">
        <v>0.77219000000000004</v>
      </c>
      <c r="AL120">
        <v>0.35449999999999998</v>
      </c>
      <c r="AM120">
        <v>3.4204599999999998</v>
      </c>
      <c r="AN120">
        <v>3.5612599999999999</v>
      </c>
      <c r="AO120">
        <v>1.17032</v>
      </c>
      <c r="AP120">
        <v>0.91279999999999994</v>
      </c>
      <c r="AQ120">
        <v>5.61477</v>
      </c>
      <c r="AS120">
        <v>0</v>
      </c>
      <c r="AT120">
        <v>0</v>
      </c>
      <c r="AU120">
        <v>0</v>
      </c>
      <c r="AV120">
        <v>0</v>
      </c>
      <c r="AW120" s="4">
        <v>0</v>
      </c>
      <c r="AX120">
        <v>0</v>
      </c>
      <c r="AY120">
        <v>0</v>
      </c>
      <c r="BA120" s="1">
        <v>43902</v>
      </c>
      <c r="BB120">
        <v>0</v>
      </c>
      <c r="BC120">
        <v>0</v>
      </c>
      <c r="BD120">
        <v>0</v>
      </c>
      <c r="BE120">
        <v>0</v>
      </c>
      <c r="BF120">
        <v>0</v>
      </c>
      <c r="BG120">
        <v>0</v>
      </c>
      <c r="BH120">
        <v>0</v>
      </c>
      <c r="BI120" s="1">
        <v>43496</v>
      </c>
      <c r="BJ120">
        <v>0</v>
      </c>
      <c r="BK120">
        <v>0</v>
      </c>
      <c r="BL120">
        <v>0</v>
      </c>
      <c r="BM120">
        <v>0</v>
      </c>
      <c r="BN120">
        <v>0</v>
      </c>
      <c r="BO120">
        <v>0</v>
      </c>
      <c r="BP120">
        <v>0</v>
      </c>
      <c r="BQ120" s="1">
        <v>43070</v>
      </c>
      <c r="BR120">
        <v>4</v>
      </c>
      <c r="BS120">
        <v>4</v>
      </c>
      <c r="BT120">
        <v>0</v>
      </c>
      <c r="BU120">
        <v>32</v>
      </c>
      <c r="BV120">
        <v>1</v>
      </c>
      <c r="BW120">
        <v>0</v>
      </c>
      <c r="BX120">
        <v>32</v>
      </c>
      <c r="BY120">
        <v>5.3330000000000002</v>
      </c>
      <c r="CA120" t="s">
        <v>3751</v>
      </c>
      <c r="CB120" t="s">
        <v>3752</v>
      </c>
      <c r="CC120">
        <v>44709</v>
      </c>
      <c r="CD120">
        <v>770</v>
      </c>
      <c r="CE120">
        <v>3304927171</v>
      </c>
      <c r="CF120" t="s">
        <v>99</v>
      </c>
      <c r="CG120" t="s">
        <v>100</v>
      </c>
      <c r="CH120" s="1">
        <v>39083</v>
      </c>
      <c r="CI120" t="s">
        <v>100</v>
      </c>
      <c r="CJ120" t="s">
        <v>100</v>
      </c>
      <c r="CK120" t="s">
        <v>100</v>
      </c>
      <c r="CL120" t="s">
        <v>103</v>
      </c>
      <c r="CM120" t="s">
        <v>3750</v>
      </c>
      <c r="CN120">
        <v>86</v>
      </c>
      <c r="CO120" s="1">
        <v>44621</v>
      </c>
      <c r="CP120" s="1"/>
      <c r="CV120"/>
    </row>
    <row r="121" spans="1:102" x14ac:dyDescent="0.25">
      <c r="A121" t="s">
        <v>394</v>
      </c>
      <c r="B121" s="18" t="s">
        <v>4348</v>
      </c>
      <c r="C121" s="18">
        <v>365493</v>
      </c>
      <c r="D121" t="s">
        <v>279</v>
      </c>
      <c r="E121" t="s">
        <v>292</v>
      </c>
      <c r="F121" t="s">
        <v>112</v>
      </c>
      <c r="G121" t="s">
        <v>4363</v>
      </c>
      <c r="H121">
        <v>237.6</v>
      </c>
      <c r="I121" t="s">
        <v>113</v>
      </c>
      <c r="K121" t="s">
        <v>100</v>
      </c>
      <c r="L121" t="s">
        <v>106</v>
      </c>
      <c r="M121">
        <v>5</v>
      </c>
      <c r="N121">
        <v>3</v>
      </c>
      <c r="O121">
        <v>5</v>
      </c>
      <c r="P121">
        <v>5</v>
      </c>
      <c r="Q121">
        <v>5</v>
      </c>
      <c r="R121">
        <v>5</v>
      </c>
      <c r="S121">
        <v>3</v>
      </c>
      <c r="U121" s="8">
        <v>3.8448600000000002</v>
      </c>
      <c r="V121" s="8">
        <v>0.59275</v>
      </c>
      <c r="W121">
        <v>43.2</v>
      </c>
      <c r="X121">
        <v>0.88266</v>
      </c>
      <c r="Y121">
        <v>1.4754100000000001</v>
      </c>
      <c r="Z121">
        <v>3.41343</v>
      </c>
      <c r="AA121">
        <v>0.40133999999999997</v>
      </c>
      <c r="AB121">
        <v>0.22437000000000001</v>
      </c>
      <c r="AD121">
        <v>2.3694500000000001</v>
      </c>
      <c r="AE121">
        <v>25</v>
      </c>
      <c r="AG121">
        <v>1</v>
      </c>
      <c r="AJ121">
        <v>2.1996199999999999</v>
      </c>
      <c r="AK121">
        <v>0.75539999999999996</v>
      </c>
      <c r="AL121">
        <v>0.38532</v>
      </c>
      <c r="AM121">
        <v>3.3403399999999999</v>
      </c>
      <c r="AN121">
        <v>2.2052999999999998</v>
      </c>
      <c r="AO121">
        <v>0.85948999999999998</v>
      </c>
      <c r="AP121">
        <v>0.57611000000000001</v>
      </c>
      <c r="AQ121">
        <v>3.6341800000000002</v>
      </c>
      <c r="AS121">
        <v>0</v>
      </c>
      <c r="AT121">
        <v>0</v>
      </c>
      <c r="AU121">
        <v>1</v>
      </c>
      <c r="AV121">
        <v>0</v>
      </c>
      <c r="AW121" s="4">
        <v>0</v>
      </c>
      <c r="AX121">
        <v>0</v>
      </c>
      <c r="AY121">
        <v>0</v>
      </c>
      <c r="BA121" s="1">
        <v>43769</v>
      </c>
      <c r="BB121">
        <v>1</v>
      </c>
      <c r="BC121">
        <v>0</v>
      </c>
      <c r="BD121">
        <v>0</v>
      </c>
      <c r="BE121">
        <v>4</v>
      </c>
      <c r="BF121">
        <v>0</v>
      </c>
      <c r="BG121">
        <v>0</v>
      </c>
      <c r="BH121">
        <v>4</v>
      </c>
      <c r="BI121" s="1">
        <v>43356</v>
      </c>
      <c r="BJ121">
        <v>1</v>
      </c>
      <c r="BK121">
        <v>1</v>
      </c>
      <c r="BL121">
        <v>0</v>
      </c>
      <c r="BM121">
        <v>20</v>
      </c>
      <c r="BN121">
        <v>1</v>
      </c>
      <c r="BO121">
        <v>0</v>
      </c>
      <c r="BP121">
        <v>20</v>
      </c>
      <c r="BQ121" s="1">
        <v>42929</v>
      </c>
      <c r="BR121">
        <v>0</v>
      </c>
      <c r="BS121">
        <v>0</v>
      </c>
      <c r="BT121">
        <v>0</v>
      </c>
      <c r="BU121">
        <v>0</v>
      </c>
      <c r="BV121">
        <v>0</v>
      </c>
      <c r="BW121">
        <v>0</v>
      </c>
      <c r="BX121">
        <v>0</v>
      </c>
      <c r="BY121">
        <v>8.6669999999999998</v>
      </c>
      <c r="CA121" t="s">
        <v>1310</v>
      </c>
      <c r="CB121" t="s">
        <v>1311</v>
      </c>
      <c r="CC121">
        <v>45459</v>
      </c>
      <c r="CD121">
        <v>580</v>
      </c>
      <c r="CE121">
        <v>9374366841</v>
      </c>
      <c r="CF121" t="s">
        <v>99</v>
      </c>
      <c r="CG121" t="s">
        <v>100</v>
      </c>
      <c r="CH121" s="1">
        <v>29373</v>
      </c>
      <c r="CI121" t="s">
        <v>101</v>
      </c>
      <c r="CJ121" t="s">
        <v>101</v>
      </c>
      <c r="CK121" t="s">
        <v>100</v>
      </c>
      <c r="CL121" t="s">
        <v>103</v>
      </c>
      <c r="CM121" t="s">
        <v>1309</v>
      </c>
      <c r="CN121">
        <v>252</v>
      </c>
      <c r="CO121" s="1">
        <v>44621</v>
      </c>
      <c r="CP121" s="1"/>
      <c r="CV121"/>
    </row>
    <row r="122" spans="1:102" x14ac:dyDescent="0.25">
      <c r="A122" t="s">
        <v>394</v>
      </c>
      <c r="B122" s="18" t="s">
        <v>4348</v>
      </c>
      <c r="C122" s="18">
        <v>365510</v>
      </c>
      <c r="D122" t="s">
        <v>1357</v>
      </c>
      <c r="E122" t="s">
        <v>172</v>
      </c>
      <c r="F122" t="s">
        <v>501</v>
      </c>
      <c r="G122" t="s">
        <v>4363</v>
      </c>
      <c r="H122">
        <v>62.2</v>
      </c>
      <c r="I122" t="s">
        <v>113</v>
      </c>
      <c r="K122" t="s">
        <v>100</v>
      </c>
      <c r="L122" t="s">
        <v>106</v>
      </c>
      <c r="M122">
        <v>3</v>
      </c>
      <c r="N122">
        <v>3</v>
      </c>
      <c r="O122">
        <v>3</v>
      </c>
      <c r="P122">
        <v>4</v>
      </c>
      <c r="Q122">
        <v>2</v>
      </c>
      <c r="R122">
        <v>5</v>
      </c>
      <c r="S122">
        <v>4</v>
      </c>
      <c r="U122" s="8">
        <v>3.47533</v>
      </c>
      <c r="V122" s="8">
        <v>0.84848999999999997</v>
      </c>
      <c r="W122">
        <v>49.3</v>
      </c>
      <c r="X122">
        <v>0.71060999999999996</v>
      </c>
      <c r="Y122">
        <v>1.5590900000000001</v>
      </c>
      <c r="Z122">
        <v>2.7614899999999998</v>
      </c>
      <c r="AA122">
        <v>0.47260000000000002</v>
      </c>
      <c r="AB122">
        <v>5.4710000000000002E-2</v>
      </c>
      <c r="AD122">
        <v>1.9162399999999999</v>
      </c>
      <c r="AE122">
        <v>27.3</v>
      </c>
      <c r="AG122">
        <v>0</v>
      </c>
      <c r="AJ122">
        <v>2.11808</v>
      </c>
      <c r="AK122">
        <v>0.77332999999999996</v>
      </c>
      <c r="AL122">
        <v>0.39432</v>
      </c>
      <c r="AM122">
        <v>3.28572</v>
      </c>
      <c r="AN122">
        <v>1.8521399999999999</v>
      </c>
      <c r="AO122">
        <v>0.67591000000000001</v>
      </c>
      <c r="AP122">
        <v>0.80584999999999996</v>
      </c>
      <c r="AQ122">
        <v>3.3395000000000001</v>
      </c>
      <c r="AS122">
        <v>0</v>
      </c>
      <c r="AT122">
        <v>3</v>
      </c>
      <c r="AU122">
        <v>2</v>
      </c>
      <c r="AV122">
        <v>1</v>
      </c>
      <c r="AW122" s="4">
        <v>13000</v>
      </c>
      <c r="AX122">
        <v>0</v>
      </c>
      <c r="AY122">
        <v>1</v>
      </c>
      <c r="BA122" s="1">
        <v>43811</v>
      </c>
      <c r="BB122">
        <v>4</v>
      </c>
      <c r="BC122">
        <v>4</v>
      </c>
      <c r="BD122">
        <v>0</v>
      </c>
      <c r="BE122">
        <v>28</v>
      </c>
      <c r="BF122">
        <v>1</v>
      </c>
      <c r="BG122">
        <v>0</v>
      </c>
      <c r="BH122">
        <v>28</v>
      </c>
      <c r="BI122" s="1">
        <v>43384</v>
      </c>
      <c r="BJ122">
        <v>4</v>
      </c>
      <c r="BK122">
        <v>2</v>
      </c>
      <c r="BL122">
        <v>1</v>
      </c>
      <c r="BM122">
        <v>56</v>
      </c>
      <c r="BN122">
        <v>1</v>
      </c>
      <c r="BO122">
        <v>0</v>
      </c>
      <c r="BP122">
        <v>56</v>
      </c>
      <c r="BQ122" s="1">
        <v>42971</v>
      </c>
      <c r="BR122">
        <v>8</v>
      </c>
      <c r="BS122">
        <v>5</v>
      </c>
      <c r="BT122">
        <v>3</v>
      </c>
      <c r="BU122">
        <v>32</v>
      </c>
      <c r="BV122">
        <v>1</v>
      </c>
      <c r="BW122">
        <v>0</v>
      </c>
      <c r="BX122">
        <v>32</v>
      </c>
      <c r="BY122">
        <v>38</v>
      </c>
      <c r="CA122" t="s">
        <v>189</v>
      </c>
      <c r="CB122" t="s">
        <v>1359</v>
      </c>
      <c r="CC122">
        <v>43420</v>
      </c>
      <c r="CD122">
        <v>730</v>
      </c>
      <c r="CE122">
        <v>4193349521</v>
      </c>
      <c r="CF122" t="s">
        <v>99</v>
      </c>
      <c r="CG122" t="s">
        <v>100</v>
      </c>
      <c r="CH122" s="1">
        <v>29403</v>
      </c>
      <c r="CI122" t="s">
        <v>100</v>
      </c>
      <c r="CJ122" t="s">
        <v>101</v>
      </c>
      <c r="CK122" t="s">
        <v>100</v>
      </c>
      <c r="CL122" t="s">
        <v>103</v>
      </c>
      <c r="CM122" t="s">
        <v>1358</v>
      </c>
      <c r="CN122">
        <v>79</v>
      </c>
      <c r="CO122" s="1">
        <v>44621</v>
      </c>
      <c r="CP122" s="1"/>
      <c r="CV122"/>
    </row>
    <row r="123" spans="1:102" x14ac:dyDescent="0.25">
      <c r="A123" t="s">
        <v>394</v>
      </c>
      <c r="B123" s="18" t="s">
        <v>4348</v>
      </c>
      <c r="C123" s="18">
        <v>365973</v>
      </c>
      <c r="D123" t="s">
        <v>2659</v>
      </c>
      <c r="E123" t="s">
        <v>864</v>
      </c>
      <c r="F123" t="s">
        <v>231</v>
      </c>
      <c r="G123" t="s">
        <v>4363</v>
      </c>
      <c r="H123">
        <v>92.8</v>
      </c>
      <c r="I123" t="s">
        <v>113</v>
      </c>
      <c r="K123" t="s">
        <v>100</v>
      </c>
      <c r="L123" t="s">
        <v>106</v>
      </c>
      <c r="M123">
        <v>5</v>
      </c>
      <c r="N123">
        <v>4</v>
      </c>
      <c r="O123">
        <v>3</v>
      </c>
      <c r="P123">
        <v>5</v>
      </c>
      <c r="Q123">
        <v>5</v>
      </c>
      <c r="R123">
        <v>4</v>
      </c>
      <c r="S123">
        <v>4</v>
      </c>
      <c r="U123" s="8">
        <v>5.3268399999999998</v>
      </c>
      <c r="V123" s="8">
        <v>1.23366</v>
      </c>
      <c r="W123">
        <v>47</v>
      </c>
      <c r="X123">
        <v>0.76180999999999999</v>
      </c>
      <c r="Y123">
        <v>1.9954799999999999</v>
      </c>
      <c r="Z123">
        <v>4.9940800000000003</v>
      </c>
      <c r="AA123">
        <v>0.87400999999999995</v>
      </c>
      <c r="AB123">
        <v>4.6379999999999998E-2</v>
      </c>
      <c r="AD123">
        <v>3.3313600000000001</v>
      </c>
      <c r="AE123">
        <v>30.3</v>
      </c>
      <c r="AG123">
        <v>0</v>
      </c>
      <c r="AJ123">
        <v>2.2797700000000001</v>
      </c>
      <c r="AK123">
        <v>0.81642000000000003</v>
      </c>
      <c r="AL123">
        <v>0.46179999999999999</v>
      </c>
      <c r="AM123">
        <v>3.5579999999999998</v>
      </c>
      <c r="AN123">
        <v>2.9915500000000002</v>
      </c>
      <c r="AO123">
        <v>0.68637000000000004</v>
      </c>
      <c r="AP123">
        <v>1.0004500000000001</v>
      </c>
      <c r="AQ123">
        <v>4.7269300000000003</v>
      </c>
      <c r="AS123">
        <v>0</v>
      </c>
      <c r="AT123">
        <v>1</v>
      </c>
      <c r="AU123">
        <v>1</v>
      </c>
      <c r="AV123">
        <v>1</v>
      </c>
      <c r="AW123" s="4">
        <v>9750</v>
      </c>
      <c r="AX123">
        <v>0</v>
      </c>
      <c r="AY123">
        <v>1</v>
      </c>
      <c r="BA123" s="1">
        <v>43817</v>
      </c>
      <c r="BB123">
        <v>6</v>
      </c>
      <c r="BC123">
        <v>5</v>
      </c>
      <c r="BD123">
        <v>1</v>
      </c>
      <c r="BE123">
        <v>36</v>
      </c>
      <c r="BF123">
        <v>1</v>
      </c>
      <c r="BG123">
        <v>0</v>
      </c>
      <c r="BH123">
        <v>36</v>
      </c>
      <c r="BI123" s="1">
        <v>43398</v>
      </c>
      <c r="BJ123">
        <v>14</v>
      </c>
      <c r="BK123">
        <v>13</v>
      </c>
      <c r="BL123">
        <v>0</v>
      </c>
      <c r="BM123">
        <v>64</v>
      </c>
      <c r="BN123">
        <v>1</v>
      </c>
      <c r="BO123">
        <v>0</v>
      </c>
      <c r="BP123">
        <v>64</v>
      </c>
      <c r="BQ123" s="1">
        <v>42971</v>
      </c>
      <c r="BR123">
        <v>2</v>
      </c>
      <c r="BS123">
        <v>2</v>
      </c>
      <c r="BT123">
        <v>0</v>
      </c>
      <c r="BU123">
        <v>12</v>
      </c>
      <c r="BV123">
        <v>1</v>
      </c>
      <c r="BW123">
        <v>0</v>
      </c>
      <c r="BX123">
        <v>12</v>
      </c>
      <c r="BY123">
        <v>41.332999999999998</v>
      </c>
      <c r="CA123" t="s">
        <v>2393</v>
      </c>
      <c r="CB123" t="s">
        <v>2661</v>
      </c>
      <c r="CC123">
        <v>45840</v>
      </c>
      <c r="CD123">
        <v>330</v>
      </c>
      <c r="CE123">
        <v>4194243000</v>
      </c>
      <c r="CF123" t="s">
        <v>99</v>
      </c>
      <c r="CG123" t="s">
        <v>100</v>
      </c>
      <c r="CH123" s="1">
        <v>34592</v>
      </c>
      <c r="CI123" t="s">
        <v>101</v>
      </c>
      <c r="CJ123" t="s">
        <v>101</v>
      </c>
      <c r="CK123" t="s">
        <v>100</v>
      </c>
      <c r="CL123" t="s">
        <v>103</v>
      </c>
      <c r="CM123" t="s">
        <v>2660</v>
      </c>
      <c r="CN123">
        <v>136</v>
      </c>
      <c r="CO123" s="1">
        <v>44621</v>
      </c>
      <c r="CP123" s="1"/>
      <c r="CV123"/>
    </row>
    <row r="124" spans="1:102" x14ac:dyDescent="0.25">
      <c r="A124" t="s">
        <v>394</v>
      </c>
      <c r="B124" s="18" t="s">
        <v>4348</v>
      </c>
      <c r="C124" s="18">
        <v>366159</v>
      </c>
      <c r="D124" t="s">
        <v>3202</v>
      </c>
      <c r="E124" t="s">
        <v>132</v>
      </c>
      <c r="F124" t="s">
        <v>134</v>
      </c>
      <c r="G124" t="s">
        <v>4362</v>
      </c>
      <c r="H124">
        <v>56.5</v>
      </c>
      <c r="I124" t="s">
        <v>98</v>
      </c>
      <c r="K124" t="s">
        <v>100</v>
      </c>
      <c r="L124" t="s">
        <v>106</v>
      </c>
      <c r="M124">
        <v>2</v>
      </c>
      <c r="N124">
        <v>2</v>
      </c>
      <c r="O124">
        <v>2</v>
      </c>
      <c r="P124">
        <v>3</v>
      </c>
      <c r="Q124">
        <v>3</v>
      </c>
      <c r="R124">
        <v>4</v>
      </c>
      <c r="S124">
        <v>2</v>
      </c>
      <c r="U124" s="8">
        <v>3.4133200000000001</v>
      </c>
      <c r="V124" s="8">
        <v>0.54503000000000001</v>
      </c>
      <c r="W124">
        <v>63.3</v>
      </c>
      <c r="X124">
        <v>1.0519000000000001</v>
      </c>
      <c r="Y124">
        <v>1.59693</v>
      </c>
      <c r="Z124">
        <v>3.0308899999999999</v>
      </c>
      <c r="AA124">
        <v>0.20613999999999999</v>
      </c>
      <c r="AB124">
        <v>6.966E-2</v>
      </c>
      <c r="AD124">
        <v>1.8163800000000001</v>
      </c>
      <c r="AE124">
        <v>38.5</v>
      </c>
      <c r="AG124">
        <v>0</v>
      </c>
      <c r="AJ124">
        <v>2.21339</v>
      </c>
      <c r="AK124">
        <v>0.80557000000000001</v>
      </c>
      <c r="AL124">
        <v>0.42599999999999999</v>
      </c>
      <c r="AM124">
        <v>3.44496</v>
      </c>
      <c r="AN124">
        <v>1.6800200000000001</v>
      </c>
      <c r="AO124">
        <v>0.96050000000000002</v>
      </c>
      <c r="AP124">
        <v>0.47914000000000001</v>
      </c>
      <c r="AQ124">
        <v>3.1282999999999999</v>
      </c>
      <c r="AS124">
        <v>0</v>
      </c>
      <c r="AT124">
        <v>0</v>
      </c>
      <c r="AU124">
        <v>0</v>
      </c>
      <c r="AV124">
        <v>0</v>
      </c>
      <c r="AW124" s="4">
        <v>0</v>
      </c>
      <c r="AX124">
        <v>0</v>
      </c>
      <c r="AY124">
        <v>0</v>
      </c>
      <c r="BA124" s="1">
        <v>43741</v>
      </c>
      <c r="BB124">
        <v>13</v>
      </c>
      <c r="BC124">
        <v>13</v>
      </c>
      <c r="BD124">
        <v>0</v>
      </c>
      <c r="BE124">
        <v>80</v>
      </c>
      <c r="BF124">
        <v>1</v>
      </c>
      <c r="BG124">
        <v>0</v>
      </c>
      <c r="BH124">
        <v>80</v>
      </c>
      <c r="BI124" s="1">
        <v>43335</v>
      </c>
      <c r="BJ124">
        <v>8</v>
      </c>
      <c r="BK124">
        <v>8</v>
      </c>
      <c r="BL124">
        <v>0</v>
      </c>
      <c r="BM124">
        <v>40</v>
      </c>
      <c r="BN124">
        <v>1</v>
      </c>
      <c r="BO124">
        <v>0</v>
      </c>
      <c r="BP124">
        <v>40</v>
      </c>
      <c r="BQ124" s="1">
        <v>42894</v>
      </c>
      <c r="BR124">
        <v>4</v>
      </c>
      <c r="BS124">
        <v>4</v>
      </c>
      <c r="BT124">
        <v>0</v>
      </c>
      <c r="BU124">
        <v>28</v>
      </c>
      <c r="BV124">
        <v>1</v>
      </c>
      <c r="BW124">
        <v>0</v>
      </c>
      <c r="BX124">
        <v>28</v>
      </c>
      <c r="BY124">
        <v>58</v>
      </c>
      <c r="CA124" t="s">
        <v>2856</v>
      </c>
      <c r="CB124" t="s">
        <v>3204</v>
      </c>
      <c r="CC124">
        <v>45011</v>
      </c>
      <c r="CD124">
        <v>80</v>
      </c>
      <c r="CE124">
        <v>5138683300</v>
      </c>
      <c r="CF124" t="s">
        <v>99</v>
      </c>
      <c r="CG124" t="s">
        <v>100</v>
      </c>
      <c r="CH124" s="1">
        <v>35951</v>
      </c>
      <c r="CI124" t="s">
        <v>100</v>
      </c>
      <c r="CJ124" t="s">
        <v>101</v>
      </c>
      <c r="CK124" t="s">
        <v>100</v>
      </c>
      <c r="CL124" t="s">
        <v>103</v>
      </c>
      <c r="CM124" t="s">
        <v>3203</v>
      </c>
      <c r="CN124">
        <v>75</v>
      </c>
      <c r="CO124" s="1">
        <v>44621</v>
      </c>
      <c r="CP124" s="1"/>
      <c r="CV124"/>
    </row>
    <row r="125" spans="1:102" x14ac:dyDescent="0.25">
      <c r="A125" t="s">
        <v>394</v>
      </c>
      <c r="B125" s="18" t="s">
        <v>4348</v>
      </c>
      <c r="C125" s="18">
        <v>366169</v>
      </c>
      <c r="D125" t="s">
        <v>3216</v>
      </c>
      <c r="E125" t="s">
        <v>164</v>
      </c>
      <c r="F125" t="s">
        <v>2125</v>
      </c>
      <c r="G125" t="s">
        <v>4362</v>
      </c>
      <c r="H125">
        <v>89.2</v>
      </c>
      <c r="I125" t="s">
        <v>98</v>
      </c>
      <c r="K125" t="s">
        <v>100</v>
      </c>
      <c r="L125" t="s">
        <v>106</v>
      </c>
      <c r="M125">
        <v>2</v>
      </c>
      <c r="N125">
        <v>2</v>
      </c>
      <c r="O125">
        <v>2</v>
      </c>
      <c r="P125">
        <v>3</v>
      </c>
      <c r="Q125">
        <v>3</v>
      </c>
      <c r="R125">
        <v>3</v>
      </c>
      <c r="S125">
        <v>2</v>
      </c>
      <c r="U125" s="8">
        <v>2.9689700000000001</v>
      </c>
      <c r="V125" s="8">
        <v>0.42771999999999999</v>
      </c>
      <c r="W125">
        <v>53.2</v>
      </c>
      <c r="X125">
        <v>0.76687000000000005</v>
      </c>
      <c r="Y125">
        <v>1.19459</v>
      </c>
      <c r="Z125">
        <v>2.60548</v>
      </c>
      <c r="AA125">
        <v>0.18997</v>
      </c>
      <c r="AB125">
        <v>0.14571000000000001</v>
      </c>
      <c r="AD125">
        <v>1.7743800000000001</v>
      </c>
      <c r="AE125">
        <v>30</v>
      </c>
      <c r="AG125">
        <v>0</v>
      </c>
      <c r="AJ125">
        <v>2.1078199999999998</v>
      </c>
      <c r="AK125">
        <v>0.80632999999999999</v>
      </c>
      <c r="AL125">
        <v>0.40961999999999998</v>
      </c>
      <c r="AM125">
        <v>3.32376</v>
      </c>
      <c r="AN125">
        <v>1.7233799999999999</v>
      </c>
      <c r="AO125">
        <v>0.69957000000000003</v>
      </c>
      <c r="AP125">
        <v>0.39105000000000001</v>
      </c>
      <c r="AQ125">
        <v>2.8202799999999999</v>
      </c>
      <c r="AS125">
        <v>0</v>
      </c>
      <c r="AT125">
        <v>0</v>
      </c>
      <c r="AU125">
        <v>0</v>
      </c>
      <c r="AV125">
        <v>0</v>
      </c>
      <c r="AW125" s="4">
        <v>0</v>
      </c>
      <c r="AX125">
        <v>0</v>
      </c>
      <c r="AY125">
        <v>0</v>
      </c>
      <c r="BA125" s="1">
        <v>43839</v>
      </c>
      <c r="BB125">
        <v>9</v>
      </c>
      <c r="BC125">
        <v>6</v>
      </c>
      <c r="BD125">
        <v>3</v>
      </c>
      <c r="BE125">
        <v>56</v>
      </c>
      <c r="BF125">
        <v>1</v>
      </c>
      <c r="BG125">
        <v>0</v>
      </c>
      <c r="BH125">
        <v>56</v>
      </c>
      <c r="BI125" s="1">
        <v>43440</v>
      </c>
      <c r="BJ125">
        <v>10</v>
      </c>
      <c r="BK125">
        <v>10</v>
      </c>
      <c r="BL125">
        <v>0</v>
      </c>
      <c r="BM125">
        <v>72</v>
      </c>
      <c r="BN125">
        <v>1</v>
      </c>
      <c r="BO125">
        <v>0</v>
      </c>
      <c r="BP125">
        <v>72</v>
      </c>
      <c r="BQ125" s="1">
        <v>43013</v>
      </c>
      <c r="BR125">
        <v>11</v>
      </c>
      <c r="BS125">
        <v>10</v>
      </c>
      <c r="BT125">
        <v>1</v>
      </c>
      <c r="BU125">
        <v>72</v>
      </c>
      <c r="BV125">
        <v>1</v>
      </c>
      <c r="BW125">
        <v>0</v>
      </c>
      <c r="BX125">
        <v>72</v>
      </c>
      <c r="BY125">
        <v>64</v>
      </c>
      <c r="CA125" t="s">
        <v>3218</v>
      </c>
      <c r="CB125" t="s">
        <v>3219</v>
      </c>
      <c r="CC125">
        <v>44460</v>
      </c>
      <c r="CD125">
        <v>140</v>
      </c>
      <c r="CE125">
        <v>3303373033</v>
      </c>
      <c r="CF125" t="s">
        <v>99</v>
      </c>
      <c r="CG125" t="s">
        <v>100</v>
      </c>
      <c r="CH125" s="1">
        <v>36123</v>
      </c>
      <c r="CI125" t="s">
        <v>100</v>
      </c>
      <c r="CJ125" t="s">
        <v>101</v>
      </c>
      <c r="CK125" t="s">
        <v>100</v>
      </c>
      <c r="CL125" t="s">
        <v>103</v>
      </c>
      <c r="CM125" t="s">
        <v>3217</v>
      </c>
      <c r="CN125">
        <v>100</v>
      </c>
      <c r="CO125" s="1">
        <v>44621</v>
      </c>
      <c r="CP125" s="1"/>
      <c r="CV125"/>
    </row>
    <row r="126" spans="1:102" x14ac:dyDescent="0.25">
      <c r="A126" t="s">
        <v>394</v>
      </c>
      <c r="B126" s="18" t="s">
        <v>4348</v>
      </c>
      <c r="C126" s="18">
        <v>365218</v>
      </c>
      <c r="D126" t="s">
        <v>604</v>
      </c>
      <c r="E126" t="s">
        <v>393</v>
      </c>
      <c r="F126" t="s">
        <v>217</v>
      </c>
      <c r="G126" t="s">
        <v>4362</v>
      </c>
      <c r="H126">
        <v>39.6</v>
      </c>
      <c r="I126" t="s">
        <v>98</v>
      </c>
      <c r="J126" t="s">
        <v>128</v>
      </c>
      <c r="K126" t="s">
        <v>100</v>
      </c>
      <c r="L126" t="s">
        <v>106</v>
      </c>
      <c r="U126" s="8">
        <v>2.8374799999999998</v>
      </c>
      <c r="V126" s="8">
        <v>0.17549999999999999</v>
      </c>
      <c r="W126">
        <v>84.2</v>
      </c>
      <c r="X126">
        <v>1.11452</v>
      </c>
      <c r="Y126">
        <v>1.2900199999999999</v>
      </c>
      <c r="Z126">
        <v>2.33636</v>
      </c>
      <c r="AA126">
        <v>6.8379999999999996E-2</v>
      </c>
      <c r="AB126">
        <v>1.9949999999999999E-2</v>
      </c>
      <c r="AD126">
        <v>1.5474600000000001</v>
      </c>
      <c r="AE126">
        <v>100</v>
      </c>
      <c r="AG126">
        <v>2</v>
      </c>
      <c r="AJ126">
        <v>2.1835100000000001</v>
      </c>
      <c r="AK126">
        <v>0.85231000000000001</v>
      </c>
      <c r="AL126">
        <v>0.43903999999999999</v>
      </c>
      <c r="AM126">
        <v>3.4748700000000001</v>
      </c>
      <c r="AN126">
        <v>1.4508700000000001</v>
      </c>
      <c r="AO126">
        <v>0.96186000000000005</v>
      </c>
      <c r="AP126">
        <v>0.1497</v>
      </c>
      <c r="AQ126">
        <v>2.57816</v>
      </c>
      <c r="AS126">
        <v>2</v>
      </c>
      <c r="AT126">
        <v>41</v>
      </c>
      <c r="AU126">
        <v>5</v>
      </c>
      <c r="AV126">
        <v>6</v>
      </c>
      <c r="AW126" s="4">
        <v>341735.2</v>
      </c>
      <c r="AX126">
        <v>4</v>
      </c>
      <c r="AY126">
        <v>10</v>
      </c>
      <c r="BA126" s="1">
        <v>43594</v>
      </c>
      <c r="BB126">
        <v>55</v>
      </c>
      <c r="BC126">
        <v>25</v>
      </c>
      <c r="BD126">
        <v>33</v>
      </c>
      <c r="BE126">
        <v>613</v>
      </c>
      <c r="BF126">
        <v>2</v>
      </c>
      <c r="BG126">
        <v>307</v>
      </c>
      <c r="BH126">
        <v>920</v>
      </c>
      <c r="BI126" s="1">
        <v>43202</v>
      </c>
      <c r="BJ126">
        <v>14</v>
      </c>
      <c r="BK126">
        <v>11</v>
      </c>
      <c r="BL126">
        <v>3</v>
      </c>
      <c r="BM126">
        <v>80</v>
      </c>
      <c r="BN126">
        <v>1</v>
      </c>
      <c r="BO126">
        <v>0</v>
      </c>
      <c r="BP126">
        <v>80</v>
      </c>
      <c r="BQ126" s="1">
        <v>42775</v>
      </c>
      <c r="BR126">
        <v>18</v>
      </c>
      <c r="BS126">
        <v>8</v>
      </c>
      <c r="BT126">
        <v>13</v>
      </c>
      <c r="BU126">
        <v>128</v>
      </c>
      <c r="BV126">
        <v>1</v>
      </c>
      <c r="BW126">
        <v>0</v>
      </c>
      <c r="BX126">
        <v>128</v>
      </c>
      <c r="BY126">
        <v>508</v>
      </c>
      <c r="CA126" t="s">
        <v>606</v>
      </c>
      <c r="CB126" t="s">
        <v>607</v>
      </c>
      <c r="CC126">
        <v>45242</v>
      </c>
      <c r="CD126">
        <v>310</v>
      </c>
      <c r="CE126">
        <v>5137933362</v>
      </c>
      <c r="CF126" t="s">
        <v>99</v>
      </c>
      <c r="CG126" t="s">
        <v>100</v>
      </c>
      <c r="CH126" s="1">
        <v>25358</v>
      </c>
      <c r="CI126" t="s">
        <v>100</v>
      </c>
      <c r="CJ126" t="s">
        <v>101</v>
      </c>
      <c r="CK126" t="s">
        <v>100</v>
      </c>
      <c r="CL126" t="s">
        <v>103</v>
      </c>
      <c r="CM126" t="s">
        <v>605</v>
      </c>
      <c r="CN126">
        <v>64</v>
      </c>
      <c r="CO126" s="1">
        <v>44621</v>
      </c>
      <c r="CP126" s="1"/>
      <c r="CR126">
        <v>18</v>
      </c>
      <c r="CS126">
        <v>18</v>
      </c>
      <c r="CT126">
        <v>18</v>
      </c>
      <c r="CU126">
        <v>18</v>
      </c>
      <c r="CV126">
        <v>18</v>
      </c>
      <c r="CW126">
        <v>18</v>
      </c>
      <c r="CX126">
        <v>18</v>
      </c>
    </row>
    <row r="127" spans="1:102" x14ac:dyDescent="0.25">
      <c r="A127" t="s">
        <v>394</v>
      </c>
      <c r="B127" s="18" t="s">
        <v>4348</v>
      </c>
      <c r="C127" s="18">
        <v>365370</v>
      </c>
      <c r="D127" t="s">
        <v>952</v>
      </c>
      <c r="E127" t="s">
        <v>354</v>
      </c>
      <c r="F127" t="s">
        <v>450</v>
      </c>
      <c r="G127" t="s">
        <v>4362</v>
      </c>
      <c r="H127">
        <v>44.7</v>
      </c>
      <c r="I127" t="s">
        <v>98</v>
      </c>
      <c r="K127" t="s">
        <v>100</v>
      </c>
      <c r="L127" t="s">
        <v>106</v>
      </c>
      <c r="M127">
        <v>2</v>
      </c>
      <c r="N127">
        <v>2</v>
      </c>
      <c r="O127">
        <v>1</v>
      </c>
      <c r="P127">
        <v>5</v>
      </c>
      <c r="Q127">
        <v>5</v>
      </c>
      <c r="S127">
        <v>2</v>
      </c>
      <c r="U127" s="8">
        <v>3.0104000000000002</v>
      </c>
      <c r="V127" s="8">
        <v>0.45487</v>
      </c>
      <c r="W127">
        <v>65.099999999999994</v>
      </c>
      <c r="X127">
        <v>0.75797000000000003</v>
      </c>
      <c r="Y127">
        <v>1.2128300000000001</v>
      </c>
      <c r="Z127">
        <v>2.6948400000000001</v>
      </c>
      <c r="AA127">
        <v>0.27283000000000002</v>
      </c>
      <c r="AB127">
        <v>0.12561</v>
      </c>
      <c r="AD127">
        <v>1.79756</v>
      </c>
      <c r="AE127">
        <v>71.400000000000006</v>
      </c>
      <c r="AG127">
        <v>1</v>
      </c>
      <c r="AJ127">
        <v>2.21509</v>
      </c>
      <c r="AK127">
        <v>0.96604000000000001</v>
      </c>
      <c r="AL127">
        <v>0.52986999999999995</v>
      </c>
      <c r="AM127">
        <v>3.7110099999999999</v>
      </c>
      <c r="AN127">
        <v>1.66134</v>
      </c>
      <c r="AO127">
        <v>0.57713999999999999</v>
      </c>
      <c r="AP127">
        <v>0.32149</v>
      </c>
      <c r="AQ127">
        <v>2.5612200000000001</v>
      </c>
      <c r="AS127">
        <v>1</v>
      </c>
      <c r="AT127">
        <v>16</v>
      </c>
      <c r="AU127">
        <v>3</v>
      </c>
      <c r="AV127">
        <v>4</v>
      </c>
      <c r="AW127" s="4">
        <v>71933.56</v>
      </c>
      <c r="AX127">
        <v>1</v>
      </c>
      <c r="AY127">
        <v>5</v>
      </c>
      <c r="BA127" s="1">
        <v>43853</v>
      </c>
      <c r="BB127">
        <v>10</v>
      </c>
      <c r="BC127">
        <v>7</v>
      </c>
      <c r="BD127">
        <v>2</v>
      </c>
      <c r="BE127">
        <v>108</v>
      </c>
      <c r="BF127">
        <v>1</v>
      </c>
      <c r="BG127">
        <v>0</v>
      </c>
      <c r="BH127">
        <v>108</v>
      </c>
      <c r="BI127" s="1">
        <v>43424</v>
      </c>
      <c r="BJ127">
        <v>13</v>
      </c>
      <c r="BK127">
        <v>5</v>
      </c>
      <c r="BL127">
        <v>8</v>
      </c>
      <c r="BM127">
        <v>254</v>
      </c>
      <c r="BN127">
        <v>1</v>
      </c>
      <c r="BO127">
        <v>0</v>
      </c>
      <c r="BP127">
        <v>254</v>
      </c>
      <c r="BQ127" s="1">
        <v>42992</v>
      </c>
      <c r="BR127">
        <v>17</v>
      </c>
      <c r="BS127">
        <v>11</v>
      </c>
      <c r="BT127">
        <v>6</v>
      </c>
      <c r="BU127">
        <v>80</v>
      </c>
      <c r="BV127">
        <v>1</v>
      </c>
      <c r="BW127">
        <v>0</v>
      </c>
      <c r="BX127">
        <v>80</v>
      </c>
      <c r="BY127">
        <v>152</v>
      </c>
      <c r="CA127" t="s">
        <v>954</v>
      </c>
      <c r="CB127" t="s">
        <v>955</v>
      </c>
      <c r="CC127">
        <v>44286</v>
      </c>
      <c r="CD127">
        <v>780</v>
      </c>
      <c r="CE127">
        <v>3306596166</v>
      </c>
      <c r="CF127" t="s">
        <v>99</v>
      </c>
      <c r="CG127" t="s">
        <v>100</v>
      </c>
      <c r="CH127" s="1">
        <v>28502</v>
      </c>
      <c r="CI127" t="s">
        <v>100</v>
      </c>
      <c r="CJ127" t="s">
        <v>101</v>
      </c>
      <c r="CK127" t="s">
        <v>100</v>
      </c>
      <c r="CL127" t="s">
        <v>103</v>
      </c>
      <c r="CM127" t="s">
        <v>953</v>
      </c>
      <c r="CN127">
        <v>92</v>
      </c>
      <c r="CO127" s="1">
        <v>44621</v>
      </c>
      <c r="CP127" s="1"/>
      <c r="CV127"/>
      <c r="CW127">
        <v>2</v>
      </c>
    </row>
    <row r="128" spans="1:102" x14ac:dyDescent="0.25">
      <c r="A128" t="s">
        <v>394</v>
      </c>
      <c r="B128" s="18" t="s">
        <v>4348</v>
      </c>
      <c r="C128" s="18">
        <v>366037</v>
      </c>
      <c r="D128" t="s">
        <v>2841</v>
      </c>
      <c r="E128" t="s">
        <v>2843</v>
      </c>
      <c r="F128" t="s">
        <v>163</v>
      </c>
      <c r="G128" t="s">
        <v>4362</v>
      </c>
      <c r="H128">
        <v>20.399999999999999</v>
      </c>
      <c r="I128" t="s">
        <v>98</v>
      </c>
      <c r="K128" t="s">
        <v>100</v>
      </c>
      <c r="L128" t="s">
        <v>106</v>
      </c>
      <c r="M128">
        <v>4</v>
      </c>
      <c r="N128">
        <v>1</v>
      </c>
      <c r="O128">
        <v>4</v>
      </c>
      <c r="P128">
        <v>5</v>
      </c>
      <c r="Q128">
        <v>5</v>
      </c>
      <c r="S128">
        <v>1</v>
      </c>
      <c r="U128" s="8">
        <v>3.3799100000000002</v>
      </c>
      <c r="V128" s="8">
        <v>0.52988999999999997</v>
      </c>
      <c r="W128">
        <v>38.1</v>
      </c>
      <c r="X128">
        <v>0.92225000000000001</v>
      </c>
      <c r="Y128">
        <v>1.45214</v>
      </c>
      <c r="Z128">
        <v>3.2036199999999999</v>
      </c>
      <c r="AA128">
        <v>0.48409000000000002</v>
      </c>
      <c r="AB128">
        <v>4.8300000000000001E-3</v>
      </c>
      <c r="AD128">
        <v>1.92778</v>
      </c>
      <c r="AE128">
        <v>40</v>
      </c>
      <c r="AG128">
        <v>1</v>
      </c>
      <c r="AJ128">
        <v>2.0396800000000002</v>
      </c>
      <c r="AK128">
        <v>0.77585999999999999</v>
      </c>
      <c r="AL128">
        <v>0.65002000000000004</v>
      </c>
      <c r="AM128">
        <v>3.4655499999999999</v>
      </c>
      <c r="AN128">
        <v>1.9349099999999999</v>
      </c>
      <c r="AO128">
        <v>0.87436000000000003</v>
      </c>
      <c r="AP128">
        <v>0.30529000000000001</v>
      </c>
      <c r="AQ128">
        <v>3.0792799999999998</v>
      </c>
      <c r="AS128">
        <v>0</v>
      </c>
      <c r="AT128">
        <v>0</v>
      </c>
      <c r="AU128">
        <v>0</v>
      </c>
      <c r="AV128">
        <v>0</v>
      </c>
      <c r="AW128" s="4">
        <v>0</v>
      </c>
      <c r="AX128">
        <v>0</v>
      </c>
      <c r="AY128">
        <v>0</v>
      </c>
      <c r="BA128" s="1">
        <v>44312</v>
      </c>
      <c r="BB128">
        <v>3</v>
      </c>
      <c r="BC128">
        <v>3</v>
      </c>
      <c r="BD128">
        <v>0</v>
      </c>
      <c r="BE128">
        <v>16</v>
      </c>
      <c r="BF128">
        <v>1</v>
      </c>
      <c r="BG128">
        <v>0</v>
      </c>
      <c r="BH128">
        <v>16</v>
      </c>
      <c r="BI128" s="1">
        <v>43518</v>
      </c>
      <c r="BJ128">
        <v>0</v>
      </c>
      <c r="BK128">
        <v>0</v>
      </c>
      <c r="BL128">
        <v>0</v>
      </c>
      <c r="BM128">
        <v>0</v>
      </c>
      <c r="BN128">
        <v>0</v>
      </c>
      <c r="BO128">
        <v>0</v>
      </c>
      <c r="BP128">
        <v>0</v>
      </c>
      <c r="BQ128" s="1">
        <v>43098</v>
      </c>
      <c r="BR128">
        <v>9</v>
      </c>
      <c r="BS128">
        <v>9</v>
      </c>
      <c r="BT128">
        <v>0</v>
      </c>
      <c r="BU128">
        <v>68</v>
      </c>
      <c r="BV128">
        <v>2</v>
      </c>
      <c r="BW128">
        <v>34</v>
      </c>
      <c r="BX128">
        <v>102</v>
      </c>
      <c r="BY128">
        <v>25</v>
      </c>
      <c r="CA128" t="s">
        <v>2844</v>
      </c>
      <c r="CB128" t="s">
        <v>2845</v>
      </c>
      <c r="CC128">
        <v>44695</v>
      </c>
      <c r="CD128">
        <v>90</v>
      </c>
      <c r="CE128">
        <v>7402694000</v>
      </c>
      <c r="CF128" t="s">
        <v>99</v>
      </c>
      <c r="CG128" t="s">
        <v>100</v>
      </c>
      <c r="CH128" s="1">
        <v>35096</v>
      </c>
      <c r="CI128" t="s">
        <v>100</v>
      </c>
      <c r="CJ128" t="s">
        <v>100</v>
      </c>
      <c r="CK128" t="s">
        <v>100</v>
      </c>
      <c r="CL128" t="s">
        <v>103</v>
      </c>
      <c r="CM128" t="s">
        <v>2842</v>
      </c>
      <c r="CN128">
        <v>25</v>
      </c>
      <c r="CO128" s="1">
        <v>44621</v>
      </c>
      <c r="CP128" s="1"/>
      <c r="CV128"/>
      <c r="CW128">
        <v>2</v>
      </c>
    </row>
    <row r="129" spans="1:102" x14ac:dyDescent="0.25">
      <c r="A129" t="s">
        <v>394</v>
      </c>
      <c r="B129" s="18" t="s">
        <v>4348</v>
      </c>
      <c r="C129" s="18">
        <v>365333</v>
      </c>
      <c r="D129" t="s">
        <v>854</v>
      </c>
      <c r="E129" t="s">
        <v>320</v>
      </c>
      <c r="F129" t="s">
        <v>856</v>
      </c>
      <c r="G129" t="s">
        <v>4362</v>
      </c>
      <c r="H129">
        <v>83.1</v>
      </c>
      <c r="I129" t="s">
        <v>98</v>
      </c>
      <c r="K129" t="s">
        <v>100</v>
      </c>
      <c r="L129" t="s">
        <v>106</v>
      </c>
      <c r="M129">
        <v>5</v>
      </c>
      <c r="N129">
        <v>3</v>
      </c>
      <c r="O129">
        <v>4</v>
      </c>
      <c r="P129">
        <v>5</v>
      </c>
      <c r="Q129">
        <v>4</v>
      </c>
      <c r="R129">
        <v>5</v>
      </c>
      <c r="S129">
        <v>3</v>
      </c>
      <c r="U129" s="8">
        <v>3.3713299999999999</v>
      </c>
      <c r="V129" s="8">
        <v>0.70304999999999995</v>
      </c>
      <c r="W129">
        <v>33</v>
      </c>
      <c r="X129">
        <v>0.59209000000000001</v>
      </c>
      <c r="Y129">
        <v>1.29514</v>
      </c>
      <c r="Z129">
        <v>2.9883700000000002</v>
      </c>
      <c r="AA129">
        <v>0.37480000000000002</v>
      </c>
      <c r="AB129">
        <v>5.3190000000000001E-2</v>
      </c>
      <c r="AD129">
        <v>2.07619</v>
      </c>
      <c r="AE129">
        <v>31.3</v>
      </c>
      <c r="AG129">
        <v>0</v>
      </c>
      <c r="AJ129">
        <v>2.1192199999999999</v>
      </c>
      <c r="AK129">
        <v>0.80864000000000003</v>
      </c>
      <c r="AL129">
        <v>0.40956999999999999</v>
      </c>
      <c r="AM129">
        <v>3.3374199999999998</v>
      </c>
      <c r="AN129">
        <v>2.0056699999999998</v>
      </c>
      <c r="AO129">
        <v>0.53859000000000001</v>
      </c>
      <c r="AP129">
        <v>0.64285000000000003</v>
      </c>
      <c r="AQ129">
        <v>3.1893699999999998</v>
      </c>
      <c r="AS129">
        <v>0</v>
      </c>
      <c r="AT129">
        <v>2</v>
      </c>
      <c r="AU129">
        <v>0</v>
      </c>
      <c r="AV129">
        <v>0</v>
      </c>
      <c r="AW129" s="4">
        <v>0</v>
      </c>
      <c r="AX129">
        <v>0</v>
      </c>
      <c r="AY129">
        <v>0</v>
      </c>
      <c r="BA129" s="1">
        <v>43741</v>
      </c>
      <c r="BB129">
        <v>3</v>
      </c>
      <c r="BC129">
        <v>3</v>
      </c>
      <c r="BD129">
        <v>0</v>
      </c>
      <c r="BE129">
        <v>24</v>
      </c>
      <c r="BF129">
        <v>1</v>
      </c>
      <c r="BG129">
        <v>0</v>
      </c>
      <c r="BH129">
        <v>24</v>
      </c>
      <c r="BI129" s="1">
        <v>43341</v>
      </c>
      <c r="BJ129">
        <v>9</v>
      </c>
      <c r="BK129">
        <v>9</v>
      </c>
      <c r="BL129">
        <v>0</v>
      </c>
      <c r="BM129">
        <v>48</v>
      </c>
      <c r="BN129">
        <v>1</v>
      </c>
      <c r="BO129">
        <v>0</v>
      </c>
      <c r="BP129">
        <v>48</v>
      </c>
      <c r="BQ129" s="1">
        <v>42894</v>
      </c>
      <c r="BR129">
        <v>4</v>
      </c>
      <c r="BS129">
        <v>2</v>
      </c>
      <c r="BT129">
        <v>2</v>
      </c>
      <c r="BU129">
        <v>20</v>
      </c>
      <c r="BV129">
        <v>1</v>
      </c>
      <c r="BW129">
        <v>0</v>
      </c>
      <c r="BX129">
        <v>20</v>
      </c>
      <c r="BY129">
        <v>31.332999999999998</v>
      </c>
      <c r="CA129" t="s">
        <v>857</v>
      </c>
      <c r="CB129" t="s">
        <v>858</v>
      </c>
      <c r="CC129">
        <v>43402</v>
      </c>
      <c r="CD129">
        <v>880</v>
      </c>
      <c r="CE129">
        <v>4193524694</v>
      </c>
      <c r="CF129" t="s">
        <v>99</v>
      </c>
      <c r="CG129" t="s">
        <v>100</v>
      </c>
      <c r="CH129" s="1">
        <v>27999</v>
      </c>
      <c r="CI129" t="s">
        <v>100</v>
      </c>
      <c r="CJ129" t="s">
        <v>101</v>
      </c>
      <c r="CK129" t="s">
        <v>100</v>
      </c>
      <c r="CL129" t="s">
        <v>103</v>
      </c>
      <c r="CM129" t="s">
        <v>855</v>
      </c>
      <c r="CN129">
        <v>99</v>
      </c>
      <c r="CO129" s="1">
        <v>44621</v>
      </c>
      <c r="CP129" s="1"/>
      <c r="CV129"/>
    </row>
    <row r="130" spans="1:102" x14ac:dyDescent="0.25">
      <c r="A130" t="s">
        <v>394</v>
      </c>
      <c r="B130" s="18" t="s">
        <v>4348</v>
      </c>
      <c r="C130" s="18">
        <v>365746</v>
      </c>
      <c r="D130" t="s">
        <v>177</v>
      </c>
      <c r="E130" t="s">
        <v>2062</v>
      </c>
      <c r="F130" t="s">
        <v>450</v>
      </c>
      <c r="G130" t="s">
        <v>4362</v>
      </c>
      <c r="H130">
        <v>71.5</v>
      </c>
      <c r="I130" t="s">
        <v>108</v>
      </c>
      <c r="K130" t="s">
        <v>100</v>
      </c>
      <c r="L130" t="s">
        <v>106</v>
      </c>
      <c r="M130">
        <v>3</v>
      </c>
      <c r="N130">
        <v>2</v>
      </c>
      <c r="O130">
        <v>2</v>
      </c>
      <c r="P130">
        <v>5</v>
      </c>
      <c r="Q130">
        <v>4</v>
      </c>
      <c r="R130">
        <v>5</v>
      </c>
      <c r="S130">
        <v>2</v>
      </c>
      <c r="U130" s="8">
        <v>3.5272700000000001</v>
      </c>
      <c r="V130" s="8">
        <v>0.49419999999999997</v>
      </c>
      <c r="W130">
        <v>60.7</v>
      </c>
      <c r="X130">
        <v>1.13706</v>
      </c>
      <c r="Y130">
        <v>1.6312599999999999</v>
      </c>
      <c r="Z130">
        <v>2.7067399999999999</v>
      </c>
      <c r="AA130">
        <v>0.21609</v>
      </c>
      <c r="AB130">
        <v>4.9660000000000003E-2</v>
      </c>
      <c r="AD130">
        <v>1.89601</v>
      </c>
      <c r="AE130">
        <v>50</v>
      </c>
      <c r="AG130">
        <v>0</v>
      </c>
      <c r="AJ130">
        <v>2.2403599999999999</v>
      </c>
      <c r="AK130">
        <v>0.83399999999999996</v>
      </c>
      <c r="AL130">
        <v>0.44430999999999998</v>
      </c>
      <c r="AM130">
        <v>3.5186700000000002</v>
      </c>
      <c r="AN130">
        <v>1.7325600000000001</v>
      </c>
      <c r="AO130">
        <v>1.0028600000000001</v>
      </c>
      <c r="AP130">
        <v>0.41654999999999998</v>
      </c>
      <c r="AQ130">
        <v>3.1650100000000001</v>
      </c>
      <c r="AS130">
        <v>1</v>
      </c>
      <c r="AT130">
        <v>1</v>
      </c>
      <c r="AU130">
        <v>2</v>
      </c>
      <c r="AV130">
        <v>0</v>
      </c>
      <c r="AW130" s="4">
        <v>0</v>
      </c>
      <c r="AX130">
        <v>0</v>
      </c>
      <c r="AY130">
        <v>0</v>
      </c>
      <c r="BA130" s="1">
        <v>43741</v>
      </c>
      <c r="BB130">
        <v>17</v>
      </c>
      <c r="BC130">
        <v>15</v>
      </c>
      <c r="BD130">
        <v>2</v>
      </c>
      <c r="BE130">
        <v>92</v>
      </c>
      <c r="BF130">
        <v>1</v>
      </c>
      <c r="BG130">
        <v>0</v>
      </c>
      <c r="BH130">
        <v>92</v>
      </c>
      <c r="BI130" s="1">
        <v>43342</v>
      </c>
      <c r="BJ130">
        <v>7</v>
      </c>
      <c r="BK130">
        <v>5</v>
      </c>
      <c r="BL130">
        <v>2</v>
      </c>
      <c r="BM130">
        <v>44</v>
      </c>
      <c r="BN130">
        <v>1</v>
      </c>
      <c r="BO130">
        <v>0</v>
      </c>
      <c r="BP130">
        <v>44</v>
      </c>
      <c r="BQ130" s="1">
        <v>42880</v>
      </c>
      <c r="BR130">
        <v>6</v>
      </c>
      <c r="BS130">
        <v>6</v>
      </c>
      <c r="BT130">
        <v>0</v>
      </c>
      <c r="BU130">
        <v>24</v>
      </c>
      <c r="BV130">
        <v>1</v>
      </c>
      <c r="BW130">
        <v>0</v>
      </c>
      <c r="BX130">
        <v>24</v>
      </c>
      <c r="BY130">
        <v>64.667000000000002</v>
      </c>
      <c r="CA130" t="s">
        <v>2063</v>
      </c>
      <c r="CB130" t="s">
        <v>2064</v>
      </c>
      <c r="CC130">
        <v>44067</v>
      </c>
      <c r="CD130">
        <v>780</v>
      </c>
      <c r="CE130">
        <v>3304682273</v>
      </c>
      <c r="CF130" t="s">
        <v>99</v>
      </c>
      <c r="CG130" t="s">
        <v>100</v>
      </c>
      <c r="CH130" s="1">
        <v>32724</v>
      </c>
      <c r="CI130" t="s">
        <v>101</v>
      </c>
      <c r="CJ130" t="s">
        <v>101</v>
      </c>
      <c r="CK130" t="s">
        <v>100</v>
      </c>
      <c r="CL130" t="s">
        <v>103</v>
      </c>
      <c r="CM130" t="s">
        <v>2061</v>
      </c>
      <c r="CN130">
        <v>99</v>
      </c>
      <c r="CO130" s="1">
        <v>44621</v>
      </c>
      <c r="CP130" s="1"/>
      <c r="CV130"/>
    </row>
    <row r="131" spans="1:102" x14ac:dyDescent="0.25">
      <c r="A131" t="s">
        <v>394</v>
      </c>
      <c r="B131" s="18" t="s">
        <v>4348</v>
      </c>
      <c r="C131" s="18">
        <v>366166</v>
      </c>
      <c r="D131" t="s">
        <v>3208</v>
      </c>
      <c r="E131" t="s">
        <v>120</v>
      </c>
      <c r="F131" t="s">
        <v>491</v>
      </c>
      <c r="G131" t="s">
        <v>4363</v>
      </c>
      <c r="H131">
        <v>63.4</v>
      </c>
      <c r="I131" t="s">
        <v>113</v>
      </c>
      <c r="K131" t="s">
        <v>100</v>
      </c>
      <c r="L131" t="s">
        <v>106</v>
      </c>
      <c r="M131">
        <v>4</v>
      </c>
      <c r="N131">
        <v>3</v>
      </c>
      <c r="O131">
        <v>4</v>
      </c>
      <c r="P131">
        <v>4</v>
      </c>
      <c r="Q131">
        <v>3</v>
      </c>
      <c r="R131">
        <v>5</v>
      </c>
      <c r="S131">
        <v>4</v>
      </c>
      <c r="U131" s="8">
        <v>3.96292</v>
      </c>
      <c r="V131" s="8">
        <v>0.89063999999999999</v>
      </c>
      <c r="W131">
        <v>52.1</v>
      </c>
      <c r="X131">
        <v>0.64922999999999997</v>
      </c>
      <c r="Y131">
        <v>1.5398700000000001</v>
      </c>
      <c r="Z131">
        <v>3.4559600000000001</v>
      </c>
      <c r="AA131">
        <v>0.59860000000000002</v>
      </c>
      <c r="AB131">
        <v>5.8119999999999998E-2</v>
      </c>
      <c r="AD131">
        <v>2.4230499999999999</v>
      </c>
      <c r="AE131">
        <v>20</v>
      </c>
      <c r="AG131">
        <v>0</v>
      </c>
      <c r="AJ131">
        <v>2.30511</v>
      </c>
      <c r="AK131">
        <v>0.84452000000000005</v>
      </c>
      <c r="AL131">
        <v>0.45327000000000001</v>
      </c>
      <c r="AM131">
        <v>3.6029</v>
      </c>
      <c r="AN131">
        <v>2.1519699999999999</v>
      </c>
      <c r="AO131">
        <v>0.56547000000000003</v>
      </c>
      <c r="AP131">
        <v>0.73587000000000002</v>
      </c>
      <c r="AQ131">
        <v>3.4727899999999998</v>
      </c>
      <c r="AS131">
        <v>0</v>
      </c>
      <c r="AT131">
        <v>1</v>
      </c>
      <c r="AU131">
        <v>1</v>
      </c>
      <c r="AV131">
        <v>3</v>
      </c>
      <c r="AW131" s="4">
        <v>4875</v>
      </c>
      <c r="AX131">
        <v>0</v>
      </c>
      <c r="AY131">
        <v>3</v>
      </c>
      <c r="BA131" s="1">
        <v>43734</v>
      </c>
      <c r="BB131">
        <v>10</v>
      </c>
      <c r="BC131">
        <v>8</v>
      </c>
      <c r="BD131">
        <v>2</v>
      </c>
      <c r="BE131">
        <v>40</v>
      </c>
      <c r="BF131">
        <v>1</v>
      </c>
      <c r="BG131">
        <v>0</v>
      </c>
      <c r="BH131">
        <v>40</v>
      </c>
      <c r="BI131" s="1">
        <v>43328</v>
      </c>
      <c r="BJ131">
        <v>3</v>
      </c>
      <c r="BK131">
        <v>2</v>
      </c>
      <c r="BL131">
        <v>0</v>
      </c>
      <c r="BM131">
        <v>16</v>
      </c>
      <c r="BN131">
        <v>1</v>
      </c>
      <c r="BO131">
        <v>0</v>
      </c>
      <c r="BP131">
        <v>16</v>
      </c>
      <c r="BQ131" s="1">
        <v>42909</v>
      </c>
      <c r="BR131">
        <v>1</v>
      </c>
      <c r="BS131">
        <v>1</v>
      </c>
      <c r="BT131">
        <v>0</v>
      </c>
      <c r="BU131">
        <v>50</v>
      </c>
      <c r="BV131">
        <v>1</v>
      </c>
      <c r="BW131">
        <v>0</v>
      </c>
      <c r="BX131">
        <v>50</v>
      </c>
      <c r="BY131">
        <v>33.667000000000002</v>
      </c>
      <c r="CA131" t="s">
        <v>3210</v>
      </c>
      <c r="CB131" t="s">
        <v>3211</v>
      </c>
      <c r="CC131">
        <v>44805</v>
      </c>
      <c r="CD131">
        <v>20</v>
      </c>
      <c r="CE131">
        <v>4192891585</v>
      </c>
      <c r="CF131" t="s">
        <v>99</v>
      </c>
      <c r="CG131" t="s">
        <v>100</v>
      </c>
      <c r="CH131" s="1">
        <v>36166</v>
      </c>
      <c r="CI131" t="s">
        <v>101</v>
      </c>
      <c r="CJ131" t="s">
        <v>101</v>
      </c>
      <c r="CK131" t="s">
        <v>100</v>
      </c>
      <c r="CL131" t="s">
        <v>103</v>
      </c>
      <c r="CM131" t="s">
        <v>3209</v>
      </c>
      <c r="CN131">
        <v>79</v>
      </c>
      <c r="CO131" s="1">
        <v>44621</v>
      </c>
      <c r="CP131" s="1"/>
      <c r="CV131"/>
    </row>
    <row r="132" spans="1:102" x14ac:dyDescent="0.25">
      <c r="A132" t="s">
        <v>394</v>
      </c>
      <c r="B132" s="18" t="s">
        <v>4348</v>
      </c>
      <c r="C132" s="18">
        <v>365014</v>
      </c>
      <c r="D132" t="s">
        <v>402</v>
      </c>
      <c r="E132" t="s">
        <v>136</v>
      </c>
      <c r="F132" t="s">
        <v>404</v>
      </c>
      <c r="G132" t="s">
        <v>4363</v>
      </c>
      <c r="H132">
        <v>72.8</v>
      </c>
      <c r="I132" t="s">
        <v>121</v>
      </c>
      <c r="K132" t="s">
        <v>100</v>
      </c>
      <c r="L132" t="s">
        <v>106</v>
      </c>
      <c r="M132">
        <v>4</v>
      </c>
      <c r="N132">
        <v>2</v>
      </c>
      <c r="O132">
        <v>3</v>
      </c>
      <c r="P132">
        <v>5</v>
      </c>
      <c r="Q132">
        <v>5</v>
      </c>
      <c r="R132">
        <v>5</v>
      </c>
      <c r="S132">
        <v>2</v>
      </c>
      <c r="U132" s="8">
        <v>3.8343799999999999</v>
      </c>
      <c r="V132" s="8">
        <v>0.52200000000000002</v>
      </c>
      <c r="W132">
        <v>50</v>
      </c>
      <c r="X132">
        <v>1.20272</v>
      </c>
      <c r="Y132">
        <v>1.72472</v>
      </c>
      <c r="Z132">
        <v>3.1429800000000001</v>
      </c>
      <c r="AA132">
        <v>0.19288</v>
      </c>
      <c r="AB132">
        <v>0.11101999999999999</v>
      </c>
      <c r="AD132">
        <v>2.1096599999999999</v>
      </c>
      <c r="AE132">
        <v>64.3</v>
      </c>
      <c r="AG132">
        <v>2</v>
      </c>
      <c r="AJ132">
        <v>2.1649099999999999</v>
      </c>
      <c r="AK132">
        <v>0.78808999999999996</v>
      </c>
      <c r="AL132">
        <v>0.41681000000000001</v>
      </c>
      <c r="AM132">
        <v>3.3698199999999998</v>
      </c>
      <c r="AN132">
        <v>1.99498</v>
      </c>
      <c r="AO132">
        <v>1.1225700000000001</v>
      </c>
      <c r="AP132">
        <v>0.46900999999999998</v>
      </c>
      <c r="AQ132">
        <v>3.5925600000000002</v>
      </c>
      <c r="AS132">
        <v>0</v>
      </c>
      <c r="AT132">
        <v>0</v>
      </c>
      <c r="AU132">
        <v>0</v>
      </c>
      <c r="AV132">
        <v>1</v>
      </c>
      <c r="AW132" s="4">
        <v>655.1</v>
      </c>
      <c r="AX132">
        <v>0</v>
      </c>
      <c r="AY132">
        <v>1</v>
      </c>
      <c r="BA132" s="1">
        <v>43601</v>
      </c>
      <c r="BB132">
        <v>5</v>
      </c>
      <c r="BC132">
        <v>5</v>
      </c>
      <c r="BD132">
        <v>0</v>
      </c>
      <c r="BE132">
        <v>36</v>
      </c>
      <c r="BF132">
        <v>1</v>
      </c>
      <c r="BG132">
        <v>0</v>
      </c>
      <c r="BH132">
        <v>36</v>
      </c>
      <c r="BI132" s="1">
        <v>43188</v>
      </c>
      <c r="BJ132">
        <v>12</v>
      </c>
      <c r="BK132">
        <v>12</v>
      </c>
      <c r="BL132">
        <v>0</v>
      </c>
      <c r="BM132">
        <v>48</v>
      </c>
      <c r="BN132">
        <v>1</v>
      </c>
      <c r="BO132">
        <v>0</v>
      </c>
      <c r="BP132">
        <v>48</v>
      </c>
      <c r="BQ132" s="1">
        <v>42768</v>
      </c>
      <c r="BR132">
        <v>1</v>
      </c>
      <c r="BS132">
        <v>1</v>
      </c>
      <c r="BT132">
        <v>0</v>
      </c>
      <c r="BU132">
        <v>4</v>
      </c>
      <c r="BV132">
        <v>1</v>
      </c>
      <c r="BW132">
        <v>0</v>
      </c>
      <c r="BX132">
        <v>4</v>
      </c>
      <c r="BY132">
        <v>34.667000000000002</v>
      </c>
      <c r="CA132" t="s">
        <v>402</v>
      </c>
      <c r="CB132" t="s">
        <v>405</v>
      </c>
      <c r="CC132">
        <v>45331</v>
      </c>
      <c r="CD132">
        <v>190</v>
      </c>
      <c r="CE132">
        <v>9375478000</v>
      </c>
      <c r="CF132" t="s">
        <v>99</v>
      </c>
      <c r="CG132" t="s">
        <v>100</v>
      </c>
      <c r="CH132" s="1">
        <v>24473</v>
      </c>
      <c r="CI132" t="s">
        <v>101</v>
      </c>
      <c r="CJ132" t="s">
        <v>101</v>
      </c>
      <c r="CK132" t="s">
        <v>100</v>
      </c>
      <c r="CL132" t="s">
        <v>103</v>
      </c>
      <c r="CM132" t="s">
        <v>403</v>
      </c>
      <c r="CN132">
        <v>99</v>
      </c>
      <c r="CO132" s="1">
        <v>44621</v>
      </c>
      <c r="CP132" s="1"/>
      <c r="CV132"/>
    </row>
    <row r="133" spans="1:102" x14ac:dyDescent="0.25">
      <c r="A133" t="s">
        <v>394</v>
      </c>
      <c r="B133" s="18" t="s">
        <v>4348</v>
      </c>
      <c r="C133" s="18">
        <v>366264</v>
      </c>
      <c r="D133" t="s">
        <v>3527</v>
      </c>
      <c r="E133" t="s">
        <v>338</v>
      </c>
      <c r="F133" t="s">
        <v>258</v>
      </c>
      <c r="G133" t="s">
        <v>4362</v>
      </c>
      <c r="H133">
        <v>44.7</v>
      </c>
      <c r="I133" t="s">
        <v>98</v>
      </c>
      <c r="K133" t="s">
        <v>100</v>
      </c>
      <c r="L133" t="s">
        <v>106</v>
      </c>
      <c r="M133">
        <v>3</v>
      </c>
      <c r="N133">
        <v>4</v>
      </c>
      <c r="O133">
        <v>2</v>
      </c>
      <c r="P133">
        <v>4</v>
      </c>
      <c r="Q133">
        <v>4</v>
      </c>
      <c r="S133">
        <v>3</v>
      </c>
      <c r="U133" s="8">
        <v>4.6168699999999996</v>
      </c>
      <c r="V133" s="8">
        <v>0.56011999999999995</v>
      </c>
      <c r="W133">
        <v>61.4</v>
      </c>
      <c r="X133">
        <v>1.78386</v>
      </c>
      <c r="Y133">
        <v>2.3439800000000002</v>
      </c>
      <c r="Z133">
        <v>4.0729100000000003</v>
      </c>
      <c r="AA133">
        <v>0.29799999999999999</v>
      </c>
      <c r="AB133">
        <v>1.856E-2</v>
      </c>
      <c r="AD133">
        <v>2.2728899999999999</v>
      </c>
      <c r="AE133">
        <v>83.3</v>
      </c>
      <c r="AG133">
        <v>3</v>
      </c>
      <c r="AJ133">
        <v>2.0493700000000001</v>
      </c>
      <c r="AK133">
        <v>0.75941000000000003</v>
      </c>
      <c r="AL133">
        <v>0.36734</v>
      </c>
      <c r="AM133">
        <v>3.1761200000000001</v>
      </c>
      <c r="AN133">
        <v>2.2705099999999998</v>
      </c>
      <c r="AO133">
        <v>1.72787</v>
      </c>
      <c r="AP133">
        <v>0.57103999999999999</v>
      </c>
      <c r="AQ133">
        <v>4.5895099999999998</v>
      </c>
      <c r="AS133">
        <v>0</v>
      </c>
      <c r="AT133">
        <v>1</v>
      </c>
      <c r="AU133">
        <v>2</v>
      </c>
      <c r="AV133">
        <v>4</v>
      </c>
      <c r="AW133" s="4">
        <v>12937.9</v>
      </c>
      <c r="AX133">
        <v>1</v>
      </c>
      <c r="AY133">
        <v>5</v>
      </c>
      <c r="BA133" s="1">
        <v>44403</v>
      </c>
      <c r="BB133">
        <v>13</v>
      </c>
      <c r="BC133">
        <v>12</v>
      </c>
      <c r="BD133">
        <v>0</v>
      </c>
      <c r="BE133">
        <v>132</v>
      </c>
      <c r="BF133">
        <v>1</v>
      </c>
      <c r="BG133">
        <v>0</v>
      </c>
      <c r="BH133">
        <v>132</v>
      </c>
      <c r="BI133" s="1">
        <v>43503</v>
      </c>
      <c r="BJ133">
        <v>7</v>
      </c>
      <c r="BK133">
        <v>5</v>
      </c>
      <c r="BL133">
        <v>2</v>
      </c>
      <c r="BM133">
        <v>44</v>
      </c>
      <c r="BN133">
        <v>1</v>
      </c>
      <c r="BO133">
        <v>0</v>
      </c>
      <c r="BP133">
        <v>44</v>
      </c>
      <c r="BQ133" s="1">
        <v>43104</v>
      </c>
      <c r="BR133">
        <v>6</v>
      </c>
      <c r="BS133">
        <v>6</v>
      </c>
      <c r="BT133">
        <v>0</v>
      </c>
      <c r="BU133">
        <v>28</v>
      </c>
      <c r="BV133">
        <v>1</v>
      </c>
      <c r="BW133">
        <v>0</v>
      </c>
      <c r="BX133">
        <v>28</v>
      </c>
      <c r="BY133">
        <v>85.332999999999998</v>
      </c>
      <c r="CA133" t="s">
        <v>3529</v>
      </c>
      <c r="CB133" t="s">
        <v>3530</v>
      </c>
      <c r="CC133">
        <v>44613</v>
      </c>
      <c r="CD133">
        <v>770</v>
      </c>
      <c r="CE133">
        <v>3307674179</v>
      </c>
      <c r="CF133" t="s">
        <v>99</v>
      </c>
      <c r="CG133" t="s">
        <v>100</v>
      </c>
      <c r="CH133" s="1">
        <v>37719</v>
      </c>
      <c r="CI133" t="s">
        <v>101</v>
      </c>
      <c r="CJ133" t="s">
        <v>100</v>
      </c>
      <c r="CK133" t="s">
        <v>100</v>
      </c>
      <c r="CL133" t="s">
        <v>103</v>
      </c>
      <c r="CM133" t="s">
        <v>3528</v>
      </c>
      <c r="CN133">
        <v>60</v>
      </c>
      <c r="CO133" s="1">
        <v>44621</v>
      </c>
      <c r="CP133" s="1"/>
      <c r="CV133"/>
      <c r="CW133">
        <v>2</v>
      </c>
    </row>
    <row r="134" spans="1:102" x14ac:dyDescent="0.25">
      <c r="A134" t="s">
        <v>394</v>
      </c>
      <c r="B134" s="18" t="s">
        <v>4348</v>
      </c>
      <c r="C134" s="18">
        <v>365387</v>
      </c>
      <c r="D134" t="s">
        <v>989</v>
      </c>
      <c r="E134" t="s">
        <v>991</v>
      </c>
      <c r="F134" t="s">
        <v>856</v>
      </c>
      <c r="G134" t="s">
        <v>4362</v>
      </c>
      <c r="H134">
        <v>47.7</v>
      </c>
      <c r="I134" t="s">
        <v>98</v>
      </c>
      <c r="K134" t="s">
        <v>100</v>
      </c>
      <c r="L134" t="s">
        <v>106</v>
      </c>
      <c r="M134">
        <v>4</v>
      </c>
      <c r="N134">
        <v>2</v>
      </c>
      <c r="O134">
        <v>4</v>
      </c>
      <c r="P134">
        <v>3</v>
      </c>
      <c r="Q134">
        <v>4</v>
      </c>
      <c r="R134">
        <v>2</v>
      </c>
      <c r="S134">
        <v>3</v>
      </c>
      <c r="U134" s="8">
        <v>3.0743</v>
      </c>
      <c r="V134" s="8">
        <v>0.59869000000000006</v>
      </c>
      <c r="W134">
        <v>42.5</v>
      </c>
      <c r="X134">
        <v>0.59284000000000003</v>
      </c>
      <c r="Y134">
        <v>1.19153</v>
      </c>
      <c r="Z134">
        <v>2.6739700000000002</v>
      </c>
      <c r="AA134">
        <v>0.38414999999999999</v>
      </c>
      <c r="AB134">
        <v>3.8539999999999998E-2</v>
      </c>
      <c r="AD134">
        <v>1.8827700000000001</v>
      </c>
      <c r="AE134">
        <v>28.6</v>
      </c>
      <c r="AG134">
        <v>5</v>
      </c>
      <c r="AJ134">
        <v>2.11307</v>
      </c>
      <c r="AK134">
        <v>0.73950000000000005</v>
      </c>
      <c r="AL134">
        <v>0.36348000000000003</v>
      </c>
      <c r="AM134">
        <v>3.2160500000000001</v>
      </c>
      <c r="AN134">
        <v>1.8241000000000001</v>
      </c>
      <c r="AO134">
        <v>0.58969000000000005</v>
      </c>
      <c r="AP134">
        <v>0.61684000000000005</v>
      </c>
      <c r="AQ134">
        <v>3.0181399999999998</v>
      </c>
      <c r="AS134">
        <v>0</v>
      </c>
      <c r="AT134">
        <v>0</v>
      </c>
      <c r="AU134">
        <v>1</v>
      </c>
      <c r="AV134">
        <v>1</v>
      </c>
      <c r="AW134" s="4">
        <v>650</v>
      </c>
      <c r="AX134">
        <v>0</v>
      </c>
      <c r="AY134">
        <v>1</v>
      </c>
      <c r="BA134" s="1">
        <v>44551</v>
      </c>
      <c r="BB134">
        <v>7</v>
      </c>
      <c r="BC134">
        <v>6</v>
      </c>
      <c r="BD134">
        <v>1</v>
      </c>
      <c r="BE134">
        <v>36</v>
      </c>
      <c r="BF134">
        <v>1</v>
      </c>
      <c r="BG134">
        <v>0</v>
      </c>
      <c r="BH134">
        <v>36</v>
      </c>
      <c r="BI134" s="1">
        <v>43657</v>
      </c>
      <c r="BJ134">
        <v>3</v>
      </c>
      <c r="BK134">
        <v>2</v>
      </c>
      <c r="BL134">
        <v>0</v>
      </c>
      <c r="BM134">
        <v>24</v>
      </c>
      <c r="BN134">
        <v>1</v>
      </c>
      <c r="BO134">
        <v>0</v>
      </c>
      <c r="BP134">
        <v>24</v>
      </c>
      <c r="BQ134" s="1">
        <v>43258</v>
      </c>
      <c r="BR134">
        <v>5</v>
      </c>
      <c r="BS134">
        <v>5</v>
      </c>
      <c r="BT134">
        <v>0</v>
      </c>
      <c r="BU134">
        <v>20</v>
      </c>
      <c r="BV134">
        <v>1</v>
      </c>
      <c r="BW134">
        <v>0</v>
      </c>
      <c r="BX134">
        <v>20</v>
      </c>
      <c r="BY134">
        <v>29.332999999999998</v>
      </c>
      <c r="CA134" t="s">
        <v>992</v>
      </c>
      <c r="CB134" t="s">
        <v>993</v>
      </c>
      <c r="CC134">
        <v>45872</v>
      </c>
      <c r="CD134">
        <v>880</v>
      </c>
      <c r="CE134">
        <v>4192572421</v>
      </c>
      <c r="CF134" t="s">
        <v>99</v>
      </c>
      <c r="CG134" t="s">
        <v>100</v>
      </c>
      <c r="CH134" s="1">
        <v>28691</v>
      </c>
      <c r="CI134" t="s">
        <v>100</v>
      </c>
      <c r="CJ134" t="s">
        <v>100</v>
      </c>
      <c r="CK134" t="s">
        <v>100</v>
      </c>
      <c r="CL134" t="s">
        <v>103</v>
      </c>
      <c r="CM134" t="s">
        <v>990</v>
      </c>
      <c r="CN134">
        <v>74</v>
      </c>
      <c r="CO134" s="1">
        <v>44621</v>
      </c>
      <c r="CP134" s="1"/>
      <c r="CV134"/>
    </row>
    <row r="135" spans="1:102" x14ac:dyDescent="0.25">
      <c r="A135" t="s">
        <v>394</v>
      </c>
      <c r="B135" s="18" t="s">
        <v>4348</v>
      </c>
      <c r="C135" s="18">
        <v>365545</v>
      </c>
      <c r="D135" t="s">
        <v>1433</v>
      </c>
      <c r="E135" t="s">
        <v>510</v>
      </c>
      <c r="F135" t="s">
        <v>511</v>
      </c>
      <c r="G135" t="s">
        <v>4362</v>
      </c>
      <c r="H135">
        <v>68.400000000000006</v>
      </c>
      <c r="I135" t="s">
        <v>108</v>
      </c>
      <c r="K135" t="s">
        <v>100</v>
      </c>
      <c r="L135" t="s">
        <v>106</v>
      </c>
      <c r="M135">
        <v>5</v>
      </c>
      <c r="N135">
        <v>3</v>
      </c>
      <c r="O135">
        <v>4</v>
      </c>
      <c r="P135">
        <v>5</v>
      </c>
      <c r="Q135">
        <v>5</v>
      </c>
      <c r="R135">
        <v>5</v>
      </c>
      <c r="S135">
        <v>3</v>
      </c>
      <c r="U135" s="8">
        <v>3.5829900000000001</v>
      </c>
      <c r="V135" s="8">
        <v>0.57179000000000002</v>
      </c>
      <c r="W135">
        <v>41.1</v>
      </c>
      <c r="X135">
        <v>0.91534000000000004</v>
      </c>
      <c r="Y135">
        <v>1.4871300000000001</v>
      </c>
      <c r="Z135">
        <v>2.8216299999999999</v>
      </c>
      <c r="AA135">
        <v>0.48875999999999997</v>
      </c>
      <c r="AB135">
        <v>3.8399999999999997E-2</v>
      </c>
      <c r="AD135">
        <v>2.0958600000000001</v>
      </c>
      <c r="AE135">
        <v>33.299999999999997</v>
      </c>
      <c r="AG135">
        <v>0</v>
      </c>
      <c r="AJ135">
        <v>2.2369500000000002</v>
      </c>
      <c r="AK135">
        <v>0.80142999999999998</v>
      </c>
      <c r="AL135">
        <v>0.41909999999999997</v>
      </c>
      <c r="AM135">
        <v>3.4574699999999998</v>
      </c>
      <c r="AN135">
        <v>1.91811</v>
      </c>
      <c r="AO135">
        <v>0.84011999999999998</v>
      </c>
      <c r="AP135">
        <v>0.51093999999999995</v>
      </c>
      <c r="AQ135">
        <v>3.2719200000000002</v>
      </c>
      <c r="AS135">
        <v>0</v>
      </c>
      <c r="AT135">
        <v>1</v>
      </c>
      <c r="AU135">
        <v>0</v>
      </c>
      <c r="AV135">
        <v>3</v>
      </c>
      <c r="AW135" s="4">
        <v>2925</v>
      </c>
      <c r="AX135">
        <v>0</v>
      </c>
      <c r="AY135">
        <v>3</v>
      </c>
      <c r="BA135" s="1">
        <v>43867</v>
      </c>
      <c r="BB135">
        <v>6</v>
      </c>
      <c r="BC135">
        <v>4</v>
      </c>
      <c r="BD135">
        <v>2</v>
      </c>
      <c r="BE135">
        <v>20</v>
      </c>
      <c r="BF135">
        <v>1</v>
      </c>
      <c r="BG135">
        <v>0</v>
      </c>
      <c r="BH135">
        <v>20</v>
      </c>
      <c r="BI135" s="1">
        <v>43481</v>
      </c>
      <c r="BJ135">
        <v>5</v>
      </c>
      <c r="BK135">
        <v>5</v>
      </c>
      <c r="BL135">
        <v>0</v>
      </c>
      <c r="BM135">
        <v>28</v>
      </c>
      <c r="BN135">
        <v>1</v>
      </c>
      <c r="BO135">
        <v>0</v>
      </c>
      <c r="BP135">
        <v>28</v>
      </c>
      <c r="BQ135" s="1">
        <v>43055</v>
      </c>
      <c r="BR135">
        <v>4</v>
      </c>
      <c r="BS135">
        <v>4</v>
      </c>
      <c r="BT135">
        <v>0</v>
      </c>
      <c r="BU135">
        <v>20</v>
      </c>
      <c r="BV135">
        <v>1</v>
      </c>
      <c r="BW135">
        <v>0</v>
      </c>
      <c r="BX135">
        <v>20</v>
      </c>
      <c r="BY135">
        <v>22.667000000000002</v>
      </c>
      <c r="CA135" t="s">
        <v>1435</v>
      </c>
      <c r="CB135" t="s">
        <v>1436</v>
      </c>
      <c r="CC135">
        <v>44515</v>
      </c>
      <c r="CD135">
        <v>510</v>
      </c>
      <c r="CE135">
        <v>3307933010</v>
      </c>
      <c r="CF135" t="s">
        <v>99</v>
      </c>
      <c r="CG135" t="s">
        <v>100</v>
      </c>
      <c r="CH135" s="1">
        <v>29592</v>
      </c>
      <c r="CI135" t="s">
        <v>100</v>
      </c>
      <c r="CJ135" t="s">
        <v>101</v>
      </c>
      <c r="CK135" t="s">
        <v>100</v>
      </c>
      <c r="CL135" t="s">
        <v>103</v>
      </c>
      <c r="CM135" t="s">
        <v>1434</v>
      </c>
      <c r="CN135">
        <v>74</v>
      </c>
      <c r="CO135" s="1">
        <v>44621</v>
      </c>
      <c r="CP135" s="1"/>
      <c r="CV135"/>
    </row>
    <row r="136" spans="1:102" x14ac:dyDescent="0.25">
      <c r="A136" t="s">
        <v>394</v>
      </c>
      <c r="B136" s="18" t="s">
        <v>4348</v>
      </c>
      <c r="C136" s="18">
        <v>365822</v>
      </c>
      <c r="D136" t="s">
        <v>2279</v>
      </c>
      <c r="E136" t="s">
        <v>510</v>
      </c>
      <c r="F136" t="s">
        <v>511</v>
      </c>
      <c r="G136" t="s">
        <v>4362</v>
      </c>
      <c r="H136">
        <v>67.900000000000006</v>
      </c>
      <c r="I136" t="s">
        <v>98</v>
      </c>
      <c r="K136" t="s">
        <v>100</v>
      </c>
      <c r="L136" t="s">
        <v>106</v>
      </c>
      <c r="M136">
        <v>1</v>
      </c>
      <c r="N136">
        <v>1</v>
      </c>
      <c r="O136">
        <v>2</v>
      </c>
      <c r="P136">
        <v>4</v>
      </c>
      <c r="Q136">
        <v>4</v>
      </c>
      <c r="R136">
        <v>3</v>
      </c>
      <c r="S136">
        <v>1</v>
      </c>
      <c r="U136" s="8">
        <v>4.1569000000000003</v>
      </c>
      <c r="V136" s="8">
        <v>0.39865</v>
      </c>
      <c r="W136">
        <v>52.6</v>
      </c>
      <c r="X136">
        <v>1.3703700000000001</v>
      </c>
      <c r="Y136">
        <v>1.76902</v>
      </c>
      <c r="Z136">
        <v>3.57802</v>
      </c>
      <c r="AA136">
        <v>0.18010000000000001</v>
      </c>
      <c r="AB136">
        <v>5.5800000000000002E-2</v>
      </c>
      <c r="AD136">
        <v>2.3878699999999999</v>
      </c>
      <c r="AE136">
        <v>50</v>
      </c>
      <c r="AG136">
        <v>0</v>
      </c>
      <c r="AJ136">
        <v>2.3863400000000001</v>
      </c>
      <c r="AK136">
        <v>0.91271999999999998</v>
      </c>
      <c r="AL136">
        <v>0.49975000000000003</v>
      </c>
      <c r="AM136">
        <v>3.7988200000000001</v>
      </c>
      <c r="AN136">
        <v>2.04854</v>
      </c>
      <c r="AO136">
        <v>1.10439</v>
      </c>
      <c r="AP136">
        <v>0.29874000000000001</v>
      </c>
      <c r="AQ136">
        <v>3.4549099999999999</v>
      </c>
      <c r="AS136">
        <v>0</v>
      </c>
      <c r="AT136">
        <v>6</v>
      </c>
      <c r="AU136">
        <v>0</v>
      </c>
      <c r="AV136">
        <v>1</v>
      </c>
      <c r="AW136" s="4">
        <v>650</v>
      </c>
      <c r="AX136">
        <v>0</v>
      </c>
      <c r="AY136">
        <v>1</v>
      </c>
      <c r="BA136" s="1">
        <v>43664</v>
      </c>
      <c r="BB136">
        <v>12</v>
      </c>
      <c r="BC136">
        <v>9</v>
      </c>
      <c r="BD136">
        <v>3</v>
      </c>
      <c r="BE136">
        <v>100</v>
      </c>
      <c r="BF136">
        <v>1</v>
      </c>
      <c r="BG136">
        <v>0</v>
      </c>
      <c r="BH136">
        <v>100</v>
      </c>
      <c r="BI136" s="1">
        <v>43258</v>
      </c>
      <c r="BJ136">
        <v>11</v>
      </c>
      <c r="BK136">
        <v>11</v>
      </c>
      <c r="BL136">
        <v>0</v>
      </c>
      <c r="BM136">
        <v>84</v>
      </c>
      <c r="BN136">
        <v>1</v>
      </c>
      <c r="BO136">
        <v>0</v>
      </c>
      <c r="BP136">
        <v>84</v>
      </c>
      <c r="BQ136" s="1">
        <v>42838</v>
      </c>
      <c r="BR136">
        <v>7</v>
      </c>
      <c r="BS136">
        <v>3</v>
      </c>
      <c r="BT136">
        <v>4</v>
      </c>
      <c r="BU136">
        <v>80</v>
      </c>
      <c r="BV136">
        <v>1</v>
      </c>
      <c r="BW136">
        <v>0</v>
      </c>
      <c r="BX136">
        <v>80</v>
      </c>
      <c r="BY136">
        <v>91.332999999999998</v>
      </c>
      <c r="CA136" t="s">
        <v>2281</v>
      </c>
      <c r="CB136" t="s">
        <v>2282</v>
      </c>
      <c r="CC136">
        <v>44515</v>
      </c>
      <c r="CD136">
        <v>510</v>
      </c>
      <c r="CE136">
        <v>3302703468</v>
      </c>
      <c r="CF136" t="s">
        <v>99</v>
      </c>
      <c r="CG136" t="s">
        <v>100</v>
      </c>
      <c r="CH136" s="1">
        <v>33205</v>
      </c>
      <c r="CI136" t="s">
        <v>101</v>
      </c>
      <c r="CJ136" t="s">
        <v>101</v>
      </c>
      <c r="CK136" t="s">
        <v>100</v>
      </c>
      <c r="CL136" t="s">
        <v>103</v>
      </c>
      <c r="CM136" t="s">
        <v>2280</v>
      </c>
      <c r="CN136">
        <v>92</v>
      </c>
      <c r="CO136" s="1">
        <v>44621</v>
      </c>
      <c r="CP136" s="1"/>
      <c r="CV136"/>
    </row>
    <row r="137" spans="1:102" x14ac:dyDescent="0.25">
      <c r="A137" t="s">
        <v>394</v>
      </c>
      <c r="B137" s="18" t="s">
        <v>4348</v>
      </c>
      <c r="C137" s="18">
        <v>366485</v>
      </c>
      <c r="D137" t="s">
        <v>4301</v>
      </c>
      <c r="E137" t="s">
        <v>2108</v>
      </c>
      <c r="F137" t="s">
        <v>511</v>
      </c>
      <c r="G137" t="s">
        <v>4362</v>
      </c>
      <c r="H137">
        <v>14.4</v>
      </c>
      <c r="I137" t="s">
        <v>110</v>
      </c>
      <c r="K137" t="s">
        <v>100</v>
      </c>
      <c r="L137" t="s">
        <v>106</v>
      </c>
      <c r="U137" s="8">
        <v>4.6394799999999998</v>
      </c>
      <c r="V137" s="8">
        <v>1.1960599999999999</v>
      </c>
      <c r="X137">
        <v>2.0624500000000001</v>
      </c>
      <c r="Y137">
        <v>3.2585199999999999</v>
      </c>
      <c r="Z137">
        <v>3.5985100000000001</v>
      </c>
      <c r="AA137">
        <v>0.84985999999999995</v>
      </c>
      <c r="AB137">
        <v>0</v>
      </c>
      <c r="AC137">
        <v>6</v>
      </c>
      <c r="AD137">
        <v>1.38096</v>
      </c>
      <c r="AF137">
        <v>6</v>
      </c>
      <c r="AH137">
        <v>6</v>
      </c>
      <c r="AJ137">
        <v>2.2267100000000002</v>
      </c>
      <c r="AK137">
        <v>0.81372</v>
      </c>
      <c r="AL137">
        <v>0.44323000000000001</v>
      </c>
      <c r="AM137">
        <v>3.4836499999999999</v>
      </c>
      <c r="AS137">
        <v>0</v>
      </c>
      <c r="AT137">
        <v>0</v>
      </c>
      <c r="AU137">
        <v>0</v>
      </c>
      <c r="AV137">
        <v>1</v>
      </c>
      <c r="AW137" s="4">
        <v>650</v>
      </c>
      <c r="AX137">
        <v>0</v>
      </c>
      <c r="AY137">
        <v>1</v>
      </c>
      <c r="BA137" s="1">
        <v>44362</v>
      </c>
      <c r="BB137" t="s">
        <v>148</v>
      </c>
      <c r="BC137" t="s">
        <v>148</v>
      </c>
      <c r="BD137" t="s">
        <v>148</v>
      </c>
      <c r="BE137" t="s">
        <v>148</v>
      </c>
      <c r="BF137" t="s">
        <v>148</v>
      </c>
      <c r="BG137" t="s">
        <v>148</v>
      </c>
      <c r="BH137" t="s">
        <v>148</v>
      </c>
      <c r="BI137" s="21"/>
      <c r="BJ137" t="s">
        <v>148</v>
      </c>
      <c r="BK137" t="s">
        <v>148</v>
      </c>
      <c r="BL137" t="s">
        <v>148</v>
      </c>
      <c r="BM137" t="s">
        <v>148</v>
      </c>
      <c r="BN137" t="s">
        <v>148</v>
      </c>
      <c r="BO137" t="s">
        <v>148</v>
      </c>
      <c r="BP137" t="s">
        <v>148</v>
      </c>
      <c r="BQ137" s="21"/>
      <c r="BR137" t="s">
        <v>148</v>
      </c>
      <c r="BS137" t="s">
        <v>148</v>
      </c>
      <c r="BT137" t="s">
        <v>148</v>
      </c>
      <c r="BU137" t="s">
        <v>148</v>
      </c>
      <c r="BV137" t="s">
        <v>148</v>
      </c>
      <c r="BW137" t="s">
        <v>148</v>
      </c>
      <c r="BX137" t="s">
        <v>148</v>
      </c>
      <c r="CA137" t="s">
        <v>4303</v>
      </c>
      <c r="CB137" t="s">
        <v>4304</v>
      </c>
      <c r="CC137">
        <v>44512</v>
      </c>
      <c r="CD137">
        <v>510</v>
      </c>
      <c r="CE137">
        <v>3307588855</v>
      </c>
      <c r="CF137" t="s">
        <v>99</v>
      </c>
      <c r="CG137" t="s">
        <v>100</v>
      </c>
      <c r="CH137" s="1">
        <v>44362</v>
      </c>
      <c r="CI137" t="s">
        <v>100</v>
      </c>
      <c r="CJ137" t="s">
        <v>100</v>
      </c>
      <c r="CK137" t="s">
        <v>100</v>
      </c>
      <c r="CL137" t="s">
        <v>103</v>
      </c>
      <c r="CM137" t="s">
        <v>4302</v>
      </c>
      <c r="CN137">
        <v>58</v>
      </c>
      <c r="CO137" s="1">
        <v>44621</v>
      </c>
      <c r="CP137" s="1"/>
      <c r="CR137">
        <v>1</v>
      </c>
      <c r="CS137">
        <v>1</v>
      </c>
      <c r="CT137">
        <v>1</v>
      </c>
      <c r="CU137">
        <v>1</v>
      </c>
      <c r="CV137">
        <v>1</v>
      </c>
      <c r="CW137">
        <v>1</v>
      </c>
      <c r="CX137">
        <v>1</v>
      </c>
    </row>
    <row r="138" spans="1:102" x14ac:dyDescent="0.25">
      <c r="A138" t="s">
        <v>394</v>
      </c>
      <c r="B138" s="18" t="s">
        <v>4348</v>
      </c>
      <c r="C138" s="18">
        <v>365858</v>
      </c>
      <c r="D138" t="s">
        <v>2383</v>
      </c>
      <c r="E138" t="s">
        <v>1972</v>
      </c>
      <c r="F138" t="s">
        <v>450</v>
      </c>
      <c r="G138" t="s">
        <v>4362</v>
      </c>
      <c r="H138">
        <v>36</v>
      </c>
      <c r="I138" t="s">
        <v>98</v>
      </c>
      <c r="K138" t="s">
        <v>100</v>
      </c>
      <c r="L138" t="s">
        <v>102</v>
      </c>
      <c r="M138">
        <v>2</v>
      </c>
      <c r="N138">
        <v>3</v>
      </c>
      <c r="O138">
        <v>2</v>
      </c>
      <c r="P138">
        <v>3</v>
      </c>
      <c r="Q138">
        <v>1</v>
      </c>
      <c r="R138">
        <v>5</v>
      </c>
      <c r="S138">
        <v>3</v>
      </c>
      <c r="U138" s="8">
        <v>4.0605399999999996</v>
      </c>
      <c r="V138" s="8">
        <v>0.75536000000000003</v>
      </c>
      <c r="W138">
        <v>76.8</v>
      </c>
      <c r="X138">
        <v>0.88254999999999995</v>
      </c>
      <c r="Y138">
        <v>1.63791</v>
      </c>
      <c r="Z138">
        <v>3.5354899999999998</v>
      </c>
      <c r="AA138">
        <v>0.33474999999999999</v>
      </c>
      <c r="AB138">
        <v>2.495E-2</v>
      </c>
      <c r="AD138">
        <v>2.4226299999999998</v>
      </c>
      <c r="AE138">
        <v>87.5</v>
      </c>
      <c r="AG138">
        <v>1</v>
      </c>
      <c r="AJ138">
        <v>2.06908</v>
      </c>
      <c r="AK138">
        <v>0.81306</v>
      </c>
      <c r="AL138">
        <v>0.44019999999999998</v>
      </c>
      <c r="AM138">
        <v>3.3223400000000001</v>
      </c>
      <c r="AN138">
        <v>2.3970400000000001</v>
      </c>
      <c r="AO138">
        <v>0.79844000000000004</v>
      </c>
      <c r="AP138">
        <v>0.64261999999999997</v>
      </c>
      <c r="AQ138">
        <v>3.8588200000000001</v>
      </c>
      <c r="AS138">
        <v>0</v>
      </c>
      <c r="AT138">
        <v>16</v>
      </c>
      <c r="AU138">
        <v>1</v>
      </c>
      <c r="AV138">
        <v>4</v>
      </c>
      <c r="AW138" s="4">
        <v>22948.13</v>
      </c>
      <c r="AX138">
        <v>0</v>
      </c>
      <c r="AY138">
        <v>4</v>
      </c>
      <c r="BA138" s="1">
        <v>44483</v>
      </c>
      <c r="BB138">
        <v>9</v>
      </c>
      <c r="BC138">
        <v>3</v>
      </c>
      <c r="BD138">
        <v>7</v>
      </c>
      <c r="BE138">
        <v>52</v>
      </c>
      <c r="BF138">
        <v>1</v>
      </c>
      <c r="BG138">
        <v>0</v>
      </c>
      <c r="BH138">
        <v>52</v>
      </c>
      <c r="BI138" s="1">
        <v>43510</v>
      </c>
      <c r="BJ138">
        <v>17</v>
      </c>
      <c r="BK138">
        <v>12</v>
      </c>
      <c r="BL138">
        <v>5</v>
      </c>
      <c r="BM138">
        <v>120</v>
      </c>
      <c r="BN138">
        <v>1</v>
      </c>
      <c r="BO138">
        <v>0</v>
      </c>
      <c r="BP138">
        <v>120</v>
      </c>
      <c r="BQ138" s="1">
        <v>43098</v>
      </c>
      <c r="BR138">
        <v>14</v>
      </c>
      <c r="BS138">
        <v>10</v>
      </c>
      <c r="BT138">
        <v>4</v>
      </c>
      <c r="BU138">
        <v>96</v>
      </c>
      <c r="BV138">
        <v>1</v>
      </c>
      <c r="BW138">
        <v>0</v>
      </c>
      <c r="BX138">
        <v>96</v>
      </c>
      <c r="BY138">
        <v>82</v>
      </c>
      <c r="CA138" t="s">
        <v>2385</v>
      </c>
      <c r="CB138" t="s">
        <v>2386</v>
      </c>
      <c r="CC138">
        <v>44224</v>
      </c>
      <c r="CD138">
        <v>780</v>
      </c>
      <c r="CE138">
        <v>3306881828</v>
      </c>
      <c r="CF138" t="s">
        <v>99</v>
      </c>
      <c r="CG138" t="s">
        <v>100</v>
      </c>
      <c r="CH138" s="1">
        <v>33613</v>
      </c>
      <c r="CI138" t="s">
        <v>101</v>
      </c>
      <c r="CJ138" t="s">
        <v>100</v>
      </c>
      <c r="CK138" t="s">
        <v>100</v>
      </c>
      <c r="CL138" t="s">
        <v>103</v>
      </c>
      <c r="CM138" t="s">
        <v>2384</v>
      </c>
      <c r="CN138">
        <v>62</v>
      </c>
      <c r="CO138" s="1">
        <v>44621</v>
      </c>
      <c r="CP138" s="1"/>
      <c r="CV138"/>
    </row>
    <row r="139" spans="1:102" x14ac:dyDescent="0.25">
      <c r="A139" t="s">
        <v>394</v>
      </c>
      <c r="B139" s="18" t="s">
        <v>4348</v>
      </c>
      <c r="C139" s="18">
        <v>365341</v>
      </c>
      <c r="D139" t="s">
        <v>876</v>
      </c>
      <c r="E139" t="s">
        <v>317</v>
      </c>
      <c r="F139" t="s">
        <v>268</v>
      </c>
      <c r="G139" t="s">
        <v>4362</v>
      </c>
      <c r="H139">
        <v>84.8</v>
      </c>
      <c r="I139" t="s">
        <v>98</v>
      </c>
      <c r="K139" t="s">
        <v>100</v>
      </c>
      <c r="L139" t="s">
        <v>106</v>
      </c>
      <c r="M139">
        <v>3</v>
      </c>
      <c r="N139">
        <v>4</v>
      </c>
      <c r="O139">
        <v>2</v>
      </c>
      <c r="P139">
        <v>4</v>
      </c>
      <c r="Q139">
        <v>4</v>
      </c>
      <c r="R139">
        <v>3</v>
      </c>
      <c r="S139">
        <v>5</v>
      </c>
      <c r="U139" s="8">
        <v>3.38748</v>
      </c>
      <c r="V139" s="8">
        <v>0.96118000000000003</v>
      </c>
      <c r="W139">
        <v>61.7</v>
      </c>
      <c r="X139">
        <v>0.37547000000000003</v>
      </c>
      <c r="Y139">
        <v>1.3366499999999999</v>
      </c>
      <c r="Z139">
        <v>2.8366400000000001</v>
      </c>
      <c r="AA139">
        <v>0.57599999999999996</v>
      </c>
      <c r="AB139">
        <v>4.8059999999999999E-2</v>
      </c>
      <c r="AD139">
        <v>2.0508299999999999</v>
      </c>
      <c r="AE139">
        <v>63</v>
      </c>
      <c r="AG139">
        <v>2</v>
      </c>
      <c r="AJ139">
        <v>2.2501500000000001</v>
      </c>
      <c r="AK139">
        <v>0.73175999999999997</v>
      </c>
      <c r="AL139">
        <v>0.33682000000000001</v>
      </c>
      <c r="AM139">
        <v>3.31873</v>
      </c>
      <c r="AN139">
        <v>1.86588</v>
      </c>
      <c r="AO139">
        <v>0.37742999999999999</v>
      </c>
      <c r="AP139">
        <v>1.06871</v>
      </c>
      <c r="AQ139">
        <v>3.2227100000000002</v>
      </c>
      <c r="AS139">
        <v>1</v>
      </c>
      <c r="AT139">
        <v>3</v>
      </c>
      <c r="AU139">
        <v>3</v>
      </c>
      <c r="AV139">
        <v>1</v>
      </c>
      <c r="AW139" s="4">
        <v>20000</v>
      </c>
      <c r="AX139">
        <v>0</v>
      </c>
      <c r="AY139">
        <v>1</v>
      </c>
      <c r="BA139" s="1">
        <v>43846</v>
      </c>
      <c r="BB139">
        <v>11</v>
      </c>
      <c r="BC139">
        <v>5</v>
      </c>
      <c r="BD139">
        <v>4</v>
      </c>
      <c r="BE139">
        <v>100</v>
      </c>
      <c r="BF139">
        <v>1</v>
      </c>
      <c r="BG139">
        <v>0</v>
      </c>
      <c r="BH139">
        <v>100</v>
      </c>
      <c r="BI139" s="1">
        <v>43433</v>
      </c>
      <c r="BJ139">
        <v>6</v>
      </c>
      <c r="BK139">
        <v>2</v>
      </c>
      <c r="BL139">
        <v>4</v>
      </c>
      <c r="BM139">
        <v>40</v>
      </c>
      <c r="BN139">
        <v>1</v>
      </c>
      <c r="BO139">
        <v>0</v>
      </c>
      <c r="BP139">
        <v>40</v>
      </c>
      <c r="BQ139" s="1">
        <v>43127</v>
      </c>
      <c r="BR139">
        <v>7</v>
      </c>
      <c r="BS139">
        <v>3</v>
      </c>
      <c r="BT139">
        <v>4</v>
      </c>
      <c r="BU139">
        <v>28</v>
      </c>
      <c r="BV139">
        <v>1</v>
      </c>
      <c r="BW139">
        <v>0</v>
      </c>
      <c r="BX139">
        <v>28</v>
      </c>
      <c r="BY139">
        <v>68</v>
      </c>
      <c r="CA139" t="s">
        <v>878</v>
      </c>
      <c r="CB139" t="s">
        <v>879</v>
      </c>
      <c r="CC139">
        <v>45828</v>
      </c>
      <c r="CD139">
        <v>550</v>
      </c>
      <c r="CE139">
        <v>4196782311</v>
      </c>
      <c r="CF139" t="s">
        <v>99</v>
      </c>
      <c r="CG139" t="s">
        <v>100</v>
      </c>
      <c r="CH139" s="1">
        <v>28124</v>
      </c>
      <c r="CI139" t="s">
        <v>101</v>
      </c>
      <c r="CJ139" t="s">
        <v>101</v>
      </c>
      <c r="CK139" t="s">
        <v>100</v>
      </c>
      <c r="CL139" t="s">
        <v>103</v>
      </c>
      <c r="CM139" t="s">
        <v>877</v>
      </c>
      <c r="CN139">
        <v>112</v>
      </c>
      <c r="CO139" s="1">
        <v>44621</v>
      </c>
      <c r="CP139" s="1"/>
      <c r="CV139"/>
    </row>
    <row r="140" spans="1:102" x14ac:dyDescent="0.25">
      <c r="A140" t="s">
        <v>394</v>
      </c>
      <c r="B140" s="18" t="s">
        <v>4348</v>
      </c>
      <c r="C140" s="18">
        <v>365313</v>
      </c>
      <c r="D140" t="s">
        <v>793</v>
      </c>
      <c r="E140" t="s">
        <v>373</v>
      </c>
      <c r="F140" t="s">
        <v>795</v>
      </c>
      <c r="G140" t="s">
        <v>4362</v>
      </c>
      <c r="H140">
        <v>83.3</v>
      </c>
      <c r="I140" t="s">
        <v>98</v>
      </c>
      <c r="K140" t="s">
        <v>100</v>
      </c>
      <c r="L140" t="s">
        <v>102</v>
      </c>
      <c r="M140">
        <v>2</v>
      </c>
      <c r="N140">
        <v>2</v>
      </c>
      <c r="O140">
        <v>1</v>
      </c>
      <c r="P140">
        <v>5</v>
      </c>
      <c r="Q140">
        <v>5</v>
      </c>
      <c r="R140">
        <v>5</v>
      </c>
      <c r="S140">
        <v>2</v>
      </c>
      <c r="U140" s="8">
        <v>2.2809200000000001</v>
      </c>
      <c r="V140" s="8">
        <v>0.38045000000000001</v>
      </c>
      <c r="W140">
        <v>65.8</v>
      </c>
      <c r="X140">
        <v>0.68718999999999997</v>
      </c>
      <c r="Y140">
        <v>1.06765</v>
      </c>
      <c r="Z140">
        <v>1.9347799999999999</v>
      </c>
      <c r="AA140">
        <v>0.20404</v>
      </c>
      <c r="AB140">
        <v>5.8290000000000002E-2</v>
      </c>
      <c r="AD140">
        <v>1.2132700000000001</v>
      </c>
      <c r="AE140">
        <v>55.6</v>
      </c>
      <c r="AH140">
        <v>6</v>
      </c>
      <c r="AJ140">
        <v>2.1948500000000002</v>
      </c>
      <c r="AK140">
        <v>0.79954999999999998</v>
      </c>
      <c r="AL140">
        <v>0.41227999999999998</v>
      </c>
      <c r="AM140">
        <v>3.4066900000000002</v>
      </c>
      <c r="AN140">
        <v>1.13167</v>
      </c>
      <c r="AO140">
        <v>0.63219999999999998</v>
      </c>
      <c r="AP140">
        <v>0.34559000000000001</v>
      </c>
      <c r="AQ140">
        <v>2.1139399999999999</v>
      </c>
      <c r="AS140">
        <v>0</v>
      </c>
      <c r="AT140">
        <v>11</v>
      </c>
      <c r="AU140">
        <v>0</v>
      </c>
      <c r="AV140">
        <v>2</v>
      </c>
      <c r="AW140" s="4">
        <v>28587</v>
      </c>
      <c r="AX140">
        <v>0</v>
      </c>
      <c r="AY140">
        <v>2</v>
      </c>
      <c r="BA140" s="1">
        <v>43672</v>
      </c>
      <c r="BB140">
        <v>14</v>
      </c>
      <c r="BC140">
        <v>12</v>
      </c>
      <c r="BD140">
        <v>2</v>
      </c>
      <c r="BE140">
        <v>213</v>
      </c>
      <c r="BF140">
        <v>1</v>
      </c>
      <c r="BG140">
        <v>0</v>
      </c>
      <c r="BH140">
        <v>213</v>
      </c>
      <c r="BI140" s="1">
        <v>43273</v>
      </c>
      <c r="BJ140">
        <v>11</v>
      </c>
      <c r="BK140">
        <v>7</v>
      </c>
      <c r="BL140">
        <v>4</v>
      </c>
      <c r="BM140">
        <v>181</v>
      </c>
      <c r="BN140">
        <v>1</v>
      </c>
      <c r="BO140">
        <v>0</v>
      </c>
      <c r="BP140">
        <v>181</v>
      </c>
      <c r="BQ140" s="1">
        <v>42838</v>
      </c>
      <c r="BR140">
        <v>20</v>
      </c>
      <c r="BS140">
        <v>16</v>
      </c>
      <c r="BT140">
        <v>4</v>
      </c>
      <c r="BU140">
        <v>100</v>
      </c>
      <c r="BV140">
        <v>1</v>
      </c>
      <c r="BW140">
        <v>0</v>
      </c>
      <c r="BX140">
        <v>100</v>
      </c>
      <c r="BY140">
        <v>183.5</v>
      </c>
      <c r="CA140" t="s">
        <v>796</v>
      </c>
      <c r="CB140" t="s">
        <v>797</v>
      </c>
      <c r="CC140">
        <v>45662</v>
      </c>
      <c r="CD140">
        <v>740</v>
      </c>
      <c r="CE140">
        <v>7403546635</v>
      </c>
      <c r="CF140" t="s">
        <v>99</v>
      </c>
      <c r="CG140" t="s">
        <v>100</v>
      </c>
      <c r="CH140" s="1">
        <v>27668</v>
      </c>
      <c r="CI140" t="s">
        <v>100</v>
      </c>
      <c r="CJ140" t="s">
        <v>101</v>
      </c>
      <c r="CK140" t="s">
        <v>100</v>
      </c>
      <c r="CL140" t="s">
        <v>103</v>
      </c>
      <c r="CM140" t="s">
        <v>794</v>
      </c>
      <c r="CN140">
        <v>99</v>
      </c>
      <c r="CO140" s="1">
        <v>44621</v>
      </c>
      <c r="CP140" s="1"/>
      <c r="CV140"/>
    </row>
    <row r="141" spans="1:102" x14ac:dyDescent="0.25">
      <c r="A141" t="s">
        <v>394</v>
      </c>
      <c r="B141" s="18" t="s">
        <v>4348</v>
      </c>
      <c r="C141" s="18">
        <v>365462</v>
      </c>
      <c r="D141" t="s">
        <v>1232</v>
      </c>
      <c r="E141" t="s">
        <v>1234</v>
      </c>
      <c r="F141" t="s">
        <v>217</v>
      </c>
      <c r="G141" t="s">
        <v>4362</v>
      </c>
      <c r="H141">
        <v>36.6</v>
      </c>
      <c r="I141" t="s">
        <v>98</v>
      </c>
      <c r="K141" t="s">
        <v>100</v>
      </c>
      <c r="L141" t="s">
        <v>106</v>
      </c>
      <c r="M141">
        <v>2</v>
      </c>
      <c r="N141">
        <v>2</v>
      </c>
      <c r="O141">
        <v>2</v>
      </c>
      <c r="P141">
        <v>4</v>
      </c>
      <c r="Q141">
        <v>4</v>
      </c>
      <c r="S141">
        <v>2</v>
      </c>
      <c r="U141" s="8">
        <v>3.6702599999999999</v>
      </c>
      <c r="V141" s="8">
        <v>0.35594999999999999</v>
      </c>
      <c r="W141">
        <v>50</v>
      </c>
      <c r="X141">
        <v>1.0784100000000001</v>
      </c>
      <c r="Y141">
        <v>1.4343600000000001</v>
      </c>
      <c r="Z141">
        <v>3.1866599999999998</v>
      </c>
      <c r="AA141">
        <v>0.28610000000000002</v>
      </c>
      <c r="AB141">
        <v>0</v>
      </c>
      <c r="AD141">
        <v>2.2359</v>
      </c>
      <c r="AE141">
        <v>60</v>
      </c>
      <c r="AG141">
        <v>0</v>
      </c>
      <c r="AJ141">
        <v>1.8285199999999999</v>
      </c>
      <c r="AK141">
        <v>0.74900999999999995</v>
      </c>
      <c r="AL141">
        <v>0.38545000000000001</v>
      </c>
      <c r="AM141">
        <v>2.96299</v>
      </c>
      <c r="AN141">
        <v>2.5033400000000001</v>
      </c>
      <c r="AO141">
        <v>1.0590599999999999</v>
      </c>
      <c r="AP141">
        <v>0.34583999999999998</v>
      </c>
      <c r="AQ141">
        <v>3.9109600000000002</v>
      </c>
      <c r="AS141">
        <v>0</v>
      </c>
      <c r="AT141">
        <v>7</v>
      </c>
      <c r="AU141">
        <v>6</v>
      </c>
      <c r="AV141">
        <v>2</v>
      </c>
      <c r="AW141" s="4">
        <v>23400</v>
      </c>
      <c r="AX141">
        <v>0</v>
      </c>
      <c r="AY141">
        <v>2</v>
      </c>
      <c r="BA141" s="1">
        <v>43566</v>
      </c>
      <c r="BB141">
        <v>17</v>
      </c>
      <c r="BC141">
        <v>10</v>
      </c>
      <c r="BD141">
        <v>7</v>
      </c>
      <c r="BE141">
        <v>96</v>
      </c>
      <c r="BF141">
        <v>1</v>
      </c>
      <c r="BG141">
        <v>0</v>
      </c>
      <c r="BH141">
        <v>96</v>
      </c>
      <c r="BI141" s="1">
        <v>43209</v>
      </c>
      <c r="BJ141">
        <v>8</v>
      </c>
      <c r="BK141">
        <v>4</v>
      </c>
      <c r="BL141">
        <v>4</v>
      </c>
      <c r="BM141">
        <v>64</v>
      </c>
      <c r="BN141">
        <v>1</v>
      </c>
      <c r="BO141">
        <v>0</v>
      </c>
      <c r="BP141">
        <v>64</v>
      </c>
      <c r="BQ141" s="1">
        <v>42768</v>
      </c>
      <c r="BR141">
        <v>18</v>
      </c>
      <c r="BS141">
        <v>9</v>
      </c>
      <c r="BT141">
        <v>9</v>
      </c>
      <c r="BU141">
        <v>88</v>
      </c>
      <c r="BV141">
        <v>1</v>
      </c>
      <c r="BW141">
        <v>0</v>
      </c>
      <c r="BX141">
        <v>88</v>
      </c>
      <c r="BY141">
        <v>84</v>
      </c>
      <c r="CA141" t="s">
        <v>1235</v>
      </c>
      <c r="CB141" t="s">
        <v>1236</v>
      </c>
      <c r="CC141">
        <v>45211</v>
      </c>
      <c r="CD141">
        <v>310</v>
      </c>
      <c r="CE141">
        <v>5135988000</v>
      </c>
      <c r="CF141" t="s">
        <v>99</v>
      </c>
      <c r="CG141" t="s">
        <v>100</v>
      </c>
      <c r="CH141" s="1">
        <v>29294</v>
      </c>
      <c r="CI141" t="s">
        <v>100</v>
      </c>
      <c r="CJ141" t="s">
        <v>101</v>
      </c>
      <c r="CK141" t="s">
        <v>100</v>
      </c>
      <c r="CL141" t="s">
        <v>103</v>
      </c>
      <c r="CM141" t="s">
        <v>1233</v>
      </c>
      <c r="CN141">
        <v>70</v>
      </c>
      <c r="CO141" s="1">
        <v>44621</v>
      </c>
      <c r="CP141" s="1"/>
      <c r="CV141"/>
      <c r="CW141">
        <v>2</v>
      </c>
    </row>
    <row r="142" spans="1:102" x14ac:dyDescent="0.25">
      <c r="A142" t="s">
        <v>394</v>
      </c>
      <c r="B142" s="18" t="s">
        <v>4348</v>
      </c>
      <c r="C142" s="18">
        <v>365757</v>
      </c>
      <c r="D142" t="s">
        <v>2093</v>
      </c>
      <c r="E142" t="s">
        <v>477</v>
      </c>
      <c r="F142" t="s">
        <v>399</v>
      </c>
      <c r="G142" t="s">
        <v>4362</v>
      </c>
      <c r="H142">
        <v>170.6</v>
      </c>
      <c r="I142" t="s">
        <v>98</v>
      </c>
      <c r="K142" t="s">
        <v>100</v>
      </c>
      <c r="L142" t="s">
        <v>106</v>
      </c>
      <c r="M142">
        <v>5</v>
      </c>
      <c r="N142">
        <v>3</v>
      </c>
      <c r="O142">
        <v>4</v>
      </c>
      <c r="P142">
        <v>5</v>
      </c>
      <c r="Q142">
        <v>5</v>
      </c>
      <c r="R142">
        <v>5</v>
      </c>
      <c r="S142">
        <v>3</v>
      </c>
      <c r="U142" s="8">
        <v>3.73291</v>
      </c>
      <c r="V142" s="8">
        <v>0.72170000000000001</v>
      </c>
      <c r="W142">
        <v>47.3</v>
      </c>
      <c r="X142">
        <v>0.99343999999999999</v>
      </c>
      <c r="Y142">
        <v>1.7151400000000001</v>
      </c>
      <c r="Z142">
        <v>3.21373</v>
      </c>
      <c r="AA142">
        <v>0.39904000000000001</v>
      </c>
      <c r="AB142">
        <v>6.123E-2</v>
      </c>
      <c r="AD142">
        <v>2.0177700000000001</v>
      </c>
      <c r="AE142">
        <v>51.9</v>
      </c>
      <c r="AG142">
        <v>0</v>
      </c>
      <c r="AJ142">
        <v>2.2030699999999999</v>
      </c>
      <c r="AK142">
        <v>0.88129000000000002</v>
      </c>
      <c r="AL142">
        <v>0.43464000000000003</v>
      </c>
      <c r="AM142">
        <v>3.5189900000000001</v>
      </c>
      <c r="AN142">
        <v>1.87504</v>
      </c>
      <c r="AO142">
        <v>0.82916999999999996</v>
      </c>
      <c r="AP142">
        <v>0.62185000000000001</v>
      </c>
      <c r="AQ142">
        <v>3.3492199999999999</v>
      </c>
      <c r="AS142">
        <v>0</v>
      </c>
      <c r="AT142">
        <v>0</v>
      </c>
      <c r="AU142">
        <v>1</v>
      </c>
      <c r="AV142">
        <v>1</v>
      </c>
      <c r="AW142" s="4">
        <v>13000</v>
      </c>
      <c r="AX142">
        <v>0</v>
      </c>
      <c r="AY142">
        <v>1</v>
      </c>
      <c r="BA142" s="1">
        <v>43678</v>
      </c>
      <c r="BB142">
        <v>5</v>
      </c>
      <c r="BC142">
        <v>5</v>
      </c>
      <c r="BD142">
        <v>0</v>
      </c>
      <c r="BE142">
        <v>20</v>
      </c>
      <c r="BF142">
        <v>1</v>
      </c>
      <c r="BG142">
        <v>0</v>
      </c>
      <c r="BH142">
        <v>20</v>
      </c>
      <c r="BI142" s="1">
        <v>43300</v>
      </c>
      <c r="BJ142">
        <v>6</v>
      </c>
      <c r="BK142">
        <v>5</v>
      </c>
      <c r="BL142">
        <v>0</v>
      </c>
      <c r="BM142">
        <v>44</v>
      </c>
      <c r="BN142">
        <v>1</v>
      </c>
      <c r="BO142">
        <v>0</v>
      </c>
      <c r="BP142">
        <v>44</v>
      </c>
      <c r="BQ142" s="1">
        <v>42865</v>
      </c>
      <c r="BR142">
        <v>2</v>
      </c>
      <c r="BS142">
        <v>0</v>
      </c>
      <c r="BT142">
        <v>2</v>
      </c>
      <c r="BU142">
        <v>8</v>
      </c>
      <c r="BV142">
        <v>0</v>
      </c>
      <c r="BW142">
        <v>0</v>
      </c>
      <c r="BX142">
        <v>8</v>
      </c>
      <c r="BY142">
        <v>26</v>
      </c>
      <c r="CA142" t="s">
        <v>2095</v>
      </c>
      <c r="CB142" t="s">
        <v>2096</v>
      </c>
      <c r="CC142">
        <v>44134</v>
      </c>
      <c r="CD142">
        <v>170</v>
      </c>
      <c r="CE142">
        <v>2167494010</v>
      </c>
      <c r="CF142" t="s">
        <v>99</v>
      </c>
      <c r="CG142" t="s">
        <v>100</v>
      </c>
      <c r="CH142" s="1">
        <v>32772</v>
      </c>
      <c r="CI142" t="s">
        <v>100</v>
      </c>
      <c r="CJ142" t="s">
        <v>101</v>
      </c>
      <c r="CK142" t="s">
        <v>100</v>
      </c>
      <c r="CL142" t="s">
        <v>103</v>
      </c>
      <c r="CM142" t="s">
        <v>2094</v>
      </c>
      <c r="CN142">
        <v>200</v>
      </c>
      <c r="CO142" s="1">
        <v>44621</v>
      </c>
      <c r="CP142" s="1"/>
      <c r="CV142"/>
    </row>
    <row r="143" spans="1:102" x14ac:dyDescent="0.25">
      <c r="A143" t="s">
        <v>394</v>
      </c>
      <c r="B143" s="18" t="s">
        <v>4348</v>
      </c>
      <c r="C143" s="18">
        <v>365422</v>
      </c>
      <c r="D143" t="s">
        <v>1093</v>
      </c>
      <c r="E143" t="s">
        <v>283</v>
      </c>
      <c r="F143" t="s">
        <v>112</v>
      </c>
      <c r="G143" t="s">
        <v>4362</v>
      </c>
      <c r="H143">
        <v>82.9</v>
      </c>
      <c r="I143" t="s">
        <v>98</v>
      </c>
      <c r="K143" t="s">
        <v>100</v>
      </c>
      <c r="L143" t="s">
        <v>106</v>
      </c>
      <c r="M143">
        <v>4</v>
      </c>
      <c r="N143">
        <v>4</v>
      </c>
      <c r="O143">
        <v>3</v>
      </c>
      <c r="P143">
        <v>3</v>
      </c>
      <c r="Q143">
        <v>2</v>
      </c>
      <c r="R143">
        <v>4</v>
      </c>
      <c r="S143">
        <v>3</v>
      </c>
      <c r="U143" s="8">
        <v>4.8013899999999996</v>
      </c>
      <c r="V143" s="8">
        <v>0.70065999999999995</v>
      </c>
      <c r="W143">
        <v>40</v>
      </c>
      <c r="X143">
        <v>0.98306000000000004</v>
      </c>
      <c r="Y143">
        <v>1.6837200000000001</v>
      </c>
      <c r="Z143">
        <v>4.3691500000000003</v>
      </c>
      <c r="AA143">
        <v>0.20826</v>
      </c>
      <c r="AB143">
        <v>0.1207</v>
      </c>
      <c r="AD143">
        <v>3.1176699999999999</v>
      </c>
      <c r="AE143">
        <v>33.299999999999997</v>
      </c>
      <c r="AH143">
        <v>6</v>
      </c>
      <c r="AJ143">
        <v>2.0954600000000001</v>
      </c>
      <c r="AK143">
        <v>0.77851999999999999</v>
      </c>
      <c r="AL143">
        <v>0.39301000000000003</v>
      </c>
      <c r="AM143">
        <v>3.2669899999999998</v>
      </c>
      <c r="AN143">
        <v>3.0459200000000002</v>
      </c>
      <c r="AO143">
        <v>0.92881999999999998</v>
      </c>
      <c r="AP143">
        <v>0.66766000000000003</v>
      </c>
      <c r="AQ143">
        <v>4.64018</v>
      </c>
      <c r="AS143">
        <v>0</v>
      </c>
      <c r="AT143">
        <v>1</v>
      </c>
      <c r="AU143">
        <v>0</v>
      </c>
      <c r="AV143">
        <v>0</v>
      </c>
      <c r="AW143" s="4">
        <v>0</v>
      </c>
      <c r="AX143">
        <v>0</v>
      </c>
      <c r="AY143">
        <v>0</v>
      </c>
      <c r="BA143" s="1">
        <v>44441</v>
      </c>
      <c r="BB143">
        <v>2</v>
      </c>
      <c r="BC143">
        <v>2</v>
      </c>
      <c r="BD143">
        <v>1</v>
      </c>
      <c r="BE143">
        <v>20</v>
      </c>
      <c r="BF143">
        <v>1</v>
      </c>
      <c r="BG143">
        <v>0</v>
      </c>
      <c r="BH143">
        <v>20</v>
      </c>
      <c r="BI143" s="1">
        <v>43790</v>
      </c>
      <c r="BJ143">
        <v>9</v>
      </c>
      <c r="BK143">
        <v>9</v>
      </c>
      <c r="BL143">
        <v>0</v>
      </c>
      <c r="BM143">
        <v>60</v>
      </c>
      <c r="BN143">
        <v>1</v>
      </c>
      <c r="BO143">
        <v>0</v>
      </c>
      <c r="BP143">
        <v>60</v>
      </c>
      <c r="BQ143" s="1">
        <v>43363</v>
      </c>
      <c r="BR143">
        <v>12</v>
      </c>
      <c r="BS143">
        <v>11</v>
      </c>
      <c r="BT143">
        <v>1</v>
      </c>
      <c r="BU143">
        <v>64</v>
      </c>
      <c r="BV143">
        <v>1</v>
      </c>
      <c r="BW143">
        <v>0</v>
      </c>
      <c r="BX143">
        <v>64</v>
      </c>
      <c r="BY143">
        <v>40.667000000000002</v>
      </c>
      <c r="CA143" t="s">
        <v>1095</v>
      </c>
      <c r="CB143" t="s">
        <v>1096</v>
      </c>
      <c r="CC143">
        <v>45309</v>
      </c>
      <c r="CD143">
        <v>580</v>
      </c>
      <c r="CE143">
        <v>9378332133</v>
      </c>
      <c r="CF143" t="s">
        <v>99</v>
      </c>
      <c r="CG143" t="s">
        <v>100</v>
      </c>
      <c r="CH143" s="1">
        <v>29130</v>
      </c>
      <c r="CI143" t="s">
        <v>101</v>
      </c>
      <c r="CJ143" t="s">
        <v>100</v>
      </c>
      <c r="CK143" t="s">
        <v>100</v>
      </c>
      <c r="CL143" t="s">
        <v>280</v>
      </c>
      <c r="CM143" t="s">
        <v>1094</v>
      </c>
      <c r="CN143">
        <v>110</v>
      </c>
      <c r="CO143" s="1">
        <v>44621</v>
      </c>
      <c r="CP143" s="1"/>
      <c r="CV143"/>
    </row>
    <row r="144" spans="1:102" x14ac:dyDescent="0.25">
      <c r="A144" t="s">
        <v>394</v>
      </c>
      <c r="B144" s="18" t="s">
        <v>4348</v>
      </c>
      <c r="C144" s="18">
        <v>365925</v>
      </c>
      <c r="D144" t="s">
        <v>182</v>
      </c>
      <c r="E144" t="s">
        <v>393</v>
      </c>
      <c r="F144" t="s">
        <v>217</v>
      </c>
      <c r="G144" t="s">
        <v>4362</v>
      </c>
      <c r="H144">
        <v>73</v>
      </c>
      <c r="I144" t="s">
        <v>98</v>
      </c>
      <c r="K144" t="s">
        <v>100</v>
      </c>
      <c r="L144" t="s">
        <v>106</v>
      </c>
      <c r="M144">
        <v>2</v>
      </c>
      <c r="N144">
        <v>1</v>
      </c>
      <c r="O144">
        <v>1</v>
      </c>
      <c r="P144">
        <v>5</v>
      </c>
      <c r="Q144">
        <v>5</v>
      </c>
      <c r="R144">
        <v>3</v>
      </c>
      <c r="S144">
        <v>1</v>
      </c>
      <c r="U144" s="8">
        <v>2.6043699999999999</v>
      </c>
      <c r="V144" s="8">
        <v>0.31796000000000002</v>
      </c>
      <c r="W144">
        <v>75.7</v>
      </c>
      <c r="X144">
        <v>1.02241</v>
      </c>
      <c r="Y144">
        <v>1.3403700000000001</v>
      </c>
      <c r="Z144">
        <v>2.48217</v>
      </c>
      <c r="AA144">
        <v>0.17548</v>
      </c>
      <c r="AB144">
        <v>3.9640000000000002E-2</v>
      </c>
      <c r="AD144">
        <v>1.264</v>
      </c>
      <c r="AE144">
        <v>83.3</v>
      </c>
      <c r="AG144">
        <v>9</v>
      </c>
      <c r="AJ144">
        <v>2.2152099999999999</v>
      </c>
      <c r="AK144">
        <v>0.91674999999999995</v>
      </c>
      <c r="AL144">
        <v>0.58226</v>
      </c>
      <c r="AM144">
        <v>3.7142200000000001</v>
      </c>
      <c r="AN144">
        <v>1.16815</v>
      </c>
      <c r="AO144">
        <v>0.82035000000000002</v>
      </c>
      <c r="AP144">
        <v>0.20451</v>
      </c>
      <c r="AQ144">
        <v>2.21387</v>
      </c>
      <c r="AS144">
        <v>0</v>
      </c>
      <c r="AT144">
        <v>10</v>
      </c>
      <c r="AU144">
        <v>4</v>
      </c>
      <c r="AV144">
        <v>1</v>
      </c>
      <c r="AW144" s="4">
        <v>5000</v>
      </c>
      <c r="AX144">
        <v>0</v>
      </c>
      <c r="AY144">
        <v>1</v>
      </c>
      <c r="BA144" s="1">
        <v>43795</v>
      </c>
      <c r="BB144">
        <v>17</v>
      </c>
      <c r="BC144">
        <v>10</v>
      </c>
      <c r="BD144">
        <v>6</v>
      </c>
      <c r="BE144">
        <v>96</v>
      </c>
      <c r="BF144">
        <v>1</v>
      </c>
      <c r="BG144">
        <v>0</v>
      </c>
      <c r="BH144">
        <v>96</v>
      </c>
      <c r="BI144" s="1">
        <v>43509</v>
      </c>
      <c r="BJ144">
        <v>19</v>
      </c>
      <c r="BK144">
        <v>11</v>
      </c>
      <c r="BL144">
        <v>7</v>
      </c>
      <c r="BM144">
        <v>120</v>
      </c>
      <c r="BN144">
        <v>1</v>
      </c>
      <c r="BO144">
        <v>0</v>
      </c>
      <c r="BP144">
        <v>120</v>
      </c>
      <c r="BQ144" s="1">
        <v>43105</v>
      </c>
      <c r="BR144">
        <v>21</v>
      </c>
      <c r="BS144">
        <v>15</v>
      </c>
      <c r="BT144">
        <v>6</v>
      </c>
      <c r="BU144">
        <v>124</v>
      </c>
      <c r="BV144">
        <v>1</v>
      </c>
      <c r="BW144">
        <v>0</v>
      </c>
      <c r="BX144">
        <v>124</v>
      </c>
      <c r="BY144">
        <v>108.667</v>
      </c>
      <c r="CA144" t="s">
        <v>2548</v>
      </c>
      <c r="CB144" t="s">
        <v>2549</v>
      </c>
      <c r="CC144">
        <v>45204</v>
      </c>
      <c r="CD144">
        <v>310</v>
      </c>
      <c r="CE144">
        <v>5134718667</v>
      </c>
      <c r="CF144" t="s">
        <v>99</v>
      </c>
      <c r="CG144" t="s">
        <v>100</v>
      </c>
      <c r="CH144" s="1">
        <v>34178</v>
      </c>
      <c r="CI144" t="s">
        <v>100</v>
      </c>
      <c r="CJ144" t="s">
        <v>101</v>
      </c>
      <c r="CK144" t="s">
        <v>100</v>
      </c>
      <c r="CL144" t="s">
        <v>103</v>
      </c>
      <c r="CM144" t="s">
        <v>2547</v>
      </c>
      <c r="CN144">
        <v>95</v>
      </c>
      <c r="CO144" s="1">
        <v>44621</v>
      </c>
      <c r="CP144" s="1"/>
      <c r="CS144">
        <v>12</v>
      </c>
      <c r="CV144"/>
      <c r="CX144">
        <v>12</v>
      </c>
    </row>
    <row r="145" spans="1:104" x14ac:dyDescent="0.25">
      <c r="A145" t="s">
        <v>394</v>
      </c>
      <c r="B145" s="18" t="s">
        <v>4348</v>
      </c>
      <c r="C145" s="18">
        <v>365447</v>
      </c>
      <c r="D145" t="s">
        <v>1184</v>
      </c>
      <c r="E145" t="s">
        <v>1000</v>
      </c>
      <c r="F145" t="s">
        <v>1001</v>
      </c>
      <c r="G145" t="s">
        <v>4362</v>
      </c>
      <c r="H145">
        <v>57.2</v>
      </c>
      <c r="I145" t="s">
        <v>110</v>
      </c>
      <c r="K145" t="s">
        <v>100</v>
      </c>
      <c r="L145" t="s">
        <v>106</v>
      </c>
      <c r="M145">
        <v>3</v>
      </c>
      <c r="N145">
        <v>1</v>
      </c>
      <c r="O145">
        <v>3</v>
      </c>
      <c r="P145">
        <v>5</v>
      </c>
      <c r="Q145">
        <v>4</v>
      </c>
      <c r="R145">
        <v>5</v>
      </c>
      <c r="S145">
        <v>1</v>
      </c>
      <c r="U145" s="8">
        <v>2.75651</v>
      </c>
      <c r="V145" s="8">
        <v>0.29321999999999998</v>
      </c>
      <c r="W145">
        <v>73.8</v>
      </c>
      <c r="X145">
        <v>1.02972</v>
      </c>
      <c r="Y145">
        <v>1.32294</v>
      </c>
      <c r="Z145">
        <v>2.55098</v>
      </c>
      <c r="AA145">
        <v>0.17876</v>
      </c>
      <c r="AB145">
        <v>4.4479999999999999E-2</v>
      </c>
      <c r="AD145">
        <v>1.4335800000000001</v>
      </c>
      <c r="AE145">
        <v>77.8</v>
      </c>
      <c r="AG145">
        <v>3</v>
      </c>
      <c r="AJ145">
        <v>1.9731799999999999</v>
      </c>
      <c r="AK145">
        <v>0.80061000000000004</v>
      </c>
      <c r="AL145">
        <v>0.43718000000000001</v>
      </c>
      <c r="AM145">
        <v>3.2109700000000001</v>
      </c>
      <c r="AN145">
        <v>1.4873799999999999</v>
      </c>
      <c r="AO145">
        <v>0.94606999999999997</v>
      </c>
      <c r="AP145">
        <v>0.25118000000000001</v>
      </c>
      <c r="AQ145">
        <v>2.7104400000000002</v>
      </c>
      <c r="AS145">
        <v>0</v>
      </c>
      <c r="AT145">
        <v>13</v>
      </c>
      <c r="AU145">
        <v>5</v>
      </c>
      <c r="AV145">
        <v>1</v>
      </c>
      <c r="AW145" s="4">
        <v>9750</v>
      </c>
      <c r="AX145">
        <v>0</v>
      </c>
      <c r="AY145">
        <v>1</v>
      </c>
      <c r="BA145" s="1">
        <v>43678</v>
      </c>
      <c r="BB145">
        <v>13</v>
      </c>
      <c r="BC145">
        <v>2</v>
      </c>
      <c r="BD145">
        <v>11</v>
      </c>
      <c r="BE145">
        <v>48</v>
      </c>
      <c r="BF145">
        <v>1</v>
      </c>
      <c r="BG145">
        <v>0</v>
      </c>
      <c r="BH145">
        <v>48</v>
      </c>
      <c r="BI145" s="1">
        <v>43243</v>
      </c>
      <c r="BJ145">
        <v>14</v>
      </c>
      <c r="BK145">
        <v>7</v>
      </c>
      <c r="BL145">
        <v>6</v>
      </c>
      <c r="BM145">
        <v>84</v>
      </c>
      <c r="BN145">
        <v>1</v>
      </c>
      <c r="BO145">
        <v>0</v>
      </c>
      <c r="BP145">
        <v>84</v>
      </c>
      <c r="BQ145" s="1">
        <v>42817</v>
      </c>
      <c r="BR145">
        <v>4</v>
      </c>
      <c r="BS145">
        <v>4</v>
      </c>
      <c r="BT145">
        <v>0</v>
      </c>
      <c r="BU145">
        <v>24</v>
      </c>
      <c r="BV145">
        <v>1</v>
      </c>
      <c r="BW145">
        <v>0</v>
      </c>
      <c r="BX145">
        <v>24</v>
      </c>
      <c r="BY145">
        <v>56</v>
      </c>
      <c r="CA145" t="s">
        <v>1186</v>
      </c>
      <c r="CB145" t="s">
        <v>1187</v>
      </c>
      <c r="CC145">
        <v>43512</v>
      </c>
      <c r="CD145">
        <v>200</v>
      </c>
      <c r="CE145">
        <v>4197841014</v>
      </c>
      <c r="CF145" t="s">
        <v>99</v>
      </c>
      <c r="CG145" t="s">
        <v>100</v>
      </c>
      <c r="CH145" s="1">
        <v>29308</v>
      </c>
      <c r="CI145" t="s">
        <v>100</v>
      </c>
      <c r="CJ145" t="s">
        <v>101</v>
      </c>
      <c r="CK145" t="s">
        <v>100</v>
      </c>
      <c r="CL145" t="s">
        <v>103</v>
      </c>
      <c r="CM145" t="s">
        <v>1185</v>
      </c>
      <c r="CN145">
        <v>99</v>
      </c>
      <c r="CO145" s="1">
        <v>44621</v>
      </c>
      <c r="CP145" s="1"/>
      <c r="CV145"/>
    </row>
    <row r="146" spans="1:104" x14ac:dyDescent="0.25">
      <c r="A146" t="s">
        <v>394</v>
      </c>
      <c r="B146" s="18" t="s">
        <v>4348</v>
      </c>
      <c r="C146" s="18">
        <v>365712</v>
      </c>
      <c r="D146" t="s">
        <v>1942</v>
      </c>
      <c r="E146" t="s">
        <v>393</v>
      </c>
      <c r="F146" t="s">
        <v>217</v>
      </c>
      <c r="G146" t="s">
        <v>4362</v>
      </c>
      <c r="H146">
        <v>100.9</v>
      </c>
      <c r="I146" t="s">
        <v>108</v>
      </c>
      <c r="K146" t="s">
        <v>100</v>
      </c>
      <c r="L146" t="s">
        <v>106</v>
      </c>
      <c r="M146">
        <v>2</v>
      </c>
      <c r="N146">
        <v>3</v>
      </c>
      <c r="O146">
        <v>2</v>
      </c>
      <c r="P146">
        <v>4</v>
      </c>
      <c r="Q146">
        <v>5</v>
      </c>
      <c r="R146">
        <v>3</v>
      </c>
      <c r="S146">
        <v>3</v>
      </c>
      <c r="U146" s="8">
        <v>3.9744799999999998</v>
      </c>
      <c r="V146" s="8">
        <v>0.80918999999999996</v>
      </c>
      <c r="W146">
        <v>79.599999999999994</v>
      </c>
      <c r="X146">
        <v>1.2078599999999999</v>
      </c>
      <c r="Y146">
        <v>2.0170499999999998</v>
      </c>
      <c r="Z146">
        <v>3.5051199999999998</v>
      </c>
      <c r="AA146">
        <v>0.63329000000000002</v>
      </c>
      <c r="AB146">
        <v>5.441E-2</v>
      </c>
      <c r="AD146">
        <v>1.95743</v>
      </c>
      <c r="AE146">
        <v>70.8</v>
      </c>
      <c r="AG146">
        <v>1</v>
      </c>
      <c r="AJ146">
        <v>2.3212999999999999</v>
      </c>
      <c r="AK146">
        <v>0.84289999999999998</v>
      </c>
      <c r="AL146">
        <v>0.44297999999999998</v>
      </c>
      <c r="AM146">
        <v>3.6071800000000001</v>
      </c>
      <c r="AN146">
        <v>1.7263200000000001</v>
      </c>
      <c r="AO146">
        <v>1.0540499999999999</v>
      </c>
      <c r="AP146">
        <v>0.68410000000000004</v>
      </c>
      <c r="AQ146">
        <v>3.47879</v>
      </c>
      <c r="AS146">
        <v>0</v>
      </c>
      <c r="AT146">
        <v>6</v>
      </c>
      <c r="AU146">
        <v>2</v>
      </c>
      <c r="AV146">
        <v>2</v>
      </c>
      <c r="AW146" s="4">
        <v>28000</v>
      </c>
      <c r="AX146">
        <v>0</v>
      </c>
      <c r="AY146">
        <v>2</v>
      </c>
      <c r="BA146" s="1">
        <v>43769</v>
      </c>
      <c r="BB146">
        <v>24</v>
      </c>
      <c r="BC146">
        <v>17</v>
      </c>
      <c r="BD146">
        <v>7</v>
      </c>
      <c r="BE146">
        <v>128</v>
      </c>
      <c r="BF146">
        <v>1</v>
      </c>
      <c r="BG146">
        <v>0</v>
      </c>
      <c r="BH146">
        <v>128</v>
      </c>
      <c r="BI146" s="1">
        <v>43363</v>
      </c>
      <c r="BJ146">
        <v>13</v>
      </c>
      <c r="BK146">
        <v>11</v>
      </c>
      <c r="BL146">
        <v>1</v>
      </c>
      <c r="BM146">
        <v>80</v>
      </c>
      <c r="BN146">
        <v>1</v>
      </c>
      <c r="BO146">
        <v>0</v>
      </c>
      <c r="BP146">
        <v>80</v>
      </c>
      <c r="BQ146" s="1">
        <v>42936</v>
      </c>
      <c r="BR146">
        <v>2</v>
      </c>
      <c r="BS146">
        <v>1</v>
      </c>
      <c r="BT146">
        <v>1</v>
      </c>
      <c r="BU146">
        <v>4</v>
      </c>
      <c r="BV146">
        <v>0</v>
      </c>
      <c r="BW146">
        <v>0</v>
      </c>
      <c r="BX146">
        <v>4</v>
      </c>
      <c r="BY146">
        <v>91.332999999999998</v>
      </c>
      <c r="CA146" t="s">
        <v>1944</v>
      </c>
      <c r="CB146" t="s">
        <v>1945</v>
      </c>
      <c r="CC146">
        <v>45241</v>
      </c>
      <c r="CD146">
        <v>310</v>
      </c>
      <c r="CE146">
        <v>5136052000</v>
      </c>
      <c r="CF146" t="s">
        <v>99</v>
      </c>
      <c r="CG146" t="s">
        <v>100</v>
      </c>
      <c r="CH146" s="1">
        <v>32392</v>
      </c>
      <c r="CI146" t="s">
        <v>101</v>
      </c>
      <c r="CJ146" t="s">
        <v>101</v>
      </c>
      <c r="CK146" t="s">
        <v>100</v>
      </c>
      <c r="CL146" t="s">
        <v>103</v>
      </c>
      <c r="CM146" t="s">
        <v>1943</v>
      </c>
      <c r="CN146">
        <v>131</v>
      </c>
      <c r="CO146" s="1">
        <v>44621</v>
      </c>
      <c r="CP146" s="1"/>
      <c r="CV146"/>
    </row>
    <row r="147" spans="1:104" x14ac:dyDescent="0.25">
      <c r="A147" t="s">
        <v>394</v>
      </c>
      <c r="B147" s="18" t="s">
        <v>4348</v>
      </c>
      <c r="C147" s="18">
        <v>366112</v>
      </c>
      <c r="D147" t="s">
        <v>3069</v>
      </c>
      <c r="E147" t="s">
        <v>751</v>
      </c>
      <c r="F147" t="s">
        <v>752</v>
      </c>
      <c r="G147" t="s">
        <v>4363</v>
      </c>
      <c r="H147">
        <v>30</v>
      </c>
      <c r="I147" t="s">
        <v>113</v>
      </c>
      <c r="K147" t="s">
        <v>100</v>
      </c>
      <c r="L147" t="s">
        <v>106</v>
      </c>
      <c r="M147">
        <v>5</v>
      </c>
      <c r="N147">
        <v>4</v>
      </c>
      <c r="O147">
        <v>3</v>
      </c>
      <c r="P147">
        <v>5</v>
      </c>
      <c r="Q147">
        <v>5</v>
      </c>
      <c r="R147">
        <v>5</v>
      </c>
      <c r="S147">
        <v>4</v>
      </c>
      <c r="U147" s="8">
        <v>4.6899499999999996</v>
      </c>
      <c r="V147" s="8">
        <v>0.73057000000000005</v>
      </c>
      <c r="W147">
        <v>44.7</v>
      </c>
      <c r="X147">
        <v>1.3174600000000001</v>
      </c>
      <c r="Y147">
        <v>2.0480399999999999</v>
      </c>
      <c r="Z147">
        <v>3.88212</v>
      </c>
      <c r="AA147">
        <v>0.38230999999999998</v>
      </c>
      <c r="AB147">
        <v>2.8969999999999999E-2</v>
      </c>
      <c r="AD147">
        <v>2.6419100000000002</v>
      </c>
      <c r="AE147">
        <v>66.7</v>
      </c>
      <c r="AG147">
        <v>0</v>
      </c>
      <c r="AJ147">
        <v>2.0971600000000001</v>
      </c>
      <c r="AK147">
        <v>0.68200000000000005</v>
      </c>
      <c r="AL147">
        <v>0.36857000000000001</v>
      </c>
      <c r="AM147">
        <v>3.1477200000000001</v>
      </c>
      <c r="AN147">
        <v>2.5790099999999998</v>
      </c>
      <c r="AO147">
        <v>1.4209499999999999</v>
      </c>
      <c r="AP147">
        <v>0.74234</v>
      </c>
      <c r="AQ147">
        <v>4.7042099999999998</v>
      </c>
      <c r="AS147">
        <v>0</v>
      </c>
      <c r="AT147">
        <v>0</v>
      </c>
      <c r="AU147">
        <v>1</v>
      </c>
      <c r="AV147">
        <v>1</v>
      </c>
      <c r="AW147" s="4">
        <v>10000</v>
      </c>
      <c r="AX147">
        <v>0</v>
      </c>
      <c r="AY147">
        <v>1</v>
      </c>
      <c r="BA147" s="1">
        <v>44510</v>
      </c>
      <c r="BB147">
        <v>7</v>
      </c>
      <c r="BC147">
        <v>7</v>
      </c>
      <c r="BD147">
        <v>0</v>
      </c>
      <c r="BE147">
        <v>32</v>
      </c>
      <c r="BF147">
        <v>1</v>
      </c>
      <c r="BG147">
        <v>0</v>
      </c>
      <c r="BH147">
        <v>32</v>
      </c>
      <c r="BI147" s="1">
        <v>43762</v>
      </c>
      <c r="BJ147">
        <v>9</v>
      </c>
      <c r="BK147">
        <v>8</v>
      </c>
      <c r="BL147">
        <v>0</v>
      </c>
      <c r="BM147">
        <v>64</v>
      </c>
      <c r="BN147">
        <v>1</v>
      </c>
      <c r="BO147">
        <v>0</v>
      </c>
      <c r="BP147">
        <v>64</v>
      </c>
      <c r="BQ147" s="1">
        <v>43349</v>
      </c>
      <c r="BR147">
        <v>2</v>
      </c>
      <c r="BS147">
        <v>2</v>
      </c>
      <c r="BT147">
        <v>0</v>
      </c>
      <c r="BU147">
        <v>20</v>
      </c>
      <c r="BV147">
        <v>1</v>
      </c>
      <c r="BW147">
        <v>0</v>
      </c>
      <c r="BX147">
        <v>20</v>
      </c>
      <c r="BY147">
        <v>40.667000000000002</v>
      </c>
      <c r="CA147" t="s">
        <v>3071</v>
      </c>
      <c r="CB147" t="s">
        <v>3072</v>
      </c>
      <c r="CC147">
        <v>43113</v>
      </c>
      <c r="CD147">
        <v>660</v>
      </c>
      <c r="CE147">
        <v>7404746238</v>
      </c>
      <c r="CF147" t="s">
        <v>99</v>
      </c>
      <c r="CG147" t="s">
        <v>100</v>
      </c>
      <c r="CH147" s="1">
        <v>35496</v>
      </c>
      <c r="CI147" t="s">
        <v>100</v>
      </c>
      <c r="CJ147" t="s">
        <v>100</v>
      </c>
      <c r="CK147" t="s">
        <v>100</v>
      </c>
      <c r="CL147" t="s">
        <v>103</v>
      </c>
      <c r="CM147" t="s">
        <v>3070</v>
      </c>
      <c r="CN147">
        <v>44</v>
      </c>
      <c r="CO147" s="1">
        <v>44621</v>
      </c>
      <c r="CP147" s="1"/>
      <c r="CV147"/>
    </row>
    <row r="148" spans="1:104" x14ac:dyDescent="0.25">
      <c r="A148" t="s">
        <v>394</v>
      </c>
      <c r="B148" s="18" t="s">
        <v>4348</v>
      </c>
      <c r="C148" s="18">
        <v>366459</v>
      </c>
      <c r="D148" t="s">
        <v>4197</v>
      </c>
      <c r="E148" t="s">
        <v>236</v>
      </c>
      <c r="F148" t="s">
        <v>482</v>
      </c>
      <c r="G148" t="s">
        <v>4362</v>
      </c>
      <c r="H148">
        <v>85.5</v>
      </c>
      <c r="I148" t="s">
        <v>108</v>
      </c>
      <c r="K148" t="s">
        <v>100</v>
      </c>
      <c r="L148" t="s">
        <v>106</v>
      </c>
      <c r="M148">
        <v>5</v>
      </c>
      <c r="N148">
        <v>2</v>
      </c>
      <c r="O148">
        <v>4</v>
      </c>
      <c r="P148">
        <v>5</v>
      </c>
      <c r="Q148">
        <v>5</v>
      </c>
      <c r="R148">
        <v>5</v>
      </c>
      <c r="S148">
        <v>2</v>
      </c>
      <c r="U148" s="8">
        <v>3.21556</v>
      </c>
      <c r="V148" s="8">
        <v>0.57679000000000002</v>
      </c>
      <c r="W148">
        <v>55.8</v>
      </c>
      <c r="X148">
        <v>0.87434999999999996</v>
      </c>
      <c r="Y148">
        <v>1.4511400000000001</v>
      </c>
      <c r="Z148">
        <v>2.8643299999999998</v>
      </c>
      <c r="AA148">
        <v>0.44718000000000002</v>
      </c>
      <c r="AB148">
        <v>6.5689999999999998E-2</v>
      </c>
      <c r="AD148">
        <v>1.7644200000000001</v>
      </c>
      <c r="AE148">
        <v>52.6</v>
      </c>
      <c r="AG148">
        <v>0</v>
      </c>
      <c r="AJ148">
        <v>2.2612700000000001</v>
      </c>
      <c r="AK148">
        <v>0.91473000000000004</v>
      </c>
      <c r="AL148">
        <v>0.56005000000000005</v>
      </c>
      <c r="AM148">
        <v>3.73604</v>
      </c>
      <c r="AN148">
        <v>1.59741</v>
      </c>
      <c r="AO148">
        <v>0.70309999999999995</v>
      </c>
      <c r="AP148">
        <v>0.38569999999999999</v>
      </c>
      <c r="AQ148">
        <v>2.7174399999999999</v>
      </c>
      <c r="AS148">
        <v>0</v>
      </c>
      <c r="AT148">
        <v>7</v>
      </c>
      <c r="AU148">
        <v>1</v>
      </c>
      <c r="AV148">
        <v>2</v>
      </c>
      <c r="AW148" s="4">
        <v>13129.36</v>
      </c>
      <c r="AX148">
        <v>0</v>
      </c>
      <c r="AY148">
        <v>2</v>
      </c>
      <c r="BA148" s="1">
        <v>43874</v>
      </c>
      <c r="BB148">
        <v>7</v>
      </c>
      <c r="BC148">
        <v>5</v>
      </c>
      <c r="BD148">
        <v>2</v>
      </c>
      <c r="BE148">
        <v>32</v>
      </c>
      <c r="BF148">
        <v>1</v>
      </c>
      <c r="BG148">
        <v>0</v>
      </c>
      <c r="BH148">
        <v>32</v>
      </c>
      <c r="BI148" s="1">
        <v>43469</v>
      </c>
      <c r="BJ148">
        <v>4</v>
      </c>
      <c r="BK148">
        <v>0</v>
      </c>
      <c r="BL148">
        <v>3</v>
      </c>
      <c r="BM148">
        <v>24</v>
      </c>
      <c r="BN148">
        <v>0</v>
      </c>
      <c r="BO148">
        <v>0</v>
      </c>
      <c r="BP148">
        <v>24</v>
      </c>
      <c r="BQ148" s="1">
        <v>43067</v>
      </c>
      <c r="BR148">
        <v>0</v>
      </c>
      <c r="BS148">
        <v>0</v>
      </c>
      <c r="BT148">
        <v>0</v>
      </c>
      <c r="BU148">
        <v>0</v>
      </c>
      <c r="BV148">
        <v>0</v>
      </c>
      <c r="BW148">
        <v>0</v>
      </c>
      <c r="BX148">
        <v>0</v>
      </c>
      <c r="BY148">
        <v>24</v>
      </c>
      <c r="CA148" t="s">
        <v>4199</v>
      </c>
      <c r="CB148" t="s">
        <v>4200</v>
      </c>
      <c r="CC148">
        <v>44212</v>
      </c>
      <c r="CD148">
        <v>530</v>
      </c>
      <c r="CE148">
        <v>3307418000</v>
      </c>
      <c r="CF148" t="s">
        <v>99</v>
      </c>
      <c r="CG148" t="s">
        <v>100</v>
      </c>
      <c r="CH148" s="1">
        <v>43067</v>
      </c>
      <c r="CI148" t="s">
        <v>100</v>
      </c>
      <c r="CJ148" t="s">
        <v>101</v>
      </c>
      <c r="CK148" t="s">
        <v>100</v>
      </c>
      <c r="CL148" t="s">
        <v>103</v>
      </c>
      <c r="CM148" t="s">
        <v>4198</v>
      </c>
      <c r="CN148">
        <v>91</v>
      </c>
      <c r="CO148" s="1">
        <v>44621</v>
      </c>
      <c r="CP148" s="1"/>
      <c r="CV148"/>
    </row>
    <row r="149" spans="1:104" x14ac:dyDescent="0.25">
      <c r="A149" t="s">
        <v>394</v>
      </c>
      <c r="B149" s="18" t="s">
        <v>4348</v>
      </c>
      <c r="C149" s="18">
        <v>365830</v>
      </c>
      <c r="D149" t="s">
        <v>2303</v>
      </c>
      <c r="E149" t="s">
        <v>2305</v>
      </c>
      <c r="F149" t="s">
        <v>389</v>
      </c>
      <c r="G149" t="s">
        <v>4362</v>
      </c>
      <c r="H149">
        <v>100</v>
      </c>
      <c r="I149" t="s">
        <v>98</v>
      </c>
      <c r="K149" t="s">
        <v>100</v>
      </c>
      <c r="L149" t="s">
        <v>106</v>
      </c>
      <c r="M149">
        <v>3</v>
      </c>
      <c r="N149">
        <v>3</v>
      </c>
      <c r="O149">
        <v>3</v>
      </c>
      <c r="P149">
        <v>4</v>
      </c>
      <c r="Q149">
        <v>4</v>
      </c>
      <c r="R149">
        <v>5</v>
      </c>
      <c r="S149">
        <v>3</v>
      </c>
      <c r="U149" s="8">
        <v>3.62886</v>
      </c>
      <c r="V149" s="8">
        <v>0.57828999999999997</v>
      </c>
      <c r="W149">
        <v>49.6</v>
      </c>
      <c r="X149">
        <v>0.94943</v>
      </c>
      <c r="Y149">
        <v>1.52772</v>
      </c>
      <c r="Z149">
        <v>3.1209099999999999</v>
      </c>
      <c r="AA149">
        <v>0.2596</v>
      </c>
      <c r="AB149">
        <v>2.4039999999999999E-2</v>
      </c>
      <c r="AD149">
        <v>2.1011500000000001</v>
      </c>
      <c r="AE149">
        <v>29.4</v>
      </c>
      <c r="AG149">
        <v>0</v>
      </c>
      <c r="AJ149">
        <v>2.1311900000000001</v>
      </c>
      <c r="AK149">
        <v>0.80528999999999995</v>
      </c>
      <c r="AL149">
        <v>0.41571000000000002</v>
      </c>
      <c r="AM149">
        <v>3.3521899999999998</v>
      </c>
      <c r="AN149">
        <v>2.0183599999999999</v>
      </c>
      <c r="AO149">
        <v>0.86724000000000001</v>
      </c>
      <c r="AP149">
        <v>0.52097000000000004</v>
      </c>
      <c r="AQ149">
        <v>3.4178899999999999</v>
      </c>
      <c r="AS149">
        <v>0</v>
      </c>
      <c r="AT149">
        <v>0</v>
      </c>
      <c r="AU149">
        <v>1</v>
      </c>
      <c r="AV149">
        <v>1</v>
      </c>
      <c r="AW149" s="4">
        <v>3250</v>
      </c>
      <c r="AX149">
        <v>0</v>
      </c>
      <c r="AY149">
        <v>1</v>
      </c>
      <c r="BA149" s="1">
        <v>43790</v>
      </c>
      <c r="BB149">
        <v>8</v>
      </c>
      <c r="BC149">
        <v>8</v>
      </c>
      <c r="BD149">
        <v>0</v>
      </c>
      <c r="BE149">
        <v>44</v>
      </c>
      <c r="BF149">
        <v>1</v>
      </c>
      <c r="BG149">
        <v>0</v>
      </c>
      <c r="BH149">
        <v>44</v>
      </c>
      <c r="BI149" s="1">
        <v>43363</v>
      </c>
      <c r="BJ149">
        <v>2</v>
      </c>
      <c r="BK149">
        <v>1</v>
      </c>
      <c r="BL149">
        <v>0</v>
      </c>
      <c r="BM149">
        <v>16</v>
      </c>
      <c r="BN149">
        <v>1</v>
      </c>
      <c r="BO149">
        <v>0</v>
      </c>
      <c r="BP149">
        <v>16</v>
      </c>
      <c r="BQ149" s="1">
        <v>42936</v>
      </c>
      <c r="BR149">
        <v>6</v>
      </c>
      <c r="BS149">
        <v>5</v>
      </c>
      <c r="BT149">
        <v>1</v>
      </c>
      <c r="BU149">
        <v>56</v>
      </c>
      <c r="BV149">
        <v>1</v>
      </c>
      <c r="BW149">
        <v>0</v>
      </c>
      <c r="BX149">
        <v>56</v>
      </c>
      <c r="BY149">
        <v>36.667000000000002</v>
      </c>
      <c r="CA149" t="s">
        <v>2306</v>
      </c>
      <c r="CB149" t="s">
        <v>2307</v>
      </c>
      <c r="CC149">
        <v>43506</v>
      </c>
      <c r="CD149">
        <v>870</v>
      </c>
      <c r="CE149">
        <v>4196365071</v>
      </c>
      <c r="CF149" t="s">
        <v>99</v>
      </c>
      <c r="CG149" t="s">
        <v>100</v>
      </c>
      <c r="CH149" s="1">
        <v>33325</v>
      </c>
      <c r="CI149" t="s">
        <v>100</v>
      </c>
      <c r="CJ149" t="s">
        <v>101</v>
      </c>
      <c r="CK149" t="s">
        <v>100</v>
      </c>
      <c r="CL149" t="s">
        <v>103</v>
      </c>
      <c r="CM149" t="s">
        <v>2304</v>
      </c>
      <c r="CN149">
        <v>150</v>
      </c>
      <c r="CO149" s="1">
        <v>44621</v>
      </c>
      <c r="CP149" s="1"/>
      <c r="CV149"/>
    </row>
    <row r="150" spans="1:104" x14ac:dyDescent="0.25">
      <c r="A150" t="s">
        <v>394</v>
      </c>
      <c r="B150" s="18" t="s">
        <v>4348</v>
      </c>
      <c r="C150" s="18">
        <v>365250</v>
      </c>
      <c r="D150" t="s">
        <v>646</v>
      </c>
      <c r="E150" t="s">
        <v>174</v>
      </c>
      <c r="F150" t="s">
        <v>196</v>
      </c>
      <c r="G150" t="s">
        <v>4362</v>
      </c>
      <c r="H150">
        <v>84.4</v>
      </c>
      <c r="I150" t="s">
        <v>98</v>
      </c>
      <c r="K150" t="s">
        <v>100</v>
      </c>
      <c r="L150" t="s">
        <v>106</v>
      </c>
      <c r="M150">
        <v>3</v>
      </c>
      <c r="N150">
        <v>2</v>
      </c>
      <c r="O150">
        <v>3</v>
      </c>
      <c r="P150">
        <v>3</v>
      </c>
      <c r="Q150">
        <v>3</v>
      </c>
      <c r="R150">
        <v>4</v>
      </c>
      <c r="S150">
        <v>2</v>
      </c>
      <c r="U150" s="8">
        <v>2.8616899999999998</v>
      </c>
      <c r="V150" s="8">
        <v>0.48324</v>
      </c>
      <c r="W150">
        <v>61.4</v>
      </c>
      <c r="X150">
        <v>0.71625000000000005</v>
      </c>
      <c r="Y150">
        <v>1.1994899999999999</v>
      </c>
      <c r="Z150">
        <v>2.5686599999999999</v>
      </c>
      <c r="AA150">
        <v>0.24926999999999999</v>
      </c>
      <c r="AB150">
        <v>0.23558999999999999</v>
      </c>
      <c r="AD150">
        <v>1.6621999999999999</v>
      </c>
      <c r="AE150">
        <v>58.3</v>
      </c>
      <c r="AG150">
        <v>0</v>
      </c>
      <c r="AJ150">
        <v>1.9939</v>
      </c>
      <c r="AK150">
        <v>0.78059000000000001</v>
      </c>
      <c r="AL150">
        <v>0.39566000000000001</v>
      </c>
      <c r="AM150">
        <v>3.17015</v>
      </c>
      <c r="AN150">
        <v>1.7066600000000001</v>
      </c>
      <c r="AO150">
        <v>0.67493999999999998</v>
      </c>
      <c r="AP150">
        <v>0.45740999999999998</v>
      </c>
      <c r="AQ150">
        <v>2.8500899999999998</v>
      </c>
      <c r="AS150">
        <v>0</v>
      </c>
      <c r="AT150">
        <v>2</v>
      </c>
      <c r="AU150">
        <v>1</v>
      </c>
      <c r="AV150">
        <v>0</v>
      </c>
      <c r="AW150" s="4">
        <v>0</v>
      </c>
      <c r="AX150">
        <v>0</v>
      </c>
      <c r="AY150">
        <v>0</v>
      </c>
      <c r="BA150" s="1">
        <v>43804</v>
      </c>
      <c r="BB150">
        <v>11</v>
      </c>
      <c r="BC150">
        <v>10</v>
      </c>
      <c r="BD150">
        <v>1</v>
      </c>
      <c r="BE150">
        <v>52</v>
      </c>
      <c r="BF150">
        <v>1</v>
      </c>
      <c r="BG150">
        <v>0</v>
      </c>
      <c r="BH150">
        <v>52</v>
      </c>
      <c r="BI150" s="1">
        <v>43399</v>
      </c>
      <c r="BJ150">
        <v>14</v>
      </c>
      <c r="BK150">
        <v>12</v>
      </c>
      <c r="BL150">
        <v>1</v>
      </c>
      <c r="BM150">
        <v>60</v>
      </c>
      <c r="BN150">
        <v>1</v>
      </c>
      <c r="BO150">
        <v>0</v>
      </c>
      <c r="BP150">
        <v>60</v>
      </c>
      <c r="BQ150" s="1">
        <v>42957</v>
      </c>
      <c r="BR150">
        <v>7</v>
      </c>
      <c r="BS150">
        <v>7</v>
      </c>
      <c r="BT150">
        <v>0</v>
      </c>
      <c r="BU150">
        <v>36</v>
      </c>
      <c r="BV150">
        <v>1</v>
      </c>
      <c r="BW150">
        <v>0</v>
      </c>
      <c r="BX150">
        <v>36</v>
      </c>
      <c r="BY150">
        <v>52</v>
      </c>
      <c r="CA150" t="s">
        <v>648</v>
      </c>
      <c r="CB150" t="s">
        <v>649</v>
      </c>
      <c r="CC150">
        <v>43130</v>
      </c>
      <c r="CD150">
        <v>230</v>
      </c>
      <c r="CE150">
        <v>7406538630</v>
      </c>
      <c r="CF150" t="s">
        <v>99</v>
      </c>
      <c r="CG150" t="s">
        <v>100</v>
      </c>
      <c r="CH150" s="1">
        <v>25833</v>
      </c>
      <c r="CI150" t="s">
        <v>100</v>
      </c>
      <c r="CJ150" t="s">
        <v>101</v>
      </c>
      <c r="CK150" t="s">
        <v>100</v>
      </c>
      <c r="CL150" t="s">
        <v>103</v>
      </c>
      <c r="CM150" t="s">
        <v>647</v>
      </c>
      <c r="CN150">
        <v>99</v>
      </c>
      <c r="CO150" s="1">
        <v>44621</v>
      </c>
      <c r="CP150" s="1"/>
      <c r="CV150"/>
    </row>
    <row r="151" spans="1:104" x14ac:dyDescent="0.25">
      <c r="A151" t="s">
        <v>394</v>
      </c>
      <c r="B151" s="18" t="s">
        <v>4348</v>
      </c>
      <c r="C151" s="18">
        <v>365933</v>
      </c>
      <c r="D151" t="s">
        <v>2570</v>
      </c>
      <c r="E151" t="s">
        <v>1090</v>
      </c>
      <c r="F151" t="s">
        <v>97</v>
      </c>
      <c r="G151" t="s">
        <v>4362</v>
      </c>
      <c r="H151">
        <v>51.5</v>
      </c>
      <c r="I151" t="s">
        <v>98</v>
      </c>
      <c r="K151" t="s">
        <v>100</v>
      </c>
      <c r="L151" t="s">
        <v>106</v>
      </c>
      <c r="M151">
        <v>2</v>
      </c>
      <c r="N151">
        <v>1</v>
      </c>
      <c r="O151">
        <v>1</v>
      </c>
      <c r="P151">
        <v>5</v>
      </c>
      <c r="Q151">
        <v>5</v>
      </c>
      <c r="R151">
        <v>4</v>
      </c>
      <c r="S151">
        <v>1</v>
      </c>
      <c r="U151" s="8">
        <v>3.0567099999999998</v>
      </c>
      <c r="V151" s="8">
        <v>0.36162</v>
      </c>
      <c r="X151">
        <v>1.1118300000000001</v>
      </c>
      <c r="Y151">
        <v>1.4734400000000001</v>
      </c>
      <c r="Z151">
        <v>2.7576200000000002</v>
      </c>
      <c r="AA151">
        <v>0.17849000000000001</v>
      </c>
      <c r="AB151">
        <v>4.24E-2</v>
      </c>
      <c r="AC151">
        <v>6</v>
      </c>
      <c r="AD151">
        <v>1.5832599999999999</v>
      </c>
      <c r="AF151">
        <v>6</v>
      </c>
      <c r="AG151">
        <v>1</v>
      </c>
      <c r="AJ151">
        <v>2.11022</v>
      </c>
      <c r="AK151">
        <v>0.88732</v>
      </c>
      <c r="AL151">
        <v>0.51093999999999995</v>
      </c>
      <c r="AM151">
        <v>3.5084900000000001</v>
      </c>
      <c r="AN151">
        <v>1.536</v>
      </c>
      <c r="AO151">
        <v>0.92168000000000005</v>
      </c>
      <c r="AP151">
        <v>0.26505000000000001</v>
      </c>
      <c r="AQ151">
        <v>2.75074</v>
      </c>
      <c r="AS151">
        <v>0</v>
      </c>
      <c r="AT151">
        <v>22</v>
      </c>
      <c r="AU151">
        <v>0</v>
      </c>
      <c r="AV151">
        <v>3</v>
      </c>
      <c r="AW151" s="4">
        <v>2925</v>
      </c>
      <c r="AX151">
        <v>1</v>
      </c>
      <c r="AY151">
        <v>4</v>
      </c>
      <c r="BA151" s="1">
        <v>44531</v>
      </c>
      <c r="BB151">
        <v>30</v>
      </c>
      <c r="BC151">
        <v>22</v>
      </c>
      <c r="BD151">
        <v>17</v>
      </c>
      <c r="BE151">
        <v>216</v>
      </c>
      <c r="BF151">
        <v>1</v>
      </c>
      <c r="BG151">
        <v>0</v>
      </c>
      <c r="BH151">
        <v>216</v>
      </c>
      <c r="BI151" s="1">
        <v>43649</v>
      </c>
      <c r="BJ151">
        <v>22</v>
      </c>
      <c r="BK151">
        <v>21</v>
      </c>
      <c r="BL151">
        <v>1</v>
      </c>
      <c r="BM151">
        <v>100</v>
      </c>
      <c r="BN151">
        <v>1</v>
      </c>
      <c r="BO151">
        <v>0</v>
      </c>
      <c r="BP151">
        <v>100</v>
      </c>
      <c r="BQ151" s="1">
        <v>43251</v>
      </c>
      <c r="BR151">
        <v>30</v>
      </c>
      <c r="BS151">
        <v>12</v>
      </c>
      <c r="BT151">
        <v>18</v>
      </c>
      <c r="BU151">
        <v>180</v>
      </c>
      <c r="BV151">
        <v>1</v>
      </c>
      <c r="BW151">
        <v>0</v>
      </c>
      <c r="BX151">
        <v>180</v>
      </c>
      <c r="BY151">
        <v>171.333</v>
      </c>
      <c r="CA151" t="s">
        <v>2572</v>
      </c>
      <c r="CB151" t="s">
        <v>2573</v>
      </c>
      <c r="CC151">
        <v>43081</v>
      </c>
      <c r="CD151">
        <v>250</v>
      </c>
      <c r="CE151">
        <v>6148824055</v>
      </c>
      <c r="CF151" t="s">
        <v>99</v>
      </c>
      <c r="CG151" t="s">
        <v>100</v>
      </c>
      <c r="CH151" s="1">
        <v>34271</v>
      </c>
      <c r="CI151" t="s">
        <v>100</v>
      </c>
      <c r="CJ151" t="s">
        <v>100</v>
      </c>
      <c r="CK151" t="s">
        <v>100</v>
      </c>
      <c r="CL151" t="s">
        <v>103</v>
      </c>
      <c r="CM151" t="s">
        <v>2571</v>
      </c>
      <c r="CN151">
        <v>70</v>
      </c>
      <c r="CO151" s="1">
        <v>44621</v>
      </c>
      <c r="CP151" s="1"/>
      <c r="CS151">
        <v>12</v>
      </c>
      <c r="CV151"/>
      <c r="CX151">
        <v>12</v>
      </c>
    </row>
    <row r="152" spans="1:104" x14ac:dyDescent="0.25">
      <c r="A152" t="s">
        <v>394</v>
      </c>
      <c r="B152" s="18" t="s">
        <v>4348</v>
      </c>
      <c r="C152" s="18">
        <v>366392</v>
      </c>
      <c r="D152" t="s">
        <v>3944</v>
      </c>
      <c r="E152" t="s">
        <v>180</v>
      </c>
      <c r="F152" t="s">
        <v>232</v>
      </c>
      <c r="G152" t="s">
        <v>4362</v>
      </c>
      <c r="H152">
        <v>68.2</v>
      </c>
      <c r="I152" t="s">
        <v>98</v>
      </c>
      <c r="K152" t="s">
        <v>100</v>
      </c>
      <c r="L152" t="s">
        <v>106</v>
      </c>
      <c r="M152">
        <v>3</v>
      </c>
      <c r="N152">
        <v>1</v>
      </c>
      <c r="O152">
        <v>4</v>
      </c>
      <c r="P152">
        <v>2</v>
      </c>
      <c r="Q152">
        <v>2</v>
      </c>
      <c r="S152">
        <v>1</v>
      </c>
      <c r="U152" s="8">
        <v>2.1451199999999999</v>
      </c>
      <c r="V152" s="8">
        <v>0.21725</v>
      </c>
      <c r="W152">
        <v>50</v>
      </c>
      <c r="X152">
        <v>0.53944999999999999</v>
      </c>
      <c r="Y152">
        <v>0.75670999999999999</v>
      </c>
      <c r="Z152">
        <v>1.54573</v>
      </c>
      <c r="AA152">
        <v>4.4580000000000002E-2</v>
      </c>
      <c r="AB152">
        <v>2.044E-2</v>
      </c>
      <c r="AD152">
        <v>1.3884099999999999</v>
      </c>
      <c r="AE152">
        <v>57.1</v>
      </c>
      <c r="AG152">
        <v>0</v>
      </c>
      <c r="AJ152">
        <v>2.1200800000000002</v>
      </c>
      <c r="AK152">
        <v>0.85048999999999997</v>
      </c>
      <c r="AL152">
        <v>0.46788999999999997</v>
      </c>
      <c r="AM152">
        <v>3.4384600000000001</v>
      </c>
      <c r="AN152">
        <v>1.3407</v>
      </c>
      <c r="AO152">
        <v>0.46655999999999997</v>
      </c>
      <c r="AP152">
        <v>0.17388999999999999</v>
      </c>
      <c r="AQ152">
        <v>1.9697100000000001</v>
      </c>
      <c r="AS152">
        <v>0</v>
      </c>
      <c r="AT152">
        <v>0</v>
      </c>
      <c r="AU152">
        <v>0</v>
      </c>
      <c r="AV152">
        <v>1</v>
      </c>
      <c r="AW152" s="4">
        <v>655.1</v>
      </c>
      <c r="AX152">
        <v>0</v>
      </c>
      <c r="AY152">
        <v>1</v>
      </c>
      <c r="BA152" s="1">
        <v>44581</v>
      </c>
      <c r="BB152">
        <v>4</v>
      </c>
      <c r="BC152">
        <v>4</v>
      </c>
      <c r="BD152">
        <v>0</v>
      </c>
      <c r="BE152">
        <v>40</v>
      </c>
      <c r="BF152">
        <v>0</v>
      </c>
      <c r="BG152">
        <v>0</v>
      </c>
      <c r="BH152">
        <v>40</v>
      </c>
      <c r="BI152" s="1">
        <v>43524</v>
      </c>
      <c r="BJ152">
        <v>4</v>
      </c>
      <c r="BK152">
        <v>4</v>
      </c>
      <c r="BL152">
        <v>0</v>
      </c>
      <c r="BM152">
        <v>16</v>
      </c>
      <c r="BN152">
        <v>1</v>
      </c>
      <c r="BO152">
        <v>0</v>
      </c>
      <c r="BP152">
        <v>16</v>
      </c>
      <c r="BQ152" s="1">
        <v>43118</v>
      </c>
      <c r="BR152">
        <v>3</v>
      </c>
      <c r="BS152">
        <v>3</v>
      </c>
      <c r="BT152">
        <v>0</v>
      </c>
      <c r="BU152">
        <v>12</v>
      </c>
      <c r="BV152">
        <v>1</v>
      </c>
      <c r="BW152">
        <v>0</v>
      </c>
      <c r="BX152">
        <v>12</v>
      </c>
      <c r="BY152">
        <v>27.332999999999998</v>
      </c>
      <c r="CA152" t="s">
        <v>3946</v>
      </c>
      <c r="CB152" t="s">
        <v>3947</v>
      </c>
      <c r="CC152">
        <v>44214</v>
      </c>
      <c r="CD152">
        <v>860</v>
      </c>
      <c r="CE152">
        <v>3306241030</v>
      </c>
      <c r="CF152" t="s">
        <v>99</v>
      </c>
      <c r="CG152" t="s">
        <v>100</v>
      </c>
      <c r="CH152" s="1">
        <v>40437</v>
      </c>
      <c r="CI152" t="s">
        <v>101</v>
      </c>
      <c r="CJ152" t="s">
        <v>100</v>
      </c>
      <c r="CK152" t="s">
        <v>100</v>
      </c>
      <c r="CL152" t="s">
        <v>103</v>
      </c>
      <c r="CM152" t="s">
        <v>3945</v>
      </c>
      <c r="CN152">
        <v>81</v>
      </c>
      <c r="CO152" s="1">
        <v>44621</v>
      </c>
      <c r="CP152" s="1"/>
      <c r="CS152">
        <v>12</v>
      </c>
      <c r="CV152"/>
      <c r="CW152">
        <v>2</v>
      </c>
      <c r="CX152">
        <v>12</v>
      </c>
    </row>
    <row r="153" spans="1:104" x14ac:dyDescent="0.25">
      <c r="A153" t="s">
        <v>394</v>
      </c>
      <c r="B153" s="18" t="s">
        <v>4348</v>
      </c>
      <c r="C153" s="18">
        <v>365892</v>
      </c>
      <c r="D153" t="s">
        <v>2479</v>
      </c>
      <c r="E153" t="s">
        <v>393</v>
      </c>
      <c r="F153" t="s">
        <v>217</v>
      </c>
      <c r="G153" t="s">
        <v>4362</v>
      </c>
      <c r="H153">
        <v>102.2</v>
      </c>
      <c r="I153" t="s">
        <v>108</v>
      </c>
      <c r="K153" t="s">
        <v>100</v>
      </c>
      <c r="L153" t="s">
        <v>106</v>
      </c>
      <c r="M153">
        <v>2</v>
      </c>
      <c r="N153">
        <v>2</v>
      </c>
      <c r="O153">
        <v>1</v>
      </c>
      <c r="P153">
        <v>5</v>
      </c>
      <c r="Q153">
        <v>5</v>
      </c>
      <c r="R153">
        <v>5</v>
      </c>
      <c r="S153">
        <v>2</v>
      </c>
      <c r="U153" s="8">
        <v>3.0080800000000001</v>
      </c>
      <c r="V153" s="8">
        <v>0.54383000000000004</v>
      </c>
      <c r="W153">
        <v>69.7</v>
      </c>
      <c r="X153">
        <v>0.70528000000000002</v>
      </c>
      <c r="Y153">
        <v>1.2491099999999999</v>
      </c>
      <c r="Z153">
        <v>2.3512400000000002</v>
      </c>
      <c r="AA153">
        <v>0.29768</v>
      </c>
      <c r="AB153">
        <v>1.821E-2</v>
      </c>
      <c r="AD153">
        <v>1.7589699999999999</v>
      </c>
      <c r="AE153">
        <v>73.900000000000006</v>
      </c>
      <c r="AG153">
        <v>8</v>
      </c>
      <c r="AJ153">
        <v>2.19923</v>
      </c>
      <c r="AK153">
        <v>0.83709999999999996</v>
      </c>
      <c r="AL153">
        <v>0.47932000000000002</v>
      </c>
      <c r="AM153">
        <v>3.51566</v>
      </c>
      <c r="AN153">
        <v>1.6374</v>
      </c>
      <c r="AO153">
        <v>0.61973</v>
      </c>
      <c r="AP153">
        <v>0.42491000000000001</v>
      </c>
      <c r="AQ153">
        <v>2.70146</v>
      </c>
      <c r="AS153">
        <v>0</v>
      </c>
      <c r="AT153">
        <v>22</v>
      </c>
      <c r="AU153">
        <v>16</v>
      </c>
      <c r="AV153">
        <v>3</v>
      </c>
      <c r="AW153" s="4">
        <v>92760</v>
      </c>
      <c r="AX153">
        <v>3</v>
      </c>
      <c r="AY153">
        <v>6</v>
      </c>
      <c r="BA153" s="1">
        <v>43776</v>
      </c>
      <c r="BB153">
        <v>21</v>
      </c>
      <c r="BC153">
        <v>10</v>
      </c>
      <c r="BD153">
        <v>11</v>
      </c>
      <c r="BE153">
        <v>124</v>
      </c>
      <c r="BF153">
        <v>1</v>
      </c>
      <c r="BG153">
        <v>0</v>
      </c>
      <c r="BH153">
        <v>124</v>
      </c>
      <c r="BI153" s="1">
        <v>43370</v>
      </c>
      <c r="BJ153">
        <v>19</v>
      </c>
      <c r="BK153">
        <v>5</v>
      </c>
      <c r="BL153">
        <v>14</v>
      </c>
      <c r="BM153">
        <v>116</v>
      </c>
      <c r="BN153">
        <v>1</v>
      </c>
      <c r="BO153">
        <v>0</v>
      </c>
      <c r="BP153">
        <v>116</v>
      </c>
      <c r="BQ153" s="1">
        <v>42950</v>
      </c>
      <c r="BR153">
        <v>12</v>
      </c>
      <c r="BS153">
        <v>6</v>
      </c>
      <c r="BT153">
        <v>6</v>
      </c>
      <c r="BU153">
        <v>64</v>
      </c>
      <c r="BV153">
        <v>1</v>
      </c>
      <c r="BW153">
        <v>0</v>
      </c>
      <c r="BX153">
        <v>64</v>
      </c>
      <c r="BY153">
        <v>111.333</v>
      </c>
      <c r="CA153" t="s">
        <v>2481</v>
      </c>
      <c r="CB153" t="s">
        <v>2482</v>
      </c>
      <c r="CC153">
        <v>45231</v>
      </c>
      <c r="CD153">
        <v>310</v>
      </c>
      <c r="CE153">
        <v>5138517888</v>
      </c>
      <c r="CF153" t="s">
        <v>99</v>
      </c>
      <c r="CG153" t="s">
        <v>100</v>
      </c>
      <c r="CH153" s="1">
        <v>33836</v>
      </c>
      <c r="CI153" t="s">
        <v>100</v>
      </c>
      <c r="CJ153" t="s">
        <v>101</v>
      </c>
      <c r="CK153" t="s">
        <v>100</v>
      </c>
      <c r="CL153" t="s">
        <v>103</v>
      </c>
      <c r="CM153" t="s">
        <v>2480</v>
      </c>
      <c r="CN153">
        <v>106</v>
      </c>
      <c r="CO153" s="1">
        <v>44621</v>
      </c>
      <c r="CP153" s="1"/>
      <c r="CV153"/>
    </row>
    <row r="154" spans="1:104" x14ac:dyDescent="0.25">
      <c r="A154" t="s">
        <v>394</v>
      </c>
      <c r="B154" s="18" t="s">
        <v>4348</v>
      </c>
      <c r="C154" s="18">
        <v>366092</v>
      </c>
      <c r="D154" t="s">
        <v>2990</v>
      </c>
      <c r="E154" t="s">
        <v>2992</v>
      </c>
      <c r="F154" t="s">
        <v>1939</v>
      </c>
      <c r="G154" t="s">
        <v>4362</v>
      </c>
      <c r="H154">
        <v>59</v>
      </c>
      <c r="I154" t="s">
        <v>98</v>
      </c>
      <c r="K154" t="s">
        <v>100</v>
      </c>
      <c r="L154" t="s">
        <v>106</v>
      </c>
      <c r="M154">
        <v>2</v>
      </c>
      <c r="N154">
        <v>3</v>
      </c>
      <c r="O154">
        <v>2</v>
      </c>
      <c r="P154">
        <v>4</v>
      </c>
      <c r="Q154">
        <v>4</v>
      </c>
      <c r="S154">
        <v>3</v>
      </c>
      <c r="U154" s="8">
        <v>3.2806999999999999</v>
      </c>
      <c r="V154" s="8">
        <v>0.59075999999999995</v>
      </c>
      <c r="W154">
        <v>34.200000000000003</v>
      </c>
      <c r="X154">
        <v>0.86731000000000003</v>
      </c>
      <c r="Y154">
        <v>1.45807</v>
      </c>
      <c r="Z154">
        <v>2.8005599999999999</v>
      </c>
      <c r="AA154">
        <v>0.32788</v>
      </c>
      <c r="AB154">
        <v>2.8709999999999999E-2</v>
      </c>
      <c r="AD154">
        <v>1.82263</v>
      </c>
      <c r="AE154">
        <v>33.299999999999997</v>
      </c>
      <c r="AG154">
        <v>2</v>
      </c>
      <c r="AJ154">
        <v>1.9780800000000001</v>
      </c>
      <c r="AK154">
        <v>0.76363000000000003</v>
      </c>
      <c r="AL154">
        <v>0.40296999999999999</v>
      </c>
      <c r="AM154">
        <v>3.1446700000000001</v>
      </c>
      <c r="AN154">
        <v>1.8863399999999999</v>
      </c>
      <c r="AO154">
        <v>0.83545000000000003</v>
      </c>
      <c r="AP154">
        <v>0.54903000000000002</v>
      </c>
      <c r="AQ154">
        <v>3.2938700000000001</v>
      </c>
      <c r="AS154">
        <v>0</v>
      </c>
      <c r="AT154">
        <v>0</v>
      </c>
      <c r="AU154">
        <v>0</v>
      </c>
      <c r="AV154">
        <v>0</v>
      </c>
      <c r="AW154" s="4">
        <v>0</v>
      </c>
      <c r="AX154">
        <v>0</v>
      </c>
      <c r="AY154">
        <v>0</v>
      </c>
      <c r="BA154" s="1">
        <v>43727</v>
      </c>
      <c r="BB154">
        <v>1</v>
      </c>
      <c r="BC154">
        <v>1</v>
      </c>
      <c r="BD154">
        <v>0</v>
      </c>
      <c r="BE154">
        <v>8</v>
      </c>
      <c r="BF154">
        <v>1</v>
      </c>
      <c r="BG154">
        <v>0</v>
      </c>
      <c r="BH154">
        <v>8</v>
      </c>
      <c r="BI154" s="1">
        <v>43320</v>
      </c>
      <c r="BJ154">
        <v>9</v>
      </c>
      <c r="BK154">
        <v>9</v>
      </c>
      <c r="BL154">
        <v>0</v>
      </c>
      <c r="BM154">
        <v>123</v>
      </c>
      <c r="BN154">
        <v>2</v>
      </c>
      <c r="BO154">
        <v>62</v>
      </c>
      <c r="BP154">
        <v>185</v>
      </c>
      <c r="BQ154" s="1">
        <v>42865</v>
      </c>
      <c r="BR154">
        <v>3</v>
      </c>
      <c r="BS154">
        <v>3</v>
      </c>
      <c r="BT154">
        <v>0</v>
      </c>
      <c r="BU154">
        <v>12</v>
      </c>
      <c r="BV154">
        <v>1</v>
      </c>
      <c r="BW154">
        <v>0</v>
      </c>
      <c r="BX154">
        <v>12</v>
      </c>
      <c r="BY154">
        <v>67.667000000000002</v>
      </c>
      <c r="CA154" t="s">
        <v>2993</v>
      </c>
      <c r="CB154" t="s">
        <v>2994</v>
      </c>
      <c r="CC154">
        <v>44021</v>
      </c>
      <c r="CD154">
        <v>280</v>
      </c>
      <c r="CE154">
        <v>4408341084</v>
      </c>
      <c r="CF154" t="s">
        <v>99</v>
      </c>
      <c r="CG154" t="s">
        <v>100</v>
      </c>
      <c r="CH154" s="1">
        <v>35366</v>
      </c>
      <c r="CI154" t="s">
        <v>100</v>
      </c>
      <c r="CJ154" t="s">
        <v>101</v>
      </c>
      <c r="CK154" t="s">
        <v>100</v>
      </c>
      <c r="CL154" t="s">
        <v>103</v>
      </c>
      <c r="CM154" t="s">
        <v>2991</v>
      </c>
      <c r="CN154">
        <v>99</v>
      </c>
      <c r="CO154" s="1">
        <v>44621</v>
      </c>
      <c r="CP154" s="1"/>
      <c r="CV154"/>
      <c r="CW154">
        <v>2</v>
      </c>
    </row>
    <row r="155" spans="1:104" x14ac:dyDescent="0.25">
      <c r="A155" t="s">
        <v>394</v>
      </c>
      <c r="B155" s="18" t="s">
        <v>4348</v>
      </c>
      <c r="C155" s="18">
        <v>366182</v>
      </c>
      <c r="D155" t="s">
        <v>3261</v>
      </c>
      <c r="E155" t="s">
        <v>132</v>
      </c>
      <c r="F155" t="s">
        <v>134</v>
      </c>
      <c r="G155" t="s">
        <v>4364</v>
      </c>
      <c r="H155">
        <v>42.6</v>
      </c>
      <c r="I155" t="s">
        <v>105</v>
      </c>
      <c r="K155" t="s">
        <v>100</v>
      </c>
      <c r="L155" t="s">
        <v>106</v>
      </c>
      <c r="M155">
        <v>1</v>
      </c>
      <c r="N155">
        <v>1</v>
      </c>
      <c r="O155">
        <v>1</v>
      </c>
      <c r="P155">
        <v>1</v>
      </c>
      <c r="Q155">
        <v>1</v>
      </c>
      <c r="S155">
        <v>1</v>
      </c>
      <c r="AC155">
        <v>6</v>
      </c>
      <c r="AF155">
        <v>6</v>
      </c>
      <c r="AH155">
        <v>6</v>
      </c>
      <c r="AS155">
        <v>1</v>
      </c>
      <c r="AT155">
        <v>3</v>
      </c>
      <c r="AU155">
        <v>1</v>
      </c>
      <c r="AV155">
        <v>10</v>
      </c>
      <c r="AW155" s="4">
        <v>49702.36</v>
      </c>
      <c r="AX155">
        <v>0</v>
      </c>
      <c r="AY155">
        <v>10</v>
      </c>
      <c r="BA155" s="1">
        <v>44424</v>
      </c>
      <c r="BB155">
        <v>24</v>
      </c>
      <c r="BC155">
        <v>22</v>
      </c>
      <c r="BD155">
        <v>2</v>
      </c>
      <c r="BE155">
        <v>148</v>
      </c>
      <c r="BF155">
        <v>1</v>
      </c>
      <c r="BG155">
        <v>0</v>
      </c>
      <c r="BH155">
        <v>148</v>
      </c>
      <c r="BI155" s="1">
        <v>43510</v>
      </c>
      <c r="BJ155">
        <v>26</v>
      </c>
      <c r="BK155">
        <v>25</v>
      </c>
      <c r="BL155">
        <v>0</v>
      </c>
      <c r="BM155">
        <v>160</v>
      </c>
      <c r="BN155">
        <v>2</v>
      </c>
      <c r="BO155">
        <v>80</v>
      </c>
      <c r="BP155">
        <v>240</v>
      </c>
      <c r="BQ155" s="1">
        <v>43111</v>
      </c>
      <c r="BR155">
        <v>15</v>
      </c>
      <c r="BS155">
        <v>11</v>
      </c>
      <c r="BT155">
        <v>4</v>
      </c>
      <c r="BU155">
        <v>147</v>
      </c>
      <c r="BV155">
        <v>1</v>
      </c>
      <c r="BW155">
        <v>0</v>
      </c>
      <c r="BX155">
        <v>147</v>
      </c>
      <c r="BY155">
        <v>178.5</v>
      </c>
      <c r="CA155" t="s">
        <v>3263</v>
      </c>
      <c r="CB155" t="s">
        <v>3264</v>
      </c>
      <c r="CC155">
        <v>45011</v>
      </c>
      <c r="CD155">
        <v>80</v>
      </c>
      <c r="CE155">
        <v>5138873728</v>
      </c>
      <c r="CF155" t="s">
        <v>99</v>
      </c>
      <c r="CG155" t="s">
        <v>100</v>
      </c>
      <c r="CH155" s="1">
        <v>36572</v>
      </c>
      <c r="CI155" t="s">
        <v>100</v>
      </c>
      <c r="CJ155" t="s">
        <v>100</v>
      </c>
      <c r="CK155" t="s">
        <v>100</v>
      </c>
      <c r="CL155" t="s">
        <v>103</v>
      </c>
      <c r="CM155" t="s">
        <v>3262</v>
      </c>
      <c r="CN155">
        <v>109</v>
      </c>
      <c r="CO155" s="1">
        <v>44621</v>
      </c>
      <c r="CP155" s="1"/>
      <c r="CS155">
        <v>12</v>
      </c>
      <c r="CV155"/>
      <c r="CW155">
        <v>2</v>
      </c>
      <c r="CX155">
        <v>12</v>
      </c>
      <c r="CY155">
        <v>6</v>
      </c>
      <c r="CZ155">
        <v>6</v>
      </c>
    </row>
    <row r="156" spans="1:104" x14ac:dyDescent="0.25">
      <c r="A156" t="s">
        <v>394</v>
      </c>
      <c r="B156" s="18" t="s">
        <v>4348</v>
      </c>
      <c r="C156" s="18">
        <v>365987</v>
      </c>
      <c r="D156" t="s">
        <v>2696</v>
      </c>
      <c r="E156" t="s">
        <v>2698</v>
      </c>
      <c r="F156" t="s">
        <v>2125</v>
      </c>
      <c r="G156" t="s">
        <v>4362</v>
      </c>
      <c r="H156">
        <v>96.1</v>
      </c>
      <c r="I156" t="s">
        <v>98</v>
      </c>
      <c r="K156" t="s">
        <v>100</v>
      </c>
      <c r="L156" t="s">
        <v>106</v>
      </c>
      <c r="M156">
        <v>3</v>
      </c>
      <c r="N156">
        <v>2</v>
      </c>
      <c r="O156">
        <v>3</v>
      </c>
      <c r="P156">
        <v>4</v>
      </c>
      <c r="Q156">
        <v>5</v>
      </c>
      <c r="R156">
        <v>3</v>
      </c>
      <c r="S156">
        <v>3</v>
      </c>
      <c r="U156" s="8">
        <v>3.28009</v>
      </c>
      <c r="V156" s="8">
        <v>0.72858999999999996</v>
      </c>
      <c r="W156">
        <v>39.299999999999997</v>
      </c>
      <c r="X156">
        <v>0.83462999999999998</v>
      </c>
      <c r="Y156">
        <v>1.5632200000000001</v>
      </c>
      <c r="Z156">
        <v>2.6992099999999999</v>
      </c>
      <c r="AA156">
        <v>0.38935999999999998</v>
      </c>
      <c r="AB156">
        <v>5.0299999999999997E-2</v>
      </c>
      <c r="AD156">
        <v>1.7168699999999999</v>
      </c>
      <c r="AE156">
        <v>31.6</v>
      </c>
      <c r="AG156">
        <v>1</v>
      </c>
      <c r="AJ156">
        <v>2.2026400000000002</v>
      </c>
      <c r="AK156">
        <v>0.85821000000000003</v>
      </c>
      <c r="AL156">
        <v>0.49482999999999999</v>
      </c>
      <c r="AM156">
        <v>3.5556800000000002</v>
      </c>
      <c r="AN156">
        <v>1.5957300000000001</v>
      </c>
      <c r="AO156">
        <v>0.71536</v>
      </c>
      <c r="AP156">
        <v>0.55140999999999996</v>
      </c>
      <c r="AQ156">
        <v>2.9125899999999998</v>
      </c>
      <c r="AS156">
        <v>0</v>
      </c>
      <c r="AT156">
        <v>2</v>
      </c>
      <c r="AU156">
        <v>0</v>
      </c>
      <c r="AV156">
        <v>0</v>
      </c>
      <c r="AW156" s="4">
        <v>0</v>
      </c>
      <c r="AX156">
        <v>0</v>
      </c>
      <c r="AY156">
        <v>0</v>
      </c>
      <c r="BA156" s="1">
        <v>43671</v>
      </c>
      <c r="BB156">
        <v>11</v>
      </c>
      <c r="BC156">
        <v>11</v>
      </c>
      <c r="BD156">
        <v>0</v>
      </c>
      <c r="BE156">
        <v>72</v>
      </c>
      <c r="BF156">
        <v>1</v>
      </c>
      <c r="BG156">
        <v>0</v>
      </c>
      <c r="BH156">
        <v>72</v>
      </c>
      <c r="BI156" s="1">
        <v>43265</v>
      </c>
      <c r="BJ156">
        <v>2</v>
      </c>
      <c r="BK156">
        <v>1</v>
      </c>
      <c r="BL156">
        <v>1</v>
      </c>
      <c r="BM156">
        <v>8</v>
      </c>
      <c r="BN156">
        <v>1</v>
      </c>
      <c r="BO156">
        <v>0</v>
      </c>
      <c r="BP156">
        <v>8</v>
      </c>
      <c r="BQ156" s="1">
        <v>42845</v>
      </c>
      <c r="BR156">
        <v>2</v>
      </c>
      <c r="BS156">
        <v>2</v>
      </c>
      <c r="BT156">
        <v>0</v>
      </c>
      <c r="BU156">
        <v>8</v>
      </c>
      <c r="BV156">
        <v>1</v>
      </c>
      <c r="BW156">
        <v>0</v>
      </c>
      <c r="BX156">
        <v>8</v>
      </c>
      <c r="BY156">
        <v>40</v>
      </c>
      <c r="CA156" t="s">
        <v>2699</v>
      </c>
      <c r="CB156" t="s">
        <v>2700</v>
      </c>
      <c r="CC156">
        <v>43920</v>
      </c>
      <c r="CD156">
        <v>140</v>
      </c>
      <c r="CE156">
        <v>3303857100</v>
      </c>
      <c r="CF156" t="s">
        <v>99</v>
      </c>
      <c r="CG156" t="s">
        <v>100</v>
      </c>
      <c r="CH156" s="1">
        <v>34751</v>
      </c>
      <c r="CI156" t="s">
        <v>100</v>
      </c>
      <c r="CJ156" t="s">
        <v>101</v>
      </c>
      <c r="CK156" t="s">
        <v>100</v>
      </c>
      <c r="CL156" t="s">
        <v>103</v>
      </c>
      <c r="CM156" t="s">
        <v>2697</v>
      </c>
      <c r="CN156">
        <v>121</v>
      </c>
      <c r="CO156" s="1">
        <v>44621</v>
      </c>
      <c r="CP156" s="1"/>
      <c r="CV156"/>
    </row>
    <row r="157" spans="1:104" x14ac:dyDescent="0.25">
      <c r="A157" t="s">
        <v>394</v>
      </c>
      <c r="B157" s="18" t="s">
        <v>4348</v>
      </c>
      <c r="C157" s="18">
        <v>366462</v>
      </c>
      <c r="D157" t="s">
        <v>4209</v>
      </c>
      <c r="E157" t="s">
        <v>1749</v>
      </c>
      <c r="F157" t="s">
        <v>196</v>
      </c>
      <c r="G157" t="s">
        <v>4362</v>
      </c>
      <c r="H157">
        <v>62.3</v>
      </c>
      <c r="I157" t="s">
        <v>98</v>
      </c>
      <c r="K157" t="s">
        <v>100</v>
      </c>
      <c r="L157" t="s">
        <v>102</v>
      </c>
      <c r="M157">
        <v>3</v>
      </c>
      <c r="N157">
        <v>1</v>
      </c>
      <c r="O157">
        <v>3</v>
      </c>
      <c r="P157">
        <v>5</v>
      </c>
      <c r="Q157">
        <v>5</v>
      </c>
      <c r="R157">
        <v>5</v>
      </c>
      <c r="S157">
        <v>1</v>
      </c>
      <c r="U157" s="8">
        <v>3.9392499999999999</v>
      </c>
      <c r="V157" s="8">
        <v>0.47060999999999997</v>
      </c>
      <c r="W157">
        <v>66.3</v>
      </c>
      <c r="X157">
        <v>1.2572000000000001</v>
      </c>
      <c r="Y157">
        <v>1.7278100000000001</v>
      </c>
      <c r="Z157">
        <v>3.5521099999999999</v>
      </c>
      <c r="AA157">
        <v>0.1754</v>
      </c>
      <c r="AB157">
        <v>4.3209999999999998E-2</v>
      </c>
      <c r="AD157">
        <v>2.2114500000000001</v>
      </c>
      <c r="AE157">
        <v>88.2</v>
      </c>
      <c r="AH157">
        <v>6</v>
      </c>
      <c r="AJ157">
        <v>2.2289500000000002</v>
      </c>
      <c r="AK157">
        <v>0.83440999999999999</v>
      </c>
      <c r="AL157">
        <v>0.46132000000000001</v>
      </c>
      <c r="AM157">
        <v>3.52468</v>
      </c>
      <c r="AN157">
        <v>2.0311499999999998</v>
      </c>
      <c r="AO157">
        <v>1.1082799999999999</v>
      </c>
      <c r="AP157">
        <v>0.38203999999999999</v>
      </c>
      <c r="AQ157">
        <v>3.5286599999999999</v>
      </c>
      <c r="AS157">
        <v>0</v>
      </c>
      <c r="AT157">
        <v>6</v>
      </c>
      <c r="AU157">
        <v>2</v>
      </c>
      <c r="AV157">
        <v>0</v>
      </c>
      <c r="AW157" s="4">
        <v>0</v>
      </c>
      <c r="AX157">
        <v>0</v>
      </c>
      <c r="AY157">
        <v>0</v>
      </c>
      <c r="BA157" s="1">
        <v>44333</v>
      </c>
      <c r="BB157">
        <v>9</v>
      </c>
      <c r="BC157">
        <v>6</v>
      </c>
      <c r="BD157">
        <v>3</v>
      </c>
      <c r="BE157">
        <v>48</v>
      </c>
      <c r="BF157">
        <v>1</v>
      </c>
      <c r="BG157">
        <v>0</v>
      </c>
      <c r="BH157">
        <v>48</v>
      </c>
      <c r="BI157" s="1">
        <v>43556</v>
      </c>
      <c r="BJ157">
        <v>9</v>
      </c>
      <c r="BK157">
        <v>8</v>
      </c>
      <c r="BL157">
        <v>1</v>
      </c>
      <c r="BM157">
        <v>64</v>
      </c>
      <c r="BN157">
        <v>1</v>
      </c>
      <c r="BO157">
        <v>0</v>
      </c>
      <c r="BP157">
        <v>64</v>
      </c>
      <c r="BQ157" s="1">
        <v>43146</v>
      </c>
      <c r="BR157">
        <v>1</v>
      </c>
      <c r="BS157">
        <v>0</v>
      </c>
      <c r="BT157">
        <v>1</v>
      </c>
      <c r="BU157">
        <v>16</v>
      </c>
      <c r="BV157">
        <v>0</v>
      </c>
      <c r="BW157">
        <v>0</v>
      </c>
      <c r="BX157">
        <v>16</v>
      </c>
      <c r="BY157">
        <v>48</v>
      </c>
      <c r="CA157" t="s">
        <v>4211</v>
      </c>
      <c r="CB157" t="s">
        <v>4212</v>
      </c>
      <c r="CC157">
        <v>43110</v>
      </c>
      <c r="CD157">
        <v>230</v>
      </c>
      <c r="CE157">
        <v>6148346800</v>
      </c>
      <c r="CF157" t="s">
        <v>99</v>
      </c>
      <c r="CG157" t="s">
        <v>100</v>
      </c>
      <c r="CH157" s="1">
        <v>43146</v>
      </c>
      <c r="CI157" t="s">
        <v>101</v>
      </c>
      <c r="CJ157" t="s">
        <v>100</v>
      </c>
      <c r="CK157" t="s">
        <v>100</v>
      </c>
      <c r="CL157" t="s">
        <v>103</v>
      </c>
      <c r="CM157" t="s">
        <v>4210</v>
      </c>
      <c r="CN157">
        <v>87</v>
      </c>
      <c r="CO157" s="1">
        <v>44621</v>
      </c>
      <c r="CP157" s="1"/>
      <c r="CS157">
        <v>12</v>
      </c>
      <c r="CV157"/>
      <c r="CX157">
        <v>12</v>
      </c>
    </row>
    <row r="158" spans="1:104" x14ac:dyDescent="0.25">
      <c r="A158" t="s">
        <v>394</v>
      </c>
      <c r="B158" s="18" t="s">
        <v>4348</v>
      </c>
      <c r="C158" s="18">
        <v>365353</v>
      </c>
      <c r="D158" t="s">
        <v>911</v>
      </c>
      <c r="E158" t="s">
        <v>913</v>
      </c>
      <c r="F158" t="s">
        <v>399</v>
      </c>
      <c r="G158" t="s">
        <v>4362</v>
      </c>
      <c r="H158">
        <v>103.2</v>
      </c>
      <c r="I158" t="s">
        <v>98</v>
      </c>
      <c r="K158" t="s">
        <v>100</v>
      </c>
      <c r="L158" t="s">
        <v>102</v>
      </c>
      <c r="M158">
        <v>1</v>
      </c>
      <c r="N158">
        <v>1</v>
      </c>
      <c r="O158">
        <v>1</v>
      </c>
      <c r="P158">
        <v>4</v>
      </c>
      <c r="Q158">
        <v>4</v>
      </c>
      <c r="R158">
        <v>4</v>
      </c>
      <c r="S158">
        <v>1</v>
      </c>
      <c r="U158" s="8">
        <v>2.5968499999999999</v>
      </c>
      <c r="V158" s="8">
        <v>0.25113000000000002</v>
      </c>
      <c r="W158">
        <v>51.9</v>
      </c>
      <c r="X158">
        <v>0.89066999999999996</v>
      </c>
      <c r="Y158">
        <v>1.1417999999999999</v>
      </c>
      <c r="Z158">
        <v>2.1909900000000002</v>
      </c>
      <c r="AA158">
        <v>0.23374</v>
      </c>
      <c r="AB158">
        <v>5.0000000000000001E-3</v>
      </c>
      <c r="AD158">
        <v>1.45505</v>
      </c>
      <c r="AE158">
        <v>60</v>
      </c>
      <c r="AH158">
        <v>6</v>
      </c>
      <c r="AJ158">
        <v>1.8213900000000001</v>
      </c>
      <c r="AK158">
        <v>0.77322999999999997</v>
      </c>
      <c r="AL158">
        <v>0.40072000000000002</v>
      </c>
      <c r="AM158">
        <v>2.9953400000000001</v>
      </c>
      <c r="AN158">
        <v>1.6354599999999999</v>
      </c>
      <c r="AO158">
        <v>0.84728999999999999</v>
      </c>
      <c r="AP158">
        <v>0.23469999999999999</v>
      </c>
      <c r="AQ158">
        <v>2.73726</v>
      </c>
      <c r="AS158">
        <v>1</v>
      </c>
      <c r="AT158">
        <v>14</v>
      </c>
      <c r="AU158">
        <v>2</v>
      </c>
      <c r="AV158">
        <v>1</v>
      </c>
      <c r="AW158" s="4">
        <v>10000</v>
      </c>
      <c r="AX158">
        <v>0</v>
      </c>
      <c r="AY158">
        <v>1</v>
      </c>
      <c r="BA158" s="1">
        <v>43720</v>
      </c>
      <c r="BB158">
        <v>33</v>
      </c>
      <c r="BC158">
        <v>14</v>
      </c>
      <c r="BD158">
        <v>19</v>
      </c>
      <c r="BE158">
        <v>228</v>
      </c>
      <c r="BF158">
        <v>2</v>
      </c>
      <c r="BG158">
        <v>114</v>
      </c>
      <c r="BH158">
        <v>342</v>
      </c>
      <c r="BI158" s="1">
        <v>43321</v>
      </c>
      <c r="BJ158">
        <v>10</v>
      </c>
      <c r="BK158">
        <v>7</v>
      </c>
      <c r="BL158">
        <v>3</v>
      </c>
      <c r="BM158">
        <v>44</v>
      </c>
      <c r="BN158">
        <v>1</v>
      </c>
      <c r="BO158">
        <v>0</v>
      </c>
      <c r="BP158">
        <v>44</v>
      </c>
      <c r="BQ158" s="1">
        <v>42908</v>
      </c>
      <c r="BR158">
        <v>16</v>
      </c>
      <c r="BS158">
        <v>12</v>
      </c>
      <c r="BT158">
        <v>4</v>
      </c>
      <c r="BU158">
        <v>120</v>
      </c>
      <c r="BV158">
        <v>1</v>
      </c>
      <c r="BW158">
        <v>0</v>
      </c>
      <c r="BX158">
        <v>120</v>
      </c>
      <c r="BY158">
        <v>205.667</v>
      </c>
      <c r="CA158" t="s">
        <v>914</v>
      </c>
      <c r="CB158" t="s">
        <v>915</v>
      </c>
      <c r="CC158">
        <v>44112</v>
      </c>
      <c r="CD158">
        <v>170</v>
      </c>
      <c r="CE158">
        <v>2162683600</v>
      </c>
      <c r="CF158" t="s">
        <v>99</v>
      </c>
      <c r="CG158" t="s">
        <v>100</v>
      </c>
      <c r="CH158" s="1">
        <v>28261</v>
      </c>
      <c r="CI158" t="s">
        <v>100</v>
      </c>
      <c r="CJ158" t="s">
        <v>101</v>
      </c>
      <c r="CK158" t="s">
        <v>100</v>
      </c>
      <c r="CL158" t="s">
        <v>103</v>
      </c>
      <c r="CM158" t="s">
        <v>912</v>
      </c>
      <c r="CN158">
        <v>130</v>
      </c>
      <c r="CO158" s="1">
        <v>44621</v>
      </c>
      <c r="CP158" s="1"/>
      <c r="CV158"/>
    </row>
    <row r="159" spans="1:104" x14ac:dyDescent="0.25">
      <c r="A159" t="s">
        <v>394</v>
      </c>
      <c r="B159" s="18" t="s">
        <v>4348</v>
      </c>
      <c r="C159" s="18">
        <v>366460</v>
      </c>
      <c r="D159" t="s">
        <v>4201</v>
      </c>
      <c r="E159" t="s">
        <v>4203</v>
      </c>
      <c r="F159" t="s">
        <v>511</v>
      </c>
      <c r="G159" t="s">
        <v>4362</v>
      </c>
      <c r="H159">
        <v>63.8</v>
      </c>
      <c r="I159" t="s">
        <v>98</v>
      </c>
      <c r="K159" t="s">
        <v>100</v>
      </c>
      <c r="L159" t="s">
        <v>125</v>
      </c>
      <c r="M159">
        <v>4</v>
      </c>
      <c r="N159">
        <v>3</v>
      </c>
      <c r="O159">
        <v>4</v>
      </c>
      <c r="P159">
        <v>3</v>
      </c>
      <c r="Q159">
        <v>4</v>
      </c>
      <c r="R159">
        <v>3</v>
      </c>
      <c r="S159">
        <v>3</v>
      </c>
      <c r="U159" s="8">
        <v>3.4971899999999998</v>
      </c>
      <c r="V159" s="8">
        <v>0.63346999999999998</v>
      </c>
      <c r="X159">
        <v>0.91244999999999998</v>
      </c>
      <c r="Y159">
        <v>1.54592</v>
      </c>
      <c r="Z159">
        <v>2.9723299999999999</v>
      </c>
      <c r="AA159">
        <v>0.37635999999999997</v>
      </c>
      <c r="AB159">
        <v>6.5000000000000002E-2</v>
      </c>
      <c r="AC159">
        <v>6</v>
      </c>
      <c r="AD159">
        <v>1.9512700000000001</v>
      </c>
      <c r="AF159">
        <v>6</v>
      </c>
      <c r="AH159">
        <v>6</v>
      </c>
      <c r="AJ159">
        <v>2.1939099999999998</v>
      </c>
      <c r="AK159">
        <v>0.79013</v>
      </c>
      <c r="AL159">
        <v>0.41889999999999999</v>
      </c>
      <c r="AM159">
        <v>3.4029400000000001</v>
      </c>
      <c r="AN159">
        <v>1.82081</v>
      </c>
      <c r="AO159">
        <v>0.84943999999999997</v>
      </c>
      <c r="AP159">
        <v>0.56633</v>
      </c>
      <c r="AQ159">
        <v>3.2447400000000002</v>
      </c>
      <c r="AS159">
        <v>0</v>
      </c>
      <c r="AT159">
        <v>0</v>
      </c>
      <c r="AU159">
        <v>0</v>
      </c>
      <c r="AV159">
        <v>0</v>
      </c>
      <c r="AW159" s="4">
        <v>0</v>
      </c>
      <c r="AX159">
        <v>0</v>
      </c>
      <c r="AY159">
        <v>0</v>
      </c>
      <c r="BA159" s="1">
        <v>43888</v>
      </c>
      <c r="BB159">
        <v>8</v>
      </c>
      <c r="BC159">
        <v>8</v>
      </c>
      <c r="BD159">
        <v>0</v>
      </c>
      <c r="BE159">
        <v>44</v>
      </c>
      <c r="BF159">
        <v>1</v>
      </c>
      <c r="BG159">
        <v>0</v>
      </c>
      <c r="BH159">
        <v>44</v>
      </c>
      <c r="BI159" s="1">
        <v>43469</v>
      </c>
      <c r="BJ159">
        <v>2</v>
      </c>
      <c r="BK159">
        <v>2</v>
      </c>
      <c r="BL159">
        <v>0</v>
      </c>
      <c r="BM159">
        <v>8</v>
      </c>
      <c r="BN159">
        <v>1</v>
      </c>
      <c r="BO159">
        <v>0</v>
      </c>
      <c r="BP159">
        <v>8</v>
      </c>
      <c r="BQ159" s="1">
        <v>43075</v>
      </c>
      <c r="BR159">
        <v>0</v>
      </c>
      <c r="BS159">
        <v>0</v>
      </c>
      <c r="BT159">
        <v>0</v>
      </c>
      <c r="BU159">
        <v>0</v>
      </c>
      <c r="BV159">
        <v>0</v>
      </c>
      <c r="BW159">
        <v>0</v>
      </c>
      <c r="BX159">
        <v>0</v>
      </c>
      <c r="BY159">
        <v>24.667000000000002</v>
      </c>
      <c r="CA159" t="s">
        <v>1144</v>
      </c>
      <c r="CB159" t="s">
        <v>4204</v>
      </c>
      <c r="CC159">
        <v>44406</v>
      </c>
      <c r="CD159">
        <v>510</v>
      </c>
      <c r="CE159">
        <v>3309674080</v>
      </c>
      <c r="CF159" t="s">
        <v>99</v>
      </c>
      <c r="CG159" t="s">
        <v>100</v>
      </c>
      <c r="CH159" s="1">
        <v>43076</v>
      </c>
      <c r="CI159" t="s">
        <v>100</v>
      </c>
      <c r="CJ159" t="s">
        <v>101</v>
      </c>
      <c r="CK159" t="s">
        <v>100</v>
      </c>
      <c r="CL159" t="s">
        <v>103</v>
      </c>
      <c r="CM159" t="s">
        <v>4202</v>
      </c>
      <c r="CN159">
        <v>72</v>
      </c>
      <c r="CO159" s="1">
        <v>44621</v>
      </c>
      <c r="CP159" s="1"/>
      <c r="CV159"/>
    </row>
    <row r="160" spans="1:104" x14ac:dyDescent="0.25">
      <c r="A160" t="s">
        <v>394</v>
      </c>
      <c r="B160" s="18" t="s">
        <v>4348</v>
      </c>
      <c r="C160" s="18">
        <v>365972</v>
      </c>
      <c r="D160" t="s">
        <v>2655</v>
      </c>
      <c r="E160" t="s">
        <v>510</v>
      </c>
      <c r="F160" t="s">
        <v>511</v>
      </c>
      <c r="G160" t="s">
        <v>4362</v>
      </c>
      <c r="H160">
        <v>79.2</v>
      </c>
      <c r="I160" t="s">
        <v>98</v>
      </c>
      <c r="K160" t="s">
        <v>101</v>
      </c>
      <c r="L160" t="s">
        <v>106</v>
      </c>
      <c r="M160">
        <v>3</v>
      </c>
      <c r="N160">
        <v>2</v>
      </c>
      <c r="O160">
        <v>2</v>
      </c>
      <c r="P160">
        <v>5</v>
      </c>
      <c r="Q160">
        <v>4</v>
      </c>
      <c r="R160">
        <v>5</v>
      </c>
      <c r="S160">
        <v>2</v>
      </c>
      <c r="U160" s="8">
        <v>2.6942499999999998</v>
      </c>
      <c r="V160" s="8">
        <v>0.60568</v>
      </c>
      <c r="W160">
        <v>42.2</v>
      </c>
      <c r="X160">
        <v>0.42449999999999999</v>
      </c>
      <c r="Y160">
        <v>1.0301800000000001</v>
      </c>
      <c r="Z160">
        <v>2.3359399999999999</v>
      </c>
      <c r="AA160">
        <v>0.35055999999999998</v>
      </c>
      <c r="AB160">
        <v>4.2270000000000002E-2</v>
      </c>
      <c r="AD160">
        <v>1.6640699999999999</v>
      </c>
      <c r="AE160">
        <v>64.3</v>
      </c>
      <c r="AG160">
        <v>4</v>
      </c>
      <c r="AJ160">
        <v>2.22797</v>
      </c>
      <c r="AK160">
        <v>0.90569999999999995</v>
      </c>
      <c r="AL160">
        <v>0.52998999999999996</v>
      </c>
      <c r="AM160">
        <v>3.6636600000000001</v>
      </c>
      <c r="AN160">
        <v>1.5290699999999999</v>
      </c>
      <c r="AO160">
        <v>0.34476000000000001</v>
      </c>
      <c r="AP160">
        <v>0.42798999999999998</v>
      </c>
      <c r="AQ160">
        <v>2.3218800000000002</v>
      </c>
      <c r="AS160">
        <v>1</v>
      </c>
      <c r="AT160">
        <v>13</v>
      </c>
      <c r="AU160">
        <v>1</v>
      </c>
      <c r="AV160">
        <v>2</v>
      </c>
      <c r="AW160" s="4">
        <v>36636.5</v>
      </c>
      <c r="AX160">
        <v>1</v>
      </c>
      <c r="AY160">
        <v>3</v>
      </c>
      <c r="BA160" s="1">
        <v>44455</v>
      </c>
      <c r="BB160">
        <v>21</v>
      </c>
      <c r="BC160">
        <v>11</v>
      </c>
      <c r="BD160">
        <v>15</v>
      </c>
      <c r="BE160">
        <v>136</v>
      </c>
      <c r="BF160">
        <v>1</v>
      </c>
      <c r="BG160">
        <v>0</v>
      </c>
      <c r="BH160">
        <v>136</v>
      </c>
      <c r="BI160" s="1">
        <v>43748</v>
      </c>
      <c r="BJ160">
        <v>8</v>
      </c>
      <c r="BK160">
        <v>7</v>
      </c>
      <c r="BL160">
        <v>0</v>
      </c>
      <c r="BM160">
        <v>40</v>
      </c>
      <c r="BN160">
        <v>1</v>
      </c>
      <c r="BO160">
        <v>0</v>
      </c>
      <c r="BP160">
        <v>40</v>
      </c>
      <c r="BQ160" s="1">
        <v>43357</v>
      </c>
      <c r="BR160">
        <v>11</v>
      </c>
      <c r="BS160">
        <v>4</v>
      </c>
      <c r="BT160">
        <v>7</v>
      </c>
      <c r="BU160">
        <v>64</v>
      </c>
      <c r="BV160">
        <v>1</v>
      </c>
      <c r="BW160">
        <v>0</v>
      </c>
      <c r="BX160">
        <v>64</v>
      </c>
      <c r="BY160">
        <v>92</v>
      </c>
      <c r="CA160" t="s">
        <v>2657</v>
      </c>
      <c r="CB160" t="s">
        <v>2658</v>
      </c>
      <c r="CC160">
        <v>44511</v>
      </c>
      <c r="CD160">
        <v>510</v>
      </c>
      <c r="CE160">
        <v>3307925511</v>
      </c>
      <c r="CF160" t="s">
        <v>99</v>
      </c>
      <c r="CG160" t="s">
        <v>100</v>
      </c>
      <c r="CH160" s="1">
        <v>34533</v>
      </c>
      <c r="CI160" t="s">
        <v>100</v>
      </c>
      <c r="CJ160" t="s">
        <v>100</v>
      </c>
      <c r="CK160" t="s">
        <v>100</v>
      </c>
      <c r="CL160" t="s">
        <v>103</v>
      </c>
      <c r="CM160" t="s">
        <v>2656</v>
      </c>
      <c r="CN160">
        <v>90</v>
      </c>
      <c r="CO160" s="1">
        <v>44621</v>
      </c>
      <c r="CP160" s="1"/>
      <c r="CV160"/>
    </row>
    <row r="161" spans="1:104" x14ac:dyDescent="0.25">
      <c r="A161" t="s">
        <v>394</v>
      </c>
      <c r="B161" s="18" t="s">
        <v>4348</v>
      </c>
      <c r="C161" s="18">
        <v>366385</v>
      </c>
      <c r="D161" t="s">
        <v>3917</v>
      </c>
      <c r="E161" t="s">
        <v>3780</v>
      </c>
      <c r="F161" t="s">
        <v>450</v>
      </c>
      <c r="G161" t="s">
        <v>4362</v>
      </c>
      <c r="H161">
        <v>49</v>
      </c>
      <c r="I161" t="s">
        <v>98</v>
      </c>
      <c r="K161" t="s">
        <v>100</v>
      </c>
      <c r="L161" t="s">
        <v>106</v>
      </c>
      <c r="M161">
        <v>2</v>
      </c>
      <c r="N161">
        <v>2</v>
      </c>
      <c r="O161">
        <v>2</v>
      </c>
      <c r="P161">
        <v>4</v>
      </c>
      <c r="Q161">
        <v>5</v>
      </c>
      <c r="R161">
        <v>3</v>
      </c>
      <c r="S161">
        <v>2</v>
      </c>
      <c r="U161" s="8">
        <v>4.5977899999999998</v>
      </c>
      <c r="V161" s="8">
        <v>0.68691999999999998</v>
      </c>
      <c r="W161">
        <v>66.3</v>
      </c>
      <c r="X161">
        <v>1.5160199999999999</v>
      </c>
      <c r="Y161">
        <v>2.2029399999999999</v>
      </c>
      <c r="Z161">
        <v>4.1295400000000004</v>
      </c>
      <c r="AA161">
        <v>0.43966</v>
      </c>
      <c r="AB161">
        <v>6.0199999999999997E-2</v>
      </c>
      <c r="AD161">
        <v>2.3948499999999999</v>
      </c>
      <c r="AE161">
        <v>72.7</v>
      </c>
      <c r="AG161">
        <v>1</v>
      </c>
      <c r="AJ161">
        <v>2.1702900000000001</v>
      </c>
      <c r="AK161">
        <v>0.89039999999999997</v>
      </c>
      <c r="AL161">
        <v>0.63658999999999999</v>
      </c>
      <c r="AM161">
        <v>3.6972800000000001</v>
      </c>
      <c r="AN161">
        <v>2.2590499999999998</v>
      </c>
      <c r="AO161">
        <v>1.25241</v>
      </c>
      <c r="AP161">
        <v>0.40411000000000002</v>
      </c>
      <c r="AQ161">
        <v>3.9262899999999998</v>
      </c>
      <c r="AS161">
        <v>0</v>
      </c>
      <c r="AT161">
        <v>3</v>
      </c>
      <c r="AU161">
        <v>1</v>
      </c>
      <c r="AV161">
        <v>2</v>
      </c>
      <c r="AW161" s="4">
        <v>10400</v>
      </c>
      <c r="AX161">
        <v>0</v>
      </c>
      <c r="AY161">
        <v>2</v>
      </c>
      <c r="BA161" s="1">
        <v>43643</v>
      </c>
      <c r="BB161">
        <v>10</v>
      </c>
      <c r="BC161">
        <v>6</v>
      </c>
      <c r="BD161">
        <v>4</v>
      </c>
      <c r="BE161">
        <v>56</v>
      </c>
      <c r="BF161">
        <v>1</v>
      </c>
      <c r="BG161">
        <v>0</v>
      </c>
      <c r="BH161">
        <v>56</v>
      </c>
      <c r="BI161" s="1">
        <v>43321</v>
      </c>
      <c r="BJ161">
        <v>11</v>
      </c>
      <c r="BK161">
        <v>11</v>
      </c>
      <c r="BL161">
        <v>0</v>
      </c>
      <c r="BM161">
        <v>88</v>
      </c>
      <c r="BN161">
        <v>1</v>
      </c>
      <c r="BO161">
        <v>0</v>
      </c>
      <c r="BP161">
        <v>88</v>
      </c>
      <c r="BQ161" s="1">
        <v>43020</v>
      </c>
      <c r="BR161">
        <v>3</v>
      </c>
      <c r="BS161">
        <v>3</v>
      </c>
      <c r="BT161">
        <v>0</v>
      </c>
      <c r="BU161">
        <v>12</v>
      </c>
      <c r="BV161">
        <v>1</v>
      </c>
      <c r="BW161">
        <v>0</v>
      </c>
      <c r="BX161">
        <v>12</v>
      </c>
      <c r="BY161">
        <v>59.332999999999998</v>
      </c>
      <c r="CA161" t="s">
        <v>3919</v>
      </c>
      <c r="CB161" t="s">
        <v>3920</v>
      </c>
      <c r="CC161">
        <v>44087</v>
      </c>
      <c r="CD161">
        <v>780</v>
      </c>
      <c r="CE161">
        <v>3304056040</v>
      </c>
      <c r="CF161" t="s">
        <v>99</v>
      </c>
      <c r="CG161" t="s">
        <v>100</v>
      </c>
      <c r="CH161" s="1">
        <v>40256</v>
      </c>
      <c r="CI161" t="s">
        <v>100</v>
      </c>
      <c r="CJ161" t="s">
        <v>101</v>
      </c>
      <c r="CK161" t="s">
        <v>100</v>
      </c>
      <c r="CL161" t="s">
        <v>103</v>
      </c>
      <c r="CM161" t="s">
        <v>3918</v>
      </c>
      <c r="CN161">
        <v>56</v>
      </c>
      <c r="CO161" s="1">
        <v>44621</v>
      </c>
      <c r="CP161" s="1"/>
      <c r="CV161"/>
    </row>
    <row r="162" spans="1:104" x14ac:dyDescent="0.25">
      <c r="A162" t="s">
        <v>394</v>
      </c>
      <c r="B162" s="18" t="s">
        <v>4348</v>
      </c>
      <c r="C162" s="18">
        <v>366214</v>
      </c>
      <c r="D162" t="s">
        <v>3357</v>
      </c>
      <c r="E162" t="s">
        <v>368</v>
      </c>
      <c r="F162" t="s">
        <v>258</v>
      </c>
      <c r="G162" t="s">
        <v>4362</v>
      </c>
      <c r="H162">
        <v>69.5</v>
      </c>
      <c r="I162" t="s">
        <v>98</v>
      </c>
      <c r="K162" t="s">
        <v>100</v>
      </c>
      <c r="L162" t="s">
        <v>106</v>
      </c>
      <c r="M162">
        <v>5</v>
      </c>
      <c r="N162">
        <v>2</v>
      </c>
      <c r="O162">
        <v>5</v>
      </c>
      <c r="P162">
        <v>3</v>
      </c>
      <c r="Q162">
        <v>3</v>
      </c>
      <c r="R162">
        <v>2</v>
      </c>
      <c r="S162">
        <v>2</v>
      </c>
      <c r="U162" s="8">
        <v>3.0120100000000001</v>
      </c>
      <c r="V162" s="8">
        <v>0.38499</v>
      </c>
      <c r="W162">
        <v>53.3</v>
      </c>
      <c r="X162">
        <v>0.90959999999999996</v>
      </c>
      <c r="Y162">
        <v>1.2945899999999999</v>
      </c>
      <c r="Z162">
        <v>2.6137999999999999</v>
      </c>
      <c r="AA162">
        <v>0.19602</v>
      </c>
      <c r="AB162">
        <v>1.8630000000000001E-2</v>
      </c>
      <c r="AD162">
        <v>1.7174199999999999</v>
      </c>
      <c r="AE162">
        <v>60</v>
      </c>
      <c r="AG162">
        <v>1</v>
      </c>
      <c r="AJ162">
        <v>2.2048399999999999</v>
      </c>
      <c r="AK162">
        <v>0.82657000000000003</v>
      </c>
      <c r="AL162">
        <v>0.44996999999999998</v>
      </c>
      <c r="AM162">
        <v>3.4813800000000001</v>
      </c>
      <c r="AN162">
        <v>1.5946499999999999</v>
      </c>
      <c r="AO162">
        <v>0.80945</v>
      </c>
      <c r="AP162">
        <v>0.32041999999999998</v>
      </c>
      <c r="AQ162">
        <v>2.7316199999999999</v>
      </c>
      <c r="AS162">
        <v>0</v>
      </c>
      <c r="AT162">
        <v>3</v>
      </c>
      <c r="AU162">
        <v>0</v>
      </c>
      <c r="AV162">
        <v>0</v>
      </c>
      <c r="AW162" s="4">
        <v>0</v>
      </c>
      <c r="AX162">
        <v>0</v>
      </c>
      <c r="AY162">
        <v>0</v>
      </c>
      <c r="BA162" s="1">
        <v>43559</v>
      </c>
      <c r="BB162">
        <v>2</v>
      </c>
      <c r="BC162">
        <v>0</v>
      </c>
      <c r="BD162">
        <v>2</v>
      </c>
      <c r="BE162">
        <v>8</v>
      </c>
      <c r="BF162">
        <v>0</v>
      </c>
      <c r="BG162">
        <v>0</v>
      </c>
      <c r="BH162">
        <v>8</v>
      </c>
      <c r="BI162" s="1">
        <v>43160</v>
      </c>
      <c r="BJ162">
        <v>5</v>
      </c>
      <c r="BK162">
        <v>5</v>
      </c>
      <c r="BL162">
        <v>0</v>
      </c>
      <c r="BM162">
        <v>20</v>
      </c>
      <c r="BN162">
        <v>1</v>
      </c>
      <c r="BO162">
        <v>0</v>
      </c>
      <c r="BP162">
        <v>20</v>
      </c>
      <c r="BQ162" s="1">
        <v>42754</v>
      </c>
      <c r="BR162">
        <v>0</v>
      </c>
      <c r="BS162">
        <v>0</v>
      </c>
      <c r="BT162">
        <v>0</v>
      </c>
      <c r="BU162">
        <v>0</v>
      </c>
      <c r="BV162">
        <v>0</v>
      </c>
      <c r="BW162">
        <v>0</v>
      </c>
      <c r="BX162">
        <v>0</v>
      </c>
      <c r="BY162">
        <v>10.667</v>
      </c>
      <c r="CA162" t="s">
        <v>3359</v>
      </c>
      <c r="CB162" t="s">
        <v>3360</v>
      </c>
      <c r="CC162">
        <v>44601</v>
      </c>
      <c r="CD162">
        <v>770</v>
      </c>
      <c r="CE162">
        <v>3308214000</v>
      </c>
      <c r="CF162" t="s">
        <v>99</v>
      </c>
      <c r="CG162" t="s">
        <v>100</v>
      </c>
      <c r="CH162" s="1">
        <v>37026</v>
      </c>
      <c r="CI162" t="s">
        <v>100</v>
      </c>
      <c r="CJ162" t="s">
        <v>101</v>
      </c>
      <c r="CK162" t="s">
        <v>100</v>
      </c>
      <c r="CL162" t="s">
        <v>103</v>
      </c>
      <c r="CM162" t="s">
        <v>3358</v>
      </c>
      <c r="CN162">
        <v>82</v>
      </c>
      <c r="CO162" s="1">
        <v>44621</v>
      </c>
      <c r="CP162" s="1"/>
      <c r="CV162"/>
    </row>
    <row r="163" spans="1:104" x14ac:dyDescent="0.25">
      <c r="A163" t="s">
        <v>394</v>
      </c>
      <c r="B163" s="18" t="s">
        <v>4348</v>
      </c>
      <c r="C163" s="18">
        <v>366300</v>
      </c>
      <c r="D163" t="s">
        <v>3646</v>
      </c>
      <c r="E163" t="s">
        <v>235</v>
      </c>
      <c r="F163" t="s">
        <v>258</v>
      </c>
      <c r="G163" t="s">
        <v>4363</v>
      </c>
      <c r="H163">
        <v>57.3</v>
      </c>
      <c r="I163" t="s">
        <v>113</v>
      </c>
      <c r="K163" t="s">
        <v>100</v>
      </c>
      <c r="L163" t="s">
        <v>106</v>
      </c>
      <c r="M163">
        <v>1</v>
      </c>
      <c r="N163">
        <v>1</v>
      </c>
      <c r="O163">
        <v>1</v>
      </c>
      <c r="P163">
        <v>4</v>
      </c>
      <c r="Q163">
        <v>4</v>
      </c>
      <c r="S163">
        <v>1</v>
      </c>
      <c r="U163" s="8">
        <v>3.9594800000000001</v>
      </c>
      <c r="V163" s="8">
        <v>0.85979000000000005</v>
      </c>
      <c r="W163">
        <v>53.4</v>
      </c>
      <c r="X163">
        <v>0.76132</v>
      </c>
      <c r="Y163">
        <v>1.6211100000000001</v>
      </c>
      <c r="Z163">
        <v>2.9282699999999999</v>
      </c>
      <c r="AA163">
        <v>0.32895999999999997</v>
      </c>
      <c r="AB163">
        <v>1.44E-2</v>
      </c>
      <c r="AD163">
        <v>2.3383699999999998</v>
      </c>
      <c r="AE163">
        <v>50</v>
      </c>
      <c r="AG163">
        <v>0</v>
      </c>
      <c r="AJ163">
        <v>2.11069</v>
      </c>
      <c r="AK163">
        <v>0.69635999999999998</v>
      </c>
      <c r="AL163">
        <v>0.33301999999999998</v>
      </c>
      <c r="AM163">
        <v>3.1400800000000002</v>
      </c>
      <c r="AN163">
        <v>2.2680600000000002</v>
      </c>
      <c r="AO163">
        <v>0.80418000000000001</v>
      </c>
      <c r="AP163">
        <v>0.96687999999999996</v>
      </c>
      <c r="AQ163">
        <v>3.9811899999999998</v>
      </c>
      <c r="AS163">
        <v>0</v>
      </c>
      <c r="AT163">
        <v>1</v>
      </c>
      <c r="AU163">
        <v>1</v>
      </c>
      <c r="AV163">
        <v>2</v>
      </c>
      <c r="AW163" s="4">
        <v>7150</v>
      </c>
      <c r="AX163">
        <v>0</v>
      </c>
      <c r="AY163">
        <v>2</v>
      </c>
      <c r="BA163" s="1">
        <v>43881</v>
      </c>
      <c r="BB163">
        <v>1</v>
      </c>
      <c r="BC163">
        <v>1</v>
      </c>
      <c r="BD163">
        <v>0</v>
      </c>
      <c r="BE163">
        <v>4</v>
      </c>
      <c r="BF163">
        <v>1</v>
      </c>
      <c r="BG163">
        <v>0</v>
      </c>
      <c r="BH163">
        <v>4</v>
      </c>
      <c r="BI163" s="1">
        <v>43453</v>
      </c>
      <c r="BJ163">
        <v>13</v>
      </c>
      <c r="BK163">
        <v>12</v>
      </c>
      <c r="BL163">
        <v>1</v>
      </c>
      <c r="BM163">
        <v>447</v>
      </c>
      <c r="BN163">
        <v>1</v>
      </c>
      <c r="BO163">
        <v>0</v>
      </c>
      <c r="BP163">
        <v>447</v>
      </c>
      <c r="BQ163" s="1">
        <v>43020</v>
      </c>
      <c r="BR163">
        <v>6</v>
      </c>
      <c r="BS163">
        <v>4</v>
      </c>
      <c r="BT163">
        <v>2</v>
      </c>
      <c r="BU163">
        <v>36</v>
      </c>
      <c r="BV163">
        <v>1</v>
      </c>
      <c r="BW163">
        <v>0</v>
      </c>
      <c r="BX163">
        <v>36</v>
      </c>
      <c r="BY163">
        <v>157</v>
      </c>
      <c r="CA163" t="s">
        <v>3648</v>
      </c>
      <c r="CB163" t="s">
        <v>3649</v>
      </c>
      <c r="CC163">
        <v>44709</v>
      </c>
      <c r="CD163">
        <v>770</v>
      </c>
      <c r="CE163">
        <v>3304560004</v>
      </c>
      <c r="CF163" t="s">
        <v>99</v>
      </c>
      <c r="CG163" t="s">
        <v>100</v>
      </c>
      <c r="CH163" s="1">
        <v>38231</v>
      </c>
      <c r="CI163" t="s">
        <v>101</v>
      </c>
      <c r="CJ163" t="s">
        <v>101</v>
      </c>
      <c r="CK163" t="s">
        <v>100</v>
      </c>
      <c r="CL163" t="s">
        <v>103</v>
      </c>
      <c r="CM163" t="s">
        <v>3647</v>
      </c>
      <c r="CN163">
        <v>75</v>
      </c>
      <c r="CO163" s="1">
        <v>44621</v>
      </c>
      <c r="CP163" s="1"/>
      <c r="CS163">
        <v>12</v>
      </c>
      <c r="CV163"/>
      <c r="CW163">
        <v>2</v>
      </c>
      <c r="CX163">
        <v>12</v>
      </c>
    </row>
    <row r="164" spans="1:104" x14ac:dyDescent="0.25">
      <c r="A164" t="s">
        <v>394</v>
      </c>
      <c r="B164" s="18" t="s">
        <v>4348</v>
      </c>
      <c r="C164" s="18">
        <v>365315</v>
      </c>
      <c r="D164" t="s">
        <v>798</v>
      </c>
      <c r="E164" t="s">
        <v>221</v>
      </c>
      <c r="F164" t="s">
        <v>97</v>
      </c>
      <c r="G164" t="s">
        <v>4362</v>
      </c>
      <c r="H164">
        <v>85.4</v>
      </c>
      <c r="I164" t="s">
        <v>98</v>
      </c>
      <c r="K164" t="s">
        <v>100</v>
      </c>
      <c r="L164" t="s">
        <v>106</v>
      </c>
      <c r="M164">
        <v>2</v>
      </c>
      <c r="N164">
        <v>1</v>
      </c>
      <c r="O164">
        <v>1</v>
      </c>
      <c r="P164">
        <v>5</v>
      </c>
      <c r="Q164">
        <v>5</v>
      </c>
      <c r="R164">
        <v>5</v>
      </c>
      <c r="S164">
        <v>1</v>
      </c>
      <c r="U164" s="8">
        <v>2.8417599999999998</v>
      </c>
      <c r="V164" s="8">
        <v>0.21593999999999999</v>
      </c>
      <c r="W164">
        <v>72.599999999999994</v>
      </c>
      <c r="X164">
        <v>1.04752</v>
      </c>
      <c r="Y164">
        <v>1.26345</v>
      </c>
      <c r="Z164">
        <v>2.6673800000000001</v>
      </c>
      <c r="AA164">
        <v>0.15045</v>
      </c>
      <c r="AB164">
        <v>5.5509999999999997E-2</v>
      </c>
      <c r="AD164">
        <v>1.5783100000000001</v>
      </c>
      <c r="AE164">
        <v>80</v>
      </c>
      <c r="AG164">
        <v>2</v>
      </c>
      <c r="AJ164">
        <v>1.98726</v>
      </c>
      <c r="AK164">
        <v>0.85162000000000004</v>
      </c>
      <c r="AL164">
        <v>0.51332</v>
      </c>
      <c r="AM164">
        <v>3.3521999999999998</v>
      </c>
      <c r="AN164">
        <v>1.6259300000000001</v>
      </c>
      <c r="AO164">
        <v>0.90478000000000003</v>
      </c>
      <c r="AP164">
        <v>0.15754000000000001</v>
      </c>
      <c r="AQ164">
        <v>2.6765400000000001</v>
      </c>
      <c r="AS164">
        <v>0</v>
      </c>
      <c r="AT164">
        <v>19</v>
      </c>
      <c r="AU164">
        <v>0</v>
      </c>
      <c r="AV164">
        <v>8</v>
      </c>
      <c r="AW164" s="4">
        <v>52420.2</v>
      </c>
      <c r="AX164">
        <v>1</v>
      </c>
      <c r="AY164">
        <v>9</v>
      </c>
      <c r="BA164" s="1">
        <v>43747</v>
      </c>
      <c r="BB164">
        <v>29</v>
      </c>
      <c r="BC164">
        <v>18</v>
      </c>
      <c r="BD164">
        <v>11</v>
      </c>
      <c r="BE164">
        <v>192</v>
      </c>
      <c r="BF164">
        <v>1</v>
      </c>
      <c r="BG164">
        <v>0</v>
      </c>
      <c r="BH164">
        <v>192</v>
      </c>
      <c r="BI164" s="1">
        <v>43398</v>
      </c>
      <c r="BJ164">
        <v>19</v>
      </c>
      <c r="BK164">
        <v>17</v>
      </c>
      <c r="BL164">
        <v>2</v>
      </c>
      <c r="BM164">
        <v>187</v>
      </c>
      <c r="BN164">
        <v>1</v>
      </c>
      <c r="BO164">
        <v>0</v>
      </c>
      <c r="BP164">
        <v>187</v>
      </c>
      <c r="BQ164" s="1">
        <v>42950</v>
      </c>
      <c r="BR164">
        <v>12</v>
      </c>
      <c r="BS164">
        <v>9</v>
      </c>
      <c r="BT164">
        <v>3</v>
      </c>
      <c r="BU164">
        <v>60</v>
      </c>
      <c r="BV164">
        <v>1</v>
      </c>
      <c r="BW164">
        <v>0</v>
      </c>
      <c r="BX164">
        <v>60</v>
      </c>
      <c r="BY164">
        <v>168.333</v>
      </c>
      <c r="CA164" t="s">
        <v>800</v>
      </c>
      <c r="CB164" t="s">
        <v>801</v>
      </c>
      <c r="CC164">
        <v>43215</v>
      </c>
      <c r="CD164">
        <v>250</v>
      </c>
      <c r="CE164">
        <v>6144642273</v>
      </c>
      <c r="CF164" t="s">
        <v>99</v>
      </c>
      <c r="CG164" t="s">
        <v>100</v>
      </c>
      <c r="CH164" s="1">
        <v>27435</v>
      </c>
      <c r="CI164" t="s">
        <v>100</v>
      </c>
      <c r="CJ164" t="s">
        <v>101</v>
      </c>
      <c r="CK164" t="s">
        <v>100</v>
      </c>
      <c r="CL164" t="s">
        <v>103</v>
      </c>
      <c r="CM164" t="s">
        <v>799</v>
      </c>
      <c r="CN164">
        <v>104</v>
      </c>
      <c r="CO164" s="1">
        <v>44621</v>
      </c>
      <c r="CP164" s="1"/>
      <c r="CV164"/>
    </row>
    <row r="165" spans="1:104" x14ac:dyDescent="0.25">
      <c r="A165" t="s">
        <v>394</v>
      </c>
      <c r="B165" s="18" t="s">
        <v>4348</v>
      </c>
      <c r="C165" s="18">
        <v>366472</v>
      </c>
      <c r="D165" t="s">
        <v>4249</v>
      </c>
      <c r="E165" t="s">
        <v>4251</v>
      </c>
      <c r="F165" t="s">
        <v>273</v>
      </c>
      <c r="G165" t="s">
        <v>4362</v>
      </c>
      <c r="H165">
        <v>77.7</v>
      </c>
      <c r="I165" t="s">
        <v>98</v>
      </c>
      <c r="K165" t="s">
        <v>100</v>
      </c>
      <c r="L165" t="s">
        <v>106</v>
      </c>
      <c r="U165" s="8">
        <v>3.6640700000000002</v>
      </c>
      <c r="V165" s="8">
        <v>0.67884999999999995</v>
      </c>
      <c r="W165">
        <v>65.599999999999994</v>
      </c>
      <c r="X165">
        <v>0.86839</v>
      </c>
      <c r="Y165">
        <v>1.5472399999999999</v>
      </c>
      <c r="Z165">
        <v>3.3050199999999998</v>
      </c>
      <c r="AA165">
        <v>0.47721000000000002</v>
      </c>
      <c r="AB165">
        <v>0.06</v>
      </c>
      <c r="AD165">
        <v>2.1168399999999998</v>
      </c>
      <c r="AE165">
        <v>70</v>
      </c>
      <c r="AG165">
        <v>2</v>
      </c>
      <c r="AJ165">
        <v>2.4399500000000001</v>
      </c>
      <c r="AK165">
        <v>1.0151399999999999</v>
      </c>
      <c r="AL165">
        <v>0.54413999999999996</v>
      </c>
      <c r="AM165">
        <v>3.9992200000000002</v>
      </c>
      <c r="AS165">
        <v>1</v>
      </c>
      <c r="AT165">
        <v>1</v>
      </c>
      <c r="AU165">
        <v>0</v>
      </c>
      <c r="AV165">
        <v>1</v>
      </c>
      <c r="AW165" s="4">
        <v>19170</v>
      </c>
      <c r="AX165">
        <v>0</v>
      </c>
      <c r="AY165">
        <v>1</v>
      </c>
      <c r="BA165" s="1">
        <v>43739</v>
      </c>
      <c r="BB165" t="s">
        <v>148</v>
      </c>
      <c r="BC165" t="s">
        <v>148</v>
      </c>
      <c r="BD165" t="s">
        <v>148</v>
      </c>
      <c r="BE165" t="s">
        <v>148</v>
      </c>
      <c r="BF165" t="s">
        <v>148</v>
      </c>
      <c r="BG165" t="s">
        <v>148</v>
      </c>
      <c r="BH165" t="s">
        <v>148</v>
      </c>
      <c r="BI165" s="21"/>
      <c r="BJ165" t="s">
        <v>148</v>
      </c>
      <c r="BK165" t="s">
        <v>148</v>
      </c>
      <c r="BL165" t="s">
        <v>148</v>
      </c>
      <c r="BM165" t="s">
        <v>148</v>
      </c>
      <c r="BN165" t="s">
        <v>148</v>
      </c>
      <c r="BO165" t="s">
        <v>148</v>
      </c>
      <c r="BP165" t="s">
        <v>148</v>
      </c>
      <c r="BQ165" s="21"/>
      <c r="BR165" t="s">
        <v>148</v>
      </c>
      <c r="BS165" t="s">
        <v>148</v>
      </c>
      <c r="BT165" t="s">
        <v>148</v>
      </c>
      <c r="BU165" t="s">
        <v>148</v>
      </c>
      <c r="BV165" t="s">
        <v>148</v>
      </c>
      <c r="BW165" t="s">
        <v>148</v>
      </c>
      <c r="BX165" t="s">
        <v>148</v>
      </c>
      <c r="CA165" t="s">
        <v>4252</v>
      </c>
      <c r="CB165" t="s">
        <v>4253</v>
      </c>
      <c r="CC165">
        <v>43035</v>
      </c>
      <c r="CD165">
        <v>210</v>
      </c>
      <c r="CE165">
        <v>7406572200</v>
      </c>
      <c r="CF165" t="s">
        <v>99</v>
      </c>
      <c r="CG165" t="s">
        <v>100</v>
      </c>
      <c r="CH165" s="1">
        <v>43739</v>
      </c>
      <c r="CI165" t="s">
        <v>100</v>
      </c>
      <c r="CJ165" t="s">
        <v>101</v>
      </c>
      <c r="CK165" t="s">
        <v>100</v>
      </c>
      <c r="CL165" t="s">
        <v>103</v>
      </c>
      <c r="CM165" t="s">
        <v>4250</v>
      </c>
      <c r="CN165">
        <v>82</v>
      </c>
      <c r="CO165" s="1">
        <v>44621</v>
      </c>
      <c r="CP165" s="1"/>
      <c r="CR165">
        <v>1</v>
      </c>
      <c r="CS165">
        <v>1</v>
      </c>
      <c r="CT165">
        <v>1</v>
      </c>
      <c r="CU165">
        <v>1</v>
      </c>
      <c r="CV165">
        <v>1</v>
      </c>
      <c r="CW165">
        <v>1</v>
      </c>
      <c r="CX165">
        <v>1</v>
      </c>
    </row>
    <row r="166" spans="1:104" x14ac:dyDescent="0.25">
      <c r="A166" t="s">
        <v>394</v>
      </c>
      <c r="B166" s="18" t="s">
        <v>4348</v>
      </c>
      <c r="C166" s="18">
        <v>366062</v>
      </c>
      <c r="D166" t="s">
        <v>2918</v>
      </c>
      <c r="E166" t="s">
        <v>1933</v>
      </c>
      <c r="F166" t="s">
        <v>511</v>
      </c>
      <c r="G166" t="s">
        <v>4362</v>
      </c>
      <c r="H166">
        <v>68.2</v>
      </c>
      <c r="I166" t="s">
        <v>98</v>
      </c>
      <c r="K166" t="s">
        <v>100</v>
      </c>
      <c r="L166" t="s">
        <v>106</v>
      </c>
      <c r="M166">
        <v>4</v>
      </c>
      <c r="N166">
        <v>2</v>
      </c>
      <c r="O166">
        <v>4</v>
      </c>
      <c r="P166">
        <v>4</v>
      </c>
      <c r="Q166">
        <v>5</v>
      </c>
      <c r="R166">
        <v>3</v>
      </c>
      <c r="S166">
        <v>2</v>
      </c>
      <c r="U166" s="8">
        <v>4.4404000000000003</v>
      </c>
      <c r="V166" s="8">
        <v>0.88019000000000003</v>
      </c>
      <c r="W166">
        <v>50.6</v>
      </c>
      <c r="X166">
        <v>1.39693</v>
      </c>
      <c r="Y166">
        <v>2.27712</v>
      </c>
      <c r="Z166">
        <v>3.5806</v>
      </c>
      <c r="AA166">
        <v>0.58660000000000001</v>
      </c>
      <c r="AB166">
        <v>4.1799999999999997E-2</v>
      </c>
      <c r="AD166">
        <v>2.1632799999999999</v>
      </c>
      <c r="AE166">
        <v>26.7</v>
      </c>
      <c r="AG166">
        <v>1</v>
      </c>
      <c r="AJ166">
        <v>2.3342299999999998</v>
      </c>
      <c r="AK166">
        <v>0.91618999999999995</v>
      </c>
      <c r="AL166">
        <v>0.79469999999999996</v>
      </c>
      <c r="AM166">
        <v>4.0451199999999998</v>
      </c>
      <c r="AN166">
        <v>1.8972899999999999</v>
      </c>
      <c r="AO166">
        <v>1.1215299999999999</v>
      </c>
      <c r="AP166">
        <v>0.41478999999999999</v>
      </c>
      <c r="AQ166">
        <v>3.4658199999999999</v>
      </c>
      <c r="AS166">
        <v>0</v>
      </c>
      <c r="AT166">
        <v>1</v>
      </c>
      <c r="AU166">
        <v>0</v>
      </c>
      <c r="AV166">
        <v>0</v>
      </c>
      <c r="AW166" s="4">
        <v>0</v>
      </c>
      <c r="AX166">
        <v>0</v>
      </c>
      <c r="AY166">
        <v>0</v>
      </c>
      <c r="BA166" s="1">
        <v>43755</v>
      </c>
      <c r="BB166">
        <v>1</v>
      </c>
      <c r="BC166">
        <v>1</v>
      </c>
      <c r="BD166">
        <v>0</v>
      </c>
      <c r="BE166">
        <v>4</v>
      </c>
      <c r="BF166">
        <v>1</v>
      </c>
      <c r="BG166">
        <v>0</v>
      </c>
      <c r="BH166">
        <v>4</v>
      </c>
      <c r="BI166" s="1">
        <v>43367</v>
      </c>
      <c r="BJ166">
        <v>7</v>
      </c>
      <c r="BK166">
        <v>6</v>
      </c>
      <c r="BL166">
        <v>1</v>
      </c>
      <c r="BM166">
        <v>60</v>
      </c>
      <c r="BN166">
        <v>1</v>
      </c>
      <c r="BO166">
        <v>0</v>
      </c>
      <c r="BP166">
        <v>60</v>
      </c>
      <c r="BQ166" s="1">
        <v>42943</v>
      </c>
      <c r="BR166">
        <v>4</v>
      </c>
      <c r="BS166">
        <v>4</v>
      </c>
      <c r="BT166">
        <v>0</v>
      </c>
      <c r="BU166">
        <v>20</v>
      </c>
      <c r="BV166">
        <v>1</v>
      </c>
      <c r="BW166">
        <v>0</v>
      </c>
      <c r="BX166">
        <v>20</v>
      </c>
      <c r="BY166">
        <v>25.332999999999998</v>
      </c>
      <c r="CA166" t="s">
        <v>2920</v>
      </c>
      <c r="CB166" t="s">
        <v>2921</v>
      </c>
      <c r="CC166">
        <v>44452</v>
      </c>
      <c r="CD166">
        <v>510</v>
      </c>
      <c r="CE166">
        <v>3309659200</v>
      </c>
      <c r="CF166" t="s">
        <v>99</v>
      </c>
      <c r="CG166" t="s">
        <v>100</v>
      </c>
      <c r="CH166" s="1">
        <v>35221</v>
      </c>
      <c r="CI166" t="s">
        <v>100</v>
      </c>
      <c r="CJ166" t="s">
        <v>101</v>
      </c>
      <c r="CK166" t="s">
        <v>100</v>
      </c>
      <c r="CL166" t="s">
        <v>103</v>
      </c>
      <c r="CM166" t="s">
        <v>2919</v>
      </c>
      <c r="CN166">
        <v>86</v>
      </c>
      <c r="CO166" s="1">
        <v>44621</v>
      </c>
      <c r="CP166" s="1"/>
      <c r="CV166"/>
    </row>
    <row r="167" spans="1:104" x14ac:dyDescent="0.25">
      <c r="A167" t="s">
        <v>394</v>
      </c>
      <c r="B167" s="18" t="s">
        <v>4348</v>
      </c>
      <c r="C167" s="18">
        <v>365658</v>
      </c>
      <c r="D167" t="s">
        <v>1786</v>
      </c>
      <c r="E167" t="s">
        <v>140</v>
      </c>
      <c r="F167" t="s">
        <v>176</v>
      </c>
      <c r="G167" t="s">
        <v>4362</v>
      </c>
      <c r="H167">
        <v>85.1</v>
      </c>
      <c r="I167" t="s">
        <v>98</v>
      </c>
      <c r="K167" t="s">
        <v>100</v>
      </c>
      <c r="L167" t="s">
        <v>106</v>
      </c>
      <c r="M167">
        <v>1</v>
      </c>
      <c r="N167">
        <v>1</v>
      </c>
      <c r="O167">
        <v>1</v>
      </c>
      <c r="P167">
        <v>4</v>
      </c>
      <c r="Q167">
        <v>5</v>
      </c>
      <c r="R167">
        <v>2</v>
      </c>
      <c r="S167">
        <v>1</v>
      </c>
      <c r="U167" s="8">
        <v>3.30741</v>
      </c>
      <c r="V167" s="8">
        <v>0.19855999999999999</v>
      </c>
      <c r="W167">
        <v>74.099999999999994</v>
      </c>
      <c r="X167">
        <v>1.0835999999999999</v>
      </c>
      <c r="Y167">
        <v>1.28216</v>
      </c>
      <c r="Z167">
        <v>2.78749</v>
      </c>
      <c r="AA167">
        <v>0.12623999999999999</v>
      </c>
      <c r="AB167">
        <v>0</v>
      </c>
      <c r="AD167">
        <v>2.0252599999999998</v>
      </c>
      <c r="AE167">
        <v>100</v>
      </c>
      <c r="AG167">
        <v>4</v>
      </c>
      <c r="AJ167">
        <v>1.9982800000000001</v>
      </c>
      <c r="AK167">
        <v>0.78552999999999995</v>
      </c>
      <c r="AL167">
        <v>0.44738</v>
      </c>
      <c r="AM167">
        <v>3.2311800000000002</v>
      </c>
      <c r="AN167">
        <v>2.0748700000000002</v>
      </c>
      <c r="AO167">
        <v>1.01468</v>
      </c>
      <c r="AP167">
        <v>0.16621</v>
      </c>
      <c r="AQ167">
        <v>3.2317900000000002</v>
      </c>
      <c r="AS167">
        <v>0</v>
      </c>
      <c r="AT167">
        <v>30</v>
      </c>
      <c r="AU167">
        <v>3</v>
      </c>
      <c r="AV167">
        <v>1</v>
      </c>
      <c r="AW167" s="4">
        <v>42890.25</v>
      </c>
      <c r="AX167">
        <v>2</v>
      </c>
      <c r="AY167">
        <v>3</v>
      </c>
      <c r="BA167" s="1">
        <v>43601</v>
      </c>
      <c r="BB167">
        <v>21</v>
      </c>
      <c r="BC167">
        <v>9</v>
      </c>
      <c r="BD167">
        <v>12</v>
      </c>
      <c r="BE167">
        <v>196</v>
      </c>
      <c r="BF167">
        <v>1</v>
      </c>
      <c r="BG167">
        <v>0</v>
      </c>
      <c r="BH167">
        <v>196</v>
      </c>
      <c r="BI167" s="1">
        <v>43195</v>
      </c>
      <c r="BJ167">
        <v>19</v>
      </c>
      <c r="BK167">
        <v>8</v>
      </c>
      <c r="BL167">
        <v>11</v>
      </c>
      <c r="BM167">
        <v>120</v>
      </c>
      <c r="BN167">
        <v>1</v>
      </c>
      <c r="BO167">
        <v>0</v>
      </c>
      <c r="BP167">
        <v>120</v>
      </c>
      <c r="BQ167" s="1">
        <v>42746</v>
      </c>
      <c r="BR167">
        <v>13</v>
      </c>
      <c r="BS167">
        <v>7</v>
      </c>
      <c r="BT167">
        <v>6</v>
      </c>
      <c r="BU167">
        <v>139</v>
      </c>
      <c r="BV167">
        <v>1</v>
      </c>
      <c r="BW167">
        <v>0</v>
      </c>
      <c r="BX167">
        <v>139</v>
      </c>
      <c r="BY167">
        <v>161.167</v>
      </c>
      <c r="CA167" t="s">
        <v>1788</v>
      </c>
      <c r="CB167" t="s">
        <v>1789</v>
      </c>
      <c r="CC167">
        <v>44057</v>
      </c>
      <c r="CD167">
        <v>440</v>
      </c>
      <c r="CE167">
        <v>4404285103</v>
      </c>
      <c r="CF167" t="s">
        <v>99</v>
      </c>
      <c r="CG167" t="s">
        <v>100</v>
      </c>
      <c r="CH167" s="1">
        <v>31203</v>
      </c>
      <c r="CI167" t="s">
        <v>100</v>
      </c>
      <c r="CJ167" t="s">
        <v>101</v>
      </c>
      <c r="CK167" t="s">
        <v>100</v>
      </c>
      <c r="CL167" t="s">
        <v>103</v>
      </c>
      <c r="CM167" t="s">
        <v>1787</v>
      </c>
      <c r="CN167">
        <v>120</v>
      </c>
      <c r="CO167" s="1">
        <v>44621</v>
      </c>
      <c r="CP167" s="1"/>
      <c r="CV167"/>
    </row>
    <row r="168" spans="1:104" x14ac:dyDescent="0.25">
      <c r="A168" t="s">
        <v>394</v>
      </c>
      <c r="B168" s="18" t="s">
        <v>4348</v>
      </c>
      <c r="C168" s="18">
        <v>365202</v>
      </c>
      <c r="D168" t="s">
        <v>591</v>
      </c>
      <c r="E168" t="s">
        <v>593</v>
      </c>
      <c r="F168" t="s">
        <v>276</v>
      </c>
      <c r="G168" t="s">
        <v>4362</v>
      </c>
      <c r="H168">
        <v>63.1</v>
      </c>
      <c r="I168" t="s">
        <v>98</v>
      </c>
      <c r="J168" t="s">
        <v>111</v>
      </c>
      <c r="K168" t="s">
        <v>100</v>
      </c>
      <c r="L168" t="s">
        <v>106</v>
      </c>
      <c r="M168">
        <v>1</v>
      </c>
      <c r="N168">
        <v>3</v>
      </c>
      <c r="O168">
        <v>1</v>
      </c>
      <c r="P168">
        <v>2</v>
      </c>
      <c r="Q168">
        <v>1</v>
      </c>
      <c r="R168">
        <v>2</v>
      </c>
      <c r="S168">
        <v>2</v>
      </c>
      <c r="U168" s="8">
        <v>4.1897700000000002</v>
      </c>
      <c r="V168" s="8">
        <v>0.48865999999999998</v>
      </c>
      <c r="W168">
        <v>81.3</v>
      </c>
      <c r="X168">
        <v>1.28342</v>
      </c>
      <c r="Y168">
        <v>1.7720800000000001</v>
      </c>
      <c r="Z168">
        <v>3.6410999999999998</v>
      </c>
      <c r="AA168">
        <v>0.41376000000000002</v>
      </c>
      <c r="AB168">
        <v>0</v>
      </c>
      <c r="AD168">
        <v>2.4176899999999999</v>
      </c>
      <c r="AE168">
        <v>85.7</v>
      </c>
      <c r="AG168">
        <v>1</v>
      </c>
      <c r="AJ168">
        <v>1.8839900000000001</v>
      </c>
      <c r="AK168">
        <v>0.79798999999999998</v>
      </c>
      <c r="AL168">
        <v>0.42982999999999999</v>
      </c>
      <c r="AM168">
        <v>3.1118100000000002</v>
      </c>
      <c r="AN168">
        <v>2.6271599999999999</v>
      </c>
      <c r="AO168">
        <v>1.1830400000000001</v>
      </c>
      <c r="AP168">
        <v>0.42575000000000002</v>
      </c>
      <c r="AQ168">
        <v>4.25101</v>
      </c>
      <c r="AS168">
        <v>0</v>
      </c>
      <c r="AT168">
        <v>8</v>
      </c>
      <c r="AU168">
        <v>1</v>
      </c>
      <c r="AV168">
        <v>2</v>
      </c>
      <c r="AW168" s="4">
        <v>58165.25</v>
      </c>
      <c r="AX168">
        <v>1</v>
      </c>
      <c r="AY168">
        <v>3</v>
      </c>
      <c r="BA168" s="1">
        <v>43648</v>
      </c>
      <c r="BB168">
        <v>26</v>
      </c>
      <c r="BC168">
        <v>20</v>
      </c>
      <c r="BD168">
        <v>8</v>
      </c>
      <c r="BE168">
        <v>244</v>
      </c>
      <c r="BF168">
        <v>2</v>
      </c>
      <c r="BG168">
        <v>122</v>
      </c>
      <c r="BH168">
        <v>366</v>
      </c>
      <c r="BI168" s="1">
        <v>43251</v>
      </c>
      <c r="BJ168">
        <v>12</v>
      </c>
      <c r="BK168">
        <v>7</v>
      </c>
      <c r="BL168">
        <v>5</v>
      </c>
      <c r="BM168">
        <v>84</v>
      </c>
      <c r="BN168">
        <v>1</v>
      </c>
      <c r="BO168">
        <v>0</v>
      </c>
      <c r="BP168">
        <v>84</v>
      </c>
      <c r="BQ168" s="1">
        <v>42810</v>
      </c>
      <c r="BR168">
        <v>14</v>
      </c>
      <c r="BS168">
        <v>5</v>
      </c>
      <c r="BT168">
        <v>9</v>
      </c>
      <c r="BU168">
        <v>100</v>
      </c>
      <c r="BV168">
        <v>1</v>
      </c>
      <c r="BW168">
        <v>0</v>
      </c>
      <c r="BX168">
        <v>100</v>
      </c>
      <c r="BY168">
        <v>227.667</v>
      </c>
      <c r="CA168" t="s">
        <v>594</v>
      </c>
      <c r="CB168" t="s">
        <v>595</v>
      </c>
      <c r="CC168">
        <v>45804</v>
      </c>
      <c r="CD168">
        <v>10</v>
      </c>
      <c r="CE168">
        <v>4192272154</v>
      </c>
      <c r="CF168" t="s">
        <v>99</v>
      </c>
      <c r="CG168" t="s">
        <v>100</v>
      </c>
      <c r="CH168" s="1">
        <v>25125</v>
      </c>
      <c r="CI168" t="s">
        <v>100</v>
      </c>
      <c r="CJ168" t="s">
        <v>101</v>
      </c>
      <c r="CK168" t="s">
        <v>100</v>
      </c>
      <c r="CL168" t="s">
        <v>103</v>
      </c>
      <c r="CM168" t="s">
        <v>592</v>
      </c>
      <c r="CN168">
        <v>88</v>
      </c>
      <c r="CO168" s="1">
        <v>44621</v>
      </c>
      <c r="CP168" s="1"/>
      <c r="CV168"/>
    </row>
    <row r="169" spans="1:104" x14ac:dyDescent="0.25">
      <c r="A169" t="s">
        <v>394</v>
      </c>
      <c r="B169" s="18" t="s">
        <v>4348</v>
      </c>
      <c r="C169" s="18">
        <v>366122</v>
      </c>
      <c r="D169" t="s">
        <v>3094</v>
      </c>
      <c r="E169" t="s">
        <v>292</v>
      </c>
      <c r="F169" t="s">
        <v>112</v>
      </c>
      <c r="G169" t="s">
        <v>4363</v>
      </c>
      <c r="H169">
        <v>71.400000000000006</v>
      </c>
      <c r="I169" t="s">
        <v>121</v>
      </c>
      <c r="K169" t="s">
        <v>100</v>
      </c>
      <c r="L169" t="s">
        <v>106</v>
      </c>
      <c r="M169">
        <v>1</v>
      </c>
      <c r="N169">
        <v>2</v>
      </c>
      <c r="O169">
        <v>1</v>
      </c>
      <c r="P169">
        <v>2</v>
      </c>
      <c r="Q169">
        <v>2</v>
      </c>
      <c r="S169">
        <v>2</v>
      </c>
      <c r="U169" s="8">
        <v>3.1501700000000001</v>
      </c>
      <c r="V169" s="8">
        <v>0.41616999999999998</v>
      </c>
      <c r="W169">
        <v>72</v>
      </c>
      <c r="X169">
        <v>1.13096</v>
      </c>
      <c r="Y169">
        <v>1.5471299999999999</v>
      </c>
      <c r="Z169">
        <v>2.77786</v>
      </c>
      <c r="AA169">
        <v>0.35471999999999998</v>
      </c>
      <c r="AB169">
        <v>7.6759999999999995E-2</v>
      </c>
      <c r="AD169">
        <v>1.60304</v>
      </c>
      <c r="AF169">
        <v>6</v>
      </c>
      <c r="AH169">
        <v>6</v>
      </c>
      <c r="AJ169">
        <v>1.88385</v>
      </c>
      <c r="AK169">
        <v>0.71738999999999997</v>
      </c>
      <c r="AL169">
        <v>0.34264</v>
      </c>
      <c r="AM169">
        <v>2.9438800000000001</v>
      </c>
      <c r="AN169">
        <v>1.74207</v>
      </c>
      <c r="AO169">
        <v>1.1596200000000001</v>
      </c>
      <c r="AP169">
        <v>0.45488000000000001</v>
      </c>
      <c r="AQ169">
        <v>3.3785500000000002</v>
      </c>
      <c r="AS169">
        <v>0</v>
      </c>
      <c r="AT169">
        <v>4</v>
      </c>
      <c r="AU169">
        <v>1</v>
      </c>
      <c r="AV169">
        <v>3</v>
      </c>
      <c r="AW169" s="4">
        <v>34541</v>
      </c>
      <c r="AX169">
        <v>0</v>
      </c>
      <c r="AY169">
        <v>3</v>
      </c>
      <c r="BA169" s="1">
        <v>43622</v>
      </c>
      <c r="BB169">
        <v>17</v>
      </c>
      <c r="BC169">
        <v>16</v>
      </c>
      <c r="BD169">
        <v>1</v>
      </c>
      <c r="BE169">
        <v>104</v>
      </c>
      <c r="BF169">
        <v>1</v>
      </c>
      <c r="BG169">
        <v>0</v>
      </c>
      <c r="BH169">
        <v>104</v>
      </c>
      <c r="BI169" s="1">
        <v>43223</v>
      </c>
      <c r="BJ169">
        <v>20</v>
      </c>
      <c r="BK169">
        <v>13</v>
      </c>
      <c r="BL169">
        <v>6</v>
      </c>
      <c r="BM169">
        <v>357</v>
      </c>
      <c r="BN169">
        <v>1</v>
      </c>
      <c r="BO169">
        <v>0</v>
      </c>
      <c r="BP169">
        <v>357</v>
      </c>
      <c r="BQ169" s="1">
        <v>42824</v>
      </c>
      <c r="BR169">
        <v>5</v>
      </c>
      <c r="BS169">
        <v>2</v>
      </c>
      <c r="BT169">
        <v>3</v>
      </c>
      <c r="BU169">
        <v>24</v>
      </c>
      <c r="BV169">
        <v>1</v>
      </c>
      <c r="BW169">
        <v>0</v>
      </c>
      <c r="BX169">
        <v>24</v>
      </c>
      <c r="BY169">
        <v>175</v>
      </c>
      <c r="CA169" t="s">
        <v>3096</v>
      </c>
      <c r="CB169" t="s">
        <v>3097</v>
      </c>
      <c r="CC169">
        <v>45406</v>
      </c>
      <c r="CD169">
        <v>580</v>
      </c>
      <c r="CE169">
        <v>9372780761</v>
      </c>
      <c r="CF169" t="s">
        <v>99</v>
      </c>
      <c r="CG169" t="s">
        <v>100</v>
      </c>
      <c r="CH169" s="1">
        <v>35489</v>
      </c>
      <c r="CI169" t="s">
        <v>100</v>
      </c>
      <c r="CJ169" t="s">
        <v>101</v>
      </c>
      <c r="CK169" t="s">
        <v>101</v>
      </c>
      <c r="CL169" t="s">
        <v>103</v>
      </c>
      <c r="CM169" t="s">
        <v>3095</v>
      </c>
      <c r="CN169">
        <v>108</v>
      </c>
      <c r="CO169" s="1">
        <v>44621</v>
      </c>
      <c r="CP169" s="1"/>
      <c r="CV169"/>
      <c r="CW169">
        <v>2</v>
      </c>
    </row>
    <row r="170" spans="1:104" x14ac:dyDescent="0.25">
      <c r="A170" t="s">
        <v>394</v>
      </c>
      <c r="B170" s="18" t="s">
        <v>4348</v>
      </c>
      <c r="C170" s="18">
        <v>366175</v>
      </c>
      <c r="D170" t="s">
        <v>3232</v>
      </c>
      <c r="E170" t="s">
        <v>393</v>
      </c>
      <c r="F170" t="s">
        <v>217</v>
      </c>
      <c r="G170" t="s">
        <v>4362</v>
      </c>
      <c r="H170">
        <v>62</v>
      </c>
      <c r="I170" t="s">
        <v>108</v>
      </c>
      <c r="K170" t="s">
        <v>101</v>
      </c>
      <c r="L170" t="s">
        <v>106</v>
      </c>
      <c r="M170">
        <v>1</v>
      </c>
      <c r="N170">
        <v>2</v>
      </c>
      <c r="O170">
        <v>1</v>
      </c>
      <c r="P170">
        <v>2</v>
      </c>
      <c r="Q170">
        <v>4</v>
      </c>
      <c r="R170">
        <v>1</v>
      </c>
      <c r="S170">
        <v>2</v>
      </c>
      <c r="U170" s="8">
        <v>4.1226599999999998</v>
      </c>
      <c r="V170" s="8">
        <v>0.39726</v>
      </c>
      <c r="W170">
        <v>73.099999999999994</v>
      </c>
      <c r="X170">
        <v>1.20953</v>
      </c>
      <c r="Y170">
        <v>1.6067899999999999</v>
      </c>
      <c r="Z170">
        <v>3.2093600000000002</v>
      </c>
      <c r="AA170">
        <v>0.28978999999999999</v>
      </c>
      <c r="AB170">
        <v>1.504E-2</v>
      </c>
      <c r="AD170">
        <v>2.5158700000000001</v>
      </c>
      <c r="AE170">
        <v>64.3</v>
      </c>
      <c r="AG170">
        <v>1</v>
      </c>
      <c r="AJ170">
        <v>2.0332400000000002</v>
      </c>
      <c r="AK170">
        <v>0.78810999999999998</v>
      </c>
      <c r="AL170">
        <v>0.43208999999999997</v>
      </c>
      <c r="AM170">
        <v>3.2534399999999999</v>
      </c>
      <c r="AN170">
        <v>2.5331700000000001</v>
      </c>
      <c r="AO170">
        <v>1.1288899999999999</v>
      </c>
      <c r="AP170">
        <v>0.34432000000000001</v>
      </c>
      <c r="AQ170">
        <v>4.0008299999999997</v>
      </c>
      <c r="AS170">
        <v>0</v>
      </c>
      <c r="AT170">
        <v>14</v>
      </c>
      <c r="AU170">
        <v>6</v>
      </c>
      <c r="AV170">
        <v>6</v>
      </c>
      <c r="AW170" s="4">
        <v>95945.61</v>
      </c>
      <c r="AX170">
        <v>2</v>
      </c>
      <c r="AY170">
        <v>8</v>
      </c>
      <c r="BA170" s="1">
        <v>43678</v>
      </c>
      <c r="BB170">
        <v>24</v>
      </c>
      <c r="BC170">
        <v>15</v>
      </c>
      <c r="BD170">
        <v>10</v>
      </c>
      <c r="BE170">
        <v>184</v>
      </c>
      <c r="BF170">
        <v>1</v>
      </c>
      <c r="BG170">
        <v>0</v>
      </c>
      <c r="BH170">
        <v>184</v>
      </c>
      <c r="BI170" s="1">
        <v>43243</v>
      </c>
      <c r="BJ170">
        <v>20</v>
      </c>
      <c r="BK170">
        <v>13</v>
      </c>
      <c r="BL170">
        <v>6</v>
      </c>
      <c r="BM170">
        <v>124</v>
      </c>
      <c r="BN170">
        <v>1</v>
      </c>
      <c r="BO170">
        <v>0</v>
      </c>
      <c r="BP170">
        <v>124</v>
      </c>
      <c r="BQ170" s="1">
        <v>42804</v>
      </c>
      <c r="BR170">
        <v>16</v>
      </c>
      <c r="BS170">
        <v>10</v>
      </c>
      <c r="BT170">
        <v>6</v>
      </c>
      <c r="BU170">
        <v>159</v>
      </c>
      <c r="BV170">
        <v>2</v>
      </c>
      <c r="BW170">
        <v>80</v>
      </c>
      <c r="BX170">
        <v>239</v>
      </c>
      <c r="BY170">
        <v>173.167</v>
      </c>
      <c r="CA170" t="s">
        <v>3234</v>
      </c>
      <c r="CB170" t="s">
        <v>3235</v>
      </c>
      <c r="CC170">
        <v>45240</v>
      </c>
      <c r="CD170">
        <v>310</v>
      </c>
      <c r="CE170">
        <v>5138518400</v>
      </c>
      <c r="CF170" t="s">
        <v>99</v>
      </c>
      <c r="CG170" t="s">
        <v>100</v>
      </c>
      <c r="CH170" s="1">
        <v>36230</v>
      </c>
      <c r="CI170" t="s">
        <v>100</v>
      </c>
      <c r="CJ170" t="s">
        <v>101</v>
      </c>
      <c r="CK170" t="s">
        <v>100</v>
      </c>
      <c r="CL170" t="s">
        <v>103</v>
      </c>
      <c r="CM170" t="s">
        <v>3233</v>
      </c>
      <c r="CN170">
        <v>97</v>
      </c>
      <c r="CO170" s="1">
        <v>44621</v>
      </c>
      <c r="CP170" s="1"/>
      <c r="CV170"/>
    </row>
    <row r="171" spans="1:104" x14ac:dyDescent="0.25">
      <c r="A171" t="s">
        <v>394</v>
      </c>
      <c r="B171" s="18" t="s">
        <v>4348</v>
      </c>
      <c r="C171" s="18">
        <v>365286</v>
      </c>
      <c r="D171" t="s">
        <v>716</v>
      </c>
      <c r="E171" t="s">
        <v>718</v>
      </c>
      <c r="F171" t="s">
        <v>719</v>
      </c>
      <c r="G171" t="s">
        <v>4362</v>
      </c>
      <c r="H171">
        <v>170.3</v>
      </c>
      <c r="I171" t="s">
        <v>98</v>
      </c>
      <c r="K171" t="s">
        <v>100</v>
      </c>
      <c r="L171" t="s">
        <v>106</v>
      </c>
      <c r="M171">
        <v>2</v>
      </c>
      <c r="N171">
        <v>1</v>
      </c>
      <c r="O171">
        <v>3</v>
      </c>
      <c r="P171">
        <v>3</v>
      </c>
      <c r="Q171">
        <v>5</v>
      </c>
      <c r="R171">
        <v>1</v>
      </c>
      <c r="S171">
        <v>1</v>
      </c>
      <c r="U171" s="8">
        <v>2.5834199999999998</v>
      </c>
      <c r="V171" s="8">
        <v>0.32529999999999998</v>
      </c>
      <c r="W171">
        <v>25.7</v>
      </c>
      <c r="X171">
        <v>0.77319000000000004</v>
      </c>
      <c r="Y171">
        <v>1.0984799999999999</v>
      </c>
      <c r="Z171">
        <v>2.4081600000000001</v>
      </c>
      <c r="AA171">
        <v>0.19097</v>
      </c>
      <c r="AB171">
        <v>9.1900000000000003E-3</v>
      </c>
      <c r="AD171">
        <v>1.4849399999999999</v>
      </c>
      <c r="AE171">
        <v>0</v>
      </c>
      <c r="AG171">
        <v>1</v>
      </c>
      <c r="AJ171">
        <v>2.3820299999999999</v>
      </c>
      <c r="AK171">
        <v>1.00404</v>
      </c>
      <c r="AL171">
        <v>0.68747000000000003</v>
      </c>
      <c r="AM171">
        <v>4.0735299999999999</v>
      </c>
      <c r="AN171">
        <v>1.27623</v>
      </c>
      <c r="AO171">
        <v>0.56645000000000001</v>
      </c>
      <c r="AP171">
        <v>0.17721000000000001</v>
      </c>
      <c r="AQ171">
        <v>2.0023499999999999</v>
      </c>
      <c r="AS171">
        <v>0</v>
      </c>
      <c r="AT171">
        <v>0</v>
      </c>
      <c r="AU171">
        <v>0</v>
      </c>
      <c r="AV171">
        <v>0</v>
      </c>
      <c r="AW171" s="4">
        <v>0</v>
      </c>
      <c r="AX171">
        <v>0</v>
      </c>
      <c r="AY171">
        <v>0</v>
      </c>
      <c r="BA171" s="1">
        <v>43727</v>
      </c>
      <c r="BB171">
        <v>9</v>
      </c>
      <c r="BC171">
        <v>9</v>
      </c>
      <c r="BD171">
        <v>0</v>
      </c>
      <c r="BE171">
        <v>60</v>
      </c>
      <c r="BF171">
        <v>1</v>
      </c>
      <c r="BG171">
        <v>0</v>
      </c>
      <c r="BH171">
        <v>60</v>
      </c>
      <c r="BI171" s="1">
        <v>43307</v>
      </c>
      <c r="BJ171">
        <v>1</v>
      </c>
      <c r="BK171">
        <v>1</v>
      </c>
      <c r="BL171">
        <v>0</v>
      </c>
      <c r="BM171">
        <v>4</v>
      </c>
      <c r="BN171">
        <v>1</v>
      </c>
      <c r="BO171">
        <v>0</v>
      </c>
      <c r="BP171">
        <v>4</v>
      </c>
      <c r="BQ171" s="1">
        <v>42865</v>
      </c>
      <c r="BR171">
        <v>1</v>
      </c>
      <c r="BS171">
        <v>1</v>
      </c>
      <c r="BT171">
        <v>0</v>
      </c>
      <c r="BU171">
        <v>4</v>
      </c>
      <c r="BV171">
        <v>1</v>
      </c>
      <c r="BW171">
        <v>0</v>
      </c>
      <c r="BX171">
        <v>4</v>
      </c>
      <c r="BY171">
        <v>32</v>
      </c>
      <c r="CA171" t="s">
        <v>720</v>
      </c>
      <c r="CB171" t="s">
        <v>721</v>
      </c>
      <c r="CC171">
        <v>44004</v>
      </c>
      <c r="CD171">
        <v>30</v>
      </c>
      <c r="CE171">
        <v>4409648446</v>
      </c>
      <c r="CF171" t="s">
        <v>99</v>
      </c>
      <c r="CG171" t="s">
        <v>100</v>
      </c>
      <c r="CH171" s="1">
        <v>26609</v>
      </c>
      <c r="CI171" t="s">
        <v>100</v>
      </c>
      <c r="CJ171" t="s">
        <v>101</v>
      </c>
      <c r="CK171" t="s">
        <v>100</v>
      </c>
      <c r="CL171" t="s">
        <v>103</v>
      </c>
      <c r="CM171" t="s">
        <v>717</v>
      </c>
      <c r="CN171">
        <v>175</v>
      </c>
      <c r="CO171" s="1">
        <v>44621</v>
      </c>
      <c r="CP171" s="1"/>
      <c r="CV171"/>
    </row>
    <row r="172" spans="1:104" x14ac:dyDescent="0.25">
      <c r="A172" t="s">
        <v>394</v>
      </c>
      <c r="B172" s="18" t="s">
        <v>4348</v>
      </c>
      <c r="C172" s="18">
        <v>366043</v>
      </c>
      <c r="D172" t="s">
        <v>2866</v>
      </c>
      <c r="E172" t="s">
        <v>167</v>
      </c>
      <c r="F172" t="s">
        <v>225</v>
      </c>
      <c r="G172" t="s">
        <v>4362</v>
      </c>
      <c r="H172">
        <v>42.5</v>
      </c>
      <c r="I172" t="s">
        <v>98</v>
      </c>
      <c r="K172" t="s">
        <v>100</v>
      </c>
      <c r="L172" t="s">
        <v>106</v>
      </c>
      <c r="M172">
        <v>5</v>
      </c>
      <c r="N172">
        <v>1</v>
      </c>
      <c r="O172">
        <v>5</v>
      </c>
      <c r="P172">
        <v>5</v>
      </c>
      <c r="Q172">
        <v>5</v>
      </c>
      <c r="R172">
        <v>4</v>
      </c>
      <c r="S172">
        <v>1</v>
      </c>
      <c r="AC172">
        <v>6</v>
      </c>
      <c r="AF172">
        <v>6</v>
      </c>
      <c r="AH172">
        <v>6</v>
      </c>
      <c r="AS172">
        <v>0</v>
      </c>
      <c r="AT172">
        <v>0</v>
      </c>
      <c r="AU172">
        <v>1</v>
      </c>
      <c r="AV172">
        <v>1</v>
      </c>
      <c r="AW172" s="4">
        <v>655.14</v>
      </c>
      <c r="AX172">
        <v>0</v>
      </c>
      <c r="AY172">
        <v>1</v>
      </c>
      <c r="BA172" s="1">
        <v>43762</v>
      </c>
      <c r="BB172">
        <v>0</v>
      </c>
      <c r="BC172">
        <v>0</v>
      </c>
      <c r="BD172">
        <v>0</v>
      </c>
      <c r="BE172">
        <v>0</v>
      </c>
      <c r="BF172">
        <v>0</v>
      </c>
      <c r="BG172">
        <v>0</v>
      </c>
      <c r="BH172">
        <v>0</v>
      </c>
      <c r="BI172" s="1">
        <v>43356</v>
      </c>
      <c r="BJ172">
        <v>4</v>
      </c>
      <c r="BK172">
        <v>3</v>
      </c>
      <c r="BL172">
        <v>0</v>
      </c>
      <c r="BM172">
        <v>32</v>
      </c>
      <c r="BN172">
        <v>1</v>
      </c>
      <c r="BO172">
        <v>0</v>
      </c>
      <c r="BP172">
        <v>32</v>
      </c>
      <c r="BQ172" s="1">
        <v>42923</v>
      </c>
      <c r="BR172">
        <v>0</v>
      </c>
      <c r="BS172">
        <v>0</v>
      </c>
      <c r="BT172">
        <v>0</v>
      </c>
      <c r="BU172">
        <v>0</v>
      </c>
      <c r="BV172">
        <v>0</v>
      </c>
      <c r="BW172">
        <v>0</v>
      </c>
      <c r="BX172">
        <v>0</v>
      </c>
      <c r="BY172">
        <v>10.667</v>
      </c>
      <c r="CA172" t="s">
        <v>2868</v>
      </c>
      <c r="CB172" t="s">
        <v>2869</v>
      </c>
      <c r="CC172">
        <v>45005</v>
      </c>
      <c r="CD172">
        <v>840</v>
      </c>
      <c r="CE172">
        <v>9377462662</v>
      </c>
      <c r="CF172" t="s">
        <v>99</v>
      </c>
      <c r="CG172" t="s">
        <v>100</v>
      </c>
      <c r="CH172" s="1">
        <v>35125</v>
      </c>
      <c r="CI172" t="s">
        <v>100</v>
      </c>
      <c r="CJ172" t="s">
        <v>101</v>
      </c>
      <c r="CK172" t="s">
        <v>100</v>
      </c>
      <c r="CL172" t="s">
        <v>103</v>
      </c>
      <c r="CM172" t="s">
        <v>2867</v>
      </c>
      <c r="CN172">
        <v>48</v>
      </c>
      <c r="CO172" s="1">
        <v>44621</v>
      </c>
      <c r="CP172" s="1"/>
      <c r="CS172">
        <v>12</v>
      </c>
      <c r="CV172"/>
      <c r="CX172">
        <v>12</v>
      </c>
      <c r="CY172">
        <v>6</v>
      </c>
      <c r="CZ172">
        <v>6</v>
      </c>
    </row>
    <row r="173" spans="1:104" x14ac:dyDescent="0.25">
      <c r="A173" t="s">
        <v>394</v>
      </c>
      <c r="B173" s="18" t="s">
        <v>4348</v>
      </c>
      <c r="C173" s="18">
        <v>365342</v>
      </c>
      <c r="D173" t="s">
        <v>880</v>
      </c>
      <c r="E173" t="s">
        <v>324</v>
      </c>
      <c r="F173" t="s">
        <v>282</v>
      </c>
      <c r="G173" t="s">
        <v>4362</v>
      </c>
      <c r="H173">
        <v>57.9</v>
      </c>
      <c r="I173" t="s">
        <v>98</v>
      </c>
      <c r="K173" t="s">
        <v>100</v>
      </c>
      <c r="L173" t="s">
        <v>106</v>
      </c>
      <c r="M173">
        <v>2</v>
      </c>
      <c r="N173">
        <v>3</v>
      </c>
      <c r="O173">
        <v>2</v>
      </c>
      <c r="P173">
        <v>4</v>
      </c>
      <c r="Q173">
        <v>5</v>
      </c>
      <c r="R173">
        <v>3</v>
      </c>
      <c r="S173">
        <v>3</v>
      </c>
      <c r="U173" s="8">
        <v>3.2516099999999999</v>
      </c>
      <c r="V173" s="8">
        <v>0.72982999999999998</v>
      </c>
      <c r="W173">
        <v>63.3</v>
      </c>
      <c r="X173">
        <v>0.50256000000000001</v>
      </c>
      <c r="Y173">
        <v>1.2323900000000001</v>
      </c>
      <c r="Z173">
        <v>2.74065</v>
      </c>
      <c r="AA173">
        <v>0.46422999999999998</v>
      </c>
      <c r="AB173">
        <v>3.5749999999999997E-2</v>
      </c>
      <c r="AD173">
        <v>2.0192199999999998</v>
      </c>
      <c r="AE173">
        <v>44.4</v>
      </c>
      <c r="AG173">
        <v>1</v>
      </c>
      <c r="AJ173">
        <v>2.0283699999999998</v>
      </c>
      <c r="AK173">
        <v>0.77420999999999995</v>
      </c>
      <c r="AL173">
        <v>0.38191999999999998</v>
      </c>
      <c r="AM173">
        <v>3.1844999999999999</v>
      </c>
      <c r="AN173">
        <v>2.0379999999999998</v>
      </c>
      <c r="AO173">
        <v>0.47748000000000002</v>
      </c>
      <c r="AP173">
        <v>0.71565000000000001</v>
      </c>
      <c r="AQ173">
        <v>3.22384</v>
      </c>
      <c r="AS173">
        <v>0</v>
      </c>
      <c r="AT173">
        <v>3</v>
      </c>
      <c r="AU173">
        <v>0</v>
      </c>
      <c r="AV173">
        <v>0</v>
      </c>
      <c r="AW173" s="4">
        <v>0</v>
      </c>
      <c r="AX173">
        <v>0</v>
      </c>
      <c r="AY173">
        <v>0</v>
      </c>
      <c r="BA173" s="1">
        <v>43692</v>
      </c>
      <c r="BB173">
        <v>14</v>
      </c>
      <c r="BC173">
        <v>12</v>
      </c>
      <c r="BD173">
        <v>2</v>
      </c>
      <c r="BE173">
        <v>52</v>
      </c>
      <c r="BF173">
        <v>1</v>
      </c>
      <c r="BG173">
        <v>0</v>
      </c>
      <c r="BH173">
        <v>52</v>
      </c>
      <c r="BI173" s="1">
        <v>43300</v>
      </c>
      <c r="BJ173">
        <v>5</v>
      </c>
      <c r="BK173">
        <v>4</v>
      </c>
      <c r="BL173">
        <v>1</v>
      </c>
      <c r="BM173">
        <v>44</v>
      </c>
      <c r="BN173">
        <v>1</v>
      </c>
      <c r="BO173">
        <v>0</v>
      </c>
      <c r="BP173">
        <v>44</v>
      </c>
      <c r="BQ173" s="1">
        <v>42872</v>
      </c>
      <c r="BR173">
        <v>26</v>
      </c>
      <c r="BS173">
        <v>25</v>
      </c>
      <c r="BT173">
        <v>1</v>
      </c>
      <c r="BU173">
        <v>247</v>
      </c>
      <c r="BV173">
        <v>1</v>
      </c>
      <c r="BW173">
        <v>0</v>
      </c>
      <c r="BX173">
        <v>247</v>
      </c>
      <c r="BY173">
        <v>81.832999999999998</v>
      </c>
      <c r="CA173" t="s">
        <v>882</v>
      </c>
      <c r="CB173" t="s">
        <v>883</v>
      </c>
      <c r="CC173">
        <v>43907</v>
      </c>
      <c r="CD173">
        <v>350</v>
      </c>
      <c r="CE173">
        <v>7409428084</v>
      </c>
      <c r="CF173" t="s">
        <v>99</v>
      </c>
      <c r="CG173" t="s">
        <v>100</v>
      </c>
      <c r="CH173" s="1">
        <v>27914</v>
      </c>
      <c r="CI173" t="s">
        <v>100</v>
      </c>
      <c r="CJ173" t="s">
        <v>101</v>
      </c>
      <c r="CK173" t="s">
        <v>100</v>
      </c>
      <c r="CL173" t="s">
        <v>103</v>
      </c>
      <c r="CM173" t="s">
        <v>881</v>
      </c>
      <c r="CN173">
        <v>70</v>
      </c>
      <c r="CO173" s="1">
        <v>44621</v>
      </c>
      <c r="CP173" s="1"/>
      <c r="CV173"/>
    </row>
    <row r="174" spans="1:104" x14ac:dyDescent="0.25">
      <c r="A174" t="s">
        <v>394</v>
      </c>
      <c r="B174" s="18" t="s">
        <v>4348</v>
      </c>
      <c r="C174" s="18">
        <v>365876</v>
      </c>
      <c r="D174" t="s">
        <v>2424</v>
      </c>
      <c r="E174" t="s">
        <v>292</v>
      </c>
      <c r="F174" t="s">
        <v>112</v>
      </c>
      <c r="G174" t="s">
        <v>4362</v>
      </c>
      <c r="H174">
        <v>65.099999999999994</v>
      </c>
      <c r="I174" t="s">
        <v>98</v>
      </c>
      <c r="K174" t="s">
        <v>100</v>
      </c>
      <c r="L174" t="s">
        <v>106</v>
      </c>
      <c r="M174">
        <v>1</v>
      </c>
      <c r="N174">
        <v>3</v>
      </c>
      <c r="O174">
        <v>1</v>
      </c>
      <c r="P174">
        <v>4</v>
      </c>
      <c r="Q174">
        <v>4</v>
      </c>
      <c r="R174">
        <v>3</v>
      </c>
      <c r="S174">
        <v>3</v>
      </c>
      <c r="U174" s="8">
        <v>3.6151200000000001</v>
      </c>
      <c r="V174" s="8">
        <v>0.58331999999999995</v>
      </c>
      <c r="W174">
        <v>62.2</v>
      </c>
      <c r="X174">
        <v>0.93454000000000004</v>
      </c>
      <c r="Y174">
        <v>1.5178499999999999</v>
      </c>
      <c r="Z174">
        <v>3.1912400000000001</v>
      </c>
      <c r="AA174">
        <v>0.36692000000000002</v>
      </c>
      <c r="AB174">
        <v>2.3859999999999999E-2</v>
      </c>
      <c r="AD174">
        <v>2.09727</v>
      </c>
      <c r="AE174">
        <v>54.5</v>
      </c>
      <c r="AG174">
        <v>2</v>
      </c>
      <c r="AJ174">
        <v>2.05233</v>
      </c>
      <c r="AK174">
        <v>0.75568000000000002</v>
      </c>
      <c r="AL174">
        <v>0.39462999999999998</v>
      </c>
      <c r="AM174">
        <v>3.2026400000000002</v>
      </c>
      <c r="AN174">
        <v>2.09205</v>
      </c>
      <c r="AO174">
        <v>0.90966999999999998</v>
      </c>
      <c r="AP174">
        <v>0.55357000000000001</v>
      </c>
      <c r="AQ174">
        <v>3.5639500000000002</v>
      </c>
      <c r="AS174">
        <v>0</v>
      </c>
      <c r="AT174">
        <v>2</v>
      </c>
      <c r="AU174">
        <v>1</v>
      </c>
      <c r="AV174">
        <v>4</v>
      </c>
      <c r="AW174" s="4">
        <v>38588.5</v>
      </c>
      <c r="AX174">
        <v>0</v>
      </c>
      <c r="AY174">
        <v>4</v>
      </c>
      <c r="BA174" s="1">
        <v>43678</v>
      </c>
      <c r="BB174">
        <v>13</v>
      </c>
      <c r="BC174">
        <v>10</v>
      </c>
      <c r="BD174">
        <v>3</v>
      </c>
      <c r="BE174">
        <v>189</v>
      </c>
      <c r="BF174">
        <v>1</v>
      </c>
      <c r="BG174">
        <v>0</v>
      </c>
      <c r="BH174">
        <v>189</v>
      </c>
      <c r="BI174" s="1">
        <v>43294</v>
      </c>
      <c r="BJ174">
        <v>7</v>
      </c>
      <c r="BK174">
        <v>6</v>
      </c>
      <c r="BL174">
        <v>0</v>
      </c>
      <c r="BM174">
        <v>28</v>
      </c>
      <c r="BN174">
        <v>1</v>
      </c>
      <c r="BO174">
        <v>0</v>
      </c>
      <c r="BP174">
        <v>28</v>
      </c>
      <c r="BQ174" s="1">
        <v>42859</v>
      </c>
      <c r="BR174">
        <v>1</v>
      </c>
      <c r="BS174">
        <v>1</v>
      </c>
      <c r="BT174">
        <v>0</v>
      </c>
      <c r="BU174">
        <v>4</v>
      </c>
      <c r="BV174">
        <v>1</v>
      </c>
      <c r="BW174">
        <v>0</v>
      </c>
      <c r="BX174">
        <v>4</v>
      </c>
      <c r="BY174">
        <v>104.5</v>
      </c>
      <c r="CA174" t="s">
        <v>145</v>
      </c>
      <c r="CB174" t="s">
        <v>2426</v>
      </c>
      <c r="CC174">
        <v>45415</v>
      </c>
      <c r="CD174">
        <v>580</v>
      </c>
      <c r="CE174">
        <v>9372780404</v>
      </c>
      <c r="CF174" t="s">
        <v>99</v>
      </c>
      <c r="CG174" t="s">
        <v>100</v>
      </c>
      <c r="CH174" s="1">
        <v>33848</v>
      </c>
      <c r="CI174" t="s">
        <v>100</v>
      </c>
      <c r="CJ174" t="s">
        <v>101</v>
      </c>
      <c r="CK174" t="s">
        <v>100</v>
      </c>
      <c r="CL174" t="s">
        <v>103</v>
      </c>
      <c r="CM174" t="s">
        <v>2425</v>
      </c>
      <c r="CN174">
        <v>85</v>
      </c>
      <c r="CO174" s="1">
        <v>44621</v>
      </c>
      <c r="CP174" s="1"/>
      <c r="CV174"/>
    </row>
    <row r="175" spans="1:104" x14ac:dyDescent="0.25">
      <c r="A175" t="s">
        <v>394</v>
      </c>
      <c r="B175" s="18" t="s">
        <v>4348</v>
      </c>
      <c r="C175" s="18">
        <v>365271</v>
      </c>
      <c r="D175" t="s">
        <v>688</v>
      </c>
      <c r="E175" t="s">
        <v>690</v>
      </c>
      <c r="F175" t="s">
        <v>107</v>
      </c>
      <c r="G175" t="s">
        <v>4362</v>
      </c>
      <c r="H175">
        <v>88.4</v>
      </c>
      <c r="I175" t="s">
        <v>98</v>
      </c>
      <c r="J175" t="s">
        <v>111</v>
      </c>
      <c r="K175" t="s">
        <v>100</v>
      </c>
      <c r="L175" t="s">
        <v>106</v>
      </c>
      <c r="M175">
        <v>1</v>
      </c>
      <c r="N175">
        <v>2</v>
      </c>
      <c r="O175">
        <v>1</v>
      </c>
      <c r="P175">
        <v>4</v>
      </c>
      <c r="Q175">
        <v>5</v>
      </c>
      <c r="R175">
        <v>4</v>
      </c>
      <c r="S175">
        <v>2</v>
      </c>
      <c r="U175" s="8">
        <v>3.6682100000000002</v>
      </c>
      <c r="V175" s="8">
        <v>0.54035999999999995</v>
      </c>
      <c r="W175">
        <v>60.6</v>
      </c>
      <c r="X175">
        <v>1.23813</v>
      </c>
      <c r="Y175">
        <v>1.7784899999999999</v>
      </c>
      <c r="Z175">
        <v>3.1240899999999998</v>
      </c>
      <c r="AA175">
        <v>0.29746</v>
      </c>
      <c r="AB175">
        <v>4.3880000000000002E-2</v>
      </c>
      <c r="AD175">
        <v>1.8897200000000001</v>
      </c>
      <c r="AE175">
        <v>61.5</v>
      </c>
      <c r="AG175">
        <v>0</v>
      </c>
      <c r="AJ175">
        <v>2.31203</v>
      </c>
      <c r="AK175">
        <v>0.86040000000000005</v>
      </c>
      <c r="AL175">
        <v>0.48775000000000002</v>
      </c>
      <c r="AM175">
        <v>3.66018</v>
      </c>
      <c r="AN175">
        <v>1.6732899999999999</v>
      </c>
      <c r="AO175">
        <v>1.0585</v>
      </c>
      <c r="AP175">
        <v>0.41488999999999998</v>
      </c>
      <c r="AQ175">
        <v>3.1642199999999998</v>
      </c>
      <c r="AS175">
        <v>0</v>
      </c>
      <c r="AT175">
        <v>12</v>
      </c>
      <c r="AU175">
        <v>2</v>
      </c>
      <c r="AV175">
        <v>3</v>
      </c>
      <c r="AW175" s="4">
        <v>80258.75</v>
      </c>
      <c r="AX175">
        <v>1</v>
      </c>
      <c r="AY175">
        <v>4</v>
      </c>
      <c r="BA175" s="1">
        <v>43682</v>
      </c>
      <c r="BB175">
        <v>28</v>
      </c>
      <c r="BC175">
        <v>26</v>
      </c>
      <c r="BD175">
        <v>2</v>
      </c>
      <c r="BE175">
        <v>236</v>
      </c>
      <c r="BF175">
        <v>2</v>
      </c>
      <c r="BG175">
        <v>118</v>
      </c>
      <c r="BH175">
        <v>354</v>
      </c>
      <c r="BI175" s="1">
        <v>43241</v>
      </c>
      <c r="BJ175">
        <v>13</v>
      </c>
      <c r="BK175">
        <v>7</v>
      </c>
      <c r="BL175">
        <v>5</v>
      </c>
      <c r="BM175">
        <v>155</v>
      </c>
      <c r="BN175">
        <v>1</v>
      </c>
      <c r="BO175">
        <v>0</v>
      </c>
      <c r="BP175">
        <v>155</v>
      </c>
      <c r="BQ175" s="1">
        <v>42824</v>
      </c>
      <c r="BR175">
        <v>8</v>
      </c>
      <c r="BS175">
        <v>3</v>
      </c>
      <c r="BT175">
        <v>5</v>
      </c>
      <c r="BU175">
        <v>76</v>
      </c>
      <c r="BV175">
        <v>1</v>
      </c>
      <c r="BW175">
        <v>0</v>
      </c>
      <c r="BX175">
        <v>76</v>
      </c>
      <c r="BY175">
        <v>241.333</v>
      </c>
      <c r="CA175" t="s">
        <v>691</v>
      </c>
      <c r="CB175" t="s">
        <v>692</v>
      </c>
      <c r="CC175">
        <v>43952</v>
      </c>
      <c r="CD175">
        <v>420</v>
      </c>
      <c r="CE175">
        <v>7402647161</v>
      </c>
      <c r="CF175" t="s">
        <v>99</v>
      </c>
      <c r="CG175" t="s">
        <v>100</v>
      </c>
      <c r="CH175" s="1">
        <v>28919</v>
      </c>
      <c r="CI175" t="s">
        <v>100</v>
      </c>
      <c r="CJ175" t="s">
        <v>101</v>
      </c>
      <c r="CK175" t="s">
        <v>100</v>
      </c>
      <c r="CL175" t="s">
        <v>103</v>
      </c>
      <c r="CM175" t="s">
        <v>689</v>
      </c>
      <c r="CN175">
        <v>120</v>
      </c>
      <c r="CO175" s="1">
        <v>44621</v>
      </c>
      <c r="CP175" s="1"/>
      <c r="CV175"/>
    </row>
    <row r="176" spans="1:104" x14ac:dyDescent="0.25">
      <c r="A176" t="s">
        <v>394</v>
      </c>
      <c r="B176" s="18" t="s">
        <v>4348</v>
      </c>
      <c r="C176" s="18">
        <v>365579</v>
      </c>
      <c r="D176" t="s">
        <v>1542</v>
      </c>
      <c r="E176" t="s">
        <v>229</v>
      </c>
      <c r="F176" t="s">
        <v>163</v>
      </c>
      <c r="G176" t="s">
        <v>4362</v>
      </c>
      <c r="H176">
        <v>42</v>
      </c>
      <c r="I176" t="s">
        <v>98</v>
      </c>
      <c r="K176" t="s">
        <v>100</v>
      </c>
      <c r="L176" t="s">
        <v>106</v>
      </c>
      <c r="M176">
        <v>5</v>
      </c>
      <c r="N176">
        <v>4</v>
      </c>
      <c r="O176">
        <v>4</v>
      </c>
      <c r="P176">
        <v>5</v>
      </c>
      <c r="Q176">
        <v>5</v>
      </c>
      <c r="R176">
        <v>5</v>
      </c>
      <c r="S176">
        <v>4</v>
      </c>
      <c r="U176" s="8">
        <v>4.01457</v>
      </c>
      <c r="V176" s="8">
        <v>0.80647000000000002</v>
      </c>
      <c r="W176">
        <v>53.7</v>
      </c>
      <c r="X176">
        <v>0.81906999999999996</v>
      </c>
      <c r="Y176">
        <v>1.6255500000000001</v>
      </c>
      <c r="Z176">
        <v>3.37317</v>
      </c>
      <c r="AA176">
        <v>0.48980000000000001</v>
      </c>
      <c r="AB176">
        <v>1.9369999999999998E-2</v>
      </c>
      <c r="AD176">
        <v>2.38903</v>
      </c>
      <c r="AE176">
        <v>37.5</v>
      </c>
      <c r="AG176">
        <v>1</v>
      </c>
      <c r="AJ176">
        <v>1.9800899999999999</v>
      </c>
      <c r="AK176">
        <v>0.74595</v>
      </c>
      <c r="AL176">
        <v>0.40503</v>
      </c>
      <c r="AM176">
        <v>3.1310699999999998</v>
      </c>
      <c r="AN176">
        <v>2.4700299999999999</v>
      </c>
      <c r="AO176">
        <v>0.80767</v>
      </c>
      <c r="AP176">
        <v>0.74568999999999996</v>
      </c>
      <c r="AQ176">
        <v>4.0481999999999996</v>
      </c>
      <c r="AS176">
        <v>0</v>
      </c>
      <c r="AT176">
        <v>2</v>
      </c>
      <c r="AU176">
        <v>0</v>
      </c>
      <c r="AV176">
        <v>0</v>
      </c>
      <c r="AW176" s="4">
        <v>0</v>
      </c>
      <c r="AX176">
        <v>0</v>
      </c>
      <c r="AY176">
        <v>0</v>
      </c>
      <c r="BA176" s="1">
        <v>44355</v>
      </c>
      <c r="BB176">
        <v>1</v>
      </c>
      <c r="BC176">
        <v>1</v>
      </c>
      <c r="BD176">
        <v>0</v>
      </c>
      <c r="BE176">
        <v>4</v>
      </c>
      <c r="BF176">
        <v>1</v>
      </c>
      <c r="BG176">
        <v>0</v>
      </c>
      <c r="BH176">
        <v>4</v>
      </c>
      <c r="BI176" s="1">
        <v>43538</v>
      </c>
      <c r="BJ176">
        <v>7</v>
      </c>
      <c r="BK176">
        <v>7</v>
      </c>
      <c r="BL176">
        <v>0</v>
      </c>
      <c r="BM176">
        <v>40</v>
      </c>
      <c r="BN176">
        <v>1</v>
      </c>
      <c r="BO176">
        <v>0</v>
      </c>
      <c r="BP176">
        <v>40</v>
      </c>
      <c r="BQ176" s="1">
        <v>43111</v>
      </c>
      <c r="BR176">
        <v>14</v>
      </c>
      <c r="BS176">
        <v>13</v>
      </c>
      <c r="BT176">
        <v>1</v>
      </c>
      <c r="BU176">
        <v>60</v>
      </c>
      <c r="BV176">
        <v>1</v>
      </c>
      <c r="BW176">
        <v>0</v>
      </c>
      <c r="BX176">
        <v>60</v>
      </c>
      <c r="BY176">
        <v>25.332999999999998</v>
      </c>
      <c r="CA176" t="s">
        <v>1542</v>
      </c>
      <c r="CB176" t="s">
        <v>1544</v>
      </c>
      <c r="CC176">
        <v>44615</v>
      </c>
      <c r="CD176">
        <v>90</v>
      </c>
      <c r="CE176">
        <v>3306275501</v>
      </c>
      <c r="CF176" t="s">
        <v>99</v>
      </c>
      <c r="CG176" t="s">
        <v>100</v>
      </c>
      <c r="CH176" s="1">
        <v>30021</v>
      </c>
      <c r="CI176" t="s">
        <v>100</v>
      </c>
      <c r="CJ176" t="s">
        <v>100</v>
      </c>
      <c r="CK176" t="s">
        <v>100</v>
      </c>
      <c r="CL176" t="s">
        <v>103</v>
      </c>
      <c r="CM176" t="s">
        <v>1543</v>
      </c>
      <c r="CN176">
        <v>77</v>
      </c>
      <c r="CO176" s="1">
        <v>44621</v>
      </c>
      <c r="CP176" s="1"/>
      <c r="CV176"/>
    </row>
    <row r="177" spans="1:102" x14ac:dyDescent="0.25">
      <c r="A177" t="s">
        <v>394</v>
      </c>
      <c r="B177" s="18" t="s">
        <v>4348</v>
      </c>
      <c r="C177" s="18">
        <v>366098</v>
      </c>
      <c r="D177" t="s">
        <v>3015</v>
      </c>
      <c r="E177" t="s">
        <v>690</v>
      </c>
      <c r="F177" t="s">
        <v>107</v>
      </c>
      <c r="G177" t="s">
        <v>4362</v>
      </c>
      <c r="H177">
        <v>20.399999999999999</v>
      </c>
      <c r="I177" t="s">
        <v>98</v>
      </c>
      <c r="J177" t="s">
        <v>111</v>
      </c>
      <c r="K177" t="s">
        <v>100</v>
      </c>
      <c r="L177" t="s">
        <v>106</v>
      </c>
      <c r="M177">
        <v>1</v>
      </c>
      <c r="N177">
        <v>3</v>
      </c>
      <c r="O177">
        <v>1</v>
      </c>
      <c r="P177">
        <v>3</v>
      </c>
      <c r="Q177">
        <v>3</v>
      </c>
      <c r="S177">
        <v>3</v>
      </c>
      <c r="U177" s="8">
        <v>4.1555200000000001</v>
      </c>
      <c r="V177" s="8">
        <v>0.55364999999999998</v>
      </c>
      <c r="W177">
        <v>27.3</v>
      </c>
      <c r="X177">
        <v>0.89995999999999998</v>
      </c>
      <c r="Y177">
        <v>1.4536100000000001</v>
      </c>
      <c r="Z177">
        <v>3.9862799999999998</v>
      </c>
      <c r="AA177">
        <v>0.56647000000000003</v>
      </c>
      <c r="AB177">
        <v>5.77E-3</v>
      </c>
      <c r="AD177">
        <v>2.7019099999999998</v>
      </c>
      <c r="AE177">
        <v>40</v>
      </c>
      <c r="AH177">
        <v>6</v>
      </c>
      <c r="AJ177">
        <v>2.0175800000000002</v>
      </c>
      <c r="AK177">
        <v>0.76837999999999995</v>
      </c>
      <c r="AL177">
        <v>0.36044999999999999</v>
      </c>
      <c r="AM177">
        <v>3.1464099999999999</v>
      </c>
      <c r="AN177">
        <v>2.7416100000000001</v>
      </c>
      <c r="AO177">
        <v>0.86153000000000002</v>
      </c>
      <c r="AP177">
        <v>0.57523999999999997</v>
      </c>
      <c r="AQ177">
        <v>4.1699000000000002</v>
      </c>
      <c r="AS177">
        <v>0</v>
      </c>
      <c r="AT177">
        <v>4</v>
      </c>
      <c r="AU177">
        <v>3</v>
      </c>
      <c r="AV177">
        <v>4</v>
      </c>
      <c r="AW177" s="4">
        <v>279849.55</v>
      </c>
      <c r="AX177">
        <v>2</v>
      </c>
      <c r="AY177">
        <v>6</v>
      </c>
      <c r="BA177" s="1">
        <v>44337</v>
      </c>
      <c r="BB177">
        <v>18</v>
      </c>
      <c r="BC177">
        <v>18</v>
      </c>
      <c r="BD177">
        <v>0</v>
      </c>
      <c r="BE177">
        <v>156</v>
      </c>
      <c r="BF177">
        <v>1</v>
      </c>
      <c r="BG177">
        <v>0</v>
      </c>
      <c r="BH177">
        <v>156</v>
      </c>
      <c r="BI177" s="1">
        <v>43882</v>
      </c>
      <c r="BJ177">
        <v>20</v>
      </c>
      <c r="BK177">
        <v>17</v>
      </c>
      <c r="BL177">
        <v>1</v>
      </c>
      <c r="BM177">
        <v>507</v>
      </c>
      <c r="BN177">
        <v>1</v>
      </c>
      <c r="BO177">
        <v>0</v>
      </c>
      <c r="BP177">
        <v>507</v>
      </c>
      <c r="BQ177" s="1">
        <v>43405</v>
      </c>
      <c r="BR177">
        <v>18</v>
      </c>
      <c r="BS177">
        <v>10</v>
      </c>
      <c r="BT177">
        <v>8</v>
      </c>
      <c r="BU177">
        <v>160</v>
      </c>
      <c r="BV177">
        <v>1</v>
      </c>
      <c r="BW177">
        <v>0</v>
      </c>
      <c r="BX177">
        <v>160</v>
      </c>
      <c r="BY177">
        <v>273.66699999999997</v>
      </c>
      <c r="CA177" t="s">
        <v>3017</v>
      </c>
      <c r="CB177" t="s">
        <v>3018</v>
      </c>
      <c r="CC177">
        <v>43952</v>
      </c>
      <c r="CD177">
        <v>420</v>
      </c>
      <c r="CE177">
        <v>7402823605</v>
      </c>
      <c r="CF177" t="s">
        <v>99</v>
      </c>
      <c r="CG177" t="s">
        <v>100</v>
      </c>
      <c r="CH177" s="1">
        <v>35373</v>
      </c>
      <c r="CI177" t="s">
        <v>100</v>
      </c>
      <c r="CJ177" t="s">
        <v>100</v>
      </c>
      <c r="CK177" t="s">
        <v>100</v>
      </c>
      <c r="CL177" t="s">
        <v>103</v>
      </c>
      <c r="CM177" t="s">
        <v>3016</v>
      </c>
      <c r="CN177">
        <v>26</v>
      </c>
      <c r="CO177" s="1">
        <v>44621</v>
      </c>
      <c r="CP177" s="1"/>
      <c r="CV177"/>
      <c r="CW177">
        <v>2</v>
      </c>
    </row>
    <row r="178" spans="1:102" x14ac:dyDescent="0.25">
      <c r="A178" t="s">
        <v>394</v>
      </c>
      <c r="B178" s="18" t="s">
        <v>4348</v>
      </c>
      <c r="C178" s="18">
        <v>366120</v>
      </c>
      <c r="D178" t="s">
        <v>3090</v>
      </c>
      <c r="E178" t="s">
        <v>2489</v>
      </c>
      <c r="F178" t="s">
        <v>225</v>
      </c>
      <c r="G178" t="s">
        <v>4363</v>
      </c>
      <c r="H178">
        <v>144.30000000000001</v>
      </c>
      <c r="I178" t="s">
        <v>113</v>
      </c>
      <c r="K178" t="s">
        <v>100</v>
      </c>
      <c r="L178" t="s">
        <v>125</v>
      </c>
      <c r="M178">
        <v>2</v>
      </c>
      <c r="N178">
        <v>2</v>
      </c>
      <c r="O178">
        <v>2</v>
      </c>
      <c r="P178">
        <v>4</v>
      </c>
      <c r="Q178">
        <v>4</v>
      </c>
      <c r="R178">
        <v>3</v>
      </c>
      <c r="S178">
        <v>3</v>
      </c>
      <c r="U178" s="8">
        <v>3.0769099999999998</v>
      </c>
      <c r="V178" s="8">
        <v>0.59599999999999997</v>
      </c>
      <c r="W178">
        <v>41.5</v>
      </c>
      <c r="X178">
        <v>1.1179399999999999</v>
      </c>
      <c r="Y178">
        <v>1.71394</v>
      </c>
      <c r="Z178">
        <v>2.7367699999999999</v>
      </c>
      <c r="AA178">
        <v>0.39251999999999998</v>
      </c>
      <c r="AB178">
        <v>0</v>
      </c>
      <c r="AD178">
        <v>1.36297</v>
      </c>
      <c r="AE178">
        <v>26.1</v>
      </c>
      <c r="AG178">
        <v>0</v>
      </c>
      <c r="AJ178">
        <v>2.1444299999999998</v>
      </c>
      <c r="AK178">
        <v>0.77407000000000004</v>
      </c>
      <c r="AL178">
        <v>0.41570000000000001</v>
      </c>
      <c r="AM178">
        <v>3.3342000000000001</v>
      </c>
      <c r="AN178">
        <v>1.30118</v>
      </c>
      <c r="AO178">
        <v>1.0623400000000001</v>
      </c>
      <c r="AP178">
        <v>0.53693999999999997</v>
      </c>
      <c r="AQ178">
        <v>2.9136600000000001</v>
      </c>
      <c r="AS178">
        <v>1</v>
      </c>
      <c r="AT178">
        <v>7</v>
      </c>
      <c r="AU178">
        <v>2</v>
      </c>
      <c r="AV178">
        <v>1</v>
      </c>
      <c r="AW178" s="4">
        <v>10000</v>
      </c>
      <c r="AX178">
        <v>0</v>
      </c>
      <c r="AY178">
        <v>1</v>
      </c>
      <c r="BA178" s="1">
        <v>44361</v>
      </c>
      <c r="BB178">
        <v>10</v>
      </c>
      <c r="BC178">
        <v>9</v>
      </c>
      <c r="BD178">
        <v>5</v>
      </c>
      <c r="BE178">
        <v>80</v>
      </c>
      <c r="BF178">
        <v>1</v>
      </c>
      <c r="BG178">
        <v>0</v>
      </c>
      <c r="BH178">
        <v>80</v>
      </c>
      <c r="BI178" s="1">
        <v>43860</v>
      </c>
      <c r="BJ178">
        <v>3</v>
      </c>
      <c r="BK178">
        <v>1</v>
      </c>
      <c r="BL178">
        <v>1</v>
      </c>
      <c r="BM178">
        <v>24</v>
      </c>
      <c r="BN178">
        <v>1</v>
      </c>
      <c r="BO178">
        <v>0</v>
      </c>
      <c r="BP178">
        <v>24</v>
      </c>
      <c r="BQ178" s="1">
        <v>43412</v>
      </c>
      <c r="BR178">
        <v>8</v>
      </c>
      <c r="BS178">
        <v>8</v>
      </c>
      <c r="BT178">
        <v>0</v>
      </c>
      <c r="BU178">
        <v>72</v>
      </c>
      <c r="BV178">
        <v>1</v>
      </c>
      <c r="BW178">
        <v>0</v>
      </c>
      <c r="BX178">
        <v>72</v>
      </c>
      <c r="BY178">
        <v>60</v>
      </c>
      <c r="CA178" t="s">
        <v>3092</v>
      </c>
      <c r="CB178" t="s">
        <v>3093</v>
      </c>
      <c r="CC178">
        <v>45040</v>
      </c>
      <c r="CD178">
        <v>840</v>
      </c>
      <c r="CE178">
        <v>5137543100</v>
      </c>
      <c r="CF178" t="s">
        <v>99</v>
      </c>
      <c r="CG178" t="s">
        <v>100</v>
      </c>
      <c r="CH178" s="1">
        <v>35521</v>
      </c>
      <c r="CI178" t="s">
        <v>101</v>
      </c>
      <c r="CJ178" t="s">
        <v>100</v>
      </c>
      <c r="CK178" t="s">
        <v>100</v>
      </c>
      <c r="CL178" t="s">
        <v>103</v>
      </c>
      <c r="CM178" t="s">
        <v>3091</v>
      </c>
      <c r="CN178">
        <v>162</v>
      </c>
      <c r="CO178" s="1">
        <v>44621</v>
      </c>
      <c r="CP178" s="1"/>
      <c r="CV178"/>
    </row>
    <row r="179" spans="1:102" x14ac:dyDescent="0.25">
      <c r="A179" t="s">
        <v>394</v>
      </c>
      <c r="B179" s="18" t="s">
        <v>4348</v>
      </c>
      <c r="C179" s="18">
        <v>366296</v>
      </c>
      <c r="D179" t="s">
        <v>3630</v>
      </c>
      <c r="E179" t="s">
        <v>263</v>
      </c>
      <c r="F179" t="s">
        <v>225</v>
      </c>
      <c r="G179" t="s">
        <v>4362</v>
      </c>
      <c r="H179">
        <v>43.1</v>
      </c>
      <c r="I179" t="s">
        <v>98</v>
      </c>
      <c r="K179" t="s">
        <v>100</v>
      </c>
      <c r="L179" t="s">
        <v>125</v>
      </c>
      <c r="M179">
        <v>4</v>
      </c>
      <c r="N179">
        <v>2</v>
      </c>
      <c r="O179">
        <v>4</v>
      </c>
      <c r="P179">
        <v>4</v>
      </c>
      <c r="Q179">
        <v>4</v>
      </c>
      <c r="S179">
        <v>2</v>
      </c>
      <c r="U179" s="8">
        <v>3.0036499999999999</v>
      </c>
      <c r="V179" s="8">
        <v>0.43695000000000001</v>
      </c>
      <c r="W179">
        <v>50</v>
      </c>
      <c r="X179">
        <v>0.92423</v>
      </c>
      <c r="Y179">
        <v>1.36117</v>
      </c>
      <c r="Z179">
        <v>2.6407600000000002</v>
      </c>
      <c r="AA179">
        <v>0.26132</v>
      </c>
      <c r="AB179">
        <v>2.819E-2</v>
      </c>
      <c r="AD179">
        <v>1.6424700000000001</v>
      </c>
      <c r="AE179">
        <v>33.299999999999997</v>
      </c>
      <c r="AG179">
        <v>0</v>
      </c>
      <c r="AJ179">
        <v>1.9722500000000001</v>
      </c>
      <c r="AK179">
        <v>0.74243000000000003</v>
      </c>
      <c r="AL179">
        <v>0.39932000000000001</v>
      </c>
      <c r="AM179">
        <v>3.1139999999999999</v>
      </c>
      <c r="AN179">
        <v>1.70492</v>
      </c>
      <c r="AO179">
        <v>0.91569</v>
      </c>
      <c r="AP179">
        <v>0.40978999999999999</v>
      </c>
      <c r="AQ179">
        <v>3.04542</v>
      </c>
      <c r="AS179">
        <v>0</v>
      </c>
      <c r="AT179">
        <v>6</v>
      </c>
      <c r="AU179">
        <v>0</v>
      </c>
      <c r="AV179">
        <v>0</v>
      </c>
      <c r="AW179" s="4">
        <v>0</v>
      </c>
      <c r="AX179">
        <v>0</v>
      </c>
      <c r="AY179">
        <v>0</v>
      </c>
      <c r="BA179" s="1">
        <v>44418</v>
      </c>
      <c r="BB179">
        <v>9</v>
      </c>
      <c r="BC179">
        <v>4</v>
      </c>
      <c r="BD179">
        <v>6</v>
      </c>
      <c r="BE179">
        <v>48</v>
      </c>
      <c r="BF179">
        <v>1</v>
      </c>
      <c r="BG179">
        <v>0</v>
      </c>
      <c r="BH179">
        <v>48</v>
      </c>
      <c r="BI179" s="1">
        <v>43517</v>
      </c>
      <c r="BJ179">
        <v>3</v>
      </c>
      <c r="BK179">
        <v>3</v>
      </c>
      <c r="BL179">
        <v>0</v>
      </c>
      <c r="BM179">
        <v>16</v>
      </c>
      <c r="BN179">
        <v>1</v>
      </c>
      <c r="BO179">
        <v>0</v>
      </c>
      <c r="BP179">
        <v>16</v>
      </c>
      <c r="BQ179" s="1">
        <v>43105</v>
      </c>
      <c r="BR179">
        <v>0</v>
      </c>
      <c r="BS179">
        <v>0</v>
      </c>
      <c r="BT179">
        <v>0</v>
      </c>
      <c r="BU179">
        <v>0</v>
      </c>
      <c r="BV179">
        <v>0</v>
      </c>
      <c r="BW179">
        <v>0</v>
      </c>
      <c r="BX179">
        <v>0</v>
      </c>
      <c r="BY179">
        <v>29.332999999999998</v>
      </c>
      <c r="CA179" t="s">
        <v>3632</v>
      </c>
      <c r="CB179" t="s">
        <v>3633</v>
      </c>
      <c r="CC179">
        <v>45036</v>
      </c>
      <c r="CD179">
        <v>840</v>
      </c>
      <c r="CE179">
        <v>5139320300</v>
      </c>
      <c r="CF179" t="s">
        <v>99</v>
      </c>
      <c r="CG179" t="s">
        <v>100</v>
      </c>
      <c r="CH179" s="1">
        <v>38193</v>
      </c>
      <c r="CI179" t="s">
        <v>100</v>
      </c>
      <c r="CJ179" t="s">
        <v>100</v>
      </c>
      <c r="CK179" t="s">
        <v>100</v>
      </c>
      <c r="CL179" t="s">
        <v>103</v>
      </c>
      <c r="CM179" t="s">
        <v>3631</v>
      </c>
      <c r="CN179">
        <v>45</v>
      </c>
      <c r="CO179" s="1">
        <v>44621</v>
      </c>
      <c r="CP179" s="1"/>
      <c r="CV179"/>
      <c r="CW179">
        <v>2</v>
      </c>
    </row>
    <row r="180" spans="1:102" x14ac:dyDescent="0.25">
      <c r="A180" t="s">
        <v>394</v>
      </c>
      <c r="B180" s="18" t="s">
        <v>4348</v>
      </c>
      <c r="C180" s="18">
        <v>365690</v>
      </c>
      <c r="D180" t="s">
        <v>1879</v>
      </c>
      <c r="E180" t="s">
        <v>263</v>
      </c>
      <c r="F180" t="s">
        <v>225</v>
      </c>
      <c r="G180" t="s">
        <v>4362</v>
      </c>
      <c r="H180">
        <v>73.5</v>
      </c>
      <c r="I180" t="s">
        <v>127</v>
      </c>
      <c r="K180" t="s">
        <v>100</v>
      </c>
      <c r="L180" t="s">
        <v>106</v>
      </c>
      <c r="M180">
        <v>3</v>
      </c>
      <c r="N180">
        <v>2</v>
      </c>
      <c r="O180">
        <v>3</v>
      </c>
      <c r="P180">
        <v>4</v>
      </c>
      <c r="Q180">
        <v>3</v>
      </c>
      <c r="R180">
        <v>5</v>
      </c>
      <c r="S180">
        <v>2</v>
      </c>
      <c r="U180" s="8">
        <v>3.98827</v>
      </c>
      <c r="V180" s="8">
        <v>0.57708000000000004</v>
      </c>
      <c r="W180">
        <v>59.8</v>
      </c>
      <c r="X180">
        <v>1.24549</v>
      </c>
      <c r="Y180">
        <v>1.82257</v>
      </c>
      <c r="Z180">
        <v>3.1524899999999998</v>
      </c>
      <c r="AA180">
        <v>0.38194</v>
      </c>
      <c r="AB180">
        <v>6.4269999999999994E-2</v>
      </c>
      <c r="AD180">
        <v>2.1657000000000002</v>
      </c>
      <c r="AE180">
        <v>63.6</v>
      </c>
      <c r="AG180">
        <v>0</v>
      </c>
      <c r="AJ180">
        <v>2.3353000000000002</v>
      </c>
      <c r="AK180">
        <v>0.87078</v>
      </c>
      <c r="AL180">
        <v>0.64090999999999998</v>
      </c>
      <c r="AM180">
        <v>3.8469799999999998</v>
      </c>
      <c r="AN180">
        <v>1.89855</v>
      </c>
      <c r="AO180">
        <v>1.0521</v>
      </c>
      <c r="AP180">
        <v>0.33721000000000001</v>
      </c>
      <c r="AQ180">
        <v>3.2732600000000001</v>
      </c>
      <c r="AS180">
        <v>0</v>
      </c>
      <c r="AT180">
        <v>3</v>
      </c>
      <c r="AU180">
        <v>0</v>
      </c>
      <c r="AV180">
        <v>1</v>
      </c>
      <c r="AW180" s="4">
        <v>650</v>
      </c>
      <c r="AX180">
        <v>0</v>
      </c>
      <c r="AY180">
        <v>1</v>
      </c>
      <c r="BA180" s="1">
        <v>43839</v>
      </c>
      <c r="BB180">
        <v>6</v>
      </c>
      <c r="BC180">
        <v>3</v>
      </c>
      <c r="BD180">
        <v>3</v>
      </c>
      <c r="BE180">
        <v>36</v>
      </c>
      <c r="BF180">
        <v>1</v>
      </c>
      <c r="BG180">
        <v>0</v>
      </c>
      <c r="BH180">
        <v>36</v>
      </c>
      <c r="BI180" s="1">
        <v>43447</v>
      </c>
      <c r="BJ180">
        <v>10</v>
      </c>
      <c r="BK180">
        <v>10</v>
      </c>
      <c r="BL180">
        <v>0</v>
      </c>
      <c r="BM180">
        <v>36</v>
      </c>
      <c r="BN180">
        <v>1</v>
      </c>
      <c r="BO180">
        <v>0</v>
      </c>
      <c r="BP180">
        <v>36</v>
      </c>
      <c r="BQ180" s="1">
        <v>43020</v>
      </c>
      <c r="BR180">
        <v>5</v>
      </c>
      <c r="BS180">
        <v>5</v>
      </c>
      <c r="BT180">
        <v>0</v>
      </c>
      <c r="BU180">
        <v>28</v>
      </c>
      <c r="BV180">
        <v>1</v>
      </c>
      <c r="BW180">
        <v>0</v>
      </c>
      <c r="BX180">
        <v>28</v>
      </c>
      <c r="BY180">
        <v>34.667000000000002</v>
      </c>
      <c r="CA180" t="s">
        <v>1881</v>
      </c>
      <c r="CB180" t="s">
        <v>1882</v>
      </c>
      <c r="CC180">
        <v>45036</v>
      </c>
      <c r="CD180">
        <v>840</v>
      </c>
      <c r="CE180">
        <v>5139321121</v>
      </c>
      <c r="CF180" t="s">
        <v>99</v>
      </c>
      <c r="CG180" t="s">
        <v>100</v>
      </c>
      <c r="CH180" s="1">
        <v>31772</v>
      </c>
      <c r="CI180" t="s">
        <v>100</v>
      </c>
      <c r="CJ180" t="s">
        <v>101</v>
      </c>
      <c r="CK180" t="s">
        <v>100</v>
      </c>
      <c r="CL180" t="s">
        <v>103</v>
      </c>
      <c r="CM180" t="s">
        <v>1880</v>
      </c>
      <c r="CN180">
        <v>83</v>
      </c>
      <c r="CO180" s="1">
        <v>44621</v>
      </c>
      <c r="CP180" s="1"/>
      <c r="CV180"/>
    </row>
    <row r="181" spans="1:102" x14ac:dyDescent="0.25">
      <c r="A181" t="s">
        <v>394</v>
      </c>
      <c r="B181" s="18" t="s">
        <v>4348</v>
      </c>
      <c r="C181" s="18">
        <v>365033</v>
      </c>
      <c r="D181" t="s">
        <v>423</v>
      </c>
      <c r="E181" t="s">
        <v>425</v>
      </c>
      <c r="F181" t="s">
        <v>399</v>
      </c>
      <c r="G181" t="s">
        <v>4362</v>
      </c>
      <c r="H181">
        <v>105.9</v>
      </c>
      <c r="I181" t="s">
        <v>98</v>
      </c>
      <c r="K181" t="s">
        <v>100</v>
      </c>
      <c r="L181" t="s">
        <v>106</v>
      </c>
      <c r="M181">
        <v>4</v>
      </c>
      <c r="N181">
        <v>2</v>
      </c>
      <c r="O181">
        <v>3</v>
      </c>
      <c r="P181">
        <v>5</v>
      </c>
      <c r="Q181">
        <v>5</v>
      </c>
      <c r="R181">
        <v>5</v>
      </c>
      <c r="S181">
        <v>2</v>
      </c>
      <c r="U181" s="8">
        <v>3.0721099999999999</v>
      </c>
      <c r="V181" s="8">
        <v>0.55635999999999997</v>
      </c>
      <c r="W181">
        <v>71.3</v>
      </c>
      <c r="X181">
        <v>1.2201599999999999</v>
      </c>
      <c r="Y181">
        <v>1.7765200000000001</v>
      </c>
      <c r="Z181">
        <v>2.5502799999999999</v>
      </c>
      <c r="AA181">
        <v>0.33700000000000002</v>
      </c>
      <c r="AB181">
        <v>6.6600000000000006E-2</v>
      </c>
      <c r="AD181">
        <v>1.2956000000000001</v>
      </c>
      <c r="AE181">
        <v>66.7</v>
      </c>
      <c r="AG181">
        <v>1</v>
      </c>
      <c r="AJ181">
        <v>2.2191000000000001</v>
      </c>
      <c r="AK181">
        <v>0.87585000000000002</v>
      </c>
      <c r="AL181">
        <v>0.44007000000000002</v>
      </c>
      <c r="AM181">
        <v>3.5350199999999998</v>
      </c>
      <c r="AN181">
        <v>1.1952499999999999</v>
      </c>
      <c r="AO181">
        <v>1.02474</v>
      </c>
      <c r="AP181">
        <v>0.47347</v>
      </c>
      <c r="AQ181">
        <v>2.7438600000000002</v>
      </c>
      <c r="AS181">
        <v>0</v>
      </c>
      <c r="AT181">
        <v>12</v>
      </c>
      <c r="AU181">
        <v>2</v>
      </c>
      <c r="AV181">
        <v>2</v>
      </c>
      <c r="AW181" s="4">
        <v>1625</v>
      </c>
      <c r="AX181">
        <v>0</v>
      </c>
      <c r="AY181">
        <v>2</v>
      </c>
      <c r="BA181" s="1">
        <v>43902</v>
      </c>
      <c r="BB181">
        <v>10</v>
      </c>
      <c r="BC181">
        <v>4</v>
      </c>
      <c r="BD181">
        <v>6</v>
      </c>
      <c r="BE181">
        <v>64</v>
      </c>
      <c r="BF181">
        <v>1</v>
      </c>
      <c r="BG181">
        <v>0</v>
      </c>
      <c r="BH181">
        <v>64</v>
      </c>
      <c r="BI181" s="1">
        <v>43496</v>
      </c>
      <c r="BJ181">
        <v>5</v>
      </c>
      <c r="BK181">
        <v>2</v>
      </c>
      <c r="BL181">
        <v>3</v>
      </c>
      <c r="BM181">
        <v>32</v>
      </c>
      <c r="BN181">
        <v>1</v>
      </c>
      <c r="BO181">
        <v>0</v>
      </c>
      <c r="BP181">
        <v>32</v>
      </c>
      <c r="BQ181" s="1">
        <v>43070</v>
      </c>
      <c r="BR181">
        <v>1</v>
      </c>
      <c r="BS181">
        <v>0</v>
      </c>
      <c r="BT181">
        <v>1</v>
      </c>
      <c r="BU181">
        <v>4</v>
      </c>
      <c r="BV181">
        <v>0</v>
      </c>
      <c r="BW181">
        <v>0</v>
      </c>
      <c r="BX181">
        <v>4</v>
      </c>
      <c r="BY181">
        <v>43.332999999999998</v>
      </c>
      <c r="CA181" t="s">
        <v>426</v>
      </c>
      <c r="CB181" t="s">
        <v>427</v>
      </c>
      <c r="CC181">
        <v>44106</v>
      </c>
      <c r="CD181">
        <v>170</v>
      </c>
      <c r="CE181">
        <v>2163713600</v>
      </c>
      <c r="CF181" t="s">
        <v>99</v>
      </c>
      <c r="CG181" t="s">
        <v>100</v>
      </c>
      <c r="CH181" s="1">
        <v>24473</v>
      </c>
      <c r="CI181" t="s">
        <v>100</v>
      </c>
      <c r="CJ181" t="s">
        <v>100</v>
      </c>
      <c r="CK181" t="s">
        <v>100</v>
      </c>
      <c r="CL181" t="s">
        <v>103</v>
      </c>
      <c r="CM181" t="s">
        <v>424</v>
      </c>
      <c r="CN181">
        <v>115</v>
      </c>
      <c r="CO181" s="1">
        <v>44621</v>
      </c>
      <c r="CP181" s="1"/>
      <c r="CV181"/>
    </row>
    <row r="182" spans="1:102" x14ac:dyDescent="0.25">
      <c r="A182" t="s">
        <v>394</v>
      </c>
      <c r="B182" s="18" t="s">
        <v>4348</v>
      </c>
      <c r="C182" s="18">
        <v>365377</v>
      </c>
      <c r="D182" t="s">
        <v>967</v>
      </c>
      <c r="E182" t="s">
        <v>969</v>
      </c>
      <c r="F182" t="s">
        <v>268</v>
      </c>
      <c r="G182" t="s">
        <v>4362</v>
      </c>
      <c r="H182">
        <v>67.2</v>
      </c>
      <c r="I182" t="s">
        <v>98</v>
      </c>
      <c r="K182" t="s">
        <v>100</v>
      </c>
      <c r="L182" t="s">
        <v>106</v>
      </c>
      <c r="M182">
        <v>4</v>
      </c>
      <c r="N182">
        <v>2</v>
      </c>
      <c r="O182">
        <v>4</v>
      </c>
      <c r="P182">
        <v>3</v>
      </c>
      <c r="Q182">
        <v>2</v>
      </c>
      <c r="R182">
        <v>4</v>
      </c>
      <c r="S182">
        <v>3</v>
      </c>
      <c r="U182" s="8">
        <v>3.0064799999999998</v>
      </c>
      <c r="V182" s="8">
        <v>0.51180999999999999</v>
      </c>
      <c r="W182">
        <v>52.1</v>
      </c>
      <c r="X182">
        <v>0.68184</v>
      </c>
      <c r="Y182">
        <v>1.1936599999999999</v>
      </c>
      <c r="Z182">
        <v>2.5223800000000001</v>
      </c>
      <c r="AA182">
        <v>0.26954</v>
      </c>
      <c r="AB182">
        <v>5.8209999999999998E-2</v>
      </c>
      <c r="AD182">
        <v>1.8128200000000001</v>
      </c>
      <c r="AE182">
        <v>56.3</v>
      </c>
      <c r="AG182">
        <v>0</v>
      </c>
      <c r="AJ182">
        <v>2.1206800000000001</v>
      </c>
      <c r="AK182">
        <v>0.78934000000000004</v>
      </c>
      <c r="AL182">
        <v>0.37090000000000001</v>
      </c>
      <c r="AM182">
        <v>3.2809200000000001</v>
      </c>
      <c r="AN182">
        <v>1.75003</v>
      </c>
      <c r="AO182">
        <v>0.63539000000000001</v>
      </c>
      <c r="AP182">
        <v>0.51678999999999997</v>
      </c>
      <c r="AQ182">
        <v>2.8932000000000002</v>
      </c>
      <c r="AS182">
        <v>0</v>
      </c>
      <c r="AT182">
        <v>0</v>
      </c>
      <c r="AU182">
        <v>0</v>
      </c>
      <c r="AV182">
        <v>0</v>
      </c>
      <c r="AW182" s="4">
        <v>0</v>
      </c>
      <c r="AX182">
        <v>0</v>
      </c>
      <c r="AY182">
        <v>0</v>
      </c>
      <c r="BA182" s="1">
        <v>43818</v>
      </c>
      <c r="BB182">
        <v>5</v>
      </c>
      <c r="BC182">
        <v>5</v>
      </c>
      <c r="BD182">
        <v>0</v>
      </c>
      <c r="BE182">
        <v>20</v>
      </c>
      <c r="BF182">
        <v>1</v>
      </c>
      <c r="BG182">
        <v>0</v>
      </c>
      <c r="BH182">
        <v>20</v>
      </c>
      <c r="BI182" s="1">
        <v>43391</v>
      </c>
      <c r="BJ182">
        <v>10</v>
      </c>
      <c r="BK182">
        <v>10</v>
      </c>
      <c r="BL182">
        <v>0</v>
      </c>
      <c r="BM182">
        <v>56</v>
      </c>
      <c r="BN182">
        <v>1</v>
      </c>
      <c r="BO182">
        <v>0</v>
      </c>
      <c r="BP182">
        <v>56</v>
      </c>
      <c r="BQ182" s="1">
        <v>42957</v>
      </c>
      <c r="BR182">
        <v>5</v>
      </c>
      <c r="BS182">
        <v>5</v>
      </c>
      <c r="BT182">
        <v>0</v>
      </c>
      <c r="BU182">
        <v>24</v>
      </c>
      <c r="BV182">
        <v>1</v>
      </c>
      <c r="BW182">
        <v>0</v>
      </c>
      <c r="BX182">
        <v>24</v>
      </c>
      <c r="BY182">
        <v>32.667000000000002</v>
      </c>
      <c r="CA182" t="s">
        <v>970</v>
      </c>
      <c r="CB182" t="s">
        <v>971</v>
      </c>
      <c r="CC182">
        <v>45822</v>
      </c>
      <c r="CD182">
        <v>550</v>
      </c>
      <c r="CE182">
        <v>4195866645</v>
      </c>
      <c r="CF182" t="s">
        <v>99</v>
      </c>
      <c r="CG182" t="s">
        <v>100</v>
      </c>
      <c r="CH182" s="1">
        <v>28667</v>
      </c>
      <c r="CI182" t="s">
        <v>100</v>
      </c>
      <c r="CJ182" t="s">
        <v>101</v>
      </c>
      <c r="CK182" t="s">
        <v>100</v>
      </c>
      <c r="CL182" t="s">
        <v>103</v>
      </c>
      <c r="CM182" t="s">
        <v>968</v>
      </c>
      <c r="CN182">
        <v>110</v>
      </c>
      <c r="CO182" s="1">
        <v>44621</v>
      </c>
      <c r="CP182" s="1"/>
      <c r="CV182"/>
    </row>
    <row r="183" spans="1:102" x14ac:dyDescent="0.25">
      <c r="A183" t="s">
        <v>394</v>
      </c>
      <c r="B183" s="18" t="s">
        <v>4348</v>
      </c>
      <c r="C183" s="18">
        <v>366442</v>
      </c>
      <c r="D183" t="s">
        <v>4135</v>
      </c>
      <c r="E183" t="s">
        <v>3735</v>
      </c>
      <c r="F183" t="s">
        <v>511</v>
      </c>
      <c r="G183" t="s">
        <v>4362</v>
      </c>
      <c r="H183">
        <v>17.899999999999999</v>
      </c>
      <c r="I183" t="s">
        <v>108</v>
      </c>
      <c r="K183" t="s">
        <v>100</v>
      </c>
      <c r="L183" t="s">
        <v>106</v>
      </c>
      <c r="M183">
        <v>5</v>
      </c>
      <c r="N183">
        <v>4</v>
      </c>
      <c r="O183">
        <v>5</v>
      </c>
      <c r="P183">
        <v>4</v>
      </c>
      <c r="R183">
        <v>4</v>
      </c>
      <c r="S183">
        <v>4</v>
      </c>
      <c r="U183" s="8">
        <v>5.0790499999999996</v>
      </c>
      <c r="V183" s="8">
        <v>1.1456900000000001</v>
      </c>
      <c r="W183">
        <v>51.9</v>
      </c>
      <c r="X183">
        <v>1.75804</v>
      </c>
      <c r="Y183">
        <v>2.9037299999999999</v>
      </c>
      <c r="Z183">
        <v>4.6193299999999997</v>
      </c>
      <c r="AA183">
        <v>0.72989000000000004</v>
      </c>
      <c r="AB183">
        <v>0.29197000000000001</v>
      </c>
      <c r="AD183">
        <v>2.1753200000000001</v>
      </c>
      <c r="AE183">
        <v>80</v>
      </c>
      <c r="AH183">
        <v>6</v>
      </c>
      <c r="AJ183">
        <v>2.1515900000000001</v>
      </c>
      <c r="AK183">
        <v>0.96406999999999998</v>
      </c>
      <c r="AL183">
        <v>0.52986</v>
      </c>
      <c r="AM183">
        <v>3.6455199999999999</v>
      </c>
      <c r="AN183">
        <v>2.0697999999999999</v>
      </c>
      <c r="AO183">
        <v>1.3413600000000001</v>
      </c>
      <c r="AP183">
        <v>0.80976000000000004</v>
      </c>
      <c r="AQ183">
        <v>4.3988500000000004</v>
      </c>
      <c r="AS183">
        <v>0</v>
      </c>
      <c r="AT183">
        <v>0</v>
      </c>
      <c r="AU183">
        <v>0</v>
      </c>
      <c r="AV183">
        <v>2</v>
      </c>
      <c r="AW183" s="4">
        <v>1637.69</v>
      </c>
      <c r="AX183">
        <v>0</v>
      </c>
      <c r="AY183">
        <v>2</v>
      </c>
      <c r="BA183" s="1">
        <v>43827</v>
      </c>
      <c r="BB183">
        <v>0</v>
      </c>
      <c r="BC183">
        <v>0</v>
      </c>
      <c r="BD183">
        <v>0</v>
      </c>
      <c r="BE183">
        <v>0</v>
      </c>
      <c r="BF183">
        <v>0</v>
      </c>
      <c r="BG183">
        <v>0</v>
      </c>
      <c r="BH183">
        <v>0</v>
      </c>
      <c r="BI183" s="1">
        <v>43385</v>
      </c>
      <c r="BJ183">
        <v>0</v>
      </c>
      <c r="BK183">
        <v>0</v>
      </c>
      <c r="BL183">
        <v>0</v>
      </c>
      <c r="BM183">
        <v>0</v>
      </c>
      <c r="BN183">
        <v>0</v>
      </c>
      <c r="BO183">
        <v>0</v>
      </c>
      <c r="BP183">
        <v>0</v>
      </c>
      <c r="BQ183" s="1">
        <v>42957</v>
      </c>
      <c r="BR183">
        <v>2</v>
      </c>
      <c r="BS183">
        <v>2</v>
      </c>
      <c r="BT183">
        <v>0</v>
      </c>
      <c r="BU183">
        <v>8</v>
      </c>
      <c r="BV183">
        <v>1</v>
      </c>
      <c r="BW183">
        <v>0</v>
      </c>
      <c r="BX183">
        <v>8</v>
      </c>
      <c r="BY183">
        <v>1.333</v>
      </c>
      <c r="CA183" t="s">
        <v>4137</v>
      </c>
      <c r="CB183" t="s">
        <v>4138</v>
      </c>
      <c r="CC183">
        <v>44514</v>
      </c>
      <c r="CD183">
        <v>510</v>
      </c>
      <c r="CE183">
        <v>3307071300</v>
      </c>
      <c r="CF183" t="s">
        <v>144</v>
      </c>
      <c r="CG183" t="s">
        <v>100</v>
      </c>
      <c r="CH183" s="1">
        <v>42521</v>
      </c>
      <c r="CI183" t="s">
        <v>100</v>
      </c>
      <c r="CJ183" t="s">
        <v>101</v>
      </c>
      <c r="CK183" t="s">
        <v>100</v>
      </c>
      <c r="CL183" t="s">
        <v>103</v>
      </c>
      <c r="CM183" t="s">
        <v>4136</v>
      </c>
      <c r="CN183">
        <v>26</v>
      </c>
      <c r="CO183" s="1">
        <v>44621</v>
      </c>
      <c r="CP183" s="1"/>
      <c r="CV183">
        <v>2</v>
      </c>
    </row>
    <row r="184" spans="1:102" x14ac:dyDescent="0.25">
      <c r="A184" t="s">
        <v>394</v>
      </c>
      <c r="B184" s="18" t="s">
        <v>4348</v>
      </c>
      <c r="C184" s="18">
        <v>366299</v>
      </c>
      <c r="D184" t="s">
        <v>3642</v>
      </c>
      <c r="E184" t="s">
        <v>1388</v>
      </c>
      <c r="F184" t="s">
        <v>248</v>
      </c>
      <c r="G184" t="s">
        <v>4362</v>
      </c>
      <c r="H184">
        <v>40.799999999999997</v>
      </c>
      <c r="I184" t="s">
        <v>98</v>
      </c>
      <c r="K184" t="s">
        <v>100</v>
      </c>
      <c r="L184" t="s">
        <v>106</v>
      </c>
      <c r="M184">
        <v>2</v>
      </c>
      <c r="N184">
        <v>1</v>
      </c>
      <c r="O184">
        <v>2</v>
      </c>
      <c r="P184">
        <v>5</v>
      </c>
      <c r="Q184">
        <v>5</v>
      </c>
      <c r="R184">
        <v>5</v>
      </c>
      <c r="S184">
        <v>1</v>
      </c>
      <c r="U184" s="8">
        <v>3.1882299999999999</v>
      </c>
      <c r="V184" s="8">
        <v>0.42857000000000001</v>
      </c>
      <c r="W184">
        <v>50</v>
      </c>
      <c r="X184">
        <v>0.96233000000000002</v>
      </c>
      <c r="Y184">
        <v>1.3909</v>
      </c>
      <c r="Z184">
        <v>2.9500899999999999</v>
      </c>
      <c r="AA184">
        <v>0.37834000000000001</v>
      </c>
      <c r="AB184">
        <v>3.6179999999999997E-2</v>
      </c>
      <c r="AD184">
        <v>1.7973300000000001</v>
      </c>
      <c r="AE184">
        <v>57.1</v>
      </c>
      <c r="AG184">
        <v>1</v>
      </c>
      <c r="AJ184">
        <v>1.9222999999999999</v>
      </c>
      <c r="AK184">
        <v>0.78922999999999999</v>
      </c>
      <c r="AL184">
        <v>0.39945999999999998</v>
      </c>
      <c r="AM184">
        <v>3.1109900000000001</v>
      </c>
      <c r="AN184">
        <v>1.91414</v>
      </c>
      <c r="AO184">
        <v>0.89690000000000003</v>
      </c>
      <c r="AP184">
        <v>0.40178999999999998</v>
      </c>
      <c r="AQ184">
        <v>3.23569</v>
      </c>
      <c r="AS184">
        <v>0</v>
      </c>
      <c r="AT184">
        <v>4</v>
      </c>
      <c r="AU184">
        <v>0</v>
      </c>
      <c r="AV184">
        <v>0</v>
      </c>
      <c r="AW184" s="4">
        <v>0</v>
      </c>
      <c r="AX184">
        <v>0</v>
      </c>
      <c r="AY184">
        <v>0</v>
      </c>
      <c r="BA184" s="1">
        <v>44432</v>
      </c>
      <c r="BB184">
        <v>16</v>
      </c>
      <c r="BC184">
        <v>10</v>
      </c>
      <c r="BD184">
        <v>6</v>
      </c>
      <c r="BE184">
        <v>68</v>
      </c>
      <c r="BF184">
        <v>1</v>
      </c>
      <c r="BG184">
        <v>0</v>
      </c>
      <c r="BH184">
        <v>68</v>
      </c>
      <c r="BI184" s="1">
        <v>43594</v>
      </c>
      <c r="BJ184">
        <v>7</v>
      </c>
      <c r="BK184">
        <v>7</v>
      </c>
      <c r="BL184">
        <v>0</v>
      </c>
      <c r="BM184">
        <v>32</v>
      </c>
      <c r="BN184">
        <v>1</v>
      </c>
      <c r="BO184">
        <v>0</v>
      </c>
      <c r="BP184">
        <v>32</v>
      </c>
      <c r="BQ184" s="1">
        <v>43215</v>
      </c>
      <c r="BR184">
        <v>10</v>
      </c>
      <c r="BS184">
        <v>10</v>
      </c>
      <c r="BT184">
        <v>0</v>
      </c>
      <c r="BU184">
        <v>76</v>
      </c>
      <c r="BV184">
        <v>1</v>
      </c>
      <c r="BW184">
        <v>0</v>
      </c>
      <c r="BX184">
        <v>76</v>
      </c>
      <c r="BY184">
        <v>57.332999999999998</v>
      </c>
      <c r="CA184" t="s">
        <v>3644</v>
      </c>
      <c r="CB184" t="s">
        <v>3645</v>
      </c>
      <c r="CC184">
        <v>43011</v>
      </c>
      <c r="CD184">
        <v>430</v>
      </c>
      <c r="CE184">
        <v>7406255401</v>
      </c>
      <c r="CF184" t="s">
        <v>99</v>
      </c>
      <c r="CG184" t="s">
        <v>100</v>
      </c>
      <c r="CH184" s="1">
        <v>38201</v>
      </c>
      <c r="CI184" t="s">
        <v>100</v>
      </c>
      <c r="CJ184" t="s">
        <v>100</v>
      </c>
      <c r="CK184" t="s">
        <v>100</v>
      </c>
      <c r="CL184" t="s">
        <v>103</v>
      </c>
      <c r="CM184" t="s">
        <v>3643</v>
      </c>
      <c r="CN184">
        <v>66</v>
      </c>
      <c r="CO184" s="1">
        <v>44621</v>
      </c>
      <c r="CP184" s="1"/>
      <c r="CS184">
        <v>12</v>
      </c>
      <c r="CV184"/>
      <c r="CX184">
        <v>12</v>
      </c>
    </row>
    <row r="185" spans="1:102" x14ac:dyDescent="0.25">
      <c r="A185" t="s">
        <v>394</v>
      </c>
      <c r="B185" s="18" t="s">
        <v>4348</v>
      </c>
      <c r="C185" s="18">
        <v>365525</v>
      </c>
      <c r="D185" t="s">
        <v>1386</v>
      </c>
      <c r="E185" t="s">
        <v>1388</v>
      </c>
      <c r="F185" t="s">
        <v>248</v>
      </c>
      <c r="G185" t="s">
        <v>4362</v>
      </c>
      <c r="H185">
        <v>31.1</v>
      </c>
      <c r="I185" t="s">
        <v>98</v>
      </c>
      <c r="K185" t="s">
        <v>100</v>
      </c>
      <c r="L185" t="s">
        <v>106</v>
      </c>
      <c r="M185">
        <v>2</v>
      </c>
      <c r="N185">
        <v>2</v>
      </c>
      <c r="O185">
        <v>2</v>
      </c>
      <c r="P185">
        <v>4</v>
      </c>
      <c r="Q185">
        <v>4</v>
      </c>
      <c r="S185">
        <v>2</v>
      </c>
      <c r="U185" s="8">
        <v>3.8903699999999999</v>
      </c>
      <c r="V185" s="8">
        <v>1.3093999999999999</v>
      </c>
      <c r="W185">
        <v>62.2</v>
      </c>
      <c r="X185">
        <v>0.91917000000000004</v>
      </c>
      <c r="Y185">
        <v>2.2285699999999999</v>
      </c>
      <c r="Z185">
        <v>3.4982500000000001</v>
      </c>
      <c r="AA185">
        <v>0.95482999999999996</v>
      </c>
      <c r="AB185">
        <v>3.0700000000000002E-2</v>
      </c>
      <c r="AD185">
        <v>1.66181</v>
      </c>
      <c r="AE185">
        <v>66.7</v>
      </c>
      <c r="AH185">
        <v>6</v>
      </c>
      <c r="AJ185">
        <v>2.3818100000000002</v>
      </c>
      <c r="AK185">
        <v>1.0081100000000001</v>
      </c>
      <c r="AL185">
        <v>1.3748100000000001</v>
      </c>
      <c r="AM185">
        <v>4.7647300000000001</v>
      </c>
      <c r="AN185">
        <v>1.4283699999999999</v>
      </c>
      <c r="AO185">
        <v>0.67068000000000005</v>
      </c>
      <c r="AP185">
        <v>0.35668</v>
      </c>
      <c r="AQ185">
        <v>2.5779200000000002</v>
      </c>
      <c r="AS185">
        <v>0</v>
      </c>
      <c r="AT185">
        <v>6</v>
      </c>
      <c r="AU185">
        <v>1</v>
      </c>
      <c r="AV185">
        <v>2</v>
      </c>
      <c r="AW185" s="4">
        <v>90200.5</v>
      </c>
      <c r="AX185">
        <v>0</v>
      </c>
      <c r="AY185">
        <v>2</v>
      </c>
      <c r="BA185" s="1">
        <v>43895</v>
      </c>
      <c r="BB185">
        <v>5</v>
      </c>
      <c r="BC185">
        <v>2</v>
      </c>
      <c r="BD185">
        <v>3</v>
      </c>
      <c r="BE185">
        <v>24</v>
      </c>
      <c r="BF185">
        <v>1</v>
      </c>
      <c r="BG185">
        <v>0</v>
      </c>
      <c r="BH185">
        <v>24</v>
      </c>
      <c r="BI185" s="1">
        <v>43482</v>
      </c>
      <c r="BJ185">
        <v>4</v>
      </c>
      <c r="BK185">
        <v>2</v>
      </c>
      <c r="BL185">
        <v>2</v>
      </c>
      <c r="BM185">
        <v>103</v>
      </c>
      <c r="BN185">
        <v>1</v>
      </c>
      <c r="BO185">
        <v>0</v>
      </c>
      <c r="BP185">
        <v>103</v>
      </c>
      <c r="BQ185" s="1">
        <v>43048</v>
      </c>
      <c r="BR185">
        <v>18</v>
      </c>
      <c r="BS185">
        <v>17</v>
      </c>
      <c r="BT185">
        <v>1</v>
      </c>
      <c r="BU185">
        <v>112</v>
      </c>
      <c r="BV185">
        <v>1</v>
      </c>
      <c r="BW185">
        <v>0</v>
      </c>
      <c r="BX185">
        <v>112</v>
      </c>
      <c r="BY185">
        <v>65</v>
      </c>
      <c r="CA185" t="s">
        <v>1389</v>
      </c>
      <c r="CB185" t="s">
        <v>1390</v>
      </c>
      <c r="CC185">
        <v>43011</v>
      </c>
      <c r="CD185">
        <v>430</v>
      </c>
      <c r="CE185">
        <v>7406255774</v>
      </c>
      <c r="CF185" t="s">
        <v>99</v>
      </c>
      <c r="CG185" t="s">
        <v>100</v>
      </c>
      <c r="CH185" s="1">
        <v>29448</v>
      </c>
      <c r="CI185" t="s">
        <v>100</v>
      </c>
      <c r="CJ185" t="s">
        <v>100</v>
      </c>
      <c r="CK185" t="s">
        <v>100</v>
      </c>
      <c r="CL185" t="s">
        <v>103</v>
      </c>
      <c r="CM185" t="s">
        <v>1387</v>
      </c>
      <c r="CN185">
        <v>42</v>
      </c>
      <c r="CO185" s="1">
        <v>44621</v>
      </c>
      <c r="CP185" s="1"/>
      <c r="CV185"/>
      <c r="CW185">
        <v>2</v>
      </c>
    </row>
    <row r="186" spans="1:102" x14ac:dyDescent="0.25">
      <c r="A186" t="s">
        <v>394</v>
      </c>
      <c r="B186" s="18" t="s">
        <v>4348</v>
      </c>
      <c r="C186" s="18">
        <v>365764</v>
      </c>
      <c r="D186" t="s">
        <v>2119</v>
      </c>
      <c r="E186" t="s">
        <v>292</v>
      </c>
      <c r="F186" t="s">
        <v>112</v>
      </c>
      <c r="G186" t="s">
        <v>4362</v>
      </c>
      <c r="H186">
        <v>74.400000000000006</v>
      </c>
      <c r="I186" t="s">
        <v>98</v>
      </c>
      <c r="K186" t="s">
        <v>100</v>
      </c>
      <c r="L186" t="s">
        <v>106</v>
      </c>
      <c r="M186">
        <v>1</v>
      </c>
      <c r="N186">
        <v>2</v>
      </c>
      <c r="O186">
        <v>1</v>
      </c>
      <c r="P186">
        <v>3</v>
      </c>
      <c r="Q186">
        <v>2</v>
      </c>
      <c r="R186">
        <v>4</v>
      </c>
      <c r="S186">
        <v>3</v>
      </c>
      <c r="U186" s="8">
        <v>3.07254</v>
      </c>
      <c r="V186" s="8">
        <v>0.64390999999999998</v>
      </c>
      <c r="W186">
        <v>84.4</v>
      </c>
      <c r="X186">
        <v>0.96628999999999998</v>
      </c>
      <c r="Y186">
        <v>1.6102000000000001</v>
      </c>
      <c r="Z186">
        <v>2.65795</v>
      </c>
      <c r="AA186">
        <v>0.27173000000000003</v>
      </c>
      <c r="AB186">
        <v>1.7930000000000001E-2</v>
      </c>
      <c r="AD186">
        <v>1.46234</v>
      </c>
      <c r="AE186">
        <v>69.2</v>
      </c>
      <c r="AG186">
        <v>1</v>
      </c>
      <c r="AJ186">
        <v>2.0842299999999998</v>
      </c>
      <c r="AK186">
        <v>0.77037</v>
      </c>
      <c r="AL186">
        <v>0.41443000000000002</v>
      </c>
      <c r="AM186">
        <v>3.2690299999999999</v>
      </c>
      <c r="AN186">
        <v>1.4363699999999999</v>
      </c>
      <c r="AO186">
        <v>0.92264999999999997</v>
      </c>
      <c r="AP186">
        <v>0.58187999999999995</v>
      </c>
      <c r="AQ186">
        <v>2.96753</v>
      </c>
      <c r="AS186">
        <v>0</v>
      </c>
      <c r="AT186">
        <v>28</v>
      </c>
      <c r="AU186">
        <v>3</v>
      </c>
      <c r="AV186">
        <v>3</v>
      </c>
      <c r="AW186" s="4">
        <v>60381.54</v>
      </c>
      <c r="AX186">
        <v>1</v>
      </c>
      <c r="AY186">
        <v>4</v>
      </c>
      <c r="BA186" s="1">
        <v>43636</v>
      </c>
      <c r="BB186">
        <v>33</v>
      </c>
      <c r="BC186">
        <v>20</v>
      </c>
      <c r="BD186">
        <v>13</v>
      </c>
      <c r="BE186">
        <v>180</v>
      </c>
      <c r="BF186">
        <v>1</v>
      </c>
      <c r="BG186">
        <v>0</v>
      </c>
      <c r="BH186">
        <v>180</v>
      </c>
      <c r="BI186" s="1">
        <v>43272</v>
      </c>
      <c r="BJ186">
        <v>14</v>
      </c>
      <c r="BK186">
        <v>9</v>
      </c>
      <c r="BL186">
        <v>4</v>
      </c>
      <c r="BM186">
        <v>92</v>
      </c>
      <c r="BN186">
        <v>1</v>
      </c>
      <c r="BO186">
        <v>0</v>
      </c>
      <c r="BP186">
        <v>92</v>
      </c>
      <c r="BQ186" s="1">
        <v>42838</v>
      </c>
      <c r="BR186">
        <v>36</v>
      </c>
      <c r="BS186">
        <v>12</v>
      </c>
      <c r="BT186">
        <v>24</v>
      </c>
      <c r="BU186">
        <v>260</v>
      </c>
      <c r="BV186">
        <v>1</v>
      </c>
      <c r="BW186">
        <v>0</v>
      </c>
      <c r="BX186">
        <v>260</v>
      </c>
      <c r="BY186">
        <v>164</v>
      </c>
      <c r="CA186" t="s">
        <v>2121</v>
      </c>
      <c r="CB186" t="s">
        <v>2122</v>
      </c>
      <c r="CC186">
        <v>45459</v>
      </c>
      <c r="CD186">
        <v>580</v>
      </c>
      <c r="CE186">
        <v>9374333441</v>
      </c>
      <c r="CF186" t="s">
        <v>99</v>
      </c>
      <c r="CG186" t="s">
        <v>100</v>
      </c>
      <c r="CH186" s="1">
        <v>32874</v>
      </c>
      <c r="CI186" t="s">
        <v>101</v>
      </c>
      <c r="CJ186" t="s">
        <v>101</v>
      </c>
      <c r="CK186" t="s">
        <v>100</v>
      </c>
      <c r="CL186" t="s">
        <v>103</v>
      </c>
      <c r="CM186" t="s">
        <v>2120</v>
      </c>
      <c r="CN186">
        <v>123</v>
      </c>
      <c r="CO186" s="1">
        <v>44621</v>
      </c>
      <c r="CP186" s="1"/>
      <c r="CV186"/>
    </row>
    <row r="187" spans="1:102" x14ac:dyDescent="0.25">
      <c r="A187" t="s">
        <v>394</v>
      </c>
      <c r="B187" s="18" t="s">
        <v>4348</v>
      </c>
      <c r="C187" s="18">
        <v>365734</v>
      </c>
      <c r="D187" t="s">
        <v>2013</v>
      </c>
      <c r="E187" t="s">
        <v>393</v>
      </c>
      <c r="F187" t="s">
        <v>217</v>
      </c>
      <c r="G187" t="s">
        <v>4362</v>
      </c>
      <c r="H187">
        <v>65.2</v>
      </c>
      <c r="I187" t="s">
        <v>98</v>
      </c>
      <c r="K187" t="s">
        <v>100</v>
      </c>
      <c r="L187" t="s">
        <v>102</v>
      </c>
      <c r="M187">
        <v>2</v>
      </c>
      <c r="N187">
        <v>1</v>
      </c>
      <c r="O187">
        <v>3</v>
      </c>
      <c r="P187">
        <v>3</v>
      </c>
      <c r="Q187">
        <v>3</v>
      </c>
      <c r="S187">
        <v>1</v>
      </c>
      <c r="U187" s="8">
        <v>4.8425599999999998</v>
      </c>
      <c r="V187" s="8">
        <v>0.27827000000000002</v>
      </c>
      <c r="X187">
        <v>1.4901599999999999</v>
      </c>
      <c r="Y187">
        <v>1.76844</v>
      </c>
      <c r="Z187">
        <v>4.3765499999999999</v>
      </c>
      <c r="AA187">
        <v>4.0149999999999998E-2</v>
      </c>
      <c r="AB187">
        <v>1.069E-2</v>
      </c>
      <c r="AC187">
        <v>6</v>
      </c>
      <c r="AD187">
        <v>3.0741200000000002</v>
      </c>
      <c r="AF187">
        <v>6</v>
      </c>
      <c r="AG187">
        <v>1</v>
      </c>
      <c r="AJ187">
        <v>1.87113</v>
      </c>
      <c r="AK187">
        <v>0.70386000000000004</v>
      </c>
      <c r="AL187">
        <v>0.35135</v>
      </c>
      <c r="AM187">
        <v>2.9263499999999998</v>
      </c>
      <c r="AN187">
        <v>3.3634300000000001</v>
      </c>
      <c r="AO187">
        <v>1.5572900000000001</v>
      </c>
      <c r="AP187">
        <v>0.29660999999999998</v>
      </c>
      <c r="AQ187">
        <v>5.2247399999999997</v>
      </c>
      <c r="AS187">
        <v>0</v>
      </c>
      <c r="AT187">
        <v>1</v>
      </c>
      <c r="AU187">
        <v>0</v>
      </c>
      <c r="AV187">
        <v>2</v>
      </c>
      <c r="AW187" s="4">
        <v>1625</v>
      </c>
      <c r="AX187">
        <v>0</v>
      </c>
      <c r="AY187">
        <v>2</v>
      </c>
      <c r="BA187" s="1">
        <v>44447</v>
      </c>
      <c r="BB187">
        <v>8</v>
      </c>
      <c r="BC187">
        <v>8</v>
      </c>
      <c r="BD187">
        <v>1</v>
      </c>
      <c r="BE187">
        <v>40</v>
      </c>
      <c r="BF187">
        <v>1</v>
      </c>
      <c r="BG187">
        <v>0</v>
      </c>
      <c r="BH187">
        <v>40</v>
      </c>
      <c r="BI187" s="1">
        <v>43544</v>
      </c>
      <c r="BJ187">
        <v>11</v>
      </c>
      <c r="BK187">
        <v>10</v>
      </c>
      <c r="BL187">
        <v>1</v>
      </c>
      <c r="BM187">
        <v>64</v>
      </c>
      <c r="BN187">
        <v>1</v>
      </c>
      <c r="BO187">
        <v>0</v>
      </c>
      <c r="BP187">
        <v>64</v>
      </c>
      <c r="BQ187" s="1">
        <v>43145</v>
      </c>
      <c r="BR187">
        <v>9</v>
      </c>
      <c r="BS187">
        <v>9</v>
      </c>
      <c r="BT187">
        <v>0</v>
      </c>
      <c r="BU187">
        <v>36</v>
      </c>
      <c r="BV187">
        <v>1</v>
      </c>
      <c r="BW187">
        <v>0</v>
      </c>
      <c r="BX187">
        <v>36</v>
      </c>
      <c r="BY187">
        <v>47.332999999999998</v>
      </c>
      <c r="CA187" t="s">
        <v>2015</v>
      </c>
      <c r="CB187" t="s">
        <v>2016</v>
      </c>
      <c r="CC187">
        <v>45236</v>
      </c>
      <c r="CD187">
        <v>310</v>
      </c>
      <c r="CE187">
        <v>5137935222</v>
      </c>
      <c r="CF187" t="s">
        <v>99</v>
      </c>
      <c r="CG187" t="s">
        <v>100</v>
      </c>
      <c r="CH187" s="1">
        <v>32630</v>
      </c>
      <c r="CI187" t="s">
        <v>100</v>
      </c>
      <c r="CJ187" t="s">
        <v>100</v>
      </c>
      <c r="CK187" t="s">
        <v>101</v>
      </c>
      <c r="CL187" t="s">
        <v>103</v>
      </c>
      <c r="CM187" t="s">
        <v>2014</v>
      </c>
      <c r="CN187">
        <v>162</v>
      </c>
      <c r="CO187" s="1">
        <v>44621</v>
      </c>
      <c r="CP187" s="1"/>
      <c r="CS187">
        <v>12</v>
      </c>
      <c r="CV187"/>
      <c r="CW187">
        <v>2</v>
      </c>
      <c r="CX187">
        <v>12</v>
      </c>
    </row>
    <row r="188" spans="1:102" x14ac:dyDescent="0.25">
      <c r="A188" t="s">
        <v>394</v>
      </c>
      <c r="B188" s="18" t="s">
        <v>4348</v>
      </c>
      <c r="C188" s="18">
        <v>365494</v>
      </c>
      <c r="D188" t="s">
        <v>1312</v>
      </c>
      <c r="E188" t="s">
        <v>1314</v>
      </c>
      <c r="F188" t="s">
        <v>258</v>
      </c>
      <c r="G188" t="s">
        <v>4363</v>
      </c>
      <c r="H188">
        <v>70.8</v>
      </c>
      <c r="I188" t="s">
        <v>143</v>
      </c>
      <c r="K188" t="s">
        <v>100</v>
      </c>
      <c r="L188" t="s">
        <v>125</v>
      </c>
      <c r="M188">
        <v>3</v>
      </c>
      <c r="N188">
        <v>3</v>
      </c>
      <c r="O188">
        <v>3</v>
      </c>
      <c r="P188">
        <v>3</v>
      </c>
      <c r="Q188">
        <v>5</v>
      </c>
      <c r="R188">
        <v>1</v>
      </c>
      <c r="S188">
        <v>4</v>
      </c>
      <c r="U188" s="8">
        <v>3.5283699999999998</v>
      </c>
      <c r="V188" s="8">
        <v>0.77095999999999998</v>
      </c>
      <c r="X188">
        <v>0.81867000000000001</v>
      </c>
      <c r="Y188">
        <v>1.5896300000000001</v>
      </c>
      <c r="Z188">
        <v>3.12866</v>
      </c>
      <c r="AA188">
        <v>0.59445000000000003</v>
      </c>
      <c r="AB188">
        <v>3.8870000000000002E-2</v>
      </c>
      <c r="AC188">
        <v>6</v>
      </c>
      <c r="AD188">
        <v>1.9387399999999999</v>
      </c>
      <c r="AF188">
        <v>6</v>
      </c>
      <c r="AG188">
        <v>2</v>
      </c>
      <c r="AJ188">
        <v>2.0623200000000002</v>
      </c>
      <c r="AK188">
        <v>0.72409999999999997</v>
      </c>
      <c r="AL188">
        <v>0.36551</v>
      </c>
      <c r="AM188">
        <v>3.1519200000000001</v>
      </c>
      <c r="AN188">
        <v>1.92455</v>
      </c>
      <c r="AO188">
        <v>0.83164000000000005</v>
      </c>
      <c r="AP188">
        <v>0.78993000000000002</v>
      </c>
      <c r="AQ188">
        <v>3.5343900000000001</v>
      </c>
      <c r="AS188">
        <v>0</v>
      </c>
      <c r="AT188">
        <v>1</v>
      </c>
      <c r="AU188">
        <v>0</v>
      </c>
      <c r="AV188">
        <v>0</v>
      </c>
      <c r="AW188" s="4">
        <v>0</v>
      </c>
      <c r="AX188">
        <v>0</v>
      </c>
      <c r="AY188">
        <v>0</v>
      </c>
      <c r="BA188" s="1">
        <v>43811</v>
      </c>
      <c r="BB188">
        <v>13</v>
      </c>
      <c r="BC188">
        <v>12</v>
      </c>
      <c r="BD188">
        <v>1</v>
      </c>
      <c r="BE188">
        <v>80</v>
      </c>
      <c r="BF188">
        <v>1</v>
      </c>
      <c r="BG188">
        <v>0</v>
      </c>
      <c r="BH188">
        <v>80</v>
      </c>
      <c r="BI188" s="1">
        <v>43384</v>
      </c>
      <c r="BJ188">
        <v>5</v>
      </c>
      <c r="BK188">
        <v>5</v>
      </c>
      <c r="BL188">
        <v>0</v>
      </c>
      <c r="BM188">
        <v>24</v>
      </c>
      <c r="BN188">
        <v>1</v>
      </c>
      <c r="BO188">
        <v>0</v>
      </c>
      <c r="BP188">
        <v>24</v>
      </c>
      <c r="BQ188" s="1">
        <v>42957</v>
      </c>
      <c r="BR188">
        <v>7</v>
      </c>
      <c r="BS188">
        <v>6</v>
      </c>
      <c r="BT188">
        <v>1</v>
      </c>
      <c r="BU188">
        <v>32</v>
      </c>
      <c r="BV188">
        <v>1</v>
      </c>
      <c r="BW188">
        <v>0</v>
      </c>
      <c r="BX188">
        <v>32</v>
      </c>
      <c r="BY188">
        <v>53.332999999999998</v>
      </c>
      <c r="CA188" t="s">
        <v>343</v>
      </c>
      <c r="CB188" t="s">
        <v>1315</v>
      </c>
      <c r="CC188">
        <v>44614</v>
      </c>
      <c r="CD188">
        <v>770</v>
      </c>
      <c r="CE188">
        <v>3308544177</v>
      </c>
      <c r="CF188" t="s">
        <v>99</v>
      </c>
      <c r="CG188" t="s">
        <v>100</v>
      </c>
      <c r="CH188" s="1">
        <v>29312</v>
      </c>
      <c r="CI188" t="s">
        <v>101</v>
      </c>
      <c r="CJ188" t="s">
        <v>101</v>
      </c>
      <c r="CK188" t="s">
        <v>100</v>
      </c>
      <c r="CL188" t="s">
        <v>103</v>
      </c>
      <c r="CM188" t="s">
        <v>1313</v>
      </c>
      <c r="CN188">
        <v>99</v>
      </c>
      <c r="CO188" s="1">
        <v>44621</v>
      </c>
      <c r="CP188" s="1"/>
      <c r="CV188"/>
    </row>
    <row r="189" spans="1:102" x14ac:dyDescent="0.25">
      <c r="A189" t="s">
        <v>394</v>
      </c>
      <c r="B189" s="18" t="s">
        <v>4348</v>
      </c>
      <c r="C189" s="18">
        <v>365711</v>
      </c>
      <c r="D189" t="s">
        <v>1936</v>
      </c>
      <c r="E189" t="s">
        <v>1938</v>
      </c>
      <c r="F189" t="s">
        <v>1939</v>
      </c>
      <c r="G189" t="s">
        <v>4362</v>
      </c>
      <c r="H189">
        <v>70.8</v>
      </c>
      <c r="I189" t="s">
        <v>98</v>
      </c>
      <c r="K189" t="s">
        <v>100</v>
      </c>
      <c r="L189" t="s">
        <v>106</v>
      </c>
      <c r="M189">
        <v>3</v>
      </c>
      <c r="N189">
        <v>2</v>
      </c>
      <c r="O189">
        <v>3</v>
      </c>
      <c r="P189">
        <v>4</v>
      </c>
      <c r="Q189">
        <v>4</v>
      </c>
      <c r="R189">
        <v>3</v>
      </c>
      <c r="S189">
        <v>2</v>
      </c>
      <c r="U189" s="8">
        <v>2.8046500000000001</v>
      </c>
      <c r="V189" s="8">
        <v>0.54651000000000005</v>
      </c>
      <c r="W189">
        <v>58.8</v>
      </c>
      <c r="X189">
        <v>0.93079999999999996</v>
      </c>
      <c r="Y189">
        <v>1.4773099999999999</v>
      </c>
      <c r="Z189">
        <v>2.3753799999999998</v>
      </c>
      <c r="AA189">
        <v>0.36825999999999998</v>
      </c>
      <c r="AB189">
        <v>7.9829999999999998E-2</v>
      </c>
      <c r="AD189">
        <v>1.32734</v>
      </c>
      <c r="AE189">
        <v>54.5</v>
      </c>
      <c r="AG189">
        <v>6</v>
      </c>
      <c r="AJ189">
        <v>2.1431200000000001</v>
      </c>
      <c r="AK189">
        <v>0.87529999999999997</v>
      </c>
      <c r="AL189">
        <v>0.49517</v>
      </c>
      <c r="AM189">
        <v>3.5135800000000001</v>
      </c>
      <c r="AN189">
        <v>1.2679499999999999</v>
      </c>
      <c r="AO189">
        <v>0.78220999999999996</v>
      </c>
      <c r="AP189">
        <v>0.41332999999999998</v>
      </c>
      <c r="AQ189">
        <v>2.5202499999999999</v>
      </c>
      <c r="AS189">
        <v>1</v>
      </c>
      <c r="AT189">
        <v>2</v>
      </c>
      <c r="AU189">
        <v>0</v>
      </c>
      <c r="AV189">
        <v>2</v>
      </c>
      <c r="AW189" s="4">
        <v>15730</v>
      </c>
      <c r="AX189">
        <v>0</v>
      </c>
      <c r="AY189">
        <v>2</v>
      </c>
      <c r="BA189" s="1">
        <v>43817</v>
      </c>
      <c r="BB189">
        <v>13</v>
      </c>
      <c r="BC189">
        <v>11</v>
      </c>
      <c r="BD189">
        <v>2</v>
      </c>
      <c r="BE189">
        <v>80</v>
      </c>
      <c r="BF189">
        <v>1</v>
      </c>
      <c r="BG189">
        <v>0</v>
      </c>
      <c r="BH189">
        <v>80</v>
      </c>
      <c r="BI189" s="1">
        <v>43398</v>
      </c>
      <c r="BJ189">
        <v>3</v>
      </c>
      <c r="BK189">
        <v>3</v>
      </c>
      <c r="BL189">
        <v>0</v>
      </c>
      <c r="BM189">
        <v>12</v>
      </c>
      <c r="BN189">
        <v>1</v>
      </c>
      <c r="BO189">
        <v>0</v>
      </c>
      <c r="BP189">
        <v>12</v>
      </c>
      <c r="BQ189" s="1">
        <v>42971</v>
      </c>
      <c r="BR189">
        <v>2</v>
      </c>
      <c r="BS189">
        <v>2</v>
      </c>
      <c r="BT189">
        <v>0</v>
      </c>
      <c r="BU189">
        <v>12</v>
      </c>
      <c r="BV189">
        <v>1</v>
      </c>
      <c r="BW189">
        <v>0</v>
      </c>
      <c r="BX189">
        <v>12</v>
      </c>
      <c r="BY189">
        <v>46</v>
      </c>
      <c r="CA189" t="s">
        <v>1940</v>
      </c>
      <c r="CB189" t="s">
        <v>1941</v>
      </c>
      <c r="CC189">
        <v>44024</v>
      </c>
      <c r="CD189">
        <v>280</v>
      </c>
      <c r="CE189">
        <v>4402859400</v>
      </c>
      <c r="CF189" t="s">
        <v>99</v>
      </c>
      <c r="CG189" t="s">
        <v>100</v>
      </c>
      <c r="CH189" s="1">
        <v>32364</v>
      </c>
      <c r="CI189" t="s">
        <v>100</v>
      </c>
      <c r="CJ189" t="s">
        <v>101</v>
      </c>
      <c r="CK189" t="s">
        <v>100</v>
      </c>
      <c r="CL189" t="s">
        <v>103</v>
      </c>
      <c r="CM189" t="s">
        <v>1937</v>
      </c>
      <c r="CN189">
        <v>99</v>
      </c>
      <c r="CO189" s="1">
        <v>44621</v>
      </c>
      <c r="CP189" s="1"/>
      <c r="CV189"/>
    </row>
    <row r="190" spans="1:102" x14ac:dyDescent="0.25">
      <c r="A190" t="s">
        <v>394</v>
      </c>
      <c r="B190" s="18" t="s">
        <v>4348</v>
      </c>
      <c r="C190" s="18">
        <v>366246</v>
      </c>
      <c r="D190" t="s">
        <v>3462</v>
      </c>
      <c r="E190" t="s">
        <v>1062</v>
      </c>
      <c r="F190" t="s">
        <v>273</v>
      </c>
      <c r="G190" t="s">
        <v>4363</v>
      </c>
      <c r="H190">
        <v>28.5</v>
      </c>
      <c r="I190" t="s">
        <v>113</v>
      </c>
      <c r="K190" t="s">
        <v>100</v>
      </c>
      <c r="L190" t="s">
        <v>106</v>
      </c>
      <c r="M190">
        <v>5</v>
      </c>
      <c r="N190">
        <v>3</v>
      </c>
      <c r="O190">
        <v>5</v>
      </c>
      <c r="P190">
        <v>2</v>
      </c>
      <c r="Q190">
        <v>3</v>
      </c>
      <c r="R190">
        <v>2</v>
      </c>
      <c r="S190">
        <v>3</v>
      </c>
      <c r="U190" s="8">
        <v>3.4033699999999998</v>
      </c>
      <c r="V190" s="8">
        <v>0.62109000000000003</v>
      </c>
      <c r="W190">
        <v>59.5</v>
      </c>
      <c r="X190">
        <v>0.65868000000000004</v>
      </c>
      <c r="Y190">
        <v>1.2797700000000001</v>
      </c>
      <c r="Z190">
        <v>2.9734699999999998</v>
      </c>
      <c r="AA190">
        <v>0.48366999999999999</v>
      </c>
      <c r="AB190">
        <v>3.7580000000000002E-2</v>
      </c>
      <c r="AD190">
        <v>2.1236000000000002</v>
      </c>
      <c r="AE190">
        <v>57.1</v>
      </c>
      <c r="AH190">
        <v>6</v>
      </c>
      <c r="AJ190">
        <v>2.2465299999999999</v>
      </c>
      <c r="AK190">
        <v>0.72982999999999998</v>
      </c>
      <c r="AL190">
        <v>0.38144</v>
      </c>
      <c r="AM190">
        <v>3.3578000000000001</v>
      </c>
      <c r="AN190">
        <v>1.9352</v>
      </c>
      <c r="AO190">
        <v>0.66386000000000001</v>
      </c>
      <c r="AP190">
        <v>0.60979000000000005</v>
      </c>
      <c r="AQ190">
        <v>3.2001499999999998</v>
      </c>
      <c r="AS190">
        <v>0</v>
      </c>
      <c r="AT190">
        <v>0</v>
      </c>
      <c r="AU190">
        <v>0</v>
      </c>
      <c r="AV190">
        <v>1</v>
      </c>
      <c r="AW190" s="4">
        <v>650</v>
      </c>
      <c r="AX190">
        <v>0</v>
      </c>
      <c r="AY190">
        <v>1</v>
      </c>
      <c r="BA190" s="1">
        <v>43755</v>
      </c>
      <c r="BB190">
        <v>2</v>
      </c>
      <c r="BC190">
        <v>2</v>
      </c>
      <c r="BD190">
        <v>0</v>
      </c>
      <c r="BE190">
        <v>8</v>
      </c>
      <c r="BF190">
        <v>1</v>
      </c>
      <c r="BG190">
        <v>0</v>
      </c>
      <c r="BH190">
        <v>8</v>
      </c>
      <c r="BI190" s="1">
        <v>43349</v>
      </c>
      <c r="BJ190">
        <v>0</v>
      </c>
      <c r="BK190">
        <v>0</v>
      </c>
      <c r="BL190">
        <v>0</v>
      </c>
      <c r="BM190">
        <v>0</v>
      </c>
      <c r="BN190">
        <v>0</v>
      </c>
      <c r="BO190">
        <v>0</v>
      </c>
      <c r="BP190">
        <v>0</v>
      </c>
      <c r="BQ190" s="1">
        <v>42923</v>
      </c>
      <c r="BR190">
        <v>0</v>
      </c>
      <c r="BS190">
        <v>0</v>
      </c>
      <c r="BT190">
        <v>0</v>
      </c>
      <c r="BU190">
        <v>0</v>
      </c>
      <c r="BV190">
        <v>0</v>
      </c>
      <c r="BW190">
        <v>0</v>
      </c>
      <c r="BX190">
        <v>0</v>
      </c>
      <c r="BY190">
        <v>4</v>
      </c>
      <c r="CA190" t="s">
        <v>2703</v>
      </c>
      <c r="CB190" t="s">
        <v>3464</v>
      </c>
      <c r="CC190">
        <v>43015</v>
      </c>
      <c r="CD190">
        <v>210</v>
      </c>
      <c r="CE190">
        <v>7403690048</v>
      </c>
      <c r="CF190" t="s">
        <v>99</v>
      </c>
      <c r="CG190" t="s">
        <v>100</v>
      </c>
      <c r="CH190" s="1">
        <v>37469</v>
      </c>
      <c r="CI190" t="s">
        <v>101</v>
      </c>
      <c r="CJ190" t="s">
        <v>101</v>
      </c>
      <c r="CK190" t="s">
        <v>100</v>
      </c>
      <c r="CL190" t="s">
        <v>103</v>
      </c>
      <c r="CM190" t="s">
        <v>3463</v>
      </c>
      <c r="CN190">
        <v>34</v>
      </c>
      <c r="CO190" s="1">
        <v>44621</v>
      </c>
      <c r="CP190" s="1"/>
      <c r="CV190"/>
    </row>
    <row r="191" spans="1:102" x14ac:dyDescent="0.25">
      <c r="A191" t="s">
        <v>394</v>
      </c>
      <c r="B191" s="18" t="s">
        <v>4348</v>
      </c>
      <c r="C191" s="18">
        <v>366080</v>
      </c>
      <c r="D191" t="s">
        <v>2960</v>
      </c>
      <c r="E191" t="s">
        <v>2962</v>
      </c>
      <c r="F191" t="s">
        <v>134</v>
      </c>
      <c r="G191" t="s">
        <v>4362</v>
      </c>
      <c r="H191">
        <v>99.8</v>
      </c>
      <c r="I191" t="s">
        <v>98</v>
      </c>
      <c r="K191" t="s">
        <v>100</v>
      </c>
      <c r="L191" t="s">
        <v>106</v>
      </c>
      <c r="M191">
        <v>5</v>
      </c>
      <c r="N191">
        <v>2</v>
      </c>
      <c r="O191">
        <v>4</v>
      </c>
      <c r="P191">
        <v>5</v>
      </c>
      <c r="Q191">
        <v>5</v>
      </c>
      <c r="R191">
        <v>5</v>
      </c>
      <c r="S191">
        <v>2</v>
      </c>
      <c r="U191" s="8">
        <v>3.4617800000000001</v>
      </c>
      <c r="V191" s="8">
        <v>0.41741</v>
      </c>
      <c r="W191">
        <v>77</v>
      </c>
      <c r="X191">
        <v>1.28094</v>
      </c>
      <c r="Y191">
        <v>1.69835</v>
      </c>
      <c r="Z191">
        <v>3.1525699999999999</v>
      </c>
      <c r="AA191">
        <v>0.12781000000000001</v>
      </c>
      <c r="AB191">
        <v>0.25330000000000003</v>
      </c>
      <c r="AD191">
        <v>1.7634300000000001</v>
      </c>
      <c r="AE191">
        <v>80</v>
      </c>
      <c r="AG191">
        <v>1</v>
      </c>
      <c r="AJ191">
        <v>2.0628600000000001</v>
      </c>
      <c r="AK191">
        <v>0.79815999999999998</v>
      </c>
      <c r="AL191">
        <v>0.42537000000000003</v>
      </c>
      <c r="AM191">
        <v>3.2863899999999999</v>
      </c>
      <c r="AN191">
        <v>1.7500599999999999</v>
      </c>
      <c r="AO191">
        <v>1.1805000000000001</v>
      </c>
      <c r="AP191">
        <v>0.36748999999999998</v>
      </c>
      <c r="AQ191">
        <v>3.3258000000000001</v>
      </c>
      <c r="AS191">
        <v>0</v>
      </c>
      <c r="AT191">
        <v>1</v>
      </c>
      <c r="AU191">
        <v>1</v>
      </c>
      <c r="AV191">
        <v>2</v>
      </c>
      <c r="AW191" s="4">
        <v>3905.08</v>
      </c>
      <c r="AX191">
        <v>0</v>
      </c>
      <c r="AY191">
        <v>2</v>
      </c>
      <c r="BA191" s="1">
        <v>43748</v>
      </c>
      <c r="BB191">
        <v>5</v>
      </c>
      <c r="BC191">
        <v>4</v>
      </c>
      <c r="BD191">
        <v>1</v>
      </c>
      <c r="BE191">
        <v>28</v>
      </c>
      <c r="BF191">
        <v>1</v>
      </c>
      <c r="BG191">
        <v>0</v>
      </c>
      <c r="BH191">
        <v>28</v>
      </c>
      <c r="BI191" s="1">
        <v>43356</v>
      </c>
      <c r="BJ191">
        <v>1</v>
      </c>
      <c r="BK191">
        <v>0</v>
      </c>
      <c r="BL191">
        <v>0</v>
      </c>
      <c r="BM191">
        <v>8</v>
      </c>
      <c r="BN191">
        <v>0</v>
      </c>
      <c r="BO191">
        <v>0</v>
      </c>
      <c r="BP191">
        <v>8</v>
      </c>
      <c r="BQ191" s="1">
        <v>42943</v>
      </c>
      <c r="BR191">
        <v>2</v>
      </c>
      <c r="BS191">
        <v>2</v>
      </c>
      <c r="BT191">
        <v>0</v>
      </c>
      <c r="BU191">
        <v>8</v>
      </c>
      <c r="BV191">
        <v>1</v>
      </c>
      <c r="BW191">
        <v>0</v>
      </c>
      <c r="BX191">
        <v>8</v>
      </c>
      <c r="BY191">
        <v>18</v>
      </c>
      <c r="CA191" t="s">
        <v>2963</v>
      </c>
      <c r="CB191" t="s">
        <v>2964</v>
      </c>
      <c r="CC191">
        <v>45069</v>
      </c>
      <c r="CD191">
        <v>80</v>
      </c>
      <c r="CE191">
        <v>5137771400</v>
      </c>
      <c r="CF191" t="s">
        <v>99</v>
      </c>
      <c r="CG191" t="s">
        <v>100</v>
      </c>
      <c r="CH191" s="1">
        <v>35244</v>
      </c>
      <c r="CI191" t="s">
        <v>101</v>
      </c>
      <c r="CJ191" t="s">
        <v>101</v>
      </c>
      <c r="CK191" t="s">
        <v>100</v>
      </c>
      <c r="CL191" t="s">
        <v>103</v>
      </c>
      <c r="CM191" t="s">
        <v>2961</v>
      </c>
      <c r="CN191">
        <v>125</v>
      </c>
      <c r="CO191" s="1">
        <v>44621</v>
      </c>
      <c r="CP191" s="1"/>
      <c r="CV191"/>
    </row>
    <row r="192" spans="1:102" x14ac:dyDescent="0.25">
      <c r="A192" t="s">
        <v>394</v>
      </c>
      <c r="B192" s="18" t="s">
        <v>4348</v>
      </c>
      <c r="C192" s="18">
        <v>365977</v>
      </c>
      <c r="D192" t="s">
        <v>2673</v>
      </c>
      <c r="E192" t="s">
        <v>164</v>
      </c>
      <c r="F192" t="s">
        <v>2125</v>
      </c>
      <c r="G192" t="s">
        <v>4362</v>
      </c>
      <c r="H192">
        <v>30.9</v>
      </c>
      <c r="I192" t="s">
        <v>127</v>
      </c>
      <c r="K192" t="s">
        <v>100</v>
      </c>
      <c r="L192" t="s">
        <v>106</v>
      </c>
      <c r="M192">
        <v>1</v>
      </c>
      <c r="N192">
        <v>3</v>
      </c>
      <c r="O192">
        <v>1</v>
      </c>
      <c r="P192">
        <v>4</v>
      </c>
      <c r="Q192">
        <v>4</v>
      </c>
      <c r="S192">
        <v>2</v>
      </c>
      <c r="U192" s="8">
        <v>4.7745699999999998</v>
      </c>
      <c r="V192" s="8">
        <v>0.63182000000000005</v>
      </c>
      <c r="W192">
        <v>47.9</v>
      </c>
      <c r="X192">
        <v>2.2381099999999998</v>
      </c>
      <c r="Y192">
        <v>2.8699400000000002</v>
      </c>
      <c r="Z192">
        <v>3.94224</v>
      </c>
      <c r="AA192">
        <v>0.35154999999999997</v>
      </c>
      <c r="AB192">
        <v>2.7890000000000002E-2</v>
      </c>
      <c r="AD192">
        <v>1.90463</v>
      </c>
      <c r="AE192">
        <v>42.9</v>
      </c>
      <c r="AG192">
        <v>0</v>
      </c>
      <c r="AJ192">
        <v>2.0122800000000001</v>
      </c>
      <c r="AK192">
        <v>0.84630000000000005</v>
      </c>
      <c r="AL192">
        <v>0.62341000000000002</v>
      </c>
      <c r="AM192">
        <v>3.4819900000000001</v>
      </c>
      <c r="AN192">
        <v>1.93771</v>
      </c>
      <c r="AO192">
        <v>1.9452700000000001</v>
      </c>
      <c r="AP192">
        <v>0.37956000000000001</v>
      </c>
      <c r="AQ192">
        <v>4.3293499999999998</v>
      </c>
      <c r="AS192">
        <v>0</v>
      </c>
      <c r="AT192">
        <v>12</v>
      </c>
      <c r="AU192">
        <v>1</v>
      </c>
      <c r="AV192">
        <v>3</v>
      </c>
      <c r="AW192" s="4">
        <v>4882.6099999999997</v>
      </c>
      <c r="AX192">
        <v>0</v>
      </c>
      <c r="AY192">
        <v>3</v>
      </c>
      <c r="BA192" s="1">
        <v>43649</v>
      </c>
      <c r="BB192">
        <v>14</v>
      </c>
      <c r="BC192">
        <v>10</v>
      </c>
      <c r="BD192">
        <v>3</v>
      </c>
      <c r="BE192">
        <v>92</v>
      </c>
      <c r="BF192">
        <v>1</v>
      </c>
      <c r="BG192">
        <v>0</v>
      </c>
      <c r="BH192">
        <v>92</v>
      </c>
      <c r="BI192" s="1">
        <v>43272</v>
      </c>
      <c r="BJ192">
        <v>16</v>
      </c>
      <c r="BK192">
        <v>14</v>
      </c>
      <c r="BL192">
        <v>2</v>
      </c>
      <c r="BM192">
        <v>96</v>
      </c>
      <c r="BN192">
        <v>1</v>
      </c>
      <c r="BO192">
        <v>0</v>
      </c>
      <c r="BP192">
        <v>96</v>
      </c>
      <c r="BQ192" s="1">
        <v>42831</v>
      </c>
      <c r="BR192">
        <v>30</v>
      </c>
      <c r="BS192">
        <v>19</v>
      </c>
      <c r="BT192">
        <v>11</v>
      </c>
      <c r="BU192">
        <v>180</v>
      </c>
      <c r="BV192">
        <v>1</v>
      </c>
      <c r="BW192">
        <v>0</v>
      </c>
      <c r="BX192">
        <v>180</v>
      </c>
      <c r="BY192">
        <v>108</v>
      </c>
      <c r="CA192" t="s">
        <v>2675</v>
      </c>
      <c r="CB192" t="s">
        <v>2676</v>
      </c>
      <c r="CC192">
        <v>44460</v>
      </c>
      <c r="CD192">
        <v>140</v>
      </c>
      <c r="CE192">
        <v>3303321588</v>
      </c>
      <c r="CF192" t="s">
        <v>99</v>
      </c>
      <c r="CG192" t="s">
        <v>100</v>
      </c>
      <c r="CH192" s="1">
        <v>34584</v>
      </c>
      <c r="CI192" t="s">
        <v>100</v>
      </c>
      <c r="CJ192" t="s">
        <v>101</v>
      </c>
      <c r="CK192" t="s">
        <v>100</v>
      </c>
      <c r="CL192" t="s">
        <v>103</v>
      </c>
      <c r="CM192" t="s">
        <v>2674</v>
      </c>
      <c r="CN192">
        <v>62</v>
      </c>
      <c r="CO192" s="1">
        <v>44621</v>
      </c>
      <c r="CP192" s="1"/>
      <c r="CV192"/>
      <c r="CW192">
        <v>2</v>
      </c>
    </row>
    <row r="193" spans="1:104" x14ac:dyDescent="0.25">
      <c r="A193" t="s">
        <v>394</v>
      </c>
      <c r="B193" s="18" t="s">
        <v>4348</v>
      </c>
      <c r="C193" s="18">
        <v>365456</v>
      </c>
      <c r="D193" t="s">
        <v>1213</v>
      </c>
      <c r="E193" t="s">
        <v>751</v>
      </c>
      <c r="F193" t="s">
        <v>752</v>
      </c>
      <c r="G193" t="s">
        <v>4362</v>
      </c>
      <c r="H193">
        <v>67</v>
      </c>
      <c r="I193" t="s">
        <v>98</v>
      </c>
      <c r="K193" t="s">
        <v>100</v>
      </c>
      <c r="L193" t="s">
        <v>106</v>
      </c>
      <c r="M193">
        <v>4</v>
      </c>
      <c r="N193">
        <v>2</v>
      </c>
      <c r="O193">
        <v>4</v>
      </c>
      <c r="P193">
        <v>2</v>
      </c>
      <c r="Q193">
        <v>1</v>
      </c>
      <c r="R193">
        <v>2</v>
      </c>
      <c r="S193">
        <v>2</v>
      </c>
      <c r="U193" s="8">
        <v>2.9367399999999999</v>
      </c>
      <c r="V193" s="8">
        <v>0.50882000000000005</v>
      </c>
      <c r="W193">
        <v>67.099999999999994</v>
      </c>
      <c r="X193">
        <v>0.77444999999999997</v>
      </c>
      <c r="Y193">
        <v>1.2832600000000001</v>
      </c>
      <c r="Z193">
        <v>2.5938699999999999</v>
      </c>
      <c r="AA193">
        <v>0.24429000000000001</v>
      </c>
      <c r="AB193">
        <v>7.3609999999999995E-2</v>
      </c>
      <c r="AD193">
        <v>1.6534800000000001</v>
      </c>
      <c r="AE193">
        <v>63.6</v>
      </c>
      <c r="AH193">
        <v>6</v>
      </c>
      <c r="AJ193">
        <v>2.0009199999999998</v>
      </c>
      <c r="AK193">
        <v>0.80798999999999999</v>
      </c>
      <c r="AL193">
        <v>0.39872999999999997</v>
      </c>
      <c r="AM193">
        <v>3.2076500000000001</v>
      </c>
      <c r="AN193">
        <v>1.69174</v>
      </c>
      <c r="AO193">
        <v>0.70503000000000005</v>
      </c>
      <c r="AP193">
        <v>0.47789999999999999</v>
      </c>
      <c r="AQ193">
        <v>2.8906499999999999</v>
      </c>
      <c r="AS193">
        <v>0</v>
      </c>
      <c r="AT193">
        <v>2</v>
      </c>
      <c r="AU193">
        <v>0</v>
      </c>
      <c r="AV193">
        <v>3</v>
      </c>
      <c r="AW193" s="4">
        <v>2925</v>
      </c>
      <c r="AX193">
        <v>0</v>
      </c>
      <c r="AY193">
        <v>3</v>
      </c>
      <c r="BA193" s="1">
        <v>43832</v>
      </c>
      <c r="BB193">
        <v>3</v>
      </c>
      <c r="BC193">
        <v>3</v>
      </c>
      <c r="BD193">
        <v>0</v>
      </c>
      <c r="BE193">
        <v>12</v>
      </c>
      <c r="BF193">
        <v>1</v>
      </c>
      <c r="BG193">
        <v>0</v>
      </c>
      <c r="BH193">
        <v>12</v>
      </c>
      <c r="BI193" s="1">
        <v>43419</v>
      </c>
      <c r="BJ193">
        <v>4</v>
      </c>
      <c r="BK193">
        <v>4</v>
      </c>
      <c r="BL193">
        <v>0</v>
      </c>
      <c r="BM193">
        <v>24</v>
      </c>
      <c r="BN193">
        <v>1</v>
      </c>
      <c r="BO193">
        <v>0</v>
      </c>
      <c r="BP193">
        <v>24</v>
      </c>
      <c r="BQ193" s="1">
        <v>43006</v>
      </c>
      <c r="BR193">
        <v>5</v>
      </c>
      <c r="BS193">
        <v>4</v>
      </c>
      <c r="BT193">
        <v>1</v>
      </c>
      <c r="BU193">
        <v>20</v>
      </c>
      <c r="BV193">
        <v>1</v>
      </c>
      <c r="BW193">
        <v>0</v>
      </c>
      <c r="BX193">
        <v>20</v>
      </c>
      <c r="BY193">
        <v>17.332999999999998</v>
      </c>
      <c r="CA193" t="s">
        <v>1215</v>
      </c>
      <c r="CB193" t="s">
        <v>1216</v>
      </c>
      <c r="CC193">
        <v>43113</v>
      </c>
      <c r="CD193">
        <v>660</v>
      </c>
      <c r="CE193">
        <v>7404771695</v>
      </c>
      <c r="CF193" t="s">
        <v>99</v>
      </c>
      <c r="CG193" t="s">
        <v>100</v>
      </c>
      <c r="CH193" s="1">
        <v>29293</v>
      </c>
      <c r="CI193" t="s">
        <v>100</v>
      </c>
      <c r="CJ193" t="s">
        <v>101</v>
      </c>
      <c r="CK193" t="s">
        <v>100</v>
      </c>
      <c r="CL193" t="s">
        <v>103</v>
      </c>
      <c r="CM193" t="s">
        <v>1214</v>
      </c>
      <c r="CN193">
        <v>97</v>
      </c>
      <c r="CO193" s="1">
        <v>44621</v>
      </c>
      <c r="CP193" s="1"/>
      <c r="CV193"/>
    </row>
    <row r="194" spans="1:104" x14ac:dyDescent="0.25">
      <c r="A194" t="s">
        <v>394</v>
      </c>
      <c r="B194" s="18" t="s">
        <v>4348</v>
      </c>
      <c r="C194" s="18">
        <v>365879</v>
      </c>
      <c r="D194" t="s">
        <v>2435</v>
      </c>
      <c r="E194" t="s">
        <v>238</v>
      </c>
      <c r="F194" t="s">
        <v>399</v>
      </c>
      <c r="G194" t="s">
        <v>4362</v>
      </c>
      <c r="H194">
        <v>94.6</v>
      </c>
      <c r="I194" t="s">
        <v>98</v>
      </c>
      <c r="J194" t="s">
        <v>111</v>
      </c>
      <c r="K194" t="s">
        <v>101</v>
      </c>
      <c r="L194" t="s">
        <v>102</v>
      </c>
      <c r="M194">
        <v>2</v>
      </c>
      <c r="N194">
        <v>1</v>
      </c>
      <c r="O194">
        <v>1</v>
      </c>
      <c r="P194">
        <v>5</v>
      </c>
      <c r="Q194">
        <v>5</v>
      </c>
      <c r="S194">
        <v>1</v>
      </c>
      <c r="U194" s="8">
        <v>2.74207</v>
      </c>
      <c r="V194" s="8">
        <v>0.27464</v>
      </c>
      <c r="W194">
        <v>65.2</v>
      </c>
      <c r="X194">
        <v>0.67068000000000005</v>
      </c>
      <c r="Y194">
        <v>0.94532000000000005</v>
      </c>
      <c r="Z194">
        <v>2.1864300000000001</v>
      </c>
      <c r="AA194">
        <v>0.13972000000000001</v>
      </c>
      <c r="AB194">
        <v>1.933E-2</v>
      </c>
      <c r="AD194">
        <v>1.7967500000000001</v>
      </c>
      <c r="AE194">
        <v>91.7</v>
      </c>
      <c r="AH194">
        <v>6</v>
      </c>
      <c r="AJ194">
        <v>1.93956</v>
      </c>
      <c r="AK194">
        <v>0.81088000000000005</v>
      </c>
      <c r="AL194">
        <v>0.40994999999999998</v>
      </c>
      <c r="AM194">
        <v>3.16039</v>
      </c>
      <c r="AN194">
        <v>1.8965000000000001</v>
      </c>
      <c r="AO194">
        <v>0.60838999999999999</v>
      </c>
      <c r="AP194">
        <v>0.25089</v>
      </c>
      <c r="AQ194">
        <v>2.7393999999999998</v>
      </c>
      <c r="AS194">
        <v>2</v>
      </c>
      <c r="AT194">
        <v>46</v>
      </c>
      <c r="AU194">
        <v>19</v>
      </c>
      <c r="AV194">
        <v>3</v>
      </c>
      <c r="AW194" s="4">
        <v>42650.55</v>
      </c>
      <c r="AX194">
        <v>2</v>
      </c>
      <c r="AY194">
        <v>5</v>
      </c>
      <c r="BA194" s="1">
        <v>43817</v>
      </c>
      <c r="BB194">
        <v>35</v>
      </c>
      <c r="BC194">
        <v>12</v>
      </c>
      <c r="BD194">
        <v>21</v>
      </c>
      <c r="BE194">
        <v>347</v>
      </c>
      <c r="BF194">
        <v>1</v>
      </c>
      <c r="BG194">
        <v>0</v>
      </c>
      <c r="BH194">
        <v>347</v>
      </c>
      <c r="BI194" s="1">
        <v>43405</v>
      </c>
      <c r="BJ194">
        <v>25</v>
      </c>
      <c r="BK194">
        <v>5</v>
      </c>
      <c r="BL194">
        <v>20</v>
      </c>
      <c r="BM194">
        <v>268</v>
      </c>
      <c r="BN194">
        <v>1</v>
      </c>
      <c r="BO194">
        <v>0</v>
      </c>
      <c r="BP194">
        <v>268</v>
      </c>
      <c r="BQ194" s="1">
        <v>42999</v>
      </c>
      <c r="BR194">
        <v>15</v>
      </c>
      <c r="BS194">
        <v>7</v>
      </c>
      <c r="BT194">
        <v>8</v>
      </c>
      <c r="BU194">
        <v>128</v>
      </c>
      <c r="BV194">
        <v>1</v>
      </c>
      <c r="BW194">
        <v>0</v>
      </c>
      <c r="BX194">
        <v>128</v>
      </c>
      <c r="BY194">
        <v>284.16699999999997</v>
      </c>
      <c r="CA194" t="s">
        <v>2437</v>
      </c>
      <c r="CB194" t="s">
        <v>2438</v>
      </c>
      <c r="CC194">
        <v>44103</v>
      </c>
      <c r="CD194">
        <v>170</v>
      </c>
      <c r="CE194">
        <v>2163611414</v>
      </c>
      <c r="CF194" t="s">
        <v>99</v>
      </c>
      <c r="CG194" t="s">
        <v>100</v>
      </c>
      <c r="CH194" s="1">
        <v>33707</v>
      </c>
      <c r="CI194" t="s">
        <v>100</v>
      </c>
      <c r="CJ194" t="s">
        <v>101</v>
      </c>
      <c r="CK194" t="s">
        <v>100</v>
      </c>
      <c r="CL194" t="s">
        <v>103</v>
      </c>
      <c r="CM194" t="s">
        <v>2436</v>
      </c>
      <c r="CN194">
        <v>150</v>
      </c>
      <c r="CO194" s="1">
        <v>44621</v>
      </c>
      <c r="CP194" s="1"/>
      <c r="CV194"/>
      <c r="CW194">
        <v>2</v>
      </c>
    </row>
    <row r="195" spans="1:104" x14ac:dyDescent="0.25">
      <c r="A195" t="s">
        <v>394</v>
      </c>
      <c r="B195" s="18" t="s">
        <v>4348</v>
      </c>
      <c r="C195" s="18">
        <v>366260</v>
      </c>
      <c r="D195" t="s">
        <v>3514</v>
      </c>
      <c r="E195" t="s">
        <v>3516</v>
      </c>
      <c r="F195" t="s">
        <v>542</v>
      </c>
      <c r="G195" t="s">
        <v>4362</v>
      </c>
      <c r="H195">
        <v>47.3</v>
      </c>
      <c r="I195" t="s">
        <v>98</v>
      </c>
      <c r="K195" t="s">
        <v>100</v>
      </c>
      <c r="L195" t="s">
        <v>106</v>
      </c>
      <c r="M195">
        <v>5</v>
      </c>
      <c r="N195">
        <v>2</v>
      </c>
      <c r="O195">
        <v>4</v>
      </c>
      <c r="P195">
        <v>5</v>
      </c>
      <c r="Q195">
        <v>5</v>
      </c>
      <c r="R195">
        <v>3</v>
      </c>
      <c r="S195">
        <v>3</v>
      </c>
      <c r="U195" s="8">
        <v>2.9098999999999999</v>
      </c>
      <c r="V195" s="8">
        <v>0.70752999999999999</v>
      </c>
      <c r="W195">
        <v>30.8</v>
      </c>
      <c r="X195">
        <v>0.73163999999999996</v>
      </c>
      <c r="Y195">
        <v>1.4391700000000001</v>
      </c>
      <c r="Z195">
        <v>2.5499999999999998</v>
      </c>
      <c r="AA195">
        <v>0.58423000000000003</v>
      </c>
      <c r="AB195">
        <v>1.9980000000000001E-2</v>
      </c>
      <c r="AD195">
        <v>1.4707300000000001</v>
      </c>
      <c r="AE195">
        <v>22.2</v>
      </c>
      <c r="AG195">
        <v>1</v>
      </c>
      <c r="AJ195">
        <v>2.0526900000000001</v>
      </c>
      <c r="AK195">
        <v>0.83962999999999999</v>
      </c>
      <c r="AL195">
        <v>0.43135000000000001</v>
      </c>
      <c r="AM195">
        <v>3.32368</v>
      </c>
      <c r="AN195">
        <v>1.46682</v>
      </c>
      <c r="AO195">
        <v>0.64095999999999997</v>
      </c>
      <c r="AP195">
        <v>0.61428000000000005</v>
      </c>
      <c r="AQ195">
        <v>2.76424</v>
      </c>
      <c r="AS195">
        <v>0</v>
      </c>
      <c r="AT195">
        <v>0</v>
      </c>
      <c r="AU195">
        <v>0</v>
      </c>
      <c r="AV195">
        <v>0</v>
      </c>
      <c r="AW195" s="4">
        <v>0</v>
      </c>
      <c r="AX195">
        <v>0</v>
      </c>
      <c r="AY195">
        <v>0</v>
      </c>
      <c r="BA195" s="1">
        <v>44307</v>
      </c>
      <c r="BB195">
        <v>5</v>
      </c>
      <c r="BC195">
        <v>5</v>
      </c>
      <c r="BD195">
        <v>0</v>
      </c>
      <c r="BE195">
        <v>20</v>
      </c>
      <c r="BF195">
        <v>1</v>
      </c>
      <c r="BG195">
        <v>0</v>
      </c>
      <c r="BH195">
        <v>20</v>
      </c>
      <c r="BI195" s="1">
        <v>43496</v>
      </c>
      <c r="BJ195">
        <v>6</v>
      </c>
      <c r="BK195">
        <v>6</v>
      </c>
      <c r="BL195">
        <v>0</v>
      </c>
      <c r="BM195">
        <v>44</v>
      </c>
      <c r="BN195">
        <v>1</v>
      </c>
      <c r="BO195">
        <v>0</v>
      </c>
      <c r="BP195">
        <v>44</v>
      </c>
      <c r="BQ195" s="1">
        <v>43209</v>
      </c>
      <c r="BR195">
        <v>0</v>
      </c>
      <c r="BS195">
        <v>0</v>
      </c>
      <c r="BT195">
        <v>0</v>
      </c>
      <c r="BU195">
        <v>0</v>
      </c>
      <c r="BV195">
        <v>0</v>
      </c>
      <c r="BW195">
        <v>0</v>
      </c>
      <c r="BX195">
        <v>0</v>
      </c>
      <c r="BY195">
        <v>24.667000000000002</v>
      </c>
      <c r="CA195" t="s">
        <v>3517</v>
      </c>
      <c r="CB195" t="s">
        <v>3518</v>
      </c>
      <c r="CC195">
        <v>44683</v>
      </c>
      <c r="CD195">
        <v>800</v>
      </c>
      <c r="CE195">
        <v>7409222208</v>
      </c>
      <c r="CF195" t="s">
        <v>99</v>
      </c>
      <c r="CG195" t="s">
        <v>100</v>
      </c>
      <c r="CH195" s="1">
        <v>37707</v>
      </c>
      <c r="CI195" t="s">
        <v>100</v>
      </c>
      <c r="CJ195" t="s">
        <v>100</v>
      </c>
      <c r="CK195" t="s">
        <v>100</v>
      </c>
      <c r="CL195" t="s">
        <v>103</v>
      </c>
      <c r="CM195" t="s">
        <v>3515</v>
      </c>
      <c r="CN195">
        <v>60</v>
      </c>
      <c r="CO195" s="1">
        <v>44621</v>
      </c>
      <c r="CP195" s="1"/>
      <c r="CV195"/>
    </row>
    <row r="196" spans="1:104" x14ac:dyDescent="0.25">
      <c r="A196" t="s">
        <v>394</v>
      </c>
      <c r="B196" s="18" t="s">
        <v>4348</v>
      </c>
      <c r="C196" s="18">
        <v>365304</v>
      </c>
      <c r="D196" t="s">
        <v>772</v>
      </c>
      <c r="E196" t="s">
        <v>393</v>
      </c>
      <c r="F196" t="s">
        <v>217</v>
      </c>
      <c r="G196" t="s">
        <v>4362</v>
      </c>
      <c r="H196">
        <v>131.4</v>
      </c>
      <c r="I196" t="s">
        <v>98</v>
      </c>
      <c r="K196" t="s">
        <v>101</v>
      </c>
      <c r="L196" t="s">
        <v>106</v>
      </c>
      <c r="M196">
        <v>2</v>
      </c>
      <c r="N196">
        <v>1</v>
      </c>
      <c r="O196">
        <v>2</v>
      </c>
      <c r="P196">
        <v>5</v>
      </c>
      <c r="Q196">
        <v>5</v>
      </c>
      <c r="R196">
        <v>5</v>
      </c>
      <c r="S196">
        <v>1</v>
      </c>
      <c r="U196" s="8">
        <v>2.43912</v>
      </c>
      <c r="V196" s="8">
        <v>0.28858</v>
      </c>
      <c r="W196">
        <v>49</v>
      </c>
      <c r="X196">
        <v>0.68949000000000005</v>
      </c>
      <c r="Y196">
        <v>0.97806999999999999</v>
      </c>
      <c r="Z196">
        <v>2.1425999999999998</v>
      </c>
      <c r="AA196">
        <v>0.23418</v>
      </c>
      <c r="AB196">
        <v>3.882E-2</v>
      </c>
      <c r="AD196">
        <v>1.46105</v>
      </c>
      <c r="AE196">
        <v>60</v>
      </c>
      <c r="AG196">
        <v>7</v>
      </c>
      <c r="AJ196">
        <v>2.05599</v>
      </c>
      <c r="AK196">
        <v>0.87304999999999999</v>
      </c>
      <c r="AL196">
        <v>0.52666000000000002</v>
      </c>
      <c r="AM196">
        <v>3.4557000000000002</v>
      </c>
      <c r="AN196">
        <v>1.4548300000000001</v>
      </c>
      <c r="AO196">
        <v>0.58091000000000004</v>
      </c>
      <c r="AP196">
        <v>0.20521</v>
      </c>
      <c r="AQ196">
        <v>2.2284999999999999</v>
      </c>
      <c r="AS196">
        <v>0</v>
      </c>
      <c r="AT196">
        <v>8</v>
      </c>
      <c r="AU196">
        <v>6</v>
      </c>
      <c r="AV196">
        <v>4</v>
      </c>
      <c r="AW196" s="4">
        <v>14625</v>
      </c>
      <c r="AX196">
        <v>0</v>
      </c>
      <c r="AY196">
        <v>4</v>
      </c>
      <c r="BA196" s="1">
        <v>43727</v>
      </c>
      <c r="BB196">
        <v>13</v>
      </c>
      <c r="BC196">
        <v>5</v>
      </c>
      <c r="BD196">
        <v>8</v>
      </c>
      <c r="BE196">
        <v>84</v>
      </c>
      <c r="BF196">
        <v>1</v>
      </c>
      <c r="BG196">
        <v>0</v>
      </c>
      <c r="BH196">
        <v>84</v>
      </c>
      <c r="BI196" s="1">
        <v>43335</v>
      </c>
      <c r="BJ196">
        <v>11</v>
      </c>
      <c r="BK196">
        <v>9</v>
      </c>
      <c r="BL196">
        <v>0</v>
      </c>
      <c r="BM196">
        <v>80</v>
      </c>
      <c r="BN196">
        <v>1</v>
      </c>
      <c r="BO196">
        <v>0</v>
      </c>
      <c r="BP196">
        <v>80</v>
      </c>
      <c r="BQ196" s="1">
        <v>42908</v>
      </c>
      <c r="BR196">
        <v>8</v>
      </c>
      <c r="BS196">
        <v>4</v>
      </c>
      <c r="BT196">
        <v>4</v>
      </c>
      <c r="BU196">
        <v>52</v>
      </c>
      <c r="BV196">
        <v>1</v>
      </c>
      <c r="BW196">
        <v>0</v>
      </c>
      <c r="BX196">
        <v>52</v>
      </c>
      <c r="BY196">
        <v>77.332999999999998</v>
      </c>
      <c r="CA196" t="s">
        <v>774</v>
      </c>
      <c r="CB196" t="s">
        <v>775</v>
      </c>
      <c r="CC196">
        <v>45220</v>
      </c>
      <c r="CD196">
        <v>310</v>
      </c>
      <c r="CE196">
        <v>5132812464</v>
      </c>
      <c r="CF196" t="s">
        <v>99</v>
      </c>
      <c r="CG196" t="s">
        <v>100</v>
      </c>
      <c r="CH196" s="1">
        <v>27104</v>
      </c>
      <c r="CI196" t="s">
        <v>100</v>
      </c>
      <c r="CJ196" t="s">
        <v>101</v>
      </c>
      <c r="CK196" t="s">
        <v>100</v>
      </c>
      <c r="CL196" t="s">
        <v>103</v>
      </c>
      <c r="CM196" t="s">
        <v>773</v>
      </c>
      <c r="CN196">
        <v>142</v>
      </c>
      <c r="CO196" s="1">
        <v>44621</v>
      </c>
      <c r="CP196" s="1"/>
      <c r="CV196"/>
    </row>
    <row r="197" spans="1:104" x14ac:dyDescent="0.25">
      <c r="A197" t="s">
        <v>394</v>
      </c>
      <c r="B197" s="18" t="s">
        <v>4348</v>
      </c>
      <c r="C197" s="18">
        <v>365551</v>
      </c>
      <c r="D197" t="s">
        <v>1442</v>
      </c>
      <c r="E197" t="s">
        <v>393</v>
      </c>
      <c r="F197" t="s">
        <v>217</v>
      </c>
      <c r="G197" t="s">
        <v>4362</v>
      </c>
      <c r="H197">
        <v>96.9</v>
      </c>
      <c r="I197" t="s">
        <v>127</v>
      </c>
      <c r="K197" t="s">
        <v>100</v>
      </c>
      <c r="L197" t="s">
        <v>106</v>
      </c>
      <c r="M197">
        <v>2</v>
      </c>
      <c r="N197">
        <v>2</v>
      </c>
      <c r="O197">
        <v>1</v>
      </c>
      <c r="P197">
        <v>5</v>
      </c>
      <c r="Q197">
        <v>5</v>
      </c>
      <c r="R197">
        <v>4</v>
      </c>
      <c r="S197">
        <v>2</v>
      </c>
      <c r="U197" s="8">
        <v>3.0180899999999999</v>
      </c>
      <c r="V197" s="8">
        <v>0.45543</v>
      </c>
      <c r="W197">
        <v>64.8</v>
      </c>
      <c r="X197">
        <v>0.84672000000000003</v>
      </c>
      <c r="Y197">
        <v>1.3021499999999999</v>
      </c>
      <c r="Z197">
        <v>2.7324099999999998</v>
      </c>
      <c r="AA197">
        <v>0.27842</v>
      </c>
      <c r="AB197">
        <v>3.6909999999999998E-2</v>
      </c>
      <c r="AD197">
        <v>1.71594</v>
      </c>
      <c r="AE197">
        <v>90.9</v>
      </c>
      <c r="AG197">
        <v>1</v>
      </c>
      <c r="AJ197">
        <v>2.1603500000000002</v>
      </c>
      <c r="AK197">
        <v>0.85538999999999998</v>
      </c>
      <c r="AL197">
        <v>0.46150000000000002</v>
      </c>
      <c r="AM197">
        <v>3.4772400000000001</v>
      </c>
      <c r="AN197">
        <v>1.62609</v>
      </c>
      <c r="AO197">
        <v>0.72811000000000003</v>
      </c>
      <c r="AP197">
        <v>0.36957000000000001</v>
      </c>
      <c r="AQ197">
        <v>2.7403900000000001</v>
      </c>
      <c r="AS197">
        <v>0</v>
      </c>
      <c r="AT197">
        <v>33</v>
      </c>
      <c r="AU197">
        <v>18</v>
      </c>
      <c r="AV197">
        <v>3</v>
      </c>
      <c r="AW197" s="4">
        <v>28655.14</v>
      </c>
      <c r="AX197">
        <v>0</v>
      </c>
      <c r="AY197">
        <v>3</v>
      </c>
      <c r="BA197" s="1">
        <v>43734</v>
      </c>
      <c r="BB197">
        <v>27</v>
      </c>
      <c r="BC197">
        <v>3</v>
      </c>
      <c r="BD197">
        <v>24</v>
      </c>
      <c r="BE197">
        <v>164</v>
      </c>
      <c r="BF197">
        <v>1</v>
      </c>
      <c r="BG197">
        <v>0</v>
      </c>
      <c r="BH197">
        <v>164</v>
      </c>
      <c r="BI197" s="1">
        <v>43328</v>
      </c>
      <c r="BJ197">
        <v>14</v>
      </c>
      <c r="BK197">
        <v>3</v>
      </c>
      <c r="BL197">
        <v>11</v>
      </c>
      <c r="BM197">
        <v>84</v>
      </c>
      <c r="BN197">
        <v>1</v>
      </c>
      <c r="BO197">
        <v>0</v>
      </c>
      <c r="BP197">
        <v>84</v>
      </c>
      <c r="BQ197" s="1">
        <v>42901</v>
      </c>
      <c r="BR197">
        <v>12</v>
      </c>
      <c r="BS197">
        <v>8</v>
      </c>
      <c r="BT197">
        <v>4</v>
      </c>
      <c r="BU197">
        <v>76</v>
      </c>
      <c r="BV197">
        <v>1</v>
      </c>
      <c r="BW197">
        <v>0</v>
      </c>
      <c r="BX197">
        <v>76</v>
      </c>
      <c r="BY197">
        <v>122.667</v>
      </c>
      <c r="CA197" t="s">
        <v>1444</v>
      </c>
      <c r="CB197" t="s">
        <v>1445</v>
      </c>
      <c r="CC197">
        <v>45231</v>
      </c>
      <c r="CD197">
        <v>310</v>
      </c>
      <c r="CE197">
        <v>5136054000</v>
      </c>
      <c r="CF197" t="s">
        <v>99</v>
      </c>
      <c r="CG197" t="s">
        <v>100</v>
      </c>
      <c r="CH197" s="1">
        <v>29663</v>
      </c>
      <c r="CI197" t="s">
        <v>100</v>
      </c>
      <c r="CJ197" t="s">
        <v>101</v>
      </c>
      <c r="CK197" t="s">
        <v>100</v>
      </c>
      <c r="CL197" t="s">
        <v>103</v>
      </c>
      <c r="CM197" t="s">
        <v>1443</v>
      </c>
      <c r="CN197">
        <v>119</v>
      </c>
      <c r="CO197" s="1">
        <v>44621</v>
      </c>
      <c r="CP197" s="1"/>
      <c r="CV197"/>
    </row>
    <row r="198" spans="1:104" x14ac:dyDescent="0.25">
      <c r="A198" t="s">
        <v>394</v>
      </c>
      <c r="B198" s="18" t="s">
        <v>4348</v>
      </c>
      <c r="C198" s="18">
        <v>366234</v>
      </c>
      <c r="D198" t="s">
        <v>3421</v>
      </c>
      <c r="E198" t="s">
        <v>251</v>
      </c>
      <c r="F198" t="s">
        <v>268</v>
      </c>
      <c r="G198" t="s">
        <v>4362</v>
      </c>
      <c r="H198">
        <v>26.4</v>
      </c>
      <c r="I198" t="s">
        <v>98</v>
      </c>
      <c r="K198" t="s">
        <v>100</v>
      </c>
      <c r="L198" t="s">
        <v>125</v>
      </c>
      <c r="M198">
        <v>1</v>
      </c>
      <c r="N198">
        <v>1</v>
      </c>
      <c r="O198">
        <v>1</v>
      </c>
      <c r="P198">
        <v>3</v>
      </c>
      <c r="Q198">
        <v>3</v>
      </c>
      <c r="S198">
        <v>1</v>
      </c>
      <c r="U198" s="8">
        <v>2.3588</v>
      </c>
      <c r="V198" s="8">
        <v>0.12519</v>
      </c>
      <c r="W198">
        <v>69</v>
      </c>
      <c r="X198">
        <v>0.67737999999999998</v>
      </c>
      <c r="Y198">
        <v>0.80257000000000001</v>
      </c>
      <c r="Z198">
        <v>2.0749599999999999</v>
      </c>
      <c r="AA198">
        <v>6.2530000000000002E-2</v>
      </c>
      <c r="AB198">
        <v>2.0879999999999999E-2</v>
      </c>
      <c r="AD198">
        <v>1.55623</v>
      </c>
      <c r="AF198">
        <v>6</v>
      </c>
      <c r="AH198">
        <v>6</v>
      </c>
      <c r="AJ198">
        <v>1.67537</v>
      </c>
      <c r="AK198">
        <v>0.77081999999999995</v>
      </c>
      <c r="AL198">
        <v>0.42569000000000001</v>
      </c>
      <c r="AM198">
        <v>2.87188</v>
      </c>
      <c r="AN198">
        <v>1.90164</v>
      </c>
      <c r="AO198">
        <v>0.64639999999999997</v>
      </c>
      <c r="AP198">
        <v>0.11014</v>
      </c>
      <c r="AQ198">
        <v>2.5932300000000001</v>
      </c>
      <c r="AS198">
        <v>0</v>
      </c>
      <c r="AT198">
        <v>20</v>
      </c>
      <c r="AU198">
        <v>8</v>
      </c>
      <c r="AV198">
        <v>4</v>
      </c>
      <c r="AW198" s="4">
        <v>29625</v>
      </c>
      <c r="AX198">
        <v>1</v>
      </c>
      <c r="AY198">
        <v>5</v>
      </c>
      <c r="BA198" s="1">
        <v>43649</v>
      </c>
      <c r="BB198">
        <v>16</v>
      </c>
      <c r="BC198">
        <v>8</v>
      </c>
      <c r="BD198">
        <v>8</v>
      </c>
      <c r="BE198">
        <v>112</v>
      </c>
      <c r="BF198">
        <v>1</v>
      </c>
      <c r="BG198">
        <v>0</v>
      </c>
      <c r="BH198">
        <v>112</v>
      </c>
      <c r="BI198" s="1">
        <v>43258</v>
      </c>
      <c r="BJ198">
        <v>12</v>
      </c>
      <c r="BK198">
        <v>4</v>
      </c>
      <c r="BL198">
        <v>8</v>
      </c>
      <c r="BM198">
        <v>80</v>
      </c>
      <c r="BN198">
        <v>1</v>
      </c>
      <c r="BO198">
        <v>0</v>
      </c>
      <c r="BP198">
        <v>80</v>
      </c>
      <c r="BQ198" s="1">
        <v>42859</v>
      </c>
      <c r="BR198">
        <v>24</v>
      </c>
      <c r="BS198">
        <v>10</v>
      </c>
      <c r="BT198">
        <v>14</v>
      </c>
      <c r="BU198">
        <v>180</v>
      </c>
      <c r="BV198">
        <v>1</v>
      </c>
      <c r="BW198">
        <v>0</v>
      </c>
      <c r="BX198">
        <v>180</v>
      </c>
      <c r="BY198">
        <v>112.667</v>
      </c>
      <c r="CA198" t="s">
        <v>3423</v>
      </c>
      <c r="CB198" t="s">
        <v>3424</v>
      </c>
      <c r="CC198">
        <v>45882</v>
      </c>
      <c r="CD198">
        <v>550</v>
      </c>
      <c r="CE198">
        <v>4193632193</v>
      </c>
      <c r="CF198" t="s">
        <v>99</v>
      </c>
      <c r="CG198" t="s">
        <v>100</v>
      </c>
      <c r="CH198" s="1">
        <v>37262</v>
      </c>
      <c r="CI198" t="s">
        <v>100</v>
      </c>
      <c r="CJ198" t="s">
        <v>101</v>
      </c>
      <c r="CK198" t="s">
        <v>100</v>
      </c>
      <c r="CL198" t="s">
        <v>103</v>
      </c>
      <c r="CM198" t="s">
        <v>3422</v>
      </c>
      <c r="CN198">
        <v>34</v>
      </c>
      <c r="CO198" s="1">
        <v>44621</v>
      </c>
      <c r="CP198" s="1"/>
      <c r="CS198">
        <v>12</v>
      </c>
      <c r="CV198"/>
      <c r="CW198">
        <v>2</v>
      </c>
      <c r="CX198">
        <v>12</v>
      </c>
    </row>
    <row r="199" spans="1:104" x14ac:dyDescent="0.25">
      <c r="A199" t="s">
        <v>394</v>
      </c>
      <c r="B199" s="18" t="s">
        <v>4348</v>
      </c>
      <c r="C199" s="18">
        <v>365839</v>
      </c>
      <c r="D199" t="s">
        <v>2341</v>
      </c>
      <c r="E199" t="s">
        <v>221</v>
      </c>
      <c r="F199" t="s">
        <v>97</v>
      </c>
      <c r="G199" t="s">
        <v>4362</v>
      </c>
      <c r="H199">
        <v>82.7</v>
      </c>
      <c r="I199" t="s">
        <v>98</v>
      </c>
      <c r="K199" t="s">
        <v>100</v>
      </c>
      <c r="L199" t="s">
        <v>102</v>
      </c>
      <c r="M199">
        <v>2</v>
      </c>
      <c r="N199">
        <v>2</v>
      </c>
      <c r="O199">
        <v>2</v>
      </c>
      <c r="P199">
        <v>4</v>
      </c>
      <c r="Q199">
        <v>4</v>
      </c>
      <c r="S199">
        <v>2</v>
      </c>
      <c r="U199" s="8">
        <v>2.9740199999999999</v>
      </c>
      <c r="V199" s="8">
        <v>0.48637000000000002</v>
      </c>
      <c r="W199">
        <v>50</v>
      </c>
      <c r="X199">
        <v>0.66181999999999996</v>
      </c>
      <c r="Y199">
        <v>1.14819</v>
      </c>
      <c r="Z199">
        <v>2.5211299999999999</v>
      </c>
      <c r="AA199">
        <v>0.32385000000000003</v>
      </c>
      <c r="AB199">
        <v>6.7250000000000004E-2</v>
      </c>
      <c r="AD199">
        <v>1.8258300000000001</v>
      </c>
      <c r="AE199">
        <v>75</v>
      </c>
      <c r="AG199">
        <v>2</v>
      </c>
      <c r="AJ199">
        <v>2.1105200000000002</v>
      </c>
      <c r="AK199">
        <v>0.76788999999999996</v>
      </c>
      <c r="AL199">
        <v>0.40594000000000002</v>
      </c>
      <c r="AM199">
        <v>3.2843499999999999</v>
      </c>
      <c r="AN199">
        <v>1.77108</v>
      </c>
      <c r="AO199">
        <v>0.63395999999999997</v>
      </c>
      <c r="AP199">
        <v>0.44869999999999999</v>
      </c>
      <c r="AQ199">
        <v>2.8589699999999998</v>
      </c>
      <c r="AS199">
        <v>0</v>
      </c>
      <c r="AT199">
        <v>4</v>
      </c>
      <c r="AU199">
        <v>2</v>
      </c>
      <c r="AV199">
        <v>3</v>
      </c>
      <c r="AW199" s="4">
        <v>34594.339999999997</v>
      </c>
      <c r="AX199">
        <v>0</v>
      </c>
      <c r="AY199">
        <v>3</v>
      </c>
      <c r="BA199" s="1">
        <v>43580</v>
      </c>
      <c r="BB199">
        <v>8</v>
      </c>
      <c r="BC199">
        <v>8</v>
      </c>
      <c r="BD199">
        <v>1</v>
      </c>
      <c r="BE199">
        <v>56</v>
      </c>
      <c r="BF199">
        <v>1</v>
      </c>
      <c r="BG199">
        <v>0</v>
      </c>
      <c r="BH199">
        <v>56</v>
      </c>
      <c r="BI199" s="1">
        <v>43161</v>
      </c>
      <c r="BJ199">
        <v>7</v>
      </c>
      <c r="BK199">
        <v>4</v>
      </c>
      <c r="BL199">
        <v>3</v>
      </c>
      <c r="BM199">
        <v>127</v>
      </c>
      <c r="BN199">
        <v>1</v>
      </c>
      <c r="BO199">
        <v>0</v>
      </c>
      <c r="BP199">
        <v>127</v>
      </c>
      <c r="BQ199" s="1">
        <v>42761</v>
      </c>
      <c r="BR199">
        <v>5</v>
      </c>
      <c r="BS199">
        <v>5</v>
      </c>
      <c r="BT199">
        <v>0</v>
      </c>
      <c r="BU199">
        <v>28</v>
      </c>
      <c r="BV199">
        <v>1</v>
      </c>
      <c r="BW199">
        <v>0</v>
      </c>
      <c r="BX199">
        <v>28</v>
      </c>
      <c r="BY199">
        <v>75</v>
      </c>
      <c r="CA199" t="s">
        <v>2343</v>
      </c>
      <c r="CB199" t="s">
        <v>2344</v>
      </c>
      <c r="CC199">
        <v>43214</v>
      </c>
      <c r="CD199">
        <v>250</v>
      </c>
      <c r="CE199">
        <v>6144597050</v>
      </c>
      <c r="CF199" t="s">
        <v>99</v>
      </c>
      <c r="CG199" t="s">
        <v>100</v>
      </c>
      <c r="CH199" s="1">
        <v>33417</v>
      </c>
      <c r="CI199" t="s">
        <v>100</v>
      </c>
      <c r="CJ199" t="s">
        <v>101</v>
      </c>
      <c r="CK199" t="s">
        <v>100</v>
      </c>
      <c r="CL199" t="s">
        <v>103</v>
      </c>
      <c r="CM199" t="s">
        <v>2342</v>
      </c>
      <c r="CN199">
        <v>99</v>
      </c>
      <c r="CO199" s="1">
        <v>44621</v>
      </c>
      <c r="CP199" s="1"/>
      <c r="CV199"/>
      <c r="CW199">
        <v>2</v>
      </c>
    </row>
    <row r="200" spans="1:104" x14ac:dyDescent="0.25">
      <c r="A200" t="s">
        <v>394</v>
      </c>
      <c r="B200" s="18" t="s">
        <v>4348</v>
      </c>
      <c r="C200" s="18">
        <v>365421</v>
      </c>
      <c r="D200" t="s">
        <v>1088</v>
      </c>
      <c r="E200" t="s">
        <v>1090</v>
      </c>
      <c r="F200" t="s">
        <v>97</v>
      </c>
      <c r="G200" t="s">
        <v>4363</v>
      </c>
      <c r="H200">
        <v>84</v>
      </c>
      <c r="I200" t="s">
        <v>113</v>
      </c>
      <c r="K200" t="s">
        <v>100</v>
      </c>
      <c r="L200" t="s">
        <v>106</v>
      </c>
      <c r="M200">
        <v>2</v>
      </c>
      <c r="N200">
        <v>2</v>
      </c>
      <c r="O200">
        <v>1</v>
      </c>
      <c r="P200">
        <v>5</v>
      </c>
      <c r="Q200">
        <v>5</v>
      </c>
      <c r="S200">
        <v>2</v>
      </c>
      <c r="U200" s="8">
        <v>3.0824500000000001</v>
      </c>
      <c r="V200" s="8">
        <v>0.46629999999999999</v>
      </c>
      <c r="W200">
        <v>37.5</v>
      </c>
      <c r="X200">
        <v>0.75226000000000004</v>
      </c>
      <c r="Y200">
        <v>1.2185600000000001</v>
      </c>
      <c r="Z200">
        <v>2.75969</v>
      </c>
      <c r="AA200">
        <v>0.33139999999999997</v>
      </c>
      <c r="AB200">
        <v>0</v>
      </c>
      <c r="AD200">
        <v>1.86389</v>
      </c>
      <c r="AE200">
        <v>54.5</v>
      </c>
      <c r="AG200">
        <v>1</v>
      </c>
      <c r="AJ200">
        <v>1.9480299999999999</v>
      </c>
      <c r="AK200">
        <v>0.76900000000000002</v>
      </c>
      <c r="AL200">
        <v>0.37820999999999999</v>
      </c>
      <c r="AM200">
        <v>3.09524</v>
      </c>
      <c r="AN200">
        <v>1.9588000000000001</v>
      </c>
      <c r="AO200">
        <v>0.71955000000000002</v>
      </c>
      <c r="AP200">
        <v>0.46173999999999998</v>
      </c>
      <c r="AQ200">
        <v>3.14425</v>
      </c>
      <c r="AS200">
        <v>1</v>
      </c>
      <c r="AT200">
        <v>12</v>
      </c>
      <c r="AU200">
        <v>3</v>
      </c>
      <c r="AV200">
        <v>0</v>
      </c>
      <c r="AW200" s="4">
        <v>0</v>
      </c>
      <c r="AX200">
        <v>0</v>
      </c>
      <c r="AY200">
        <v>0</v>
      </c>
      <c r="BA200" s="1">
        <v>43580</v>
      </c>
      <c r="BB200">
        <v>17</v>
      </c>
      <c r="BC200">
        <v>16</v>
      </c>
      <c r="BD200">
        <v>1</v>
      </c>
      <c r="BE200">
        <v>120</v>
      </c>
      <c r="BF200">
        <v>1</v>
      </c>
      <c r="BG200">
        <v>0</v>
      </c>
      <c r="BH200">
        <v>120</v>
      </c>
      <c r="BI200" s="1">
        <v>43209</v>
      </c>
      <c r="BJ200">
        <v>10</v>
      </c>
      <c r="BK200">
        <v>6</v>
      </c>
      <c r="BL200">
        <v>1</v>
      </c>
      <c r="BM200">
        <v>234</v>
      </c>
      <c r="BN200">
        <v>1</v>
      </c>
      <c r="BO200">
        <v>0</v>
      </c>
      <c r="BP200">
        <v>234</v>
      </c>
      <c r="BQ200" s="1">
        <v>42796</v>
      </c>
      <c r="BR200">
        <v>27</v>
      </c>
      <c r="BS200">
        <v>14</v>
      </c>
      <c r="BT200">
        <v>13</v>
      </c>
      <c r="BU200">
        <v>124</v>
      </c>
      <c r="BV200">
        <v>2</v>
      </c>
      <c r="BW200">
        <v>62</v>
      </c>
      <c r="BX200">
        <v>186</v>
      </c>
      <c r="BY200">
        <v>169</v>
      </c>
      <c r="CA200" t="s">
        <v>1091</v>
      </c>
      <c r="CB200" t="s">
        <v>1092</v>
      </c>
      <c r="CC200">
        <v>43081</v>
      </c>
      <c r="CD200">
        <v>250</v>
      </c>
      <c r="CE200">
        <v>6148915055</v>
      </c>
      <c r="CF200" t="s">
        <v>99</v>
      </c>
      <c r="CG200" t="s">
        <v>100</v>
      </c>
      <c r="CH200" s="1">
        <v>29070</v>
      </c>
      <c r="CI200" t="s">
        <v>100</v>
      </c>
      <c r="CJ200" t="s">
        <v>101</v>
      </c>
      <c r="CK200" t="s">
        <v>100</v>
      </c>
      <c r="CL200" t="s">
        <v>103</v>
      </c>
      <c r="CM200" t="s">
        <v>1089</v>
      </c>
      <c r="CN200">
        <v>110</v>
      </c>
      <c r="CO200" s="1">
        <v>44621</v>
      </c>
      <c r="CP200" s="1"/>
      <c r="CV200"/>
      <c r="CW200">
        <v>2</v>
      </c>
    </row>
    <row r="201" spans="1:104" x14ac:dyDescent="0.25">
      <c r="A201" t="s">
        <v>394</v>
      </c>
      <c r="B201" s="18" t="s">
        <v>4348</v>
      </c>
      <c r="C201" s="18">
        <v>365686</v>
      </c>
      <c r="D201" t="s">
        <v>1868</v>
      </c>
      <c r="E201" t="s">
        <v>221</v>
      </c>
      <c r="F201" t="s">
        <v>97</v>
      </c>
      <c r="G201" t="s">
        <v>4362</v>
      </c>
      <c r="H201">
        <v>91</v>
      </c>
      <c r="I201" t="s">
        <v>98</v>
      </c>
      <c r="K201" t="s">
        <v>100</v>
      </c>
      <c r="L201" t="s">
        <v>102</v>
      </c>
      <c r="M201">
        <v>1</v>
      </c>
      <c r="N201">
        <v>1</v>
      </c>
      <c r="O201">
        <v>2</v>
      </c>
      <c r="P201">
        <v>4</v>
      </c>
      <c r="Q201">
        <v>2</v>
      </c>
      <c r="R201">
        <v>5</v>
      </c>
      <c r="S201">
        <v>1</v>
      </c>
      <c r="U201" s="8">
        <v>2.91892</v>
      </c>
      <c r="V201" s="8">
        <v>0.31469999999999998</v>
      </c>
      <c r="W201">
        <v>60.7</v>
      </c>
      <c r="X201">
        <v>1.02742</v>
      </c>
      <c r="Y201">
        <v>1.34212</v>
      </c>
      <c r="Z201">
        <v>2.5857600000000001</v>
      </c>
      <c r="AA201">
        <v>0.1555</v>
      </c>
      <c r="AB201">
        <v>5.944E-2</v>
      </c>
      <c r="AD201">
        <v>1.5768</v>
      </c>
      <c r="AE201">
        <v>80</v>
      </c>
      <c r="AG201">
        <v>10</v>
      </c>
      <c r="AJ201">
        <v>1.95001</v>
      </c>
      <c r="AK201">
        <v>0.82415000000000005</v>
      </c>
      <c r="AL201">
        <v>0.43922</v>
      </c>
      <c r="AM201">
        <v>3.2133699999999998</v>
      </c>
      <c r="AN201">
        <v>1.65541</v>
      </c>
      <c r="AO201">
        <v>0.91700000000000004</v>
      </c>
      <c r="AP201">
        <v>0.26833000000000001</v>
      </c>
      <c r="AQ201">
        <v>2.8679899999999998</v>
      </c>
      <c r="AS201">
        <v>0</v>
      </c>
      <c r="AT201">
        <v>11</v>
      </c>
      <c r="AU201">
        <v>0</v>
      </c>
      <c r="AV201">
        <v>2</v>
      </c>
      <c r="AW201" s="4">
        <v>56170</v>
      </c>
      <c r="AX201">
        <v>0</v>
      </c>
      <c r="AY201">
        <v>2</v>
      </c>
      <c r="BA201" s="1">
        <v>44473</v>
      </c>
      <c r="BB201">
        <v>22</v>
      </c>
      <c r="BC201">
        <v>17</v>
      </c>
      <c r="BD201">
        <v>5</v>
      </c>
      <c r="BE201">
        <v>148</v>
      </c>
      <c r="BF201">
        <v>1</v>
      </c>
      <c r="BG201">
        <v>0</v>
      </c>
      <c r="BH201">
        <v>148</v>
      </c>
      <c r="BI201" s="1">
        <v>43503</v>
      </c>
      <c r="BJ201">
        <v>5</v>
      </c>
      <c r="BK201">
        <v>5</v>
      </c>
      <c r="BL201">
        <v>0</v>
      </c>
      <c r="BM201">
        <v>20</v>
      </c>
      <c r="BN201">
        <v>1</v>
      </c>
      <c r="BO201">
        <v>0</v>
      </c>
      <c r="BP201">
        <v>20</v>
      </c>
      <c r="BQ201" s="1">
        <v>43098</v>
      </c>
      <c r="BR201">
        <v>18</v>
      </c>
      <c r="BS201">
        <v>6</v>
      </c>
      <c r="BT201">
        <v>12</v>
      </c>
      <c r="BU201">
        <v>100</v>
      </c>
      <c r="BV201">
        <v>1</v>
      </c>
      <c r="BW201">
        <v>0</v>
      </c>
      <c r="BX201">
        <v>100</v>
      </c>
      <c r="BY201">
        <v>97.332999999999998</v>
      </c>
      <c r="CA201" t="s">
        <v>1870</v>
      </c>
      <c r="CB201" t="s">
        <v>1871</v>
      </c>
      <c r="CC201">
        <v>43228</v>
      </c>
      <c r="CD201">
        <v>250</v>
      </c>
      <c r="CE201">
        <v>6142764400</v>
      </c>
      <c r="CF201" t="s">
        <v>99</v>
      </c>
      <c r="CG201" t="s">
        <v>100</v>
      </c>
      <c r="CH201" s="1">
        <v>31717</v>
      </c>
      <c r="CI201" t="s">
        <v>100</v>
      </c>
      <c r="CJ201" t="s">
        <v>100</v>
      </c>
      <c r="CK201" t="s">
        <v>100</v>
      </c>
      <c r="CL201" t="s">
        <v>103</v>
      </c>
      <c r="CM201" t="s">
        <v>1869</v>
      </c>
      <c r="CN201">
        <v>100</v>
      </c>
      <c r="CO201" s="1">
        <v>44621</v>
      </c>
      <c r="CP201" s="1"/>
      <c r="CV201"/>
    </row>
    <row r="202" spans="1:104" x14ac:dyDescent="0.25">
      <c r="A202" t="s">
        <v>394</v>
      </c>
      <c r="B202" s="18" t="s">
        <v>4348</v>
      </c>
      <c r="C202" s="18">
        <v>365781</v>
      </c>
      <c r="D202" t="s">
        <v>178</v>
      </c>
      <c r="E202" t="s">
        <v>368</v>
      </c>
      <c r="F202" t="s">
        <v>258</v>
      </c>
      <c r="G202" t="s">
        <v>4363</v>
      </c>
      <c r="H202">
        <v>54.6</v>
      </c>
      <c r="I202" t="s">
        <v>121</v>
      </c>
      <c r="K202" t="s">
        <v>100</v>
      </c>
      <c r="L202" t="s">
        <v>106</v>
      </c>
      <c r="M202">
        <v>5</v>
      </c>
      <c r="N202">
        <v>5</v>
      </c>
      <c r="O202">
        <v>4</v>
      </c>
      <c r="P202">
        <v>4</v>
      </c>
      <c r="Q202">
        <v>4</v>
      </c>
      <c r="R202">
        <v>5</v>
      </c>
      <c r="S202">
        <v>5</v>
      </c>
      <c r="U202" s="8">
        <v>4.11517</v>
      </c>
      <c r="V202" s="8">
        <v>1.1347100000000001</v>
      </c>
      <c r="W202">
        <v>53.4</v>
      </c>
      <c r="X202">
        <v>1.4326700000000001</v>
      </c>
      <c r="Y202">
        <v>2.5673699999999999</v>
      </c>
      <c r="Z202">
        <v>3.51999</v>
      </c>
      <c r="AA202">
        <v>0.87549999999999994</v>
      </c>
      <c r="AB202">
        <v>0</v>
      </c>
      <c r="AD202">
        <v>1.54779</v>
      </c>
      <c r="AE202">
        <v>50</v>
      </c>
      <c r="AG202">
        <v>0</v>
      </c>
      <c r="AJ202">
        <v>2.18649</v>
      </c>
      <c r="AK202">
        <v>0.72472999999999999</v>
      </c>
      <c r="AL202">
        <v>0.29392000000000001</v>
      </c>
      <c r="AM202">
        <v>3.2051400000000001</v>
      </c>
      <c r="AN202">
        <v>1.4492100000000001</v>
      </c>
      <c r="AO202">
        <v>1.4540999999999999</v>
      </c>
      <c r="AP202">
        <v>1.4458</v>
      </c>
      <c r="AQ202">
        <v>4.0537400000000003</v>
      </c>
      <c r="AS202">
        <v>0</v>
      </c>
      <c r="AT202">
        <v>0</v>
      </c>
      <c r="AU202">
        <v>0</v>
      </c>
      <c r="AV202">
        <v>2</v>
      </c>
      <c r="AW202" s="4">
        <v>1625</v>
      </c>
      <c r="AX202">
        <v>0</v>
      </c>
      <c r="AY202">
        <v>2</v>
      </c>
      <c r="BA202" s="1">
        <v>43783</v>
      </c>
      <c r="BB202">
        <v>2</v>
      </c>
      <c r="BC202">
        <v>2</v>
      </c>
      <c r="BD202">
        <v>0</v>
      </c>
      <c r="BE202">
        <v>8</v>
      </c>
      <c r="BF202">
        <v>1</v>
      </c>
      <c r="BG202">
        <v>0</v>
      </c>
      <c r="BH202">
        <v>8</v>
      </c>
      <c r="BI202" s="1">
        <v>43356</v>
      </c>
      <c r="BJ202">
        <v>6</v>
      </c>
      <c r="BK202">
        <v>6</v>
      </c>
      <c r="BL202">
        <v>0</v>
      </c>
      <c r="BM202">
        <v>44</v>
      </c>
      <c r="BN202">
        <v>1</v>
      </c>
      <c r="BO202">
        <v>0</v>
      </c>
      <c r="BP202">
        <v>44</v>
      </c>
      <c r="BQ202" s="1">
        <v>42936</v>
      </c>
      <c r="BR202">
        <v>2</v>
      </c>
      <c r="BS202">
        <v>2</v>
      </c>
      <c r="BT202">
        <v>0</v>
      </c>
      <c r="BU202">
        <v>20</v>
      </c>
      <c r="BV202">
        <v>1</v>
      </c>
      <c r="BW202">
        <v>0</v>
      </c>
      <c r="BX202">
        <v>20</v>
      </c>
      <c r="BY202">
        <v>22</v>
      </c>
      <c r="CA202" t="s">
        <v>2175</v>
      </c>
      <c r="CB202" t="s">
        <v>2176</v>
      </c>
      <c r="CC202">
        <v>44601</v>
      </c>
      <c r="CD202">
        <v>770</v>
      </c>
      <c r="CE202">
        <v>3305967600</v>
      </c>
      <c r="CF202" t="s">
        <v>99</v>
      </c>
      <c r="CG202" t="s">
        <v>100</v>
      </c>
      <c r="CH202" s="1">
        <v>32836</v>
      </c>
      <c r="CI202" t="s">
        <v>100</v>
      </c>
      <c r="CJ202" t="s">
        <v>101</v>
      </c>
      <c r="CK202" t="s">
        <v>100</v>
      </c>
      <c r="CL202" t="s">
        <v>103</v>
      </c>
      <c r="CM202" t="s">
        <v>2174</v>
      </c>
      <c r="CN202">
        <v>55</v>
      </c>
      <c r="CO202" s="1">
        <v>44621</v>
      </c>
      <c r="CP202" s="1"/>
      <c r="CV202"/>
    </row>
    <row r="203" spans="1:104" x14ac:dyDescent="0.25">
      <c r="A203" t="s">
        <v>394</v>
      </c>
      <c r="B203" s="18" t="s">
        <v>4348</v>
      </c>
      <c r="C203" s="18">
        <v>365412</v>
      </c>
      <c r="D203" t="s">
        <v>1073</v>
      </c>
      <c r="E203" t="s">
        <v>161</v>
      </c>
      <c r="F203" t="s">
        <v>761</v>
      </c>
      <c r="G203" t="s">
        <v>4363</v>
      </c>
      <c r="H203">
        <v>71.5</v>
      </c>
      <c r="I203" t="s">
        <v>113</v>
      </c>
      <c r="K203" t="s">
        <v>100</v>
      </c>
      <c r="L203" t="s">
        <v>106</v>
      </c>
      <c r="M203">
        <v>3</v>
      </c>
      <c r="N203">
        <v>1</v>
      </c>
      <c r="O203">
        <v>4</v>
      </c>
      <c r="P203">
        <v>3</v>
      </c>
      <c r="Q203">
        <v>3</v>
      </c>
      <c r="R203">
        <v>3</v>
      </c>
      <c r="S203">
        <v>1</v>
      </c>
      <c r="AC203">
        <v>6</v>
      </c>
      <c r="AF203">
        <v>6</v>
      </c>
      <c r="AH203">
        <v>6</v>
      </c>
      <c r="AS203">
        <v>0</v>
      </c>
      <c r="AT203">
        <v>0</v>
      </c>
      <c r="AU203">
        <v>0</v>
      </c>
      <c r="AV203">
        <v>0</v>
      </c>
      <c r="AW203" s="4">
        <v>0</v>
      </c>
      <c r="AX203">
        <v>0</v>
      </c>
      <c r="AY203">
        <v>0</v>
      </c>
      <c r="BA203" s="1">
        <v>43811</v>
      </c>
      <c r="BB203">
        <v>5</v>
      </c>
      <c r="BC203">
        <v>5</v>
      </c>
      <c r="BD203">
        <v>0</v>
      </c>
      <c r="BE203">
        <v>32</v>
      </c>
      <c r="BF203">
        <v>1</v>
      </c>
      <c r="BG203">
        <v>0</v>
      </c>
      <c r="BH203">
        <v>32</v>
      </c>
      <c r="BI203" s="1">
        <v>43391</v>
      </c>
      <c r="BJ203">
        <v>1</v>
      </c>
      <c r="BK203">
        <v>1</v>
      </c>
      <c r="BL203">
        <v>0</v>
      </c>
      <c r="BM203">
        <v>8</v>
      </c>
      <c r="BN203">
        <v>1</v>
      </c>
      <c r="BO203">
        <v>0</v>
      </c>
      <c r="BP203">
        <v>8</v>
      </c>
      <c r="BQ203" s="1">
        <v>42957</v>
      </c>
      <c r="BR203">
        <v>0</v>
      </c>
      <c r="BS203">
        <v>0</v>
      </c>
      <c r="BT203">
        <v>0</v>
      </c>
      <c r="BU203">
        <v>0</v>
      </c>
      <c r="BV203">
        <v>0</v>
      </c>
      <c r="BW203">
        <v>0</v>
      </c>
      <c r="BX203">
        <v>0</v>
      </c>
      <c r="BY203">
        <v>18.667000000000002</v>
      </c>
      <c r="CA203" t="s">
        <v>1075</v>
      </c>
      <c r="CB203" t="s">
        <v>1076</v>
      </c>
      <c r="CC203">
        <v>44483</v>
      </c>
      <c r="CD203">
        <v>790</v>
      </c>
      <c r="CE203">
        <v>3303731160</v>
      </c>
      <c r="CF203" t="s">
        <v>99</v>
      </c>
      <c r="CG203" t="s">
        <v>100</v>
      </c>
      <c r="CH203" s="1">
        <v>28947</v>
      </c>
      <c r="CI203" t="s">
        <v>100</v>
      </c>
      <c r="CJ203" t="s">
        <v>101</v>
      </c>
      <c r="CK203" t="s">
        <v>100</v>
      </c>
      <c r="CL203" t="s">
        <v>103</v>
      </c>
      <c r="CM203" t="s">
        <v>1074</v>
      </c>
      <c r="CN203">
        <v>110</v>
      </c>
      <c r="CO203" s="1">
        <v>44621</v>
      </c>
      <c r="CP203" s="1"/>
      <c r="CS203">
        <v>12</v>
      </c>
      <c r="CV203"/>
      <c r="CX203">
        <v>12</v>
      </c>
      <c r="CY203">
        <v>6</v>
      </c>
      <c r="CZ203">
        <v>6</v>
      </c>
    </row>
    <row r="204" spans="1:104" x14ac:dyDescent="0.25">
      <c r="A204" t="s">
        <v>394</v>
      </c>
      <c r="B204" s="18" t="s">
        <v>4348</v>
      </c>
      <c r="C204" s="18">
        <v>365885</v>
      </c>
      <c r="D204" t="s">
        <v>2456</v>
      </c>
      <c r="E204" t="s">
        <v>345</v>
      </c>
      <c r="F204" t="s">
        <v>380</v>
      </c>
      <c r="G204" t="s">
        <v>4362</v>
      </c>
      <c r="H204">
        <v>36.1</v>
      </c>
      <c r="I204" t="s">
        <v>98</v>
      </c>
      <c r="K204" t="s">
        <v>100</v>
      </c>
      <c r="L204" t="s">
        <v>106</v>
      </c>
      <c r="M204">
        <v>4</v>
      </c>
      <c r="N204">
        <v>3</v>
      </c>
      <c r="O204">
        <v>3</v>
      </c>
      <c r="P204">
        <v>5</v>
      </c>
      <c r="Q204">
        <v>5</v>
      </c>
      <c r="R204">
        <v>4</v>
      </c>
      <c r="S204">
        <v>3</v>
      </c>
      <c r="U204" s="8">
        <v>3.2294700000000001</v>
      </c>
      <c r="V204" s="8">
        <v>0.81398000000000004</v>
      </c>
      <c r="W204">
        <v>75.5</v>
      </c>
      <c r="X204">
        <v>0.76602000000000003</v>
      </c>
      <c r="Y204">
        <v>1.58</v>
      </c>
      <c r="Z204">
        <v>2.95058</v>
      </c>
      <c r="AA204">
        <v>0.58682000000000001</v>
      </c>
      <c r="AB204">
        <v>2.0729999999999998E-2</v>
      </c>
      <c r="AD204">
        <v>1.6494599999999999</v>
      </c>
      <c r="AE204">
        <v>71.400000000000006</v>
      </c>
      <c r="AG204">
        <v>1</v>
      </c>
      <c r="AJ204">
        <v>1.8854500000000001</v>
      </c>
      <c r="AK204">
        <v>0.81884000000000001</v>
      </c>
      <c r="AL204">
        <v>0.46659</v>
      </c>
      <c r="AM204">
        <v>3.1708799999999999</v>
      </c>
      <c r="AN204">
        <v>1.7909900000000001</v>
      </c>
      <c r="AO204">
        <v>0.68811999999999995</v>
      </c>
      <c r="AP204">
        <v>0.65332999999999997</v>
      </c>
      <c r="AQ204">
        <v>3.21563</v>
      </c>
      <c r="AS204">
        <v>0</v>
      </c>
      <c r="AT204">
        <v>1</v>
      </c>
      <c r="AU204">
        <v>0</v>
      </c>
      <c r="AV204">
        <v>0</v>
      </c>
      <c r="AW204" s="4">
        <v>0</v>
      </c>
      <c r="AX204">
        <v>0</v>
      </c>
      <c r="AY204">
        <v>0</v>
      </c>
      <c r="BA204" s="1">
        <v>43615</v>
      </c>
      <c r="BB204">
        <v>4</v>
      </c>
      <c r="BC204">
        <v>3</v>
      </c>
      <c r="BD204">
        <v>1</v>
      </c>
      <c r="BE204">
        <v>28</v>
      </c>
      <c r="BF204">
        <v>1</v>
      </c>
      <c r="BG204">
        <v>0</v>
      </c>
      <c r="BH204">
        <v>28</v>
      </c>
      <c r="BI204" s="1">
        <v>43209</v>
      </c>
      <c r="BJ204">
        <v>7</v>
      </c>
      <c r="BK204">
        <v>7</v>
      </c>
      <c r="BL204">
        <v>0</v>
      </c>
      <c r="BM204">
        <v>60</v>
      </c>
      <c r="BN204">
        <v>1</v>
      </c>
      <c r="BO204">
        <v>0</v>
      </c>
      <c r="BP204">
        <v>60</v>
      </c>
      <c r="BQ204" s="1">
        <v>42789</v>
      </c>
      <c r="BR204">
        <v>2</v>
      </c>
      <c r="BS204">
        <v>2</v>
      </c>
      <c r="BT204">
        <v>0</v>
      </c>
      <c r="BU204">
        <v>24</v>
      </c>
      <c r="BV204">
        <v>1</v>
      </c>
      <c r="BW204">
        <v>0</v>
      </c>
      <c r="BX204">
        <v>24</v>
      </c>
      <c r="BY204">
        <v>38</v>
      </c>
      <c r="CA204" t="s">
        <v>2458</v>
      </c>
      <c r="CB204" t="s">
        <v>2459</v>
      </c>
      <c r="CC204">
        <v>44870</v>
      </c>
      <c r="CD204">
        <v>220</v>
      </c>
      <c r="CE204">
        <v>4196265373</v>
      </c>
      <c r="CF204" t="s">
        <v>99</v>
      </c>
      <c r="CG204" t="s">
        <v>100</v>
      </c>
      <c r="CH204" s="1">
        <v>33835</v>
      </c>
      <c r="CI204" t="s">
        <v>100</v>
      </c>
      <c r="CJ204" t="s">
        <v>101</v>
      </c>
      <c r="CK204" t="s">
        <v>100</v>
      </c>
      <c r="CL204" t="s">
        <v>103</v>
      </c>
      <c r="CM204" t="s">
        <v>2457</v>
      </c>
      <c r="CN204">
        <v>50</v>
      </c>
      <c r="CO204" s="1">
        <v>44621</v>
      </c>
      <c r="CP204" s="1"/>
      <c r="CV204"/>
    </row>
    <row r="205" spans="1:104" x14ac:dyDescent="0.25">
      <c r="A205" t="s">
        <v>394</v>
      </c>
      <c r="B205" s="18" t="s">
        <v>4348</v>
      </c>
      <c r="C205" s="18">
        <v>365949</v>
      </c>
      <c r="D205" t="s">
        <v>2611</v>
      </c>
      <c r="E205" t="s">
        <v>381</v>
      </c>
      <c r="F205" t="s">
        <v>761</v>
      </c>
      <c r="G205" t="s">
        <v>4362</v>
      </c>
      <c r="H205">
        <v>24.2</v>
      </c>
      <c r="I205" t="s">
        <v>98</v>
      </c>
      <c r="K205" t="s">
        <v>100</v>
      </c>
      <c r="L205" t="s">
        <v>106</v>
      </c>
      <c r="M205">
        <v>2</v>
      </c>
      <c r="N205">
        <v>3</v>
      </c>
      <c r="O205">
        <v>1</v>
      </c>
      <c r="P205">
        <v>5</v>
      </c>
      <c r="Q205">
        <v>5</v>
      </c>
      <c r="S205">
        <v>4</v>
      </c>
      <c r="U205" s="8">
        <v>3.2773099999999999</v>
      </c>
      <c r="V205" s="8">
        <v>1.04339</v>
      </c>
      <c r="W205">
        <v>96.4</v>
      </c>
      <c r="X205">
        <v>0.47635</v>
      </c>
      <c r="Y205">
        <v>1.51973</v>
      </c>
      <c r="Z205">
        <v>2.8912800000000001</v>
      </c>
      <c r="AA205">
        <v>0.79239000000000004</v>
      </c>
      <c r="AB205">
        <v>2.8760000000000001E-2</v>
      </c>
      <c r="AD205">
        <v>1.7575799999999999</v>
      </c>
      <c r="AE205">
        <v>100</v>
      </c>
      <c r="AG205">
        <v>1</v>
      </c>
      <c r="AJ205">
        <v>1.83307</v>
      </c>
      <c r="AK205">
        <v>0.77314000000000005</v>
      </c>
      <c r="AL205">
        <v>0.41116999999999998</v>
      </c>
      <c r="AM205">
        <v>3.0173700000000001</v>
      </c>
      <c r="AN205">
        <v>1.96292</v>
      </c>
      <c r="AO205">
        <v>0.45319999999999999</v>
      </c>
      <c r="AP205">
        <v>0.95033999999999996</v>
      </c>
      <c r="AQ205">
        <v>3.4292899999999999</v>
      </c>
      <c r="AS205">
        <v>0</v>
      </c>
      <c r="AT205">
        <v>5</v>
      </c>
      <c r="AU205">
        <v>0</v>
      </c>
      <c r="AV205">
        <v>2</v>
      </c>
      <c r="AW205" s="4">
        <v>16989.25</v>
      </c>
      <c r="AX205">
        <v>1</v>
      </c>
      <c r="AY205">
        <v>3</v>
      </c>
      <c r="BA205" s="1">
        <v>43796</v>
      </c>
      <c r="BB205">
        <v>36</v>
      </c>
      <c r="BC205">
        <v>29</v>
      </c>
      <c r="BD205">
        <v>12</v>
      </c>
      <c r="BE205">
        <v>392</v>
      </c>
      <c r="BF205">
        <v>1</v>
      </c>
      <c r="BG205">
        <v>0</v>
      </c>
      <c r="BH205">
        <v>392</v>
      </c>
      <c r="BI205" s="1">
        <v>43425</v>
      </c>
      <c r="BJ205">
        <v>13</v>
      </c>
      <c r="BK205">
        <v>13</v>
      </c>
      <c r="BL205">
        <v>0</v>
      </c>
      <c r="BM205">
        <v>56</v>
      </c>
      <c r="BN205">
        <v>1</v>
      </c>
      <c r="BO205">
        <v>0</v>
      </c>
      <c r="BP205">
        <v>56</v>
      </c>
      <c r="BQ205" s="1">
        <v>42978</v>
      </c>
      <c r="BR205">
        <v>8</v>
      </c>
      <c r="BS205">
        <v>7</v>
      </c>
      <c r="BT205">
        <v>1</v>
      </c>
      <c r="BU205">
        <v>44</v>
      </c>
      <c r="BV205">
        <v>1</v>
      </c>
      <c r="BW205">
        <v>0</v>
      </c>
      <c r="BX205">
        <v>44</v>
      </c>
      <c r="BY205">
        <v>222</v>
      </c>
      <c r="CA205" t="s">
        <v>2613</v>
      </c>
      <c r="CB205" t="s">
        <v>2614</v>
      </c>
      <c r="CC205">
        <v>44410</v>
      </c>
      <c r="CD205">
        <v>790</v>
      </c>
      <c r="CE205">
        <v>3306377906</v>
      </c>
      <c r="CF205" t="s">
        <v>99</v>
      </c>
      <c r="CG205" t="s">
        <v>100</v>
      </c>
      <c r="CH205" s="1">
        <v>34271</v>
      </c>
      <c r="CI205" t="s">
        <v>100</v>
      </c>
      <c r="CJ205" t="s">
        <v>101</v>
      </c>
      <c r="CK205" t="s">
        <v>100</v>
      </c>
      <c r="CL205" t="s">
        <v>103</v>
      </c>
      <c r="CM205" t="s">
        <v>2612</v>
      </c>
      <c r="CN205">
        <v>50</v>
      </c>
      <c r="CO205" s="1">
        <v>44621</v>
      </c>
      <c r="CP205" s="1"/>
      <c r="CV205"/>
      <c r="CW205">
        <v>2</v>
      </c>
    </row>
    <row r="206" spans="1:104" x14ac:dyDescent="0.25">
      <c r="A206" t="s">
        <v>394</v>
      </c>
      <c r="B206" s="18" t="s">
        <v>4348</v>
      </c>
      <c r="C206" s="18">
        <v>365030</v>
      </c>
      <c r="D206" t="s">
        <v>419</v>
      </c>
      <c r="E206" t="s">
        <v>303</v>
      </c>
      <c r="F206" t="s">
        <v>297</v>
      </c>
      <c r="G206" t="s">
        <v>4362</v>
      </c>
      <c r="H206">
        <v>81.7</v>
      </c>
      <c r="I206" t="s">
        <v>98</v>
      </c>
      <c r="K206" t="s">
        <v>100</v>
      </c>
      <c r="L206" t="s">
        <v>106</v>
      </c>
      <c r="M206">
        <v>3</v>
      </c>
      <c r="N206">
        <v>2</v>
      </c>
      <c r="O206">
        <v>3</v>
      </c>
      <c r="P206">
        <v>4</v>
      </c>
      <c r="Q206">
        <v>4</v>
      </c>
      <c r="S206">
        <v>2</v>
      </c>
      <c r="U206" s="8">
        <v>2.9694400000000001</v>
      </c>
      <c r="V206" s="8">
        <v>0.39002999999999999</v>
      </c>
      <c r="W206">
        <v>57.6</v>
      </c>
      <c r="X206">
        <v>0.78442999999999996</v>
      </c>
      <c r="Y206">
        <v>1.17445</v>
      </c>
      <c r="Z206">
        <v>2.6976900000000001</v>
      </c>
      <c r="AA206">
        <v>0.24399999999999999</v>
      </c>
      <c r="AB206">
        <v>2.7999999999999998E-4</v>
      </c>
      <c r="AD206">
        <v>1.7949900000000001</v>
      </c>
      <c r="AE206">
        <v>77.8</v>
      </c>
      <c r="AG206">
        <v>1</v>
      </c>
      <c r="AJ206">
        <v>1.7073100000000001</v>
      </c>
      <c r="AK206">
        <v>0.7349</v>
      </c>
      <c r="AL206">
        <v>0.40982000000000002</v>
      </c>
      <c r="AM206">
        <v>2.8520300000000001</v>
      </c>
      <c r="AN206">
        <v>2.1523599999999998</v>
      </c>
      <c r="AO206">
        <v>0.78513999999999995</v>
      </c>
      <c r="AP206">
        <v>0.35642000000000001</v>
      </c>
      <c r="AQ206">
        <v>3.28728</v>
      </c>
      <c r="AS206">
        <v>0</v>
      </c>
      <c r="AT206">
        <v>7</v>
      </c>
      <c r="AU206">
        <v>2</v>
      </c>
      <c r="AV206">
        <v>2</v>
      </c>
      <c r="AW206" s="4">
        <v>3900</v>
      </c>
      <c r="AX206">
        <v>0</v>
      </c>
      <c r="AY206">
        <v>2</v>
      </c>
      <c r="BA206" s="1">
        <v>43769</v>
      </c>
      <c r="BB206">
        <v>10</v>
      </c>
      <c r="BC206">
        <v>4</v>
      </c>
      <c r="BD206">
        <v>6</v>
      </c>
      <c r="BE206">
        <v>56</v>
      </c>
      <c r="BF206">
        <v>1</v>
      </c>
      <c r="BG206">
        <v>0</v>
      </c>
      <c r="BH206">
        <v>56</v>
      </c>
      <c r="BI206" s="1">
        <v>43370</v>
      </c>
      <c r="BJ206">
        <v>13</v>
      </c>
      <c r="BK206">
        <v>9</v>
      </c>
      <c r="BL206">
        <v>2</v>
      </c>
      <c r="BM206">
        <v>72</v>
      </c>
      <c r="BN206">
        <v>1</v>
      </c>
      <c r="BO206">
        <v>0</v>
      </c>
      <c r="BP206">
        <v>72</v>
      </c>
      <c r="BQ206" s="1">
        <v>42943</v>
      </c>
      <c r="BR206">
        <v>4</v>
      </c>
      <c r="BS206">
        <v>3</v>
      </c>
      <c r="BT206">
        <v>1</v>
      </c>
      <c r="BU206">
        <v>20</v>
      </c>
      <c r="BV206">
        <v>1</v>
      </c>
      <c r="BW206">
        <v>0</v>
      </c>
      <c r="BX206">
        <v>20</v>
      </c>
      <c r="BY206">
        <v>55.332999999999998</v>
      </c>
      <c r="CA206" t="s">
        <v>421</v>
      </c>
      <c r="CB206" t="s">
        <v>422</v>
      </c>
      <c r="CC206">
        <v>43614</v>
      </c>
      <c r="CD206">
        <v>490</v>
      </c>
      <c r="CE206">
        <v>4193856616</v>
      </c>
      <c r="CF206" t="s">
        <v>99</v>
      </c>
      <c r="CG206" t="s">
        <v>100</v>
      </c>
      <c r="CH206" s="1">
        <v>28034</v>
      </c>
      <c r="CI206" t="s">
        <v>100</v>
      </c>
      <c r="CJ206" t="s">
        <v>101</v>
      </c>
      <c r="CK206" t="s">
        <v>100</v>
      </c>
      <c r="CL206" t="s">
        <v>103</v>
      </c>
      <c r="CM206" t="s">
        <v>420</v>
      </c>
      <c r="CN206">
        <v>84</v>
      </c>
      <c r="CO206" s="1">
        <v>44621</v>
      </c>
      <c r="CP206" s="1"/>
      <c r="CV206"/>
      <c r="CW206">
        <v>2</v>
      </c>
    </row>
    <row r="207" spans="1:104" x14ac:dyDescent="0.25">
      <c r="A207" t="s">
        <v>394</v>
      </c>
      <c r="B207" s="18" t="s">
        <v>4348</v>
      </c>
      <c r="C207" s="18">
        <v>366381</v>
      </c>
      <c r="D207" t="s">
        <v>3905</v>
      </c>
      <c r="E207" t="s">
        <v>1028</v>
      </c>
      <c r="F207" t="s">
        <v>795</v>
      </c>
      <c r="G207" t="s">
        <v>4362</v>
      </c>
      <c r="H207">
        <v>60</v>
      </c>
      <c r="I207" t="s">
        <v>98</v>
      </c>
      <c r="K207" t="s">
        <v>100</v>
      </c>
      <c r="L207" t="s">
        <v>106</v>
      </c>
      <c r="M207">
        <v>4</v>
      </c>
      <c r="N207">
        <v>2</v>
      </c>
      <c r="O207">
        <v>4</v>
      </c>
      <c r="P207">
        <v>2</v>
      </c>
      <c r="Q207">
        <v>3</v>
      </c>
      <c r="R207">
        <v>1</v>
      </c>
      <c r="S207">
        <v>2</v>
      </c>
      <c r="U207" s="8">
        <v>3.6116299999999999</v>
      </c>
      <c r="V207" s="8">
        <v>0.59457000000000004</v>
      </c>
      <c r="W207">
        <v>48.1</v>
      </c>
      <c r="X207">
        <v>0.90710000000000002</v>
      </c>
      <c r="Y207">
        <v>1.5016700000000001</v>
      </c>
      <c r="Z207">
        <v>3.2604600000000001</v>
      </c>
      <c r="AA207">
        <v>0.36831999999999998</v>
      </c>
      <c r="AB207">
        <v>2.894E-2</v>
      </c>
      <c r="AD207">
        <v>2.1099600000000001</v>
      </c>
      <c r="AE207">
        <v>44.4</v>
      </c>
      <c r="AG207">
        <v>2</v>
      </c>
      <c r="AJ207">
        <v>2.2493500000000002</v>
      </c>
      <c r="AK207">
        <v>0.90873000000000004</v>
      </c>
      <c r="AL207">
        <v>0.63687000000000005</v>
      </c>
      <c r="AM207">
        <v>3.7949600000000001</v>
      </c>
      <c r="AN207">
        <v>1.9203600000000001</v>
      </c>
      <c r="AO207">
        <v>0.73424999999999996</v>
      </c>
      <c r="AP207">
        <v>0.34963</v>
      </c>
      <c r="AQ207">
        <v>3.0047700000000002</v>
      </c>
      <c r="AS207">
        <v>0</v>
      </c>
      <c r="AT207">
        <v>0</v>
      </c>
      <c r="AU207">
        <v>1</v>
      </c>
      <c r="AV207">
        <v>1</v>
      </c>
      <c r="AW207" s="4">
        <v>3250</v>
      </c>
      <c r="AX207">
        <v>0</v>
      </c>
      <c r="AY207">
        <v>1</v>
      </c>
      <c r="BA207" s="1">
        <v>43769</v>
      </c>
      <c r="BB207">
        <v>6</v>
      </c>
      <c r="BC207">
        <v>4</v>
      </c>
      <c r="BD207">
        <v>2</v>
      </c>
      <c r="BE207">
        <v>32</v>
      </c>
      <c r="BF207">
        <v>1</v>
      </c>
      <c r="BG207">
        <v>0</v>
      </c>
      <c r="BH207">
        <v>32</v>
      </c>
      <c r="BI207" s="1">
        <v>43341</v>
      </c>
      <c r="BJ207">
        <v>3</v>
      </c>
      <c r="BK207">
        <v>2</v>
      </c>
      <c r="BL207">
        <v>0</v>
      </c>
      <c r="BM207">
        <v>12</v>
      </c>
      <c r="BN207">
        <v>1</v>
      </c>
      <c r="BO207">
        <v>0</v>
      </c>
      <c r="BP207">
        <v>12</v>
      </c>
      <c r="BQ207" s="1">
        <v>42914</v>
      </c>
      <c r="BR207">
        <v>3</v>
      </c>
      <c r="BS207">
        <v>3</v>
      </c>
      <c r="BT207">
        <v>0</v>
      </c>
      <c r="BU207">
        <v>12</v>
      </c>
      <c r="BV207">
        <v>1</v>
      </c>
      <c r="BW207">
        <v>0</v>
      </c>
      <c r="BX207">
        <v>12</v>
      </c>
      <c r="BY207">
        <v>22</v>
      </c>
      <c r="CA207" t="s">
        <v>3907</v>
      </c>
      <c r="CB207" t="s">
        <v>3908</v>
      </c>
      <c r="CC207">
        <v>45694</v>
      </c>
      <c r="CD207">
        <v>740</v>
      </c>
      <c r="CE207">
        <v>7405748441</v>
      </c>
      <c r="CF207" t="s">
        <v>99</v>
      </c>
      <c r="CG207" t="s">
        <v>100</v>
      </c>
      <c r="CH207" s="1">
        <v>40121</v>
      </c>
      <c r="CI207" t="s">
        <v>100</v>
      </c>
      <c r="CJ207" t="s">
        <v>101</v>
      </c>
      <c r="CK207" t="s">
        <v>100</v>
      </c>
      <c r="CL207" t="s">
        <v>103</v>
      </c>
      <c r="CM207" t="s">
        <v>3906</v>
      </c>
      <c r="CN207">
        <v>75</v>
      </c>
      <c r="CO207" s="1">
        <v>44621</v>
      </c>
      <c r="CP207" s="1"/>
      <c r="CV207"/>
    </row>
    <row r="208" spans="1:104" x14ac:dyDescent="0.25">
      <c r="A208" t="s">
        <v>394</v>
      </c>
      <c r="B208" s="18" t="s">
        <v>4348</v>
      </c>
      <c r="C208" s="18">
        <v>366447</v>
      </c>
      <c r="D208" t="s">
        <v>4156</v>
      </c>
      <c r="E208" t="s">
        <v>170</v>
      </c>
      <c r="F208" t="s">
        <v>176</v>
      </c>
      <c r="G208" t="s">
        <v>4362</v>
      </c>
      <c r="H208">
        <v>51.2</v>
      </c>
      <c r="I208" t="s">
        <v>108</v>
      </c>
      <c r="K208" t="s">
        <v>100</v>
      </c>
      <c r="L208" t="s">
        <v>102</v>
      </c>
      <c r="M208">
        <v>4</v>
      </c>
      <c r="N208">
        <v>3</v>
      </c>
      <c r="O208">
        <v>3</v>
      </c>
      <c r="P208">
        <v>5</v>
      </c>
      <c r="Q208">
        <v>5</v>
      </c>
      <c r="R208">
        <v>5</v>
      </c>
      <c r="S208">
        <v>4</v>
      </c>
      <c r="U208" s="8">
        <v>3.37391</v>
      </c>
      <c r="V208" s="8">
        <v>0.91798999999999997</v>
      </c>
      <c r="W208">
        <v>47.1</v>
      </c>
      <c r="X208">
        <v>0.71733999999999998</v>
      </c>
      <c r="Y208">
        <v>1.63533</v>
      </c>
      <c r="Z208">
        <v>2.6827999999999999</v>
      </c>
      <c r="AA208">
        <v>0.47223999999999999</v>
      </c>
      <c r="AB208">
        <v>0.10375</v>
      </c>
      <c r="AD208">
        <v>1.73858</v>
      </c>
      <c r="AE208">
        <v>45.5</v>
      </c>
      <c r="AG208">
        <v>0</v>
      </c>
      <c r="AJ208">
        <v>2.0151300000000001</v>
      </c>
      <c r="AK208">
        <v>0.84904000000000002</v>
      </c>
      <c r="AL208">
        <v>0.45257999999999998</v>
      </c>
      <c r="AM208">
        <v>3.3167499999999999</v>
      </c>
      <c r="AN208">
        <v>1.76627</v>
      </c>
      <c r="AO208">
        <v>0.62146999999999997</v>
      </c>
      <c r="AP208">
        <v>0.75961999999999996</v>
      </c>
      <c r="AQ208">
        <v>3.2117100000000001</v>
      </c>
      <c r="AS208">
        <v>0</v>
      </c>
      <c r="AT208">
        <v>0</v>
      </c>
      <c r="AU208">
        <v>0</v>
      </c>
      <c r="AV208">
        <v>1</v>
      </c>
      <c r="AW208" s="4">
        <v>650</v>
      </c>
      <c r="AX208">
        <v>0</v>
      </c>
      <c r="AY208">
        <v>1</v>
      </c>
      <c r="BA208" s="1">
        <v>43853</v>
      </c>
      <c r="BB208">
        <v>10</v>
      </c>
      <c r="BC208">
        <v>10</v>
      </c>
      <c r="BD208">
        <v>0</v>
      </c>
      <c r="BE208">
        <v>52</v>
      </c>
      <c r="BF208">
        <v>1</v>
      </c>
      <c r="BG208">
        <v>0</v>
      </c>
      <c r="BH208">
        <v>52</v>
      </c>
      <c r="BI208" s="1">
        <v>43440</v>
      </c>
      <c r="BJ208">
        <v>3</v>
      </c>
      <c r="BK208">
        <v>3</v>
      </c>
      <c r="BL208">
        <v>0</v>
      </c>
      <c r="BM208">
        <v>28</v>
      </c>
      <c r="BN208">
        <v>1</v>
      </c>
      <c r="BO208">
        <v>0</v>
      </c>
      <c r="BP208">
        <v>28</v>
      </c>
      <c r="BQ208" s="1">
        <v>43041</v>
      </c>
      <c r="BR208">
        <v>1</v>
      </c>
      <c r="BS208">
        <v>1</v>
      </c>
      <c r="BT208">
        <v>0</v>
      </c>
      <c r="BU208">
        <v>16</v>
      </c>
      <c r="BV208">
        <v>1</v>
      </c>
      <c r="BW208">
        <v>0</v>
      </c>
      <c r="BX208">
        <v>16</v>
      </c>
      <c r="BY208">
        <v>38</v>
      </c>
      <c r="CA208" t="s">
        <v>4158</v>
      </c>
      <c r="CB208" t="s">
        <v>4159</v>
      </c>
      <c r="CC208">
        <v>44077</v>
      </c>
      <c r="CD208">
        <v>440</v>
      </c>
      <c r="CE208">
        <v>3309206472</v>
      </c>
      <c r="CF208" t="s">
        <v>99</v>
      </c>
      <c r="CG208" t="s">
        <v>100</v>
      </c>
      <c r="CH208" s="1">
        <v>42599</v>
      </c>
      <c r="CI208" t="s">
        <v>100</v>
      </c>
      <c r="CJ208" t="s">
        <v>101</v>
      </c>
      <c r="CK208" t="s">
        <v>100</v>
      </c>
      <c r="CL208" t="s">
        <v>103</v>
      </c>
      <c r="CM208" t="s">
        <v>4157</v>
      </c>
      <c r="CN208">
        <v>72</v>
      </c>
      <c r="CO208" s="1">
        <v>44621</v>
      </c>
      <c r="CP208" s="1"/>
      <c r="CV208"/>
    </row>
    <row r="209" spans="1:102" x14ac:dyDescent="0.25">
      <c r="A209" t="s">
        <v>394</v>
      </c>
      <c r="B209" s="18" t="s">
        <v>4348</v>
      </c>
      <c r="C209" s="18">
        <v>366289</v>
      </c>
      <c r="D209" t="s">
        <v>3613</v>
      </c>
      <c r="E209" t="s">
        <v>2142</v>
      </c>
      <c r="F209" t="s">
        <v>450</v>
      </c>
      <c r="G209" t="s">
        <v>4363</v>
      </c>
      <c r="H209">
        <v>42.6</v>
      </c>
      <c r="I209" t="s">
        <v>113</v>
      </c>
      <c r="K209" t="s">
        <v>100</v>
      </c>
      <c r="L209" t="s">
        <v>106</v>
      </c>
      <c r="M209">
        <v>4</v>
      </c>
      <c r="N209">
        <v>3</v>
      </c>
      <c r="O209">
        <v>3</v>
      </c>
      <c r="P209">
        <v>5</v>
      </c>
      <c r="Q209">
        <v>5</v>
      </c>
      <c r="R209">
        <v>4</v>
      </c>
      <c r="S209">
        <v>3</v>
      </c>
      <c r="U209" s="8">
        <v>4.4388500000000004</v>
      </c>
      <c r="V209" s="8">
        <v>0.80503999999999998</v>
      </c>
      <c r="W209">
        <v>49.1</v>
      </c>
      <c r="X209">
        <v>1.1111800000000001</v>
      </c>
      <c r="Y209">
        <v>1.91622</v>
      </c>
      <c r="Z209">
        <v>3.7785500000000001</v>
      </c>
      <c r="AA209">
        <v>0.37242999999999998</v>
      </c>
      <c r="AB209">
        <v>6.0850000000000001E-2</v>
      </c>
      <c r="AD209">
        <v>2.5226299999999999</v>
      </c>
      <c r="AE209">
        <v>33.299999999999997</v>
      </c>
      <c r="AG209">
        <v>0</v>
      </c>
      <c r="AJ209">
        <v>2.3517399999999999</v>
      </c>
      <c r="AK209">
        <v>0.77919000000000005</v>
      </c>
      <c r="AL209">
        <v>0.46903</v>
      </c>
      <c r="AM209">
        <v>3.5999500000000002</v>
      </c>
      <c r="AN209">
        <v>2.1959900000000001</v>
      </c>
      <c r="AO209">
        <v>1.04898</v>
      </c>
      <c r="AP209">
        <v>0.64278999999999997</v>
      </c>
      <c r="AQ209">
        <v>3.8930400000000001</v>
      </c>
      <c r="AS209">
        <v>0</v>
      </c>
      <c r="AT209">
        <v>2</v>
      </c>
      <c r="AU209">
        <v>1</v>
      </c>
      <c r="AV209">
        <v>4</v>
      </c>
      <c r="AW209" s="4">
        <v>21632</v>
      </c>
      <c r="AX209">
        <v>0</v>
      </c>
      <c r="AY209">
        <v>4</v>
      </c>
      <c r="BA209" s="1">
        <v>43615</v>
      </c>
      <c r="BB209">
        <v>5</v>
      </c>
      <c r="BC209">
        <v>4</v>
      </c>
      <c r="BD209">
        <v>1</v>
      </c>
      <c r="BE209">
        <v>28</v>
      </c>
      <c r="BF209">
        <v>1</v>
      </c>
      <c r="BG209">
        <v>0</v>
      </c>
      <c r="BH209">
        <v>28</v>
      </c>
      <c r="BI209" s="1">
        <v>43188</v>
      </c>
      <c r="BJ209">
        <v>6</v>
      </c>
      <c r="BK209">
        <v>2</v>
      </c>
      <c r="BL209">
        <v>3</v>
      </c>
      <c r="BM209">
        <v>107</v>
      </c>
      <c r="BN209">
        <v>1</v>
      </c>
      <c r="BO209">
        <v>0</v>
      </c>
      <c r="BP209">
        <v>107</v>
      </c>
      <c r="BQ209" s="1">
        <v>42887</v>
      </c>
      <c r="BR209">
        <v>3</v>
      </c>
      <c r="BS209">
        <v>3</v>
      </c>
      <c r="BT209">
        <v>0</v>
      </c>
      <c r="BU209">
        <v>16</v>
      </c>
      <c r="BV209">
        <v>1</v>
      </c>
      <c r="BW209">
        <v>0</v>
      </c>
      <c r="BX209">
        <v>16</v>
      </c>
      <c r="BY209">
        <v>52.332999999999998</v>
      </c>
      <c r="CA209" t="s">
        <v>3615</v>
      </c>
      <c r="CB209" t="s">
        <v>3616</v>
      </c>
      <c r="CC209">
        <v>44321</v>
      </c>
      <c r="CD209">
        <v>780</v>
      </c>
      <c r="CE209">
        <v>3306641000</v>
      </c>
      <c r="CF209" t="s">
        <v>99</v>
      </c>
      <c r="CG209" t="s">
        <v>100</v>
      </c>
      <c r="CH209" s="1">
        <v>37996</v>
      </c>
      <c r="CI209" t="s">
        <v>101</v>
      </c>
      <c r="CJ209" t="s">
        <v>101</v>
      </c>
      <c r="CK209" t="s">
        <v>100</v>
      </c>
      <c r="CL209" t="s">
        <v>103</v>
      </c>
      <c r="CM209" t="s">
        <v>3614</v>
      </c>
      <c r="CN209">
        <v>48</v>
      </c>
      <c r="CO209" s="1">
        <v>44621</v>
      </c>
      <c r="CP209" s="1"/>
      <c r="CV209"/>
    </row>
    <row r="210" spans="1:102" x14ac:dyDescent="0.25">
      <c r="A210" t="s">
        <v>394</v>
      </c>
      <c r="B210" s="18" t="s">
        <v>4348</v>
      </c>
      <c r="C210" s="18">
        <v>365592</v>
      </c>
      <c r="D210" t="s">
        <v>1585</v>
      </c>
      <c r="E210" t="s">
        <v>1448</v>
      </c>
      <c r="F210" t="s">
        <v>256</v>
      </c>
      <c r="G210" t="s">
        <v>4362</v>
      </c>
      <c r="H210">
        <v>45.3</v>
      </c>
      <c r="I210" t="s">
        <v>98</v>
      </c>
      <c r="K210" t="s">
        <v>100</v>
      </c>
      <c r="L210" t="s">
        <v>106</v>
      </c>
      <c r="M210">
        <v>5</v>
      </c>
      <c r="N210">
        <v>2</v>
      </c>
      <c r="O210">
        <v>5</v>
      </c>
      <c r="P210">
        <v>4</v>
      </c>
      <c r="Q210">
        <v>3</v>
      </c>
      <c r="R210">
        <v>5</v>
      </c>
      <c r="S210">
        <v>3</v>
      </c>
      <c r="U210" s="8">
        <v>3.0007700000000002</v>
      </c>
      <c r="V210" s="8">
        <v>0.79718</v>
      </c>
      <c r="X210">
        <v>0.96631</v>
      </c>
      <c r="Y210">
        <v>1.76349</v>
      </c>
      <c r="Z210">
        <v>2.3516300000000001</v>
      </c>
      <c r="AA210">
        <v>0.54459000000000002</v>
      </c>
      <c r="AB210">
        <v>7.1050000000000002E-2</v>
      </c>
      <c r="AC210">
        <v>6</v>
      </c>
      <c r="AD210">
        <v>1.23729</v>
      </c>
      <c r="AF210">
        <v>6</v>
      </c>
      <c r="AH210">
        <v>6</v>
      </c>
      <c r="AJ210">
        <v>2.14147</v>
      </c>
      <c r="AK210">
        <v>0.86316000000000004</v>
      </c>
      <c r="AL210">
        <v>0.48926999999999998</v>
      </c>
      <c r="AM210">
        <v>3.4939</v>
      </c>
      <c r="AN210">
        <v>1.1828399999999999</v>
      </c>
      <c r="AO210">
        <v>0.82347000000000004</v>
      </c>
      <c r="AP210">
        <v>0.61019000000000001</v>
      </c>
      <c r="AQ210">
        <v>2.7116799999999999</v>
      </c>
      <c r="AS210">
        <v>0</v>
      </c>
      <c r="AT210">
        <v>1</v>
      </c>
      <c r="AU210">
        <v>0</v>
      </c>
      <c r="AV210">
        <v>0</v>
      </c>
      <c r="AW210" s="4">
        <v>0</v>
      </c>
      <c r="AX210">
        <v>1</v>
      </c>
      <c r="AY210">
        <v>1</v>
      </c>
      <c r="BA210" s="1">
        <v>44469</v>
      </c>
      <c r="BB210">
        <v>0</v>
      </c>
      <c r="BC210">
        <v>0</v>
      </c>
      <c r="BD210">
        <v>0</v>
      </c>
      <c r="BE210">
        <v>0</v>
      </c>
      <c r="BF210">
        <v>0</v>
      </c>
      <c r="BG210">
        <v>0</v>
      </c>
      <c r="BH210">
        <v>0</v>
      </c>
      <c r="BI210" s="1">
        <v>43566</v>
      </c>
      <c r="BJ210">
        <v>2</v>
      </c>
      <c r="BK210">
        <v>2</v>
      </c>
      <c r="BL210">
        <v>0</v>
      </c>
      <c r="BM210">
        <v>4</v>
      </c>
      <c r="BN210">
        <v>1</v>
      </c>
      <c r="BO210">
        <v>0</v>
      </c>
      <c r="BP210">
        <v>4</v>
      </c>
      <c r="BQ210" s="1">
        <v>43174</v>
      </c>
      <c r="BR210">
        <v>7</v>
      </c>
      <c r="BS210">
        <v>6</v>
      </c>
      <c r="BT210">
        <v>1</v>
      </c>
      <c r="BU210">
        <v>60</v>
      </c>
      <c r="BV210">
        <v>1</v>
      </c>
      <c r="BW210">
        <v>0</v>
      </c>
      <c r="BX210">
        <v>60</v>
      </c>
      <c r="BY210">
        <v>11.333</v>
      </c>
      <c r="CA210" t="s">
        <v>1587</v>
      </c>
      <c r="CB210" t="s">
        <v>1588</v>
      </c>
      <c r="CC210">
        <v>45107</v>
      </c>
      <c r="CD210">
        <v>130</v>
      </c>
      <c r="CE210">
        <v>9377834949</v>
      </c>
      <c r="CF210" t="s">
        <v>99</v>
      </c>
      <c r="CG210" t="s">
        <v>100</v>
      </c>
      <c r="CH210" s="1">
        <v>30336</v>
      </c>
      <c r="CI210" t="s">
        <v>100</v>
      </c>
      <c r="CJ210" t="s">
        <v>100</v>
      </c>
      <c r="CK210" t="s">
        <v>100</v>
      </c>
      <c r="CL210" t="s">
        <v>103</v>
      </c>
      <c r="CM210" t="s">
        <v>1586</v>
      </c>
      <c r="CN210">
        <v>59</v>
      </c>
      <c r="CO210" s="1">
        <v>44621</v>
      </c>
      <c r="CP210" s="1"/>
      <c r="CV210"/>
    </row>
    <row r="211" spans="1:102" x14ac:dyDescent="0.25">
      <c r="A211" t="s">
        <v>394</v>
      </c>
      <c r="B211" s="18" t="s">
        <v>4348</v>
      </c>
      <c r="C211" s="18">
        <v>365394</v>
      </c>
      <c r="D211" t="s">
        <v>1017</v>
      </c>
      <c r="E211" t="s">
        <v>1019</v>
      </c>
      <c r="F211" t="s">
        <v>1020</v>
      </c>
      <c r="G211" t="s">
        <v>4362</v>
      </c>
      <c r="H211">
        <v>98.3</v>
      </c>
      <c r="I211" t="s">
        <v>98</v>
      </c>
      <c r="K211" t="s">
        <v>100</v>
      </c>
      <c r="L211" t="s">
        <v>106</v>
      </c>
      <c r="M211">
        <v>1</v>
      </c>
      <c r="N211">
        <v>1</v>
      </c>
      <c r="O211">
        <v>1</v>
      </c>
      <c r="P211">
        <v>4</v>
      </c>
      <c r="Q211">
        <v>5</v>
      </c>
      <c r="R211">
        <v>2</v>
      </c>
      <c r="S211">
        <v>1</v>
      </c>
      <c r="U211" s="8">
        <v>2.9599799999999998</v>
      </c>
      <c r="V211" s="8">
        <v>0.32212000000000002</v>
      </c>
      <c r="W211">
        <v>60</v>
      </c>
      <c r="X211">
        <v>0.90591999999999995</v>
      </c>
      <c r="Y211">
        <v>1.22804</v>
      </c>
      <c r="Z211">
        <v>2.5906899999999999</v>
      </c>
      <c r="AA211">
        <v>0.17504</v>
      </c>
      <c r="AB211">
        <v>4.4749999999999998E-2</v>
      </c>
      <c r="AD211">
        <v>1.7319500000000001</v>
      </c>
      <c r="AE211">
        <v>60</v>
      </c>
      <c r="AG211">
        <v>0</v>
      </c>
      <c r="AJ211">
        <v>1.92136</v>
      </c>
      <c r="AK211">
        <v>0.80754000000000004</v>
      </c>
      <c r="AL211">
        <v>0.40500000000000003</v>
      </c>
      <c r="AM211">
        <v>3.1339000000000001</v>
      </c>
      <c r="AN211">
        <v>1.84541</v>
      </c>
      <c r="AO211">
        <v>0.82518000000000002</v>
      </c>
      <c r="AP211">
        <v>0.29786000000000001</v>
      </c>
      <c r="AQ211">
        <v>2.9820899999999999</v>
      </c>
      <c r="AS211">
        <v>0</v>
      </c>
      <c r="AT211">
        <v>6</v>
      </c>
      <c r="AU211">
        <v>2</v>
      </c>
      <c r="AV211">
        <v>3</v>
      </c>
      <c r="AW211" s="4">
        <v>66947.25</v>
      </c>
      <c r="AX211">
        <v>0</v>
      </c>
      <c r="AY211">
        <v>3</v>
      </c>
      <c r="BA211" s="1">
        <v>44466</v>
      </c>
      <c r="BB211">
        <v>17</v>
      </c>
      <c r="BC211">
        <v>16</v>
      </c>
      <c r="BD211">
        <v>1</v>
      </c>
      <c r="BE211">
        <v>192</v>
      </c>
      <c r="BF211">
        <v>1</v>
      </c>
      <c r="BG211">
        <v>0</v>
      </c>
      <c r="BH211">
        <v>192</v>
      </c>
      <c r="BI211" s="1">
        <v>43573</v>
      </c>
      <c r="BJ211">
        <v>20</v>
      </c>
      <c r="BK211">
        <v>16</v>
      </c>
      <c r="BL211">
        <v>6</v>
      </c>
      <c r="BM211">
        <v>184</v>
      </c>
      <c r="BN211">
        <v>1</v>
      </c>
      <c r="BO211">
        <v>0</v>
      </c>
      <c r="BP211">
        <v>184</v>
      </c>
      <c r="BQ211" s="1">
        <v>43160</v>
      </c>
      <c r="BR211">
        <v>5</v>
      </c>
      <c r="BS211">
        <v>5</v>
      </c>
      <c r="BT211">
        <v>0</v>
      </c>
      <c r="BU211">
        <v>52</v>
      </c>
      <c r="BV211">
        <v>1</v>
      </c>
      <c r="BW211">
        <v>0</v>
      </c>
      <c r="BX211">
        <v>52</v>
      </c>
      <c r="BY211">
        <v>166</v>
      </c>
      <c r="CA211" t="s">
        <v>1021</v>
      </c>
      <c r="CB211" t="s">
        <v>1022</v>
      </c>
      <c r="CC211">
        <v>43701</v>
      </c>
      <c r="CD211">
        <v>610</v>
      </c>
      <c r="CE211">
        <v>7404549769</v>
      </c>
      <c r="CF211" t="s">
        <v>99</v>
      </c>
      <c r="CG211" t="s">
        <v>100</v>
      </c>
      <c r="CH211" s="1">
        <v>28780</v>
      </c>
      <c r="CI211" t="s">
        <v>100</v>
      </c>
      <c r="CJ211" t="s">
        <v>100</v>
      </c>
      <c r="CK211" t="s">
        <v>100</v>
      </c>
      <c r="CL211" t="s">
        <v>103</v>
      </c>
      <c r="CM211" t="s">
        <v>1018</v>
      </c>
      <c r="CN211">
        <v>114</v>
      </c>
      <c r="CO211" s="1">
        <v>44621</v>
      </c>
      <c r="CP211" s="1"/>
      <c r="CV211"/>
    </row>
    <row r="212" spans="1:102" x14ac:dyDescent="0.25">
      <c r="A212" t="s">
        <v>394</v>
      </c>
      <c r="B212" s="18" t="s">
        <v>4348</v>
      </c>
      <c r="C212" s="18">
        <v>366173</v>
      </c>
      <c r="D212" t="s">
        <v>3227</v>
      </c>
      <c r="E212" t="s">
        <v>3229</v>
      </c>
      <c r="F212" t="s">
        <v>1020</v>
      </c>
      <c r="G212" t="s">
        <v>4362</v>
      </c>
      <c r="H212">
        <v>67.599999999999994</v>
      </c>
      <c r="I212" t="s">
        <v>98</v>
      </c>
      <c r="K212" t="s">
        <v>100</v>
      </c>
      <c r="L212" t="s">
        <v>106</v>
      </c>
      <c r="M212">
        <v>2</v>
      </c>
      <c r="N212">
        <v>2</v>
      </c>
      <c r="O212">
        <v>2</v>
      </c>
      <c r="P212">
        <v>3</v>
      </c>
      <c r="Q212">
        <v>2</v>
      </c>
      <c r="R212">
        <v>4</v>
      </c>
      <c r="S212">
        <v>2</v>
      </c>
      <c r="U212" s="8">
        <v>2.7475000000000001</v>
      </c>
      <c r="V212" s="8">
        <v>0.44011</v>
      </c>
      <c r="W212">
        <v>64.900000000000006</v>
      </c>
      <c r="X212">
        <v>0.84489000000000003</v>
      </c>
      <c r="Y212">
        <v>1.2849900000000001</v>
      </c>
      <c r="Z212">
        <v>2.4282599999999999</v>
      </c>
      <c r="AA212">
        <v>0.27110000000000001</v>
      </c>
      <c r="AB212">
        <v>2.521E-2</v>
      </c>
      <c r="AD212">
        <v>1.4624999999999999</v>
      </c>
      <c r="AE212">
        <v>62.5</v>
      </c>
      <c r="AG212">
        <v>0</v>
      </c>
      <c r="AJ212">
        <v>2.1233399999999998</v>
      </c>
      <c r="AK212">
        <v>0.80012000000000005</v>
      </c>
      <c r="AL212">
        <v>0.41271999999999998</v>
      </c>
      <c r="AM212">
        <v>3.3361800000000001</v>
      </c>
      <c r="AN212">
        <v>1.41008</v>
      </c>
      <c r="AO212">
        <v>0.77671999999999997</v>
      </c>
      <c r="AP212">
        <v>0.39934999999999998</v>
      </c>
      <c r="AQ212">
        <v>2.6001799999999999</v>
      </c>
      <c r="AS212">
        <v>0</v>
      </c>
      <c r="AT212">
        <v>10</v>
      </c>
      <c r="AU212">
        <v>3</v>
      </c>
      <c r="AV212">
        <v>4</v>
      </c>
      <c r="AW212" s="4">
        <v>126247.25</v>
      </c>
      <c r="AX212">
        <v>0</v>
      </c>
      <c r="AY212">
        <v>4</v>
      </c>
      <c r="BA212" s="1">
        <v>43720</v>
      </c>
      <c r="BB212">
        <v>17</v>
      </c>
      <c r="BC212">
        <v>7</v>
      </c>
      <c r="BD212">
        <v>9</v>
      </c>
      <c r="BE212">
        <v>120</v>
      </c>
      <c r="BF212">
        <v>1</v>
      </c>
      <c r="BG212">
        <v>0</v>
      </c>
      <c r="BH212">
        <v>120</v>
      </c>
      <c r="BI212" s="1">
        <v>43328</v>
      </c>
      <c r="BJ212">
        <v>11</v>
      </c>
      <c r="BK212">
        <v>10</v>
      </c>
      <c r="BL212">
        <v>0</v>
      </c>
      <c r="BM212">
        <v>56</v>
      </c>
      <c r="BN212">
        <v>1</v>
      </c>
      <c r="BO212">
        <v>0</v>
      </c>
      <c r="BP212">
        <v>56</v>
      </c>
      <c r="BQ212" s="1">
        <v>42901</v>
      </c>
      <c r="BR212">
        <v>8</v>
      </c>
      <c r="BS212">
        <v>6</v>
      </c>
      <c r="BT212">
        <v>2</v>
      </c>
      <c r="BU212">
        <v>115</v>
      </c>
      <c r="BV212">
        <v>1</v>
      </c>
      <c r="BW212">
        <v>0</v>
      </c>
      <c r="BX212">
        <v>115</v>
      </c>
      <c r="BY212">
        <v>97.832999999999998</v>
      </c>
      <c r="CA212" t="s">
        <v>3230</v>
      </c>
      <c r="CB212" t="s">
        <v>3231</v>
      </c>
      <c r="CC212">
        <v>43762</v>
      </c>
      <c r="CD212">
        <v>610</v>
      </c>
      <c r="CE212">
        <v>7408267649</v>
      </c>
      <c r="CF212" t="s">
        <v>99</v>
      </c>
      <c r="CG212" t="s">
        <v>100</v>
      </c>
      <c r="CH212" s="1">
        <v>36239</v>
      </c>
      <c r="CI212" t="s">
        <v>100</v>
      </c>
      <c r="CJ212" t="s">
        <v>101</v>
      </c>
      <c r="CK212" t="s">
        <v>100</v>
      </c>
      <c r="CL212" t="s">
        <v>103</v>
      </c>
      <c r="CM212" t="s">
        <v>3228</v>
      </c>
      <c r="CN212">
        <v>90</v>
      </c>
      <c r="CO212" s="1">
        <v>44621</v>
      </c>
      <c r="CP212" s="1"/>
      <c r="CV212"/>
    </row>
    <row r="213" spans="1:102" x14ac:dyDescent="0.25">
      <c r="A213" t="s">
        <v>394</v>
      </c>
      <c r="B213" s="18" t="s">
        <v>4348</v>
      </c>
      <c r="C213" s="18">
        <v>366286</v>
      </c>
      <c r="D213" t="s">
        <v>3605</v>
      </c>
      <c r="E213" t="s">
        <v>1019</v>
      </c>
      <c r="F213" t="s">
        <v>1020</v>
      </c>
      <c r="G213" t="s">
        <v>4362</v>
      </c>
      <c r="H213">
        <v>76.3</v>
      </c>
      <c r="I213" t="s">
        <v>98</v>
      </c>
      <c r="K213" t="s">
        <v>100</v>
      </c>
      <c r="L213" t="s">
        <v>125</v>
      </c>
      <c r="M213">
        <v>2</v>
      </c>
      <c r="N213">
        <v>2</v>
      </c>
      <c r="O213">
        <v>1</v>
      </c>
      <c r="P213">
        <v>5</v>
      </c>
      <c r="Q213">
        <v>5</v>
      </c>
      <c r="R213">
        <v>4</v>
      </c>
      <c r="S213">
        <v>2</v>
      </c>
      <c r="U213" s="8">
        <v>2.91547</v>
      </c>
      <c r="V213" s="8">
        <v>0.36967</v>
      </c>
      <c r="W213">
        <v>55</v>
      </c>
      <c r="X213">
        <v>0.73553999999999997</v>
      </c>
      <c r="Y213">
        <v>1.10521</v>
      </c>
      <c r="Z213">
        <v>2.3743099999999999</v>
      </c>
      <c r="AA213">
        <v>0.21576000000000001</v>
      </c>
      <c r="AB213">
        <v>1.7469999999999999E-2</v>
      </c>
      <c r="AD213">
        <v>1.81026</v>
      </c>
      <c r="AE213">
        <v>62.5</v>
      </c>
      <c r="AG213">
        <v>0</v>
      </c>
      <c r="AJ213">
        <v>1.86544</v>
      </c>
      <c r="AK213">
        <v>0.72394999999999998</v>
      </c>
      <c r="AL213">
        <v>0.35447000000000001</v>
      </c>
      <c r="AM213">
        <v>2.9438599999999999</v>
      </c>
      <c r="AN213">
        <v>1.98668</v>
      </c>
      <c r="AO213">
        <v>0.74734</v>
      </c>
      <c r="AP213">
        <v>0.39056000000000002</v>
      </c>
      <c r="AQ213">
        <v>3.1268500000000001</v>
      </c>
      <c r="AS213">
        <v>0</v>
      </c>
      <c r="AT213">
        <v>8</v>
      </c>
      <c r="AU213">
        <v>1</v>
      </c>
      <c r="AV213">
        <v>3</v>
      </c>
      <c r="AW213" s="4">
        <v>39512.800000000003</v>
      </c>
      <c r="AX213">
        <v>1</v>
      </c>
      <c r="AY213">
        <v>4</v>
      </c>
      <c r="BA213" s="1">
        <v>44334</v>
      </c>
      <c r="BB213">
        <v>24</v>
      </c>
      <c r="BC213">
        <v>20</v>
      </c>
      <c r="BD213">
        <v>4</v>
      </c>
      <c r="BE213">
        <v>148</v>
      </c>
      <c r="BF213">
        <v>1</v>
      </c>
      <c r="BG213">
        <v>0</v>
      </c>
      <c r="BH213">
        <v>148</v>
      </c>
      <c r="BI213" s="1">
        <v>43552</v>
      </c>
      <c r="BJ213">
        <v>24</v>
      </c>
      <c r="BK213">
        <v>19</v>
      </c>
      <c r="BL213">
        <v>6</v>
      </c>
      <c r="BM213">
        <v>172</v>
      </c>
      <c r="BN213">
        <v>2</v>
      </c>
      <c r="BO213">
        <v>86</v>
      </c>
      <c r="BP213">
        <v>258</v>
      </c>
      <c r="BQ213" s="1">
        <v>43139</v>
      </c>
      <c r="BR213">
        <v>21</v>
      </c>
      <c r="BS213">
        <v>20</v>
      </c>
      <c r="BT213">
        <v>1</v>
      </c>
      <c r="BU213">
        <v>108</v>
      </c>
      <c r="BV213">
        <v>1</v>
      </c>
      <c r="BW213">
        <v>0</v>
      </c>
      <c r="BX213">
        <v>108</v>
      </c>
      <c r="BY213">
        <v>178</v>
      </c>
      <c r="CA213" t="s">
        <v>3607</v>
      </c>
      <c r="CB213" t="s">
        <v>3608</v>
      </c>
      <c r="CC213">
        <v>43701</v>
      </c>
      <c r="CD213">
        <v>610</v>
      </c>
      <c r="CE213">
        <v>7404546823</v>
      </c>
      <c r="CF213" t="s">
        <v>99</v>
      </c>
      <c r="CG213" t="s">
        <v>100</v>
      </c>
      <c r="CH213" s="1">
        <v>38036</v>
      </c>
      <c r="CI213" t="s">
        <v>100</v>
      </c>
      <c r="CJ213" t="s">
        <v>100</v>
      </c>
      <c r="CK213" t="s">
        <v>100</v>
      </c>
      <c r="CL213" t="s">
        <v>103</v>
      </c>
      <c r="CM213" t="s">
        <v>3606</v>
      </c>
      <c r="CN213">
        <v>90</v>
      </c>
      <c r="CO213" s="1">
        <v>44621</v>
      </c>
      <c r="CP213" s="1"/>
      <c r="CV213"/>
    </row>
    <row r="214" spans="1:102" x14ac:dyDescent="0.25">
      <c r="A214" t="s">
        <v>394</v>
      </c>
      <c r="B214" s="18" t="s">
        <v>4348</v>
      </c>
      <c r="C214" s="18">
        <v>365696</v>
      </c>
      <c r="D214" t="s">
        <v>1900</v>
      </c>
      <c r="E214" t="s">
        <v>1902</v>
      </c>
      <c r="F214" t="s">
        <v>1474</v>
      </c>
      <c r="G214" t="s">
        <v>4362</v>
      </c>
      <c r="H214">
        <v>63.7</v>
      </c>
      <c r="I214" t="s">
        <v>98</v>
      </c>
      <c r="K214" t="s">
        <v>100</v>
      </c>
      <c r="L214" t="s">
        <v>106</v>
      </c>
      <c r="M214">
        <v>2</v>
      </c>
      <c r="N214">
        <v>3</v>
      </c>
      <c r="O214">
        <v>1</v>
      </c>
      <c r="P214">
        <v>5</v>
      </c>
      <c r="Q214">
        <v>5</v>
      </c>
      <c r="R214">
        <v>5</v>
      </c>
      <c r="S214">
        <v>4</v>
      </c>
      <c r="U214" s="8">
        <v>2.7359599999999999</v>
      </c>
      <c r="V214" s="8">
        <v>0.84584999999999999</v>
      </c>
      <c r="W214">
        <v>40</v>
      </c>
      <c r="X214">
        <v>0.55330000000000001</v>
      </c>
      <c r="Y214">
        <v>1.3991499999999999</v>
      </c>
      <c r="Z214">
        <v>2.45607</v>
      </c>
      <c r="AA214">
        <v>0.75214000000000003</v>
      </c>
      <c r="AB214">
        <v>4.299E-2</v>
      </c>
      <c r="AD214">
        <v>1.3368100000000001</v>
      </c>
      <c r="AE214">
        <v>30.8</v>
      </c>
      <c r="AG214">
        <v>1</v>
      </c>
      <c r="AJ214">
        <v>2.2659799999999999</v>
      </c>
      <c r="AK214">
        <v>0.82455999999999996</v>
      </c>
      <c r="AL214">
        <v>0.40378999999999998</v>
      </c>
      <c r="AM214">
        <v>3.4943300000000002</v>
      </c>
      <c r="AN214">
        <v>1.2077599999999999</v>
      </c>
      <c r="AO214">
        <v>0.49358000000000002</v>
      </c>
      <c r="AP214">
        <v>0.78449999999999998</v>
      </c>
      <c r="AQ214">
        <v>2.47207</v>
      </c>
      <c r="AS214">
        <v>0</v>
      </c>
      <c r="AT214">
        <v>7</v>
      </c>
      <c r="AU214">
        <v>1</v>
      </c>
      <c r="AV214">
        <v>2</v>
      </c>
      <c r="AW214" s="4">
        <v>99476</v>
      </c>
      <c r="AX214">
        <v>1</v>
      </c>
      <c r="AY214">
        <v>3</v>
      </c>
      <c r="BA214" s="1">
        <v>44361</v>
      </c>
      <c r="BB214">
        <v>17</v>
      </c>
      <c r="BC214">
        <v>16</v>
      </c>
      <c r="BD214">
        <v>1</v>
      </c>
      <c r="BE214">
        <v>96</v>
      </c>
      <c r="BF214">
        <v>2</v>
      </c>
      <c r="BG214">
        <v>48</v>
      </c>
      <c r="BH214">
        <v>144</v>
      </c>
      <c r="BI214" s="1">
        <v>43727</v>
      </c>
      <c r="BJ214">
        <v>13</v>
      </c>
      <c r="BK214">
        <v>9</v>
      </c>
      <c r="BL214">
        <v>4</v>
      </c>
      <c r="BM214">
        <v>96</v>
      </c>
      <c r="BN214">
        <v>1</v>
      </c>
      <c r="BO214">
        <v>0</v>
      </c>
      <c r="BP214">
        <v>96</v>
      </c>
      <c r="BQ214" s="1">
        <v>43299</v>
      </c>
      <c r="BR214">
        <v>13</v>
      </c>
      <c r="BS214">
        <v>13</v>
      </c>
      <c r="BT214">
        <v>0</v>
      </c>
      <c r="BU214">
        <v>202</v>
      </c>
      <c r="BV214">
        <v>1</v>
      </c>
      <c r="BW214">
        <v>0</v>
      </c>
      <c r="BX214">
        <v>202</v>
      </c>
      <c r="BY214">
        <v>137.667</v>
      </c>
      <c r="CA214" t="s">
        <v>1903</v>
      </c>
      <c r="CB214" t="s">
        <v>1904</v>
      </c>
      <c r="CC214">
        <v>43950</v>
      </c>
      <c r="CD214">
        <v>60</v>
      </c>
      <c r="CE214">
        <v>7406957233</v>
      </c>
      <c r="CF214" t="s">
        <v>99</v>
      </c>
      <c r="CG214" t="s">
        <v>100</v>
      </c>
      <c r="CH214" s="1">
        <v>31882</v>
      </c>
      <c r="CI214" t="s">
        <v>100</v>
      </c>
      <c r="CJ214" t="s">
        <v>100</v>
      </c>
      <c r="CK214" t="s">
        <v>100</v>
      </c>
      <c r="CL214" t="s">
        <v>103</v>
      </c>
      <c r="CM214" t="s">
        <v>1901</v>
      </c>
      <c r="CN214">
        <v>89</v>
      </c>
      <c r="CO214" s="1">
        <v>44621</v>
      </c>
      <c r="CP214" s="1"/>
      <c r="CV214"/>
    </row>
    <row r="215" spans="1:102" x14ac:dyDescent="0.25">
      <c r="A215" t="s">
        <v>394</v>
      </c>
      <c r="B215" s="18" t="s">
        <v>4348</v>
      </c>
      <c r="C215" s="18">
        <v>366397</v>
      </c>
      <c r="D215" t="s">
        <v>3967</v>
      </c>
      <c r="E215" t="s">
        <v>1019</v>
      </c>
      <c r="F215" t="s">
        <v>1020</v>
      </c>
      <c r="G215" t="s">
        <v>4362</v>
      </c>
      <c r="H215">
        <v>18.7</v>
      </c>
      <c r="I215" t="s">
        <v>98</v>
      </c>
      <c r="K215" t="s">
        <v>100</v>
      </c>
      <c r="L215" t="s">
        <v>125</v>
      </c>
      <c r="M215">
        <v>3</v>
      </c>
      <c r="N215">
        <v>4</v>
      </c>
      <c r="O215">
        <v>2</v>
      </c>
      <c r="P215">
        <v>4</v>
      </c>
      <c r="R215">
        <v>4</v>
      </c>
      <c r="S215">
        <v>3</v>
      </c>
      <c r="U215" s="8">
        <v>5.2002699999999997</v>
      </c>
      <c r="V215" s="8">
        <v>0.98899000000000004</v>
      </c>
      <c r="W215">
        <v>50</v>
      </c>
      <c r="X215">
        <v>1.7426600000000001</v>
      </c>
      <c r="Y215">
        <v>2.7316500000000001</v>
      </c>
      <c r="Z215">
        <v>4.8264800000000001</v>
      </c>
      <c r="AA215">
        <v>0.7036</v>
      </c>
      <c r="AB215">
        <v>0.12839999999999999</v>
      </c>
      <c r="AD215">
        <v>2.46862</v>
      </c>
      <c r="AE215">
        <v>71.400000000000006</v>
      </c>
      <c r="AH215">
        <v>6</v>
      </c>
      <c r="AJ215">
        <v>2.2166899999999998</v>
      </c>
      <c r="AK215">
        <v>0.91300000000000003</v>
      </c>
      <c r="AL215">
        <v>0.51941999999999999</v>
      </c>
      <c r="AM215">
        <v>3.6491199999999999</v>
      </c>
      <c r="AN215">
        <v>2.27989</v>
      </c>
      <c r="AO215">
        <v>1.4039999999999999</v>
      </c>
      <c r="AP215">
        <v>0.71306000000000003</v>
      </c>
      <c r="AQ215">
        <v>4.4993999999999996</v>
      </c>
      <c r="AS215">
        <v>0</v>
      </c>
      <c r="AT215">
        <v>5</v>
      </c>
      <c r="AU215">
        <v>1</v>
      </c>
      <c r="AV215">
        <v>1</v>
      </c>
      <c r="AW215" s="4">
        <v>6500</v>
      </c>
      <c r="AX215">
        <v>0</v>
      </c>
      <c r="AY215">
        <v>1</v>
      </c>
      <c r="BA215" s="1">
        <v>44305</v>
      </c>
      <c r="BB215">
        <v>15</v>
      </c>
      <c r="BC215">
        <v>10</v>
      </c>
      <c r="BD215">
        <v>5</v>
      </c>
      <c r="BE215">
        <v>68</v>
      </c>
      <c r="BF215">
        <v>1</v>
      </c>
      <c r="BG215">
        <v>0</v>
      </c>
      <c r="BH215">
        <v>68</v>
      </c>
      <c r="BI215" s="1">
        <v>43482</v>
      </c>
      <c r="BJ215">
        <v>15</v>
      </c>
      <c r="BK215">
        <v>14</v>
      </c>
      <c r="BL215">
        <v>0</v>
      </c>
      <c r="BM215">
        <v>120</v>
      </c>
      <c r="BN215">
        <v>1</v>
      </c>
      <c r="BO215">
        <v>0</v>
      </c>
      <c r="BP215">
        <v>120</v>
      </c>
      <c r="BQ215" s="1">
        <v>43188</v>
      </c>
      <c r="BR215">
        <v>3</v>
      </c>
      <c r="BS215">
        <v>0</v>
      </c>
      <c r="BT215">
        <v>3</v>
      </c>
      <c r="BU215">
        <v>12</v>
      </c>
      <c r="BV215">
        <v>0</v>
      </c>
      <c r="BW215">
        <v>0</v>
      </c>
      <c r="BX215">
        <v>12</v>
      </c>
      <c r="BY215">
        <v>76</v>
      </c>
      <c r="CA215" t="s">
        <v>3969</v>
      </c>
      <c r="CB215" t="s">
        <v>3970</v>
      </c>
      <c r="CC215">
        <v>43701</v>
      </c>
      <c r="CD215">
        <v>610</v>
      </c>
      <c r="CE215">
        <v>7404522087</v>
      </c>
      <c r="CF215" t="s">
        <v>99</v>
      </c>
      <c r="CG215" t="s">
        <v>100</v>
      </c>
      <c r="CH215" s="1">
        <v>41143</v>
      </c>
      <c r="CI215" t="s">
        <v>100</v>
      </c>
      <c r="CJ215" t="s">
        <v>100</v>
      </c>
      <c r="CK215" t="s">
        <v>100</v>
      </c>
      <c r="CL215" t="s">
        <v>103</v>
      </c>
      <c r="CM215" t="s">
        <v>3968</v>
      </c>
      <c r="CN215">
        <v>26</v>
      </c>
      <c r="CO215" s="1">
        <v>44621</v>
      </c>
      <c r="CP215" s="1"/>
      <c r="CV215">
        <v>2</v>
      </c>
    </row>
    <row r="216" spans="1:102" x14ac:dyDescent="0.25">
      <c r="A216" t="s">
        <v>394</v>
      </c>
      <c r="B216" s="18" t="s">
        <v>4348</v>
      </c>
      <c r="C216" s="18">
        <v>366244</v>
      </c>
      <c r="D216" t="s">
        <v>3454</v>
      </c>
      <c r="E216" t="s">
        <v>1019</v>
      </c>
      <c r="F216" t="s">
        <v>1020</v>
      </c>
      <c r="G216" t="s">
        <v>4362</v>
      </c>
      <c r="H216">
        <v>63.5</v>
      </c>
      <c r="I216" t="s">
        <v>127</v>
      </c>
      <c r="K216" t="s">
        <v>100</v>
      </c>
      <c r="L216" t="s">
        <v>106</v>
      </c>
      <c r="M216">
        <v>1</v>
      </c>
      <c r="N216">
        <v>1</v>
      </c>
      <c r="O216">
        <v>2</v>
      </c>
      <c r="P216">
        <v>3</v>
      </c>
      <c r="Q216">
        <v>3</v>
      </c>
      <c r="R216">
        <v>4</v>
      </c>
      <c r="S216">
        <v>1</v>
      </c>
      <c r="U216" s="8">
        <v>2.78749</v>
      </c>
      <c r="V216" s="8">
        <v>0.30288999999999999</v>
      </c>
      <c r="W216">
        <v>78.8</v>
      </c>
      <c r="X216">
        <v>1.19675</v>
      </c>
      <c r="Y216">
        <v>1.4996400000000001</v>
      </c>
      <c r="Z216">
        <v>2.38239</v>
      </c>
      <c r="AA216">
        <v>0.20968999999999999</v>
      </c>
      <c r="AB216">
        <v>1.9179999999999999E-2</v>
      </c>
      <c r="AD216">
        <v>1.2878499999999999</v>
      </c>
      <c r="AE216">
        <v>81.8</v>
      </c>
      <c r="AG216">
        <v>0</v>
      </c>
      <c r="AJ216">
        <v>2.0908099999999998</v>
      </c>
      <c r="AK216">
        <v>0.84053</v>
      </c>
      <c r="AL216">
        <v>0.44294</v>
      </c>
      <c r="AM216">
        <v>3.3742800000000002</v>
      </c>
      <c r="AN216">
        <v>1.26101</v>
      </c>
      <c r="AO216">
        <v>1.04731</v>
      </c>
      <c r="AP216">
        <v>0.25608999999999998</v>
      </c>
      <c r="AQ216">
        <v>2.6082399999999999</v>
      </c>
      <c r="AS216">
        <v>0</v>
      </c>
      <c r="AT216">
        <v>10</v>
      </c>
      <c r="AU216">
        <v>2</v>
      </c>
      <c r="AV216">
        <v>2</v>
      </c>
      <c r="AW216" s="4">
        <v>7577.58</v>
      </c>
      <c r="AX216">
        <v>1</v>
      </c>
      <c r="AY216">
        <v>3</v>
      </c>
      <c r="BA216" s="1">
        <v>44383</v>
      </c>
      <c r="BB216">
        <v>21</v>
      </c>
      <c r="BC216">
        <v>14</v>
      </c>
      <c r="BD216">
        <v>7</v>
      </c>
      <c r="BE216">
        <v>164</v>
      </c>
      <c r="BF216">
        <v>1</v>
      </c>
      <c r="BG216">
        <v>0</v>
      </c>
      <c r="BH216">
        <v>164</v>
      </c>
      <c r="BI216" s="1">
        <v>43559</v>
      </c>
      <c r="BJ216">
        <v>10</v>
      </c>
      <c r="BK216">
        <v>6</v>
      </c>
      <c r="BL216">
        <v>4</v>
      </c>
      <c r="BM216">
        <v>52</v>
      </c>
      <c r="BN216">
        <v>1</v>
      </c>
      <c r="BO216">
        <v>0</v>
      </c>
      <c r="BP216">
        <v>52</v>
      </c>
      <c r="BQ216" s="1">
        <v>43243</v>
      </c>
      <c r="BR216">
        <v>3</v>
      </c>
      <c r="BS216">
        <v>2</v>
      </c>
      <c r="BT216">
        <v>1</v>
      </c>
      <c r="BU216">
        <v>12</v>
      </c>
      <c r="BV216">
        <v>1</v>
      </c>
      <c r="BW216">
        <v>0</v>
      </c>
      <c r="BX216">
        <v>12</v>
      </c>
      <c r="BY216">
        <v>101.333</v>
      </c>
      <c r="CA216" t="s">
        <v>3456</v>
      </c>
      <c r="CB216" t="s">
        <v>3457</v>
      </c>
      <c r="CC216">
        <v>43701</v>
      </c>
      <c r="CD216">
        <v>610</v>
      </c>
      <c r="CE216">
        <v>7404549747</v>
      </c>
      <c r="CF216" t="s">
        <v>99</v>
      </c>
      <c r="CG216" t="s">
        <v>100</v>
      </c>
      <c r="CH216" s="1">
        <v>37434</v>
      </c>
      <c r="CI216" t="s">
        <v>100</v>
      </c>
      <c r="CJ216" t="s">
        <v>100</v>
      </c>
      <c r="CK216" t="s">
        <v>100</v>
      </c>
      <c r="CL216" t="s">
        <v>103</v>
      </c>
      <c r="CM216" t="s">
        <v>3455</v>
      </c>
      <c r="CN216">
        <v>92</v>
      </c>
      <c r="CO216" s="1">
        <v>44621</v>
      </c>
      <c r="CP216" s="1"/>
      <c r="CS216">
        <v>12</v>
      </c>
      <c r="CV216"/>
      <c r="CX216">
        <v>12</v>
      </c>
    </row>
    <row r="217" spans="1:102" x14ac:dyDescent="0.25">
      <c r="A217" t="s">
        <v>394</v>
      </c>
      <c r="B217" s="18" t="s">
        <v>4348</v>
      </c>
      <c r="C217" s="18">
        <v>365826</v>
      </c>
      <c r="D217" t="s">
        <v>2291</v>
      </c>
      <c r="E217" t="s">
        <v>724</v>
      </c>
      <c r="F217" t="s">
        <v>450</v>
      </c>
      <c r="G217" t="s">
        <v>4362</v>
      </c>
      <c r="H217">
        <v>72.3</v>
      </c>
      <c r="I217" t="s">
        <v>98</v>
      </c>
      <c r="K217" t="s">
        <v>100</v>
      </c>
      <c r="L217" t="s">
        <v>106</v>
      </c>
      <c r="M217">
        <v>1</v>
      </c>
      <c r="N217">
        <v>2</v>
      </c>
      <c r="O217">
        <v>1</v>
      </c>
      <c r="P217">
        <v>2</v>
      </c>
      <c r="Q217">
        <v>2</v>
      </c>
      <c r="R217">
        <v>1</v>
      </c>
      <c r="S217">
        <v>2</v>
      </c>
      <c r="U217" s="8">
        <v>2.6358000000000001</v>
      </c>
      <c r="V217" s="8">
        <v>0.48522999999999999</v>
      </c>
      <c r="W217">
        <v>81.5</v>
      </c>
      <c r="X217">
        <v>0.60145000000000004</v>
      </c>
      <c r="Y217">
        <v>1.0866899999999999</v>
      </c>
      <c r="Z217">
        <v>2.3569100000000001</v>
      </c>
      <c r="AA217">
        <v>0.38114999999999999</v>
      </c>
      <c r="AB217">
        <v>2.019E-2</v>
      </c>
      <c r="AD217">
        <v>1.54911</v>
      </c>
      <c r="AE217">
        <v>92.3</v>
      </c>
      <c r="AG217">
        <v>2</v>
      </c>
      <c r="AJ217">
        <v>2.1041300000000001</v>
      </c>
      <c r="AK217">
        <v>0.80694999999999995</v>
      </c>
      <c r="AL217">
        <v>0.42699999999999999</v>
      </c>
      <c r="AM217">
        <v>3.3380800000000002</v>
      </c>
      <c r="AN217">
        <v>1.50722</v>
      </c>
      <c r="AO217">
        <v>0.54825000000000002</v>
      </c>
      <c r="AP217">
        <v>0.42558000000000001</v>
      </c>
      <c r="AQ217">
        <v>2.4930500000000002</v>
      </c>
      <c r="AS217">
        <v>0</v>
      </c>
      <c r="AT217">
        <v>21</v>
      </c>
      <c r="AU217">
        <v>5</v>
      </c>
      <c r="AV217">
        <v>5</v>
      </c>
      <c r="AW217" s="4">
        <v>89520</v>
      </c>
      <c r="AX217">
        <v>1</v>
      </c>
      <c r="AY217">
        <v>6</v>
      </c>
      <c r="BA217" s="1">
        <v>44399</v>
      </c>
      <c r="BB217">
        <v>26</v>
      </c>
      <c r="BC217">
        <v>7</v>
      </c>
      <c r="BD217">
        <v>20</v>
      </c>
      <c r="BE217">
        <v>283</v>
      </c>
      <c r="BF217">
        <v>1</v>
      </c>
      <c r="BG217">
        <v>0</v>
      </c>
      <c r="BH217">
        <v>283</v>
      </c>
      <c r="BI217" s="1">
        <v>43545</v>
      </c>
      <c r="BJ217">
        <v>12</v>
      </c>
      <c r="BK217">
        <v>6</v>
      </c>
      <c r="BL217">
        <v>6</v>
      </c>
      <c r="BM217">
        <v>80</v>
      </c>
      <c r="BN217">
        <v>1</v>
      </c>
      <c r="BO217">
        <v>0</v>
      </c>
      <c r="BP217">
        <v>80</v>
      </c>
      <c r="BQ217" s="1">
        <v>43139</v>
      </c>
      <c r="BR217">
        <v>9</v>
      </c>
      <c r="BS217">
        <v>9</v>
      </c>
      <c r="BT217">
        <v>0</v>
      </c>
      <c r="BU217">
        <v>68</v>
      </c>
      <c r="BV217">
        <v>1</v>
      </c>
      <c r="BW217">
        <v>0</v>
      </c>
      <c r="BX217">
        <v>68</v>
      </c>
      <c r="BY217">
        <v>179.5</v>
      </c>
      <c r="CA217" t="s">
        <v>2293</v>
      </c>
      <c r="CB217" t="s">
        <v>2294</v>
      </c>
      <c r="CC217">
        <v>44223</v>
      </c>
      <c r="CD217">
        <v>780</v>
      </c>
      <c r="CE217">
        <v>3309296272</v>
      </c>
      <c r="CF217" t="s">
        <v>99</v>
      </c>
      <c r="CG217" t="s">
        <v>100</v>
      </c>
      <c r="CH217" s="1">
        <v>33310</v>
      </c>
      <c r="CI217" t="s">
        <v>100</v>
      </c>
      <c r="CJ217" t="s">
        <v>100</v>
      </c>
      <c r="CK217" t="s">
        <v>100</v>
      </c>
      <c r="CL217" t="s">
        <v>103</v>
      </c>
      <c r="CM217" t="s">
        <v>2292</v>
      </c>
      <c r="CN217">
        <v>122</v>
      </c>
      <c r="CO217" s="1">
        <v>44621</v>
      </c>
      <c r="CP217" s="1"/>
      <c r="CV217"/>
    </row>
    <row r="218" spans="1:102" x14ac:dyDescent="0.25">
      <c r="A218" t="s">
        <v>394</v>
      </c>
      <c r="B218" s="18" t="s">
        <v>4348</v>
      </c>
      <c r="C218" s="18">
        <v>366094</v>
      </c>
      <c r="D218" t="s">
        <v>2998</v>
      </c>
      <c r="E218" t="s">
        <v>3000</v>
      </c>
      <c r="F218" t="s">
        <v>97</v>
      </c>
      <c r="G218" t="s">
        <v>4362</v>
      </c>
      <c r="H218">
        <v>61.2</v>
      </c>
      <c r="I218" t="s">
        <v>108</v>
      </c>
      <c r="K218" t="s">
        <v>100</v>
      </c>
      <c r="L218" t="s">
        <v>102</v>
      </c>
      <c r="M218">
        <v>1</v>
      </c>
      <c r="N218">
        <v>2</v>
      </c>
      <c r="O218">
        <v>1</v>
      </c>
      <c r="P218">
        <v>4</v>
      </c>
      <c r="Q218">
        <v>5</v>
      </c>
      <c r="R218">
        <v>4</v>
      </c>
      <c r="S218">
        <v>2</v>
      </c>
      <c r="U218" s="8">
        <v>3.3446500000000001</v>
      </c>
      <c r="V218" s="8">
        <v>0.38635999999999998</v>
      </c>
      <c r="W218">
        <v>73.8</v>
      </c>
      <c r="X218">
        <v>1.20964</v>
      </c>
      <c r="Y218">
        <v>1.5960000000000001</v>
      </c>
      <c r="Z218">
        <v>2.8925999999999998</v>
      </c>
      <c r="AA218">
        <v>0.34048</v>
      </c>
      <c r="AB218">
        <v>2.8330000000000001E-2</v>
      </c>
      <c r="AD218">
        <v>1.74865</v>
      </c>
      <c r="AE218">
        <v>81.8</v>
      </c>
      <c r="AG218">
        <v>1</v>
      </c>
      <c r="AJ218">
        <v>1.9277899999999999</v>
      </c>
      <c r="AK218">
        <v>0.72208000000000006</v>
      </c>
      <c r="AL218">
        <v>0.37229000000000001</v>
      </c>
      <c r="AM218">
        <v>3.02216</v>
      </c>
      <c r="AN218">
        <v>1.8569899999999999</v>
      </c>
      <c r="AO218">
        <v>1.23224</v>
      </c>
      <c r="AP218">
        <v>0.38866000000000001</v>
      </c>
      <c r="AQ218">
        <v>3.4942199999999999</v>
      </c>
      <c r="AS218">
        <v>0</v>
      </c>
      <c r="AT218">
        <v>22</v>
      </c>
      <c r="AU218">
        <v>2</v>
      </c>
      <c r="AV218">
        <v>5</v>
      </c>
      <c r="AW218" s="4">
        <v>120992.86</v>
      </c>
      <c r="AX218">
        <v>1</v>
      </c>
      <c r="AY218">
        <v>6</v>
      </c>
      <c r="BA218" s="1">
        <v>43839</v>
      </c>
      <c r="BB218">
        <v>25</v>
      </c>
      <c r="BC218">
        <v>6</v>
      </c>
      <c r="BD218">
        <v>18</v>
      </c>
      <c r="BE218">
        <v>269</v>
      </c>
      <c r="BF218">
        <v>1</v>
      </c>
      <c r="BG218">
        <v>0</v>
      </c>
      <c r="BH218">
        <v>269</v>
      </c>
      <c r="BI218" s="1">
        <v>43440</v>
      </c>
      <c r="BJ218">
        <v>17</v>
      </c>
      <c r="BK218">
        <v>11</v>
      </c>
      <c r="BL218">
        <v>5</v>
      </c>
      <c r="BM218">
        <v>112</v>
      </c>
      <c r="BN218">
        <v>1</v>
      </c>
      <c r="BO218">
        <v>0</v>
      </c>
      <c r="BP218">
        <v>112</v>
      </c>
      <c r="BQ218" s="1">
        <v>43300</v>
      </c>
      <c r="BR218">
        <v>14</v>
      </c>
      <c r="BS218">
        <v>3</v>
      </c>
      <c r="BT218">
        <v>11</v>
      </c>
      <c r="BU218">
        <v>52</v>
      </c>
      <c r="BV218">
        <v>1</v>
      </c>
      <c r="BW218">
        <v>0</v>
      </c>
      <c r="BX218">
        <v>52</v>
      </c>
      <c r="BY218">
        <v>180.5</v>
      </c>
      <c r="CA218" t="s">
        <v>3001</v>
      </c>
      <c r="CB218" t="s">
        <v>3002</v>
      </c>
      <c r="CC218">
        <v>43230</v>
      </c>
      <c r="CD218">
        <v>250</v>
      </c>
      <c r="CE218">
        <v>6144758778</v>
      </c>
      <c r="CF218" t="s">
        <v>99</v>
      </c>
      <c r="CG218" t="s">
        <v>100</v>
      </c>
      <c r="CH218" s="1">
        <v>35390</v>
      </c>
      <c r="CI218" t="s">
        <v>100</v>
      </c>
      <c r="CJ218" t="s">
        <v>101</v>
      </c>
      <c r="CK218" t="s">
        <v>100</v>
      </c>
      <c r="CL218" t="s">
        <v>103</v>
      </c>
      <c r="CM218" t="s">
        <v>2999</v>
      </c>
      <c r="CN218">
        <v>94</v>
      </c>
      <c r="CO218" s="1">
        <v>44621</v>
      </c>
      <c r="CP218" s="1"/>
      <c r="CV218"/>
    </row>
    <row r="219" spans="1:102" x14ac:dyDescent="0.25">
      <c r="A219" t="s">
        <v>394</v>
      </c>
      <c r="B219" s="18" t="s">
        <v>4348</v>
      </c>
      <c r="C219" s="18">
        <v>366285</v>
      </c>
      <c r="D219" t="s">
        <v>3600</v>
      </c>
      <c r="E219" t="s">
        <v>3602</v>
      </c>
      <c r="F219" t="s">
        <v>1474</v>
      </c>
      <c r="G219" t="s">
        <v>4362</v>
      </c>
      <c r="H219">
        <v>58.6</v>
      </c>
      <c r="I219" t="s">
        <v>98</v>
      </c>
      <c r="K219" t="s">
        <v>100</v>
      </c>
      <c r="L219" t="s">
        <v>106</v>
      </c>
      <c r="M219">
        <v>1</v>
      </c>
      <c r="N219">
        <v>2</v>
      </c>
      <c r="O219">
        <v>1</v>
      </c>
      <c r="P219">
        <v>3</v>
      </c>
      <c r="Q219">
        <v>3</v>
      </c>
      <c r="R219">
        <v>3</v>
      </c>
      <c r="S219">
        <v>3</v>
      </c>
      <c r="U219" s="8">
        <v>2.8993099999999998</v>
      </c>
      <c r="V219" s="8">
        <v>0.74267000000000005</v>
      </c>
      <c r="W219">
        <v>55.2</v>
      </c>
      <c r="X219">
        <v>0.43741999999999998</v>
      </c>
      <c r="Y219">
        <v>1.18008</v>
      </c>
      <c r="Z219">
        <v>2.6059399999999999</v>
      </c>
      <c r="AA219">
        <v>0.55589999999999995</v>
      </c>
      <c r="AB219">
        <v>6.7330000000000001E-2</v>
      </c>
      <c r="AD219">
        <v>1.71922</v>
      </c>
      <c r="AE219">
        <v>46.7</v>
      </c>
      <c r="AG219">
        <v>0</v>
      </c>
      <c r="AJ219">
        <v>2.1941299999999999</v>
      </c>
      <c r="AK219">
        <v>0.82691999999999999</v>
      </c>
      <c r="AL219">
        <v>0.42153000000000002</v>
      </c>
      <c r="AM219">
        <v>3.44258</v>
      </c>
      <c r="AN219">
        <v>1.60412</v>
      </c>
      <c r="AO219">
        <v>0.38908999999999999</v>
      </c>
      <c r="AP219">
        <v>0.65981000000000001</v>
      </c>
      <c r="AQ219">
        <v>2.6590500000000001</v>
      </c>
      <c r="AS219">
        <v>1</v>
      </c>
      <c r="AT219">
        <v>7</v>
      </c>
      <c r="AU219">
        <v>1</v>
      </c>
      <c r="AV219">
        <v>3</v>
      </c>
      <c r="AW219" s="4">
        <v>66481.25</v>
      </c>
      <c r="AX219">
        <v>2</v>
      </c>
      <c r="AY219">
        <v>5</v>
      </c>
      <c r="BA219" s="1">
        <v>44494</v>
      </c>
      <c r="BB219">
        <v>15</v>
      </c>
      <c r="BC219">
        <v>8</v>
      </c>
      <c r="BD219">
        <v>7</v>
      </c>
      <c r="BE219">
        <v>124</v>
      </c>
      <c r="BF219">
        <v>1</v>
      </c>
      <c r="BG219">
        <v>0</v>
      </c>
      <c r="BH219">
        <v>124</v>
      </c>
      <c r="BI219" s="1">
        <v>43647</v>
      </c>
      <c r="BJ219">
        <v>33</v>
      </c>
      <c r="BK219">
        <v>32</v>
      </c>
      <c r="BL219">
        <v>1</v>
      </c>
      <c r="BM219">
        <v>303</v>
      </c>
      <c r="BN219">
        <v>2</v>
      </c>
      <c r="BO219">
        <v>152</v>
      </c>
      <c r="BP219">
        <v>455</v>
      </c>
      <c r="BQ219" s="1">
        <v>43258</v>
      </c>
      <c r="BR219">
        <v>12</v>
      </c>
      <c r="BS219">
        <v>10</v>
      </c>
      <c r="BT219">
        <v>2</v>
      </c>
      <c r="BU219">
        <v>56</v>
      </c>
      <c r="BV219">
        <v>1</v>
      </c>
      <c r="BW219">
        <v>0</v>
      </c>
      <c r="BX219">
        <v>56</v>
      </c>
      <c r="BY219">
        <v>223</v>
      </c>
      <c r="CA219" t="s">
        <v>3603</v>
      </c>
      <c r="CB219" t="s">
        <v>3604</v>
      </c>
      <c r="CC219">
        <v>43947</v>
      </c>
      <c r="CD219">
        <v>60</v>
      </c>
      <c r="CE219">
        <v>7406768381</v>
      </c>
      <c r="CF219" t="s">
        <v>99</v>
      </c>
      <c r="CG219" t="s">
        <v>100</v>
      </c>
      <c r="CH219" s="1">
        <v>37928</v>
      </c>
      <c r="CI219" t="s">
        <v>100</v>
      </c>
      <c r="CJ219" t="s">
        <v>100</v>
      </c>
      <c r="CK219" t="s">
        <v>100</v>
      </c>
      <c r="CL219" t="s">
        <v>103</v>
      </c>
      <c r="CM219" t="s">
        <v>3601</v>
      </c>
      <c r="CN219">
        <v>90</v>
      </c>
      <c r="CO219" s="1">
        <v>44621</v>
      </c>
      <c r="CP219" s="1"/>
      <c r="CV219"/>
    </row>
    <row r="220" spans="1:102" x14ac:dyDescent="0.25">
      <c r="A220" t="s">
        <v>394</v>
      </c>
      <c r="B220" s="18" t="s">
        <v>4348</v>
      </c>
      <c r="C220" s="18">
        <v>365488</v>
      </c>
      <c r="D220" t="s">
        <v>1292</v>
      </c>
      <c r="E220" t="s">
        <v>303</v>
      </c>
      <c r="F220" t="s">
        <v>297</v>
      </c>
      <c r="G220" t="s">
        <v>4362</v>
      </c>
      <c r="H220">
        <v>59</v>
      </c>
      <c r="I220" t="s">
        <v>98</v>
      </c>
      <c r="K220" t="s">
        <v>100</v>
      </c>
      <c r="L220" t="s">
        <v>106</v>
      </c>
      <c r="M220">
        <v>2</v>
      </c>
      <c r="N220">
        <v>2</v>
      </c>
      <c r="O220">
        <v>1</v>
      </c>
      <c r="P220">
        <v>5</v>
      </c>
      <c r="Q220">
        <v>5</v>
      </c>
      <c r="R220">
        <v>5</v>
      </c>
      <c r="S220">
        <v>2</v>
      </c>
      <c r="U220" s="8">
        <v>2.8213699999999999</v>
      </c>
      <c r="V220" s="8">
        <v>0.45881</v>
      </c>
      <c r="W220">
        <v>69.099999999999994</v>
      </c>
      <c r="X220">
        <v>1.04556</v>
      </c>
      <c r="Y220">
        <v>1.50437</v>
      </c>
      <c r="Z220">
        <v>2.5873400000000002</v>
      </c>
      <c r="AA220">
        <v>0.25269000000000003</v>
      </c>
      <c r="AB220">
        <v>1.474E-2</v>
      </c>
      <c r="AD220">
        <v>1.31701</v>
      </c>
      <c r="AE220">
        <v>57.1</v>
      </c>
      <c r="AG220">
        <v>1</v>
      </c>
      <c r="AJ220">
        <v>2.01553</v>
      </c>
      <c r="AK220">
        <v>0.85204000000000002</v>
      </c>
      <c r="AL220">
        <v>0.51085000000000003</v>
      </c>
      <c r="AM220">
        <v>3.3784200000000002</v>
      </c>
      <c r="AN220">
        <v>1.33772</v>
      </c>
      <c r="AO220">
        <v>0.90264</v>
      </c>
      <c r="AP220">
        <v>0.33634999999999998</v>
      </c>
      <c r="AQ220">
        <v>2.6367099999999999</v>
      </c>
      <c r="AS220">
        <v>1</v>
      </c>
      <c r="AT220">
        <v>17</v>
      </c>
      <c r="AU220">
        <v>2</v>
      </c>
      <c r="AV220">
        <v>1</v>
      </c>
      <c r="AW220" s="4">
        <v>3250</v>
      </c>
      <c r="AX220">
        <v>1</v>
      </c>
      <c r="AY220">
        <v>2</v>
      </c>
      <c r="BA220" s="1">
        <v>43684</v>
      </c>
      <c r="BB220">
        <v>32</v>
      </c>
      <c r="BC220">
        <v>22</v>
      </c>
      <c r="BD220">
        <v>11</v>
      </c>
      <c r="BE220">
        <v>180</v>
      </c>
      <c r="BF220">
        <v>1</v>
      </c>
      <c r="BG220">
        <v>0</v>
      </c>
      <c r="BH220">
        <v>180</v>
      </c>
      <c r="BI220" s="1">
        <v>43363</v>
      </c>
      <c r="BJ220">
        <v>11</v>
      </c>
      <c r="BK220">
        <v>11</v>
      </c>
      <c r="BL220">
        <v>0</v>
      </c>
      <c r="BM220">
        <v>68</v>
      </c>
      <c r="BN220">
        <v>1</v>
      </c>
      <c r="BO220">
        <v>0</v>
      </c>
      <c r="BP220">
        <v>68</v>
      </c>
      <c r="BQ220" s="1">
        <v>42929</v>
      </c>
      <c r="BR220">
        <v>17</v>
      </c>
      <c r="BS220">
        <v>8</v>
      </c>
      <c r="BT220">
        <v>9</v>
      </c>
      <c r="BU220">
        <v>80</v>
      </c>
      <c r="BV220">
        <v>1</v>
      </c>
      <c r="BW220">
        <v>0</v>
      </c>
      <c r="BX220">
        <v>80</v>
      </c>
      <c r="BY220">
        <v>126</v>
      </c>
      <c r="CA220" t="s">
        <v>1294</v>
      </c>
      <c r="CB220" t="s">
        <v>1295</v>
      </c>
      <c r="CC220">
        <v>43615</v>
      </c>
      <c r="CD220">
        <v>490</v>
      </c>
      <c r="CE220">
        <v>4195314201</v>
      </c>
      <c r="CF220" t="s">
        <v>99</v>
      </c>
      <c r="CG220" t="s">
        <v>100</v>
      </c>
      <c r="CH220" s="1">
        <v>29350</v>
      </c>
      <c r="CI220" t="s">
        <v>100</v>
      </c>
      <c r="CJ220" t="s">
        <v>101</v>
      </c>
      <c r="CK220" t="s">
        <v>100</v>
      </c>
      <c r="CL220" t="s">
        <v>103</v>
      </c>
      <c r="CM220" t="s">
        <v>1293</v>
      </c>
      <c r="CN220">
        <v>75</v>
      </c>
      <c r="CO220" s="1">
        <v>44621</v>
      </c>
      <c r="CP220" s="1"/>
      <c r="CV220"/>
    </row>
    <row r="221" spans="1:102" x14ac:dyDescent="0.25">
      <c r="A221" t="s">
        <v>394</v>
      </c>
      <c r="B221" s="18" t="s">
        <v>4348</v>
      </c>
      <c r="C221" s="18">
        <v>365717</v>
      </c>
      <c r="D221" t="s">
        <v>1961</v>
      </c>
      <c r="E221" t="s">
        <v>228</v>
      </c>
      <c r="F221" t="s">
        <v>97</v>
      </c>
      <c r="G221" t="s">
        <v>4362</v>
      </c>
      <c r="H221">
        <v>46.2</v>
      </c>
      <c r="I221" t="s">
        <v>98</v>
      </c>
      <c r="K221" t="s">
        <v>100</v>
      </c>
      <c r="L221" t="s">
        <v>102</v>
      </c>
      <c r="M221">
        <v>3</v>
      </c>
      <c r="N221">
        <v>2</v>
      </c>
      <c r="O221">
        <v>2</v>
      </c>
      <c r="P221">
        <v>5</v>
      </c>
      <c r="Q221">
        <v>4</v>
      </c>
      <c r="R221">
        <v>5</v>
      </c>
      <c r="S221">
        <v>2</v>
      </c>
      <c r="U221" s="8">
        <v>3.5092099999999999</v>
      </c>
      <c r="V221" s="8">
        <v>0.79039999999999999</v>
      </c>
      <c r="W221">
        <v>80.3</v>
      </c>
      <c r="X221">
        <v>0.84826999999999997</v>
      </c>
      <c r="Y221">
        <v>1.6386700000000001</v>
      </c>
      <c r="Z221">
        <v>2.9173300000000002</v>
      </c>
      <c r="AA221">
        <v>0.59150000000000003</v>
      </c>
      <c r="AB221">
        <v>4.5010000000000001E-2</v>
      </c>
      <c r="AD221">
        <v>1.8705400000000001</v>
      </c>
      <c r="AE221">
        <v>75</v>
      </c>
      <c r="AG221">
        <v>1</v>
      </c>
      <c r="AJ221">
        <v>2.1148199999999999</v>
      </c>
      <c r="AK221">
        <v>0.84884000000000004</v>
      </c>
      <c r="AL221">
        <v>0.76078999999999997</v>
      </c>
      <c r="AM221">
        <v>3.72445</v>
      </c>
      <c r="AN221">
        <v>1.8107599999999999</v>
      </c>
      <c r="AO221">
        <v>0.73507999999999996</v>
      </c>
      <c r="AP221">
        <v>0.38907999999999998</v>
      </c>
      <c r="AQ221">
        <v>2.9748399999999999</v>
      </c>
      <c r="AS221">
        <v>0</v>
      </c>
      <c r="AT221">
        <v>7</v>
      </c>
      <c r="AU221">
        <v>3</v>
      </c>
      <c r="AV221">
        <v>3</v>
      </c>
      <c r="AW221" s="4">
        <v>2925</v>
      </c>
      <c r="AX221">
        <v>0</v>
      </c>
      <c r="AY221">
        <v>3</v>
      </c>
      <c r="BA221" s="1">
        <v>43795</v>
      </c>
      <c r="BB221">
        <v>16</v>
      </c>
      <c r="BC221">
        <v>8</v>
      </c>
      <c r="BD221">
        <v>8</v>
      </c>
      <c r="BE221">
        <v>108</v>
      </c>
      <c r="BF221">
        <v>1</v>
      </c>
      <c r="BG221">
        <v>0</v>
      </c>
      <c r="BH221">
        <v>108</v>
      </c>
      <c r="BI221" s="1">
        <v>43447</v>
      </c>
      <c r="BJ221">
        <v>8</v>
      </c>
      <c r="BK221">
        <v>8</v>
      </c>
      <c r="BL221">
        <v>0</v>
      </c>
      <c r="BM221">
        <v>36</v>
      </c>
      <c r="BN221">
        <v>1</v>
      </c>
      <c r="BO221">
        <v>0</v>
      </c>
      <c r="BP221">
        <v>36</v>
      </c>
      <c r="BQ221" s="1">
        <v>43034</v>
      </c>
      <c r="BR221">
        <v>20</v>
      </c>
      <c r="BS221">
        <v>18</v>
      </c>
      <c r="BT221">
        <v>2</v>
      </c>
      <c r="BU221">
        <v>112</v>
      </c>
      <c r="BV221">
        <v>1</v>
      </c>
      <c r="BW221">
        <v>0</v>
      </c>
      <c r="BX221">
        <v>112</v>
      </c>
      <c r="BY221">
        <v>84.667000000000002</v>
      </c>
      <c r="CA221" t="s">
        <v>1963</v>
      </c>
      <c r="CB221" t="s">
        <v>1964</v>
      </c>
      <c r="CC221">
        <v>43016</v>
      </c>
      <c r="CD221">
        <v>250</v>
      </c>
      <c r="CE221">
        <v>6147611188</v>
      </c>
      <c r="CF221" t="s">
        <v>99</v>
      </c>
      <c r="CG221" t="s">
        <v>100</v>
      </c>
      <c r="CH221" s="1">
        <v>32493</v>
      </c>
      <c r="CI221" t="s">
        <v>100</v>
      </c>
      <c r="CJ221" t="s">
        <v>101</v>
      </c>
      <c r="CK221" t="s">
        <v>100</v>
      </c>
      <c r="CL221" t="s">
        <v>103</v>
      </c>
      <c r="CM221" t="s">
        <v>1962</v>
      </c>
      <c r="CN221">
        <v>90</v>
      </c>
      <c r="CO221" s="1">
        <v>44621</v>
      </c>
      <c r="CP221" s="1"/>
      <c r="CV221"/>
    </row>
    <row r="222" spans="1:102" x14ac:dyDescent="0.25">
      <c r="A222" t="s">
        <v>394</v>
      </c>
      <c r="B222" s="18" t="s">
        <v>4348</v>
      </c>
      <c r="C222" s="18">
        <v>365771</v>
      </c>
      <c r="D222" t="s">
        <v>2140</v>
      </c>
      <c r="E222" t="s">
        <v>2142</v>
      </c>
      <c r="F222" t="s">
        <v>450</v>
      </c>
      <c r="G222" t="s">
        <v>4362</v>
      </c>
      <c r="H222">
        <v>101.1</v>
      </c>
      <c r="I222" t="s">
        <v>98</v>
      </c>
      <c r="K222" t="s">
        <v>100</v>
      </c>
      <c r="L222" t="s">
        <v>106</v>
      </c>
      <c r="M222">
        <v>2</v>
      </c>
      <c r="N222">
        <v>2</v>
      </c>
      <c r="O222">
        <v>1</v>
      </c>
      <c r="P222">
        <v>5</v>
      </c>
      <c r="Q222">
        <v>4</v>
      </c>
      <c r="R222">
        <v>5</v>
      </c>
      <c r="S222">
        <v>2</v>
      </c>
      <c r="U222" s="8">
        <v>2.9906299999999999</v>
      </c>
      <c r="V222" s="8">
        <v>0.53273000000000004</v>
      </c>
      <c r="W222">
        <v>54</v>
      </c>
      <c r="X222">
        <v>0.82059000000000004</v>
      </c>
      <c r="Y222">
        <v>1.3533200000000001</v>
      </c>
      <c r="Z222">
        <v>2.4164699999999999</v>
      </c>
      <c r="AA222">
        <v>0.34144999999999998</v>
      </c>
      <c r="AB222">
        <v>7.5789999999999996E-2</v>
      </c>
      <c r="AD222">
        <v>1.63731</v>
      </c>
      <c r="AE222">
        <v>41.7</v>
      </c>
      <c r="AG222">
        <v>9</v>
      </c>
      <c r="AJ222">
        <v>2.1074299999999999</v>
      </c>
      <c r="AK222">
        <v>0.87290000000000001</v>
      </c>
      <c r="AL222">
        <v>0.50082000000000004</v>
      </c>
      <c r="AM222">
        <v>3.48115</v>
      </c>
      <c r="AN222">
        <v>1.5905400000000001</v>
      </c>
      <c r="AO222">
        <v>0.69149000000000005</v>
      </c>
      <c r="AP222">
        <v>0.39837</v>
      </c>
      <c r="AQ222">
        <v>2.7124199999999998</v>
      </c>
      <c r="AS222">
        <v>0</v>
      </c>
      <c r="AT222">
        <v>21</v>
      </c>
      <c r="AU222">
        <v>5</v>
      </c>
      <c r="AV222">
        <v>3</v>
      </c>
      <c r="AW222" s="4">
        <v>135198.75</v>
      </c>
      <c r="AX222">
        <v>0</v>
      </c>
      <c r="AY222">
        <v>3</v>
      </c>
      <c r="BA222" s="1">
        <v>44330</v>
      </c>
      <c r="BB222">
        <v>16</v>
      </c>
      <c r="BC222">
        <v>8</v>
      </c>
      <c r="BD222">
        <v>10</v>
      </c>
      <c r="BE222">
        <v>136</v>
      </c>
      <c r="BF222">
        <v>1</v>
      </c>
      <c r="BG222">
        <v>0</v>
      </c>
      <c r="BH222">
        <v>136</v>
      </c>
      <c r="BI222" s="1">
        <v>43496</v>
      </c>
      <c r="BJ222">
        <v>6</v>
      </c>
      <c r="BK222">
        <v>1</v>
      </c>
      <c r="BL222">
        <v>5</v>
      </c>
      <c r="BM222">
        <v>190</v>
      </c>
      <c r="BN222">
        <v>1</v>
      </c>
      <c r="BO222">
        <v>0</v>
      </c>
      <c r="BP222">
        <v>190</v>
      </c>
      <c r="BQ222" s="1">
        <v>43083</v>
      </c>
      <c r="BR222">
        <v>6</v>
      </c>
      <c r="BS222">
        <v>2</v>
      </c>
      <c r="BT222">
        <v>4</v>
      </c>
      <c r="BU222">
        <v>32</v>
      </c>
      <c r="BV222">
        <v>1</v>
      </c>
      <c r="BW222">
        <v>0</v>
      </c>
      <c r="BX222">
        <v>32</v>
      </c>
      <c r="BY222">
        <v>136.667</v>
      </c>
      <c r="CA222" t="s">
        <v>2143</v>
      </c>
      <c r="CB222" t="s">
        <v>2144</v>
      </c>
      <c r="CC222">
        <v>44321</v>
      </c>
      <c r="CD222">
        <v>780</v>
      </c>
      <c r="CE222">
        <v>3306660980</v>
      </c>
      <c r="CF222" t="s">
        <v>99</v>
      </c>
      <c r="CG222" t="s">
        <v>100</v>
      </c>
      <c r="CH222" s="1">
        <v>32882</v>
      </c>
      <c r="CI222" t="s">
        <v>100</v>
      </c>
      <c r="CJ222" t="s">
        <v>100</v>
      </c>
      <c r="CK222" t="s">
        <v>100</v>
      </c>
      <c r="CL222" t="s">
        <v>103</v>
      </c>
      <c r="CM222" t="s">
        <v>2141</v>
      </c>
      <c r="CN222">
        <v>130</v>
      </c>
      <c r="CO222" s="1">
        <v>44621</v>
      </c>
      <c r="CP222" s="1"/>
      <c r="CV222"/>
    </row>
    <row r="223" spans="1:102" x14ac:dyDescent="0.25">
      <c r="A223" t="s">
        <v>394</v>
      </c>
      <c r="B223" s="18" t="s">
        <v>4348</v>
      </c>
      <c r="C223" s="18">
        <v>365814</v>
      </c>
      <c r="D223" t="s">
        <v>2256</v>
      </c>
      <c r="E223" t="s">
        <v>381</v>
      </c>
      <c r="F223" t="s">
        <v>761</v>
      </c>
      <c r="G223" t="s">
        <v>4362</v>
      </c>
      <c r="H223">
        <v>44.8</v>
      </c>
      <c r="I223" t="s">
        <v>98</v>
      </c>
      <c r="K223" t="s">
        <v>100</v>
      </c>
      <c r="L223" t="s">
        <v>106</v>
      </c>
      <c r="M223">
        <v>2</v>
      </c>
      <c r="N223">
        <v>1</v>
      </c>
      <c r="O223">
        <v>3</v>
      </c>
      <c r="P223">
        <v>4</v>
      </c>
      <c r="Q223">
        <v>4</v>
      </c>
      <c r="R223">
        <v>5</v>
      </c>
      <c r="S223">
        <v>1</v>
      </c>
      <c r="U223" s="8">
        <v>3.11294</v>
      </c>
      <c r="V223" s="8">
        <v>0.35958000000000001</v>
      </c>
      <c r="W223">
        <v>61.4</v>
      </c>
      <c r="X223">
        <v>1.0425500000000001</v>
      </c>
      <c r="Y223">
        <v>1.40212</v>
      </c>
      <c r="Z223">
        <v>2.8385799999999999</v>
      </c>
      <c r="AA223">
        <v>0.24445</v>
      </c>
      <c r="AB223">
        <v>2.2790000000000001E-2</v>
      </c>
      <c r="AD223">
        <v>1.71082</v>
      </c>
      <c r="AE223">
        <v>62.5</v>
      </c>
      <c r="AG223">
        <v>0</v>
      </c>
      <c r="AJ223">
        <v>2.1099000000000001</v>
      </c>
      <c r="AK223">
        <v>0.79364999999999997</v>
      </c>
      <c r="AL223">
        <v>0.42479</v>
      </c>
      <c r="AM223">
        <v>3.3283399999999999</v>
      </c>
      <c r="AN223">
        <v>1.66001</v>
      </c>
      <c r="AO223">
        <v>0.96623999999999999</v>
      </c>
      <c r="AP223">
        <v>0.31701000000000001</v>
      </c>
      <c r="AQ223">
        <v>2.9529700000000001</v>
      </c>
      <c r="AS223">
        <v>1</v>
      </c>
      <c r="AT223">
        <v>1</v>
      </c>
      <c r="AU223">
        <v>1</v>
      </c>
      <c r="AV223">
        <v>0</v>
      </c>
      <c r="AW223" s="4">
        <v>0</v>
      </c>
      <c r="AX223">
        <v>0</v>
      </c>
      <c r="AY223">
        <v>0</v>
      </c>
      <c r="BA223" s="1">
        <v>43853</v>
      </c>
      <c r="BB223">
        <v>3</v>
      </c>
      <c r="BC223">
        <v>2</v>
      </c>
      <c r="BD223">
        <v>1</v>
      </c>
      <c r="BE223">
        <v>28</v>
      </c>
      <c r="BF223">
        <v>1</v>
      </c>
      <c r="BG223">
        <v>0</v>
      </c>
      <c r="BH223">
        <v>28</v>
      </c>
      <c r="BI223" s="1">
        <v>43424</v>
      </c>
      <c r="BJ223">
        <v>4</v>
      </c>
      <c r="BK223">
        <v>2</v>
      </c>
      <c r="BL223">
        <v>1</v>
      </c>
      <c r="BM223">
        <v>40</v>
      </c>
      <c r="BN223">
        <v>1</v>
      </c>
      <c r="BO223">
        <v>0</v>
      </c>
      <c r="BP223">
        <v>40</v>
      </c>
      <c r="BQ223" s="1">
        <v>42986</v>
      </c>
      <c r="BR223">
        <v>9</v>
      </c>
      <c r="BS223">
        <v>9</v>
      </c>
      <c r="BT223">
        <v>0</v>
      </c>
      <c r="BU223">
        <v>68</v>
      </c>
      <c r="BV223">
        <v>2</v>
      </c>
      <c r="BW223">
        <v>34</v>
      </c>
      <c r="BX223">
        <v>102</v>
      </c>
      <c r="BY223">
        <v>44.332999999999998</v>
      </c>
      <c r="CA223" t="s">
        <v>2258</v>
      </c>
      <c r="CB223" t="s">
        <v>2259</v>
      </c>
      <c r="CC223">
        <v>44410</v>
      </c>
      <c r="CD223">
        <v>790</v>
      </c>
      <c r="CE223">
        <v>3306384015</v>
      </c>
      <c r="CF223" t="s">
        <v>99</v>
      </c>
      <c r="CG223" t="s">
        <v>100</v>
      </c>
      <c r="CH223" s="1">
        <v>33182</v>
      </c>
      <c r="CI223" t="s">
        <v>100</v>
      </c>
      <c r="CJ223" t="s">
        <v>101</v>
      </c>
      <c r="CK223" t="s">
        <v>100</v>
      </c>
      <c r="CL223" t="s">
        <v>103</v>
      </c>
      <c r="CM223" t="s">
        <v>2257</v>
      </c>
      <c r="CN223">
        <v>68</v>
      </c>
      <c r="CO223" s="1">
        <v>44621</v>
      </c>
      <c r="CP223" s="1"/>
      <c r="CS223">
        <v>12</v>
      </c>
      <c r="CV223"/>
      <c r="CX223">
        <v>12</v>
      </c>
    </row>
    <row r="224" spans="1:102" x14ac:dyDescent="0.25">
      <c r="A224" t="s">
        <v>394</v>
      </c>
      <c r="B224" s="18" t="s">
        <v>4348</v>
      </c>
      <c r="C224" s="18">
        <v>365652</v>
      </c>
      <c r="D224" t="s">
        <v>1769</v>
      </c>
      <c r="E224" t="s">
        <v>393</v>
      </c>
      <c r="F224" t="s">
        <v>217</v>
      </c>
      <c r="G224" t="s">
        <v>4363</v>
      </c>
      <c r="H224">
        <v>47.5</v>
      </c>
      <c r="I224" t="s">
        <v>113</v>
      </c>
      <c r="K224" t="s">
        <v>100</v>
      </c>
      <c r="L224" t="s">
        <v>106</v>
      </c>
      <c r="M224">
        <v>4</v>
      </c>
      <c r="N224">
        <v>2</v>
      </c>
      <c r="O224">
        <v>3</v>
      </c>
      <c r="P224">
        <v>5</v>
      </c>
      <c r="Q224">
        <v>5</v>
      </c>
      <c r="R224">
        <v>5</v>
      </c>
      <c r="S224">
        <v>2</v>
      </c>
      <c r="U224" s="8">
        <v>3.2887499999999998</v>
      </c>
      <c r="V224" s="8">
        <v>0.36022999999999999</v>
      </c>
      <c r="X224">
        <v>1.11832</v>
      </c>
      <c r="Y224">
        <v>1.47855</v>
      </c>
      <c r="Z224">
        <v>3.0517799999999999</v>
      </c>
      <c r="AA224">
        <v>0.2379</v>
      </c>
      <c r="AB224">
        <v>3.7350000000000001E-2</v>
      </c>
      <c r="AC224">
        <v>6</v>
      </c>
      <c r="AD224">
        <v>1.8102</v>
      </c>
      <c r="AF224">
        <v>6</v>
      </c>
      <c r="AH224">
        <v>6</v>
      </c>
      <c r="AJ224">
        <v>2.1514700000000002</v>
      </c>
      <c r="AK224">
        <v>0.80813999999999997</v>
      </c>
      <c r="AL224">
        <v>0.42202000000000001</v>
      </c>
      <c r="AM224">
        <v>3.3816299999999999</v>
      </c>
      <c r="AN224">
        <v>1.7224999999999999</v>
      </c>
      <c r="AO224">
        <v>1.01789</v>
      </c>
      <c r="AP224">
        <v>0.31967000000000001</v>
      </c>
      <c r="AQ224">
        <v>3.0705900000000002</v>
      </c>
      <c r="AS224">
        <v>0</v>
      </c>
      <c r="AT224">
        <v>0</v>
      </c>
      <c r="AU224">
        <v>1</v>
      </c>
      <c r="AV224">
        <v>1</v>
      </c>
      <c r="AW224" s="4">
        <v>3250</v>
      </c>
      <c r="AX224">
        <v>0</v>
      </c>
      <c r="AY224">
        <v>1</v>
      </c>
      <c r="BA224" s="1">
        <v>43587</v>
      </c>
      <c r="BB224">
        <v>4</v>
      </c>
      <c r="BC224">
        <v>3</v>
      </c>
      <c r="BD224">
        <v>0</v>
      </c>
      <c r="BE224">
        <v>32</v>
      </c>
      <c r="BF224">
        <v>2</v>
      </c>
      <c r="BG224">
        <v>16</v>
      </c>
      <c r="BH224">
        <v>48</v>
      </c>
      <c r="BI224" s="1">
        <v>43202</v>
      </c>
      <c r="BJ224">
        <v>6</v>
      </c>
      <c r="BK224">
        <v>6</v>
      </c>
      <c r="BL224">
        <v>0</v>
      </c>
      <c r="BM224">
        <v>36</v>
      </c>
      <c r="BN224">
        <v>1</v>
      </c>
      <c r="BO224">
        <v>0</v>
      </c>
      <c r="BP224">
        <v>36</v>
      </c>
      <c r="BQ224" s="1">
        <v>42789</v>
      </c>
      <c r="BR224">
        <v>5</v>
      </c>
      <c r="BS224">
        <v>5</v>
      </c>
      <c r="BT224">
        <v>0</v>
      </c>
      <c r="BU224">
        <v>28</v>
      </c>
      <c r="BV224">
        <v>1</v>
      </c>
      <c r="BW224">
        <v>0</v>
      </c>
      <c r="BX224">
        <v>28</v>
      </c>
      <c r="BY224">
        <v>40.667000000000002</v>
      </c>
      <c r="CA224" t="s">
        <v>1771</v>
      </c>
      <c r="CB224" t="s">
        <v>1772</v>
      </c>
      <c r="CC224">
        <v>45241</v>
      </c>
      <c r="CD224">
        <v>310</v>
      </c>
      <c r="CE224">
        <v>5135633600</v>
      </c>
      <c r="CF224" t="s">
        <v>99</v>
      </c>
      <c r="CG224" t="s">
        <v>100</v>
      </c>
      <c r="CH224" s="1">
        <v>31100</v>
      </c>
      <c r="CI224" t="s">
        <v>101</v>
      </c>
      <c r="CJ224" t="s">
        <v>101</v>
      </c>
      <c r="CK224" t="s">
        <v>100</v>
      </c>
      <c r="CL224" t="s">
        <v>103</v>
      </c>
      <c r="CM224" t="s">
        <v>1770</v>
      </c>
      <c r="CN224">
        <v>60</v>
      </c>
      <c r="CO224" s="1">
        <v>44621</v>
      </c>
      <c r="CP224" s="1"/>
      <c r="CV224"/>
    </row>
    <row r="225" spans="1:104" x14ac:dyDescent="0.25">
      <c r="A225" t="s">
        <v>394</v>
      </c>
      <c r="B225" s="18" t="s">
        <v>4348</v>
      </c>
      <c r="C225" s="18">
        <v>365417</v>
      </c>
      <c r="D225" t="s">
        <v>1080</v>
      </c>
      <c r="E225" t="s">
        <v>206</v>
      </c>
      <c r="F225" t="s">
        <v>542</v>
      </c>
      <c r="G225" t="s">
        <v>4362</v>
      </c>
      <c r="H225">
        <v>54.2</v>
      </c>
      <c r="I225" t="s">
        <v>108</v>
      </c>
      <c r="K225" t="s">
        <v>101</v>
      </c>
      <c r="L225" t="s">
        <v>106</v>
      </c>
      <c r="M225">
        <v>1</v>
      </c>
      <c r="N225">
        <v>1</v>
      </c>
      <c r="O225">
        <v>1</v>
      </c>
      <c r="P225">
        <v>2</v>
      </c>
      <c r="Q225">
        <v>3</v>
      </c>
      <c r="R225">
        <v>1</v>
      </c>
      <c r="S225">
        <v>1</v>
      </c>
      <c r="AC225">
        <v>6</v>
      </c>
      <c r="AF225">
        <v>6</v>
      </c>
      <c r="AH225">
        <v>6</v>
      </c>
      <c r="AS225">
        <v>0</v>
      </c>
      <c r="AT225">
        <v>11</v>
      </c>
      <c r="AU225">
        <v>0</v>
      </c>
      <c r="AV225">
        <v>2</v>
      </c>
      <c r="AW225" s="4">
        <v>55902.5</v>
      </c>
      <c r="AX225">
        <v>0</v>
      </c>
      <c r="AY225">
        <v>2</v>
      </c>
      <c r="BA225" s="1">
        <v>43795</v>
      </c>
      <c r="BB225">
        <v>23</v>
      </c>
      <c r="BC225">
        <v>16</v>
      </c>
      <c r="BD225">
        <v>7</v>
      </c>
      <c r="BE225">
        <v>164</v>
      </c>
      <c r="BF225">
        <v>1</v>
      </c>
      <c r="BG225">
        <v>0</v>
      </c>
      <c r="BH225">
        <v>164</v>
      </c>
      <c r="BI225" s="1">
        <v>43446</v>
      </c>
      <c r="BJ225">
        <v>14</v>
      </c>
      <c r="BK225">
        <v>14</v>
      </c>
      <c r="BL225">
        <v>0</v>
      </c>
      <c r="BM225">
        <v>88</v>
      </c>
      <c r="BN225">
        <v>1</v>
      </c>
      <c r="BO225">
        <v>0</v>
      </c>
      <c r="BP225">
        <v>88</v>
      </c>
      <c r="BQ225" s="1">
        <v>43020</v>
      </c>
      <c r="BR225">
        <v>5</v>
      </c>
      <c r="BS225">
        <v>3</v>
      </c>
      <c r="BT225">
        <v>2</v>
      </c>
      <c r="BU225">
        <v>20</v>
      </c>
      <c r="BV225">
        <v>1</v>
      </c>
      <c r="BW225">
        <v>0</v>
      </c>
      <c r="BX225">
        <v>20</v>
      </c>
      <c r="BY225">
        <v>114.667</v>
      </c>
      <c r="CA225" t="s">
        <v>1082</v>
      </c>
      <c r="CB225" t="s">
        <v>1083</v>
      </c>
      <c r="CC225">
        <v>44622</v>
      </c>
      <c r="CD225">
        <v>800</v>
      </c>
      <c r="CE225">
        <v>3303435568</v>
      </c>
      <c r="CF225" t="s">
        <v>99</v>
      </c>
      <c r="CG225" t="s">
        <v>100</v>
      </c>
      <c r="CH225" s="1">
        <v>28976</v>
      </c>
      <c r="CI225" t="s">
        <v>100</v>
      </c>
      <c r="CJ225" t="s">
        <v>101</v>
      </c>
      <c r="CK225" t="s">
        <v>100</v>
      </c>
      <c r="CL225" t="s">
        <v>103</v>
      </c>
      <c r="CM225" t="s">
        <v>1081</v>
      </c>
      <c r="CN225">
        <v>72</v>
      </c>
      <c r="CO225" s="1">
        <v>44621</v>
      </c>
      <c r="CP225" s="1"/>
      <c r="CS225">
        <v>12</v>
      </c>
      <c r="CV225"/>
      <c r="CX225">
        <v>12</v>
      </c>
      <c r="CY225">
        <v>6</v>
      </c>
      <c r="CZ225">
        <v>6</v>
      </c>
    </row>
    <row r="226" spans="1:104" x14ac:dyDescent="0.25">
      <c r="A226" t="s">
        <v>394</v>
      </c>
      <c r="B226" s="18" t="s">
        <v>4348</v>
      </c>
      <c r="C226" s="18">
        <v>366026</v>
      </c>
      <c r="D226" t="s">
        <v>2807</v>
      </c>
      <c r="E226" t="s">
        <v>1062</v>
      </c>
      <c r="F226" t="s">
        <v>273</v>
      </c>
      <c r="G226" t="s">
        <v>4362</v>
      </c>
      <c r="H226">
        <v>46.9</v>
      </c>
      <c r="I226" t="s">
        <v>98</v>
      </c>
      <c r="K226" t="s">
        <v>100</v>
      </c>
      <c r="L226" t="s">
        <v>106</v>
      </c>
      <c r="M226">
        <v>5</v>
      </c>
      <c r="N226">
        <v>2</v>
      </c>
      <c r="O226">
        <v>4</v>
      </c>
      <c r="P226">
        <v>5</v>
      </c>
      <c r="Q226">
        <v>3</v>
      </c>
      <c r="R226">
        <v>5</v>
      </c>
      <c r="S226">
        <v>2</v>
      </c>
      <c r="U226" s="8">
        <v>3.3287100000000001</v>
      </c>
      <c r="V226" s="8">
        <v>0.47484999999999999</v>
      </c>
      <c r="X226">
        <v>0.92874000000000001</v>
      </c>
      <c r="Y226">
        <v>1.4035899999999999</v>
      </c>
      <c r="Z226">
        <v>2.9594100000000001</v>
      </c>
      <c r="AA226">
        <v>0.27831</v>
      </c>
      <c r="AB226">
        <v>3.6510000000000001E-2</v>
      </c>
      <c r="AC226">
        <v>6</v>
      </c>
      <c r="AD226">
        <v>1.92513</v>
      </c>
      <c r="AF226">
        <v>6</v>
      </c>
      <c r="AG226">
        <v>2</v>
      </c>
      <c r="AJ226">
        <v>2.0600399999999999</v>
      </c>
      <c r="AK226">
        <v>0.77378999999999998</v>
      </c>
      <c r="AL226">
        <v>0.38749</v>
      </c>
      <c r="AM226">
        <v>3.22132</v>
      </c>
      <c r="AN226">
        <v>1.9131499999999999</v>
      </c>
      <c r="AO226">
        <v>0.88287000000000004</v>
      </c>
      <c r="AP226">
        <v>0.45893</v>
      </c>
      <c r="AQ226">
        <v>3.2625600000000001</v>
      </c>
      <c r="AS226">
        <v>0</v>
      </c>
      <c r="AT226">
        <v>0</v>
      </c>
      <c r="AU226">
        <v>1</v>
      </c>
      <c r="AV226">
        <v>1</v>
      </c>
      <c r="AW226" s="4">
        <v>9750</v>
      </c>
      <c r="AX226">
        <v>0</v>
      </c>
      <c r="AY226">
        <v>1</v>
      </c>
      <c r="BA226" s="1">
        <v>43692</v>
      </c>
      <c r="BB226">
        <v>4</v>
      </c>
      <c r="BC226">
        <v>4</v>
      </c>
      <c r="BD226">
        <v>0</v>
      </c>
      <c r="BE226">
        <v>12</v>
      </c>
      <c r="BF226">
        <v>1</v>
      </c>
      <c r="BG226">
        <v>0</v>
      </c>
      <c r="BH226">
        <v>12</v>
      </c>
      <c r="BI226" s="1">
        <v>43284</v>
      </c>
      <c r="BJ226">
        <v>8</v>
      </c>
      <c r="BK226">
        <v>7</v>
      </c>
      <c r="BL226">
        <v>0</v>
      </c>
      <c r="BM226">
        <v>36</v>
      </c>
      <c r="BN226">
        <v>1</v>
      </c>
      <c r="BO226">
        <v>0</v>
      </c>
      <c r="BP226">
        <v>36</v>
      </c>
      <c r="BQ226" s="1">
        <v>42880</v>
      </c>
      <c r="BR226">
        <v>2</v>
      </c>
      <c r="BS226">
        <v>2</v>
      </c>
      <c r="BT226">
        <v>0</v>
      </c>
      <c r="BU226">
        <v>8</v>
      </c>
      <c r="BV226">
        <v>1</v>
      </c>
      <c r="BW226">
        <v>0</v>
      </c>
      <c r="BX226">
        <v>8</v>
      </c>
      <c r="BY226">
        <v>19.332999999999998</v>
      </c>
      <c r="CA226" t="s">
        <v>2809</v>
      </c>
      <c r="CB226" t="s">
        <v>2810</v>
      </c>
      <c r="CC226">
        <v>43015</v>
      </c>
      <c r="CD226">
        <v>210</v>
      </c>
      <c r="CE226">
        <v>7403698741</v>
      </c>
      <c r="CF226" t="s">
        <v>99</v>
      </c>
      <c r="CG226" t="s">
        <v>100</v>
      </c>
      <c r="CH226" s="1">
        <v>34960</v>
      </c>
      <c r="CI226" t="s">
        <v>100</v>
      </c>
      <c r="CJ226" t="s">
        <v>101</v>
      </c>
      <c r="CK226" t="s">
        <v>100</v>
      </c>
      <c r="CL226" t="s">
        <v>103</v>
      </c>
      <c r="CM226" t="s">
        <v>2808</v>
      </c>
      <c r="CN226">
        <v>50</v>
      </c>
      <c r="CO226" s="1">
        <v>44621</v>
      </c>
      <c r="CP226" s="1"/>
      <c r="CV226"/>
    </row>
    <row r="227" spans="1:104" x14ac:dyDescent="0.25">
      <c r="A227" t="s">
        <v>394</v>
      </c>
      <c r="B227" s="18" t="s">
        <v>4348</v>
      </c>
      <c r="C227" s="18">
        <v>365642</v>
      </c>
      <c r="D227" t="s">
        <v>1739</v>
      </c>
      <c r="E227" t="s">
        <v>718</v>
      </c>
      <c r="F227" t="s">
        <v>719</v>
      </c>
      <c r="G227" t="s">
        <v>4362</v>
      </c>
      <c r="H227">
        <v>63.7</v>
      </c>
      <c r="I227" t="s">
        <v>127</v>
      </c>
      <c r="K227" t="s">
        <v>100</v>
      </c>
      <c r="L227" t="s">
        <v>106</v>
      </c>
      <c r="M227">
        <v>4</v>
      </c>
      <c r="N227">
        <v>2</v>
      </c>
      <c r="O227">
        <v>4</v>
      </c>
      <c r="P227">
        <v>2</v>
      </c>
      <c r="Q227">
        <v>2</v>
      </c>
      <c r="R227">
        <v>2</v>
      </c>
      <c r="S227">
        <v>2</v>
      </c>
      <c r="U227" s="8">
        <v>2.90482</v>
      </c>
      <c r="V227" s="8">
        <v>0.52410999999999996</v>
      </c>
      <c r="X227">
        <v>0.50236000000000003</v>
      </c>
      <c r="Y227">
        <v>1.0264599999999999</v>
      </c>
      <c r="Z227">
        <v>2.7372700000000001</v>
      </c>
      <c r="AA227">
        <v>0.40065000000000001</v>
      </c>
      <c r="AB227">
        <v>5.713E-2</v>
      </c>
      <c r="AC227">
        <v>6</v>
      </c>
      <c r="AD227">
        <v>1.87836</v>
      </c>
      <c r="AF227">
        <v>6</v>
      </c>
      <c r="AG227">
        <v>0</v>
      </c>
      <c r="AJ227">
        <v>2.2040600000000001</v>
      </c>
      <c r="AK227">
        <v>0.85868</v>
      </c>
      <c r="AL227">
        <v>0.48792000000000002</v>
      </c>
      <c r="AM227">
        <v>3.5506600000000001</v>
      </c>
      <c r="AN227">
        <v>1.7446999999999999</v>
      </c>
      <c r="AO227">
        <v>0.43032999999999999</v>
      </c>
      <c r="AP227">
        <v>0.40228000000000003</v>
      </c>
      <c r="AQ227">
        <v>2.5830099999999998</v>
      </c>
      <c r="AS227">
        <v>1</v>
      </c>
      <c r="AT227">
        <v>3</v>
      </c>
      <c r="AU227">
        <v>1</v>
      </c>
      <c r="AV227">
        <v>0</v>
      </c>
      <c r="AW227" s="4">
        <v>0</v>
      </c>
      <c r="AX227">
        <v>0</v>
      </c>
      <c r="AY227">
        <v>0</v>
      </c>
      <c r="BA227" s="1">
        <v>43888</v>
      </c>
      <c r="BB227">
        <v>1</v>
      </c>
      <c r="BC227">
        <v>1</v>
      </c>
      <c r="BD227">
        <v>0</v>
      </c>
      <c r="BE227">
        <v>4</v>
      </c>
      <c r="BF227">
        <v>1</v>
      </c>
      <c r="BG227">
        <v>0</v>
      </c>
      <c r="BH227">
        <v>4</v>
      </c>
      <c r="BI227" s="1">
        <v>43447</v>
      </c>
      <c r="BJ227">
        <v>4</v>
      </c>
      <c r="BK227">
        <v>3</v>
      </c>
      <c r="BL227">
        <v>1</v>
      </c>
      <c r="BM227">
        <v>28</v>
      </c>
      <c r="BN227">
        <v>1</v>
      </c>
      <c r="BO227">
        <v>0</v>
      </c>
      <c r="BP227">
        <v>28</v>
      </c>
      <c r="BQ227" s="1">
        <v>43047</v>
      </c>
      <c r="BR227">
        <v>3</v>
      </c>
      <c r="BS227">
        <v>0</v>
      </c>
      <c r="BT227">
        <v>3</v>
      </c>
      <c r="BU227">
        <v>28</v>
      </c>
      <c r="BV227">
        <v>0</v>
      </c>
      <c r="BW227">
        <v>0</v>
      </c>
      <c r="BX227">
        <v>28</v>
      </c>
      <c r="BY227">
        <v>16</v>
      </c>
      <c r="CA227" t="s">
        <v>1741</v>
      </c>
      <c r="CB227" t="s">
        <v>1742</v>
      </c>
      <c r="CC227">
        <v>44004</v>
      </c>
      <c r="CD227">
        <v>30</v>
      </c>
      <c r="CE227">
        <v>4409920022</v>
      </c>
      <c r="CF227" t="s">
        <v>99</v>
      </c>
      <c r="CG227" t="s">
        <v>100</v>
      </c>
      <c r="CH227" s="1">
        <v>31029</v>
      </c>
      <c r="CI227" t="s">
        <v>101</v>
      </c>
      <c r="CJ227" t="s">
        <v>101</v>
      </c>
      <c r="CK227" t="s">
        <v>100</v>
      </c>
      <c r="CL227" t="s">
        <v>103</v>
      </c>
      <c r="CM227" t="s">
        <v>1740</v>
      </c>
      <c r="CN227">
        <v>65</v>
      </c>
      <c r="CO227" s="1">
        <v>44621</v>
      </c>
      <c r="CP227" s="1"/>
      <c r="CV227"/>
    </row>
    <row r="228" spans="1:104" x14ac:dyDescent="0.25">
      <c r="A228" t="s">
        <v>394</v>
      </c>
      <c r="B228" s="18" t="s">
        <v>4348</v>
      </c>
      <c r="C228" s="18">
        <v>365815</v>
      </c>
      <c r="D228" t="s">
        <v>2260</v>
      </c>
      <c r="E228" t="s">
        <v>262</v>
      </c>
      <c r="F228" t="s">
        <v>248</v>
      </c>
      <c r="G228" t="s">
        <v>4362</v>
      </c>
      <c r="H228">
        <v>64.3</v>
      </c>
      <c r="I228" t="s">
        <v>108</v>
      </c>
      <c r="K228" t="s">
        <v>100</v>
      </c>
      <c r="L228" t="s">
        <v>106</v>
      </c>
      <c r="M228">
        <v>4</v>
      </c>
      <c r="N228">
        <v>3</v>
      </c>
      <c r="O228">
        <v>4</v>
      </c>
      <c r="P228">
        <v>4</v>
      </c>
      <c r="Q228">
        <v>3</v>
      </c>
      <c r="R228">
        <v>5</v>
      </c>
      <c r="S228">
        <v>4</v>
      </c>
      <c r="U228" s="8">
        <v>3.4013</v>
      </c>
      <c r="V228" s="8">
        <v>0.70030999999999999</v>
      </c>
      <c r="X228">
        <v>0.69093000000000004</v>
      </c>
      <c r="Y228">
        <v>1.39124</v>
      </c>
      <c r="Z228">
        <v>2.9572099999999999</v>
      </c>
      <c r="AA228">
        <v>0.40883000000000003</v>
      </c>
      <c r="AB228">
        <v>2.6700000000000002E-2</v>
      </c>
      <c r="AC228">
        <v>6</v>
      </c>
      <c r="AD228">
        <v>2.0100600000000002</v>
      </c>
      <c r="AF228">
        <v>6</v>
      </c>
      <c r="AG228">
        <v>0</v>
      </c>
      <c r="AJ228">
        <v>2.0543399999999998</v>
      </c>
      <c r="AK228">
        <v>0.74689000000000005</v>
      </c>
      <c r="AL228">
        <v>0.35616999999999999</v>
      </c>
      <c r="AM228">
        <v>3.1574</v>
      </c>
      <c r="AN228">
        <v>2.0030999999999999</v>
      </c>
      <c r="AO228">
        <v>0.68045</v>
      </c>
      <c r="AP228">
        <v>0.73636999999999997</v>
      </c>
      <c r="AQ228">
        <v>3.4011999999999998</v>
      </c>
      <c r="AS228">
        <v>0</v>
      </c>
      <c r="AT228">
        <v>4</v>
      </c>
      <c r="AU228">
        <v>1</v>
      </c>
      <c r="AV228">
        <v>1</v>
      </c>
      <c r="AW228" s="4">
        <v>5000</v>
      </c>
      <c r="AX228">
        <v>0</v>
      </c>
      <c r="AY228">
        <v>1</v>
      </c>
      <c r="BA228" s="1">
        <v>44336</v>
      </c>
      <c r="BB228">
        <v>3</v>
      </c>
      <c r="BC228">
        <v>3</v>
      </c>
      <c r="BD228">
        <v>0</v>
      </c>
      <c r="BE228">
        <v>28</v>
      </c>
      <c r="BF228">
        <v>1</v>
      </c>
      <c r="BG228">
        <v>0</v>
      </c>
      <c r="BH228">
        <v>28</v>
      </c>
      <c r="BI228" s="1">
        <v>43509</v>
      </c>
      <c r="BJ228">
        <v>5</v>
      </c>
      <c r="BK228">
        <v>2</v>
      </c>
      <c r="BL228">
        <v>2</v>
      </c>
      <c r="BM228">
        <v>24</v>
      </c>
      <c r="BN228">
        <v>1</v>
      </c>
      <c r="BO228">
        <v>0</v>
      </c>
      <c r="BP228">
        <v>24</v>
      </c>
      <c r="BQ228" s="1">
        <v>43105</v>
      </c>
      <c r="BR228">
        <v>4</v>
      </c>
      <c r="BS228">
        <v>4</v>
      </c>
      <c r="BT228">
        <v>0</v>
      </c>
      <c r="BU228">
        <v>16</v>
      </c>
      <c r="BV228">
        <v>1</v>
      </c>
      <c r="BW228">
        <v>0</v>
      </c>
      <c r="BX228">
        <v>16</v>
      </c>
      <c r="BY228">
        <v>24.667000000000002</v>
      </c>
      <c r="CA228" t="s">
        <v>2262</v>
      </c>
      <c r="CB228" t="s">
        <v>2263</v>
      </c>
      <c r="CC228">
        <v>43050</v>
      </c>
      <c r="CD228">
        <v>430</v>
      </c>
      <c r="CE228">
        <v>7403972350</v>
      </c>
      <c r="CF228" t="s">
        <v>99</v>
      </c>
      <c r="CG228" t="s">
        <v>100</v>
      </c>
      <c r="CH228" s="1">
        <v>33227</v>
      </c>
      <c r="CI228" t="s">
        <v>101</v>
      </c>
      <c r="CJ228" t="s">
        <v>100</v>
      </c>
      <c r="CK228" t="s">
        <v>100</v>
      </c>
      <c r="CL228" t="s">
        <v>103</v>
      </c>
      <c r="CM228" t="s">
        <v>2261</v>
      </c>
      <c r="CN228">
        <v>76</v>
      </c>
      <c r="CO228" s="1">
        <v>44621</v>
      </c>
      <c r="CP228" s="1"/>
      <c r="CV228"/>
    </row>
    <row r="229" spans="1:104" x14ac:dyDescent="0.25">
      <c r="A229" t="s">
        <v>394</v>
      </c>
      <c r="B229" s="18" t="s">
        <v>4348</v>
      </c>
      <c r="C229" s="18">
        <v>365699</v>
      </c>
      <c r="D229" t="s">
        <v>1905</v>
      </c>
      <c r="E229" t="s">
        <v>340</v>
      </c>
      <c r="F229" t="s">
        <v>1474</v>
      </c>
      <c r="G229" t="s">
        <v>4362</v>
      </c>
      <c r="H229">
        <v>48.4</v>
      </c>
      <c r="I229" t="s">
        <v>127</v>
      </c>
      <c r="K229" t="s">
        <v>100</v>
      </c>
      <c r="L229" t="s">
        <v>106</v>
      </c>
      <c r="M229">
        <v>1</v>
      </c>
      <c r="N229">
        <v>3</v>
      </c>
      <c r="O229">
        <v>1</v>
      </c>
      <c r="P229">
        <v>2</v>
      </c>
      <c r="Q229">
        <v>1</v>
      </c>
      <c r="R229">
        <v>3</v>
      </c>
      <c r="S229">
        <v>4</v>
      </c>
      <c r="U229" s="8">
        <v>3.22018</v>
      </c>
      <c r="V229" s="8">
        <v>1.1066499999999999</v>
      </c>
      <c r="X229">
        <v>0.33134999999999998</v>
      </c>
      <c r="Y229">
        <v>1.4379999999999999</v>
      </c>
      <c r="Z229">
        <v>2.6287199999999999</v>
      </c>
      <c r="AA229">
        <v>0.76049</v>
      </c>
      <c r="AB229">
        <v>7.3029999999999998E-2</v>
      </c>
      <c r="AC229">
        <v>6</v>
      </c>
      <c r="AD229">
        <v>1.7821800000000001</v>
      </c>
      <c r="AF229">
        <v>6</v>
      </c>
      <c r="AG229">
        <v>0</v>
      </c>
      <c r="AJ229">
        <v>2.2393100000000001</v>
      </c>
      <c r="AK229">
        <v>0.87678</v>
      </c>
      <c r="AL229">
        <v>0.52547999999999995</v>
      </c>
      <c r="AM229">
        <v>3.6415700000000002</v>
      </c>
      <c r="AN229">
        <v>1.62931</v>
      </c>
      <c r="AO229">
        <v>0.27798</v>
      </c>
      <c r="AP229">
        <v>0.78869999999999996</v>
      </c>
      <c r="AQ229">
        <v>2.7919499999999999</v>
      </c>
      <c r="AS229">
        <v>0</v>
      </c>
      <c r="AT229">
        <v>6</v>
      </c>
      <c r="AU229">
        <v>0</v>
      </c>
      <c r="AV229">
        <v>1</v>
      </c>
      <c r="AW229" s="4">
        <v>145804.75</v>
      </c>
      <c r="AX229">
        <v>0</v>
      </c>
      <c r="AY229">
        <v>1</v>
      </c>
      <c r="BA229" s="1">
        <v>43817</v>
      </c>
      <c r="BB229">
        <v>14</v>
      </c>
      <c r="BC229">
        <v>8</v>
      </c>
      <c r="BD229">
        <v>6</v>
      </c>
      <c r="BE229">
        <v>139</v>
      </c>
      <c r="BF229">
        <v>1</v>
      </c>
      <c r="BG229">
        <v>0</v>
      </c>
      <c r="BH229">
        <v>139</v>
      </c>
      <c r="BI229" s="1">
        <v>43392</v>
      </c>
      <c r="BJ229">
        <v>13</v>
      </c>
      <c r="BK229">
        <v>13</v>
      </c>
      <c r="BL229">
        <v>0</v>
      </c>
      <c r="BM229">
        <v>68</v>
      </c>
      <c r="BN229">
        <v>1</v>
      </c>
      <c r="BO229">
        <v>0</v>
      </c>
      <c r="BP229">
        <v>68</v>
      </c>
      <c r="BQ229" s="1">
        <v>42965</v>
      </c>
      <c r="BR229">
        <v>26</v>
      </c>
      <c r="BS229">
        <v>24</v>
      </c>
      <c r="BT229">
        <v>2</v>
      </c>
      <c r="BU229">
        <v>160</v>
      </c>
      <c r="BV229">
        <v>1</v>
      </c>
      <c r="BW229">
        <v>0</v>
      </c>
      <c r="BX229">
        <v>160</v>
      </c>
      <c r="BY229">
        <v>118.833</v>
      </c>
      <c r="CA229" t="s">
        <v>1907</v>
      </c>
      <c r="CB229" t="s">
        <v>1908</v>
      </c>
      <c r="CC229">
        <v>43906</v>
      </c>
      <c r="CD229">
        <v>60</v>
      </c>
      <c r="CE229">
        <v>7406762300</v>
      </c>
      <c r="CF229" t="s">
        <v>99</v>
      </c>
      <c r="CG229" t="s">
        <v>100</v>
      </c>
      <c r="CH229" s="1">
        <v>31951</v>
      </c>
      <c r="CI229" t="s">
        <v>101</v>
      </c>
      <c r="CJ229" t="s">
        <v>101</v>
      </c>
      <c r="CK229" t="s">
        <v>100</v>
      </c>
      <c r="CL229" t="s">
        <v>103</v>
      </c>
      <c r="CM229" t="s">
        <v>1906</v>
      </c>
      <c r="CN229">
        <v>62</v>
      </c>
      <c r="CO229" s="1">
        <v>44621</v>
      </c>
      <c r="CP229" s="1"/>
      <c r="CV229"/>
    </row>
    <row r="230" spans="1:104" x14ac:dyDescent="0.25">
      <c r="A230" t="s">
        <v>394</v>
      </c>
      <c r="B230" s="18" t="s">
        <v>4348</v>
      </c>
      <c r="C230" s="18">
        <v>365269</v>
      </c>
      <c r="D230" t="s">
        <v>685</v>
      </c>
      <c r="E230" t="s">
        <v>262</v>
      </c>
      <c r="F230" t="s">
        <v>248</v>
      </c>
      <c r="G230" t="s">
        <v>4362</v>
      </c>
      <c r="H230">
        <v>45.7</v>
      </c>
      <c r="I230" t="s">
        <v>98</v>
      </c>
      <c r="K230" t="s">
        <v>100</v>
      </c>
      <c r="L230" t="s">
        <v>106</v>
      </c>
      <c r="M230">
        <v>2</v>
      </c>
      <c r="N230">
        <v>4</v>
      </c>
      <c r="O230">
        <v>1</v>
      </c>
      <c r="P230">
        <v>3</v>
      </c>
      <c r="Q230">
        <v>1</v>
      </c>
      <c r="R230">
        <v>5</v>
      </c>
      <c r="S230">
        <v>4</v>
      </c>
      <c r="U230" s="8">
        <v>3.74518</v>
      </c>
      <c r="V230" s="8">
        <v>0.75356999999999996</v>
      </c>
      <c r="W230">
        <v>60</v>
      </c>
      <c r="X230">
        <v>0.72972000000000004</v>
      </c>
      <c r="Y230">
        <v>1.48329</v>
      </c>
      <c r="Z230">
        <v>3.1936499999999999</v>
      </c>
      <c r="AA230">
        <v>0.55108999999999997</v>
      </c>
      <c r="AB230">
        <v>2.0590000000000001E-2</v>
      </c>
      <c r="AD230">
        <v>2.2618999999999998</v>
      </c>
      <c r="AE230">
        <v>40</v>
      </c>
      <c r="AG230">
        <v>0</v>
      </c>
      <c r="AJ230">
        <v>2.06793</v>
      </c>
      <c r="AK230">
        <v>0.75009999999999999</v>
      </c>
      <c r="AL230">
        <v>0.37502999999999997</v>
      </c>
      <c r="AM230">
        <v>3.19306</v>
      </c>
      <c r="AN230">
        <v>2.2392500000000002</v>
      </c>
      <c r="AO230">
        <v>0.71557999999999999</v>
      </c>
      <c r="AP230">
        <v>0.75251000000000001</v>
      </c>
      <c r="AQ230">
        <v>3.7032400000000001</v>
      </c>
      <c r="AS230">
        <v>0</v>
      </c>
      <c r="AT230">
        <v>18</v>
      </c>
      <c r="AU230">
        <v>4</v>
      </c>
      <c r="AV230">
        <v>2</v>
      </c>
      <c r="AW230" s="4">
        <v>186121</v>
      </c>
      <c r="AX230">
        <v>1</v>
      </c>
      <c r="AY230">
        <v>3</v>
      </c>
      <c r="BA230" s="1">
        <v>43818</v>
      </c>
      <c r="BB230">
        <v>14</v>
      </c>
      <c r="BC230">
        <v>14</v>
      </c>
      <c r="BD230">
        <v>0</v>
      </c>
      <c r="BE230">
        <v>60</v>
      </c>
      <c r="BF230">
        <v>1</v>
      </c>
      <c r="BG230">
        <v>0</v>
      </c>
      <c r="BH230">
        <v>60</v>
      </c>
      <c r="BI230" s="1">
        <v>43405</v>
      </c>
      <c r="BJ230">
        <v>19</v>
      </c>
      <c r="BK230">
        <v>11</v>
      </c>
      <c r="BL230">
        <v>6</v>
      </c>
      <c r="BM230">
        <v>306</v>
      </c>
      <c r="BN230">
        <v>1</v>
      </c>
      <c r="BO230">
        <v>0</v>
      </c>
      <c r="BP230">
        <v>306</v>
      </c>
      <c r="BQ230" s="1">
        <v>42971</v>
      </c>
      <c r="BR230">
        <v>5</v>
      </c>
      <c r="BS230">
        <v>2</v>
      </c>
      <c r="BT230">
        <v>3</v>
      </c>
      <c r="BU230">
        <v>40</v>
      </c>
      <c r="BV230">
        <v>1</v>
      </c>
      <c r="BW230">
        <v>0</v>
      </c>
      <c r="BX230">
        <v>40</v>
      </c>
      <c r="BY230">
        <v>138.667</v>
      </c>
      <c r="CA230" t="s">
        <v>564</v>
      </c>
      <c r="CB230" t="s">
        <v>687</v>
      </c>
      <c r="CC230">
        <v>43050</v>
      </c>
      <c r="CD230">
        <v>430</v>
      </c>
      <c r="CE230">
        <v>7403974125</v>
      </c>
      <c r="CF230" t="s">
        <v>99</v>
      </c>
      <c r="CG230" t="s">
        <v>100</v>
      </c>
      <c r="CH230" s="1">
        <v>26162</v>
      </c>
      <c r="CI230" t="s">
        <v>100</v>
      </c>
      <c r="CJ230" t="s">
        <v>101</v>
      </c>
      <c r="CK230" t="s">
        <v>100</v>
      </c>
      <c r="CL230" t="s">
        <v>103</v>
      </c>
      <c r="CM230" t="s">
        <v>686</v>
      </c>
      <c r="CN230">
        <v>92</v>
      </c>
      <c r="CO230" s="1">
        <v>44621</v>
      </c>
      <c r="CP230" s="1"/>
      <c r="CV230"/>
    </row>
    <row r="231" spans="1:104" x14ac:dyDescent="0.25">
      <c r="A231" t="s">
        <v>394</v>
      </c>
      <c r="B231" s="18" t="s">
        <v>4348</v>
      </c>
      <c r="C231" s="18">
        <v>366199</v>
      </c>
      <c r="D231" t="s">
        <v>3324</v>
      </c>
      <c r="E231" t="s">
        <v>298</v>
      </c>
      <c r="F231" t="s">
        <v>196</v>
      </c>
      <c r="G231" t="s">
        <v>4362</v>
      </c>
      <c r="H231">
        <v>82.6</v>
      </c>
      <c r="I231" t="s">
        <v>98</v>
      </c>
      <c r="J231" t="s">
        <v>111</v>
      </c>
      <c r="K231" t="s">
        <v>100</v>
      </c>
      <c r="L231" t="s">
        <v>106</v>
      </c>
      <c r="M231">
        <v>1</v>
      </c>
      <c r="N231">
        <v>1</v>
      </c>
      <c r="O231">
        <v>1</v>
      </c>
      <c r="P231">
        <v>3</v>
      </c>
      <c r="Q231">
        <v>4</v>
      </c>
      <c r="R231">
        <v>1</v>
      </c>
      <c r="S231">
        <v>1</v>
      </c>
      <c r="U231" s="8">
        <v>2.9632299999999998</v>
      </c>
      <c r="V231" s="8">
        <v>0.26763999999999999</v>
      </c>
      <c r="W231">
        <v>71.099999999999994</v>
      </c>
      <c r="X231">
        <v>1.04467</v>
      </c>
      <c r="Y231">
        <v>1.3123100000000001</v>
      </c>
      <c r="Z231">
        <v>2.7283400000000002</v>
      </c>
      <c r="AA231">
        <v>0.17618</v>
      </c>
      <c r="AB231">
        <v>6.2449999999999999E-2</v>
      </c>
      <c r="AD231">
        <v>1.6509199999999999</v>
      </c>
      <c r="AE231">
        <v>76.900000000000006</v>
      </c>
      <c r="AG231">
        <v>2</v>
      </c>
      <c r="AJ231">
        <v>1.85531</v>
      </c>
      <c r="AK231">
        <v>0.77564999999999995</v>
      </c>
      <c r="AL231">
        <v>0.42079</v>
      </c>
      <c r="AM231">
        <v>3.0517400000000001</v>
      </c>
      <c r="AN231">
        <v>1.8217000000000001</v>
      </c>
      <c r="AO231">
        <v>0.99068999999999996</v>
      </c>
      <c r="AP231">
        <v>0.2382</v>
      </c>
      <c r="AQ231">
        <v>3.0657299999999998</v>
      </c>
      <c r="AS231">
        <v>0</v>
      </c>
      <c r="AT231">
        <v>28</v>
      </c>
      <c r="AU231">
        <v>9</v>
      </c>
      <c r="AV231">
        <v>8</v>
      </c>
      <c r="AW231" s="4">
        <v>181251.65</v>
      </c>
      <c r="AX231">
        <v>2</v>
      </c>
      <c r="AY231">
        <v>10</v>
      </c>
      <c r="BA231" s="1">
        <v>43734</v>
      </c>
      <c r="BB231">
        <v>34</v>
      </c>
      <c r="BC231">
        <v>26</v>
      </c>
      <c r="BD231">
        <v>12</v>
      </c>
      <c r="BE231">
        <v>168</v>
      </c>
      <c r="BF231">
        <v>2</v>
      </c>
      <c r="BG231">
        <v>84</v>
      </c>
      <c r="BH231">
        <v>252</v>
      </c>
      <c r="BI231" s="1">
        <v>43321</v>
      </c>
      <c r="BJ231">
        <v>23</v>
      </c>
      <c r="BK231">
        <v>12</v>
      </c>
      <c r="BL231">
        <v>11</v>
      </c>
      <c r="BM231">
        <v>338</v>
      </c>
      <c r="BN231">
        <v>1</v>
      </c>
      <c r="BO231">
        <v>0</v>
      </c>
      <c r="BP231">
        <v>338</v>
      </c>
      <c r="BQ231" s="1">
        <v>42908</v>
      </c>
      <c r="BR231">
        <v>34</v>
      </c>
      <c r="BS231">
        <v>20</v>
      </c>
      <c r="BT231">
        <v>14</v>
      </c>
      <c r="BU231">
        <v>216</v>
      </c>
      <c r="BV231">
        <v>1</v>
      </c>
      <c r="BW231">
        <v>0</v>
      </c>
      <c r="BX231">
        <v>216</v>
      </c>
      <c r="BY231">
        <v>274.66699999999997</v>
      </c>
      <c r="CA231" t="s">
        <v>3326</v>
      </c>
      <c r="CB231" t="s">
        <v>3327</v>
      </c>
      <c r="CC231">
        <v>43148</v>
      </c>
      <c r="CD231">
        <v>230</v>
      </c>
      <c r="CE231">
        <v>7405367381</v>
      </c>
      <c r="CF231" t="s">
        <v>99</v>
      </c>
      <c r="CG231" t="s">
        <v>100</v>
      </c>
      <c r="CH231" s="1">
        <v>36727</v>
      </c>
      <c r="CI231" t="s">
        <v>100</v>
      </c>
      <c r="CJ231" t="s">
        <v>101</v>
      </c>
      <c r="CK231" t="s">
        <v>100</v>
      </c>
      <c r="CL231" t="s">
        <v>103</v>
      </c>
      <c r="CM231" t="s">
        <v>3325</v>
      </c>
      <c r="CN231">
        <v>99</v>
      </c>
      <c r="CO231" s="1">
        <v>44621</v>
      </c>
      <c r="CP231" s="1"/>
      <c r="CV231"/>
    </row>
    <row r="232" spans="1:104" x14ac:dyDescent="0.25">
      <c r="A232" t="s">
        <v>394</v>
      </c>
      <c r="B232" s="18" t="s">
        <v>4348</v>
      </c>
      <c r="C232" s="18">
        <v>365995</v>
      </c>
      <c r="D232" t="s">
        <v>2720</v>
      </c>
      <c r="E232" t="s">
        <v>1276</v>
      </c>
      <c r="F232" t="s">
        <v>258</v>
      </c>
      <c r="G232" t="s">
        <v>4362</v>
      </c>
      <c r="H232">
        <v>72.5</v>
      </c>
      <c r="I232" t="s">
        <v>98</v>
      </c>
      <c r="K232" t="s">
        <v>100</v>
      </c>
      <c r="L232" t="s">
        <v>102</v>
      </c>
      <c r="M232">
        <v>5</v>
      </c>
      <c r="N232">
        <v>3</v>
      </c>
      <c r="O232">
        <v>5</v>
      </c>
      <c r="P232">
        <v>4</v>
      </c>
      <c r="Q232">
        <v>4</v>
      </c>
      <c r="R232">
        <v>5</v>
      </c>
      <c r="S232">
        <v>4</v>
      </c>
      <c r="U232" s="8">
        <v>3.33467</v>
      </c>
      <c r="V232" s="8">
        <v>0.87475000000000003</v>
      </c>
      <c r="W232">
        <v>36.6</v>
      </c>
      <c r="X232">
        <v>0.35959999999999998</v>
      </c>
      <c r="Y232">
        <v>1.2343500000000001</v>
      </c>
      <c r="Z232">
        <v>2.9335100000000001</v>
      </c>
      <c r="AA232">
        <v>0.66356000000000004</v>
      </c>
      <c r="AB232">
        <v>2.3910000000000001E-2</v>
      </c>
      <c r="AD232">
        <v>2.10032</v>
      </c>
      <c r="AE232">
        <v>31.3</v>
      </c>
      <c r="AG232">
        <v>0</v>
      </c>
      <c r="AJ232">
        <v>2.21414</v>
      </c>
      <c r="AK232">
        <v>0.79491999999999996</v>
      </c>
      <c r="AL232">
        <v>0.44789000000000001</v>
      </c>
      <c r="AM232">
        <v>3.45696</v>
      </c>
      <c r="AN232">
        <v>1.94198</v>
      </c>
      <c r="AO232">
        <v>0.33274999999999999</v>
      </c>
      <c r="AP232">
        <v>0.73141</v>
      </c>
      <c r="AQ232">
        <v>3.0456099999999999</v>
      </c>
      <c r="AS232">
        <v>0</v>
      </c>
      <c r="AT232">
        <v>0</v>
      </c>
      <c r="AU232">
        <v>0</v>
      </c>
      <c r="AV232">
        <v>0</v>
      </c>
      <c r="AW232" s="4">
        <v>0</v>
      </c>
      <c r="AX232">
        <v>0</v>
      </c>
      <c r="AY232">
        <v>0</v>
      </c>
      <c r="BA232" s="1">
        <v>44392</v>
      </c>
      <c r="BB232">
        <v>1</v>
      </c>
      <c r="BC232">
        <v>1</v>
      </c>
      <c r="BD232">
        <v>0</v>
      </c>
      <c r="BE232">
        <v>4</v>
      </c>
      <c r="BF232">
        <v>1</v>
      </c>
      <c r="BG232">
        <v>0</v>
      </c>
      <c r="BH232">
        <v>4</v>
      </c>
      <c r="BI232" s="1">
        <v>43531</v>
      </c>
      <c r="BJ232">
        <v>1</v>
      </c>
      <c r="BK232">
        <v>1</v>
      </c>
      <c r="BL232">
        <v>0</v>
      </c>
      <c r="BM232">
        <v>4</v>
      </c>
      <c r="BN232">
        <v>1</v>
      </c>
      <c r="BO232">
        <v>0</v>
      </c>
      <c r="BP232">
        <v>4</v>
      </c>
      <c r="BQ232" s="1">
        <v>43125</v>
      </c>
      <c r="BR232">
        <v>4</v>
      </c>
      <c r="BS232">
        <v>4</v>
      </c>
      <c r="BT232">
        <v>0</v>
      </c>
      <c r="BU232">
        <v>28</v>
      </c>
      <c r="BV232">
        <v>1</v>
      </c>
      <c r="BW232">
        <v>0</v>
      </c>
      <c r="BX232">
        <v>28</v>
      </c>
      <c r="BY232">
        <v>8</v>
      </c>
      <c r="CA232" t="s">
        <v>2722</v>
      </c>
      <c r="CB232" t="s">
        <v>2723</v>
      </c>
      <c r="CC232">
        <v>44662</v>
      </c>
      <c r="CD232">
        <v>770</v>
      </c>
      <c r="CE232">
        <v>3307673455</v>
      </c>
      <c r="CF232" t="s">
        <v>99</v>
      </c>
      <c r="CG232" t="s">
        <v>100</v>
      </c>
      <c r="CH232" s="1">
        <v>34790</v>
      </c>
      <c r="CI232" t="s">
        <v>100</v>
      </c>
      <c r="CJ232" t="s">
        <v>100</v>
      </c>
      <c r="CK232" t="s">
        <v>100</v>
      </c>
      <c r="CL232" t="s">
        <v>103</v>
      </c>
      <c r="CM232" t="s">
        <v>2721</v>
      </c>
      <c r="CN232">
        <v>88</v>
      </c>
      <c r="CO232" s="1">
        <v>44621</v>
      </c>
      <c r="CP232" s="1"/>
      <c r="CV232"/>
    </row>
    <row r="233" spans="1:104" x14ac:dyDescent="0.25">
      <c r="A233" t="s">
        <v>394</v>
      </c>
      <c r="B233" s="18" t="s">
        <v>4348</v>
      </c>
      <c r="C233" s="18">
        <v>366012</v>
      </c>
      <c r="D233" t="s">
        <v>2767</v>
      </c>
      <c r="E233" t="s">
        <v>2769</v>
      </c>
      <c r="F233" t="s">
        <v>250</v>
      </c>
      <c r="G233" t="s">
        <v>4362</v>
      </c>
      <c r="H233">
        <v>37.299999999999997</v>
      </c>
      <c r="I233" t="s">
        <v>98</v>
      </c>
      <c r="K233" t="s">
        <v>100</v>
      </c>
      <c r="L233" t="s">
        <v>106</v>
      </c>
      <c r="M233">
        <v>5</v>
      </c>
      <c r="N233">
        <v>2</v>
      </c>
      <c r="O233">
        <v>4</v>
      </c>
      <c r="P233">
        <v>5</v>
      </c>
      <c r="Q233">
        <v>5</v>
      </c>
      <c r="R233">
        <v>4</v>
      </c>
      <c r="S233">
        <v>2</v>
      </c>
      <c r="U233" s="8">
        <v>3.3784200000000002</v>
      </c>
      <c r="V233" s="8">
        <v>0.50534999999999997</v>
      </c>
      <c r="X233">
        <v>1.06128</v>
      </c>
      <c r="Y233">
        <v>1.56663</v>
      </c>
      <c r="Z233">
        <v>2.80233</v>
      </c>
      <c r="AA233">
        <v>0.29430000000000001</v>
      </c>
      <c r="AB233">
        <v>2.2780000000000002E-2</v>
      </c>
      <c r="AC233">
        <v>6</v>
      </c>
      <c r="AD233">
        <v>1.81179</v>
      </c>
      <c r="AF233">
        <v>6</v>
      </c>
      <c r="AG233">
        <v>1</v>
      </c>
      <c r="AJ233">
        <v>2.27739</v>
      </c>
      <c r="AK233">
        <v>0.88827</v>
      </c>
      <c r="AL233">
        <v>0.53566000000000003</v>
      </c>
      <c r="AM233">
        <v>3.7013199999999999</v>
      </c>
      <c r="AN233">
        <v>1.6286799999999999</v>
      </c>
      <c r="AO233">
        <v>0.87883999999999995</v>
      </c>
      <c r="AP233">
        <v>0.35331000000000001</v>
      </c>
      <c r="AQ233">
        <v>2.8818600000000001</v>
      </c>
      <c r="AS233">
        <v>1</v>
      </c>
      <c r="AT233">
        <v>0</v>
      </c>
      <c r="AU233">
        <v>0</v>
      </c>
      <c r="AV233">
        <v>0</v>
      </c>
      <c r="AW233" s="4">
        <v>0</v>
      </c>
      <c r="AX233">
        <v>0</v>
      </c>
      <c r="AY233">
        <v>0</v>
      </c>
      <c r="BA233" s="1">
        <v>43607</v>
      </c>
      <c r="BB233">
        <v>3</v>
      </c>
      <c r="BC233">
        <v>2</v>
      </c>
      <c r="BD233">
        <v>1</v>
      </c>
      <c r="BE233">
        <v>32</v>
      </c>
      <c r="BF233">
        <v>1</v>
      </c>
      <c r="BG233">
        <v>0</v>
      </c>
      <c r="BH233">
        <v>32</v>
      </c>
      <c r="BI233" s="1">
        <v>43209</v>
      </c>
      <c r="BJ233">
        <v>5</v>
      </c>
      <c r="BK233">
        <v>5</v>
      </c>
      <c r="BL233">
        <v>0</v>
      </c>
      <c r="BM233">
        <v>24</v>
      </c>
      <c r="BN233">
        <v>1</v>
      </c>
      <c r="BO233">
        <v>0</v>
      </c>
      <c r="BP233">
        <v>24</v>
      </c>
      <c r="BQ233" s="1">
        <v>42789</v>
      </c>
      <c r="BR233">
        <v>0</v>
      </c>
      <c r="BS233">
        <v>0</v>
      </c>
      <c r="BT233">
        <v>0</v>
      </c>
      <c r="BU233">
        <v>0</v>
      </c>
      <c r="BV233">
        <v>0</v>
      </c>
      <c r="BW233">
        <v>0</v>
      </c>
      <c r="BX233">
        <v>0</v>
      </c>
      <c r="BY233">
        <v>24</v>
      </c>
      <c r="CA233" t="s">
        <v>2770</v>
      </c>
      <c r="CB233" t="s">
        <v>2771</v>
      </c>
      <c r="CC233">
        <v>44813</v>
      </c>
      <c r="CD233">
        <v>710</v>
      </c>
      <c r="CE233">
        <v>4198863922</v>
      </c>
      <c r="CF233" t="s">
        <v>99</v>
      </c>
      <c r="CG233" t="s">
        <v>100</v>
      </c>
      <c r="CH233" s="1">
        <v>34801</v>
      </c>
      <c r="CI233" t="s">
        <v>100</v>
      </c>
      <c r="CJ233" t="s">
        <v>101</v>
      </c>
      <c r="CK233" t="s">
        <v>100</v>
      </c>
      <c r="CL233" t="s">
        <v>103</v>
      </c>
      <c r="CM233" t="s">
        <v>2768</v>
      </c>
      <c r="CN233">
        <v>48</v>
      </c>
      <c r="CO233" s="1">
        <v>44621</v>
      </c>
      <c r="CP233" s="1"/>
      <c r="CV233"/>
    </row>
    <row r="234" spans="1:104" x14ac:dyDescent="0.25">
      <c r="A234" t="s">
        <v>394</v>
      </c>
      <c r="B234" s="18" t="s">
        <v>4348</v>
      </c>
      <c r="C234" s="18">
        <v>366230</v>
      </c>
      <c r="D234" t="s">
        <v>3407</v>
      </c>
      <c r="E234" t="s">
        <v>808</v>
      </c>
      <c r="F234" t="s">
        <v>232</v>
      </c>
      <c r="G234" t="s">
        <v>4362</v>
      </c>
      <c r="H234">
        <v>41.6</v>
      </c>
      <c r="I234" t="s">
        <v>98</v>
      </c>
      <c r="K234" t="s">
        <v>100</v>
      </c>
      <c r="L234" t="s">
        <v>106</v>
      </c>
      <c r="M234">
        <v>5</v>
      </c>
      <c r="N234">
        <v>2</v>
      </c>
      <c r="O234">
        <v>5</v>
      </c>
      <c r="P234">
        <v>4</v>
      </c>
      <c r="Q234">
        <v>4</v>
      </c>
      <c r="S234">
        <v>2</v>
      </c>
      <c r="U234" s="8">
        <v>2.5797699999999999</v>
      </c>
      <c r="V234" s="8">
        <v>0.55930000000000002</v>
      </c>
      <c r="X234">
        <v>0.84387999999999996</v>
      </c>
      <c r="Y234">
        <v>1.40317</v>
      </c>
      <c r="Z234">
        <v>2.2214200000000002</v>
      </c>
      <c r="AA234">
        <v>0.2787</v>
      </c>
      <c r="AB234">
        <v>9.9399999999999992E-3</v>
      </c>
      <c r="AC234">
        <v>6</v>
      </c>
      <c r="AD234">
        <v>1.1766000000000001</v>
      </c>
      <c r="AF234">
        <v>6</v>
      </c>
      <c r="AH234">
        <v>6</v>
      </c>
      <c r="AJ234">
        <v>1.8377300000000001</v>
      </c>
      <c r="AK234">
        <v>0.80118999999999996</v>
      </c>
      <c r="AL234">
        <v>0.42197000000000001</v>
      </c>
      <c r="AM234">
        <v>3.0608900000000001</v>
      </c>
      <c r="AN234">
        <v>1.31073</v>
      </c>
      <c r="AO234">
        <v>0.77476</v>
      </c>
      <c r="AP234">
        <v>0.49637999999999999</v>
      </c>
      <c r="AQ234">
        <v>2.6610299999999998</v>
      </c>
      <c r="AS234">
        <v>0</v>
      </c>
      <c r="AT234">
        <v>1</v>
      </c>
      <c r="AU234">
        <v>0</v>
      </c>
      <c r="AV234">
        <v>1</v>
      </c>
      <c r="AW234" s="4">
        <v>655.08000000000004</v>
      </c>
      <c r="AX234">
        <v>0</v>
      </c>
      <c r="AY234">
        <v>1</v>
      </c>
      <c r="BA234" s="1">
        <v>43741</v>
      </c>
      <c r="BB234">
        <v>1</v>
      </c>
      <c r="BC234">
        <v>1</v>
      </c>
      <c r="BD234">
        <v>0</v>
      </c>
      <c r="BE234">
        <v>8</v>
      </c>
      <c r="BF234">
        <v>1</v>
      </c>
      <c r="BG234">
        <v>0</v>
      </c>
      <c r="BH234">
        <v>8</v>
      </c>
      <c r="BI234" s="1">
        <v>43363</v>
      </c>
      <c r="BJ234">
        <v>1</v>
      </c>
      <c r="BK234">
        <v>1</v>
      </c>
      <c r="BL234">
        <v>0</v>
      </c>
      <c r="BM234">
        <v>8</v>
      </c>
      <c r="BN234">
        <v>1</v>
      </c>
      <c r="BO234">
        <v>0</v>
      </c>
      <c r="BP234">
        <v>8</v>
      </c>
      <c r="BQ234" s="1">
        <v>42923</v>
      </c>
      <c r="BR234">
        <v>3</v>
      </c>
      <c r="BS234">
        <v>0</v>
      </c>
      <c r="BT234">
        <v>3</v>
      </c>
      <c r="BU234">
        <v>12</v>
      </c>
      <c r="BV234">
        <v>0</v>
      </c>
      <c r="BW234">
        <v>0</v>
      </c>
      <c r="BX234">
        <v>12</v>
      </c>
      <c r="BY234">
        <v>8.6669999999999998</v>
      </c>
      <c r="CA234" t="s">
        <v>3409</v>
      </c>
      <c r="CB234" t="s">
        <v>3410</v>
      </c>
      <c r="CC234">
        <v>44691</v>
      </c>
      <c r="CD234">
        <v>860</v>
      </c>
      <c r="CE234">
        <v>3302642446</v>
      </c>
      <c r="CF234" t="s">
        <v>99</v>
      </c>
      <c r="CG234" t="s">
        <v>100</v>
      </c>
      <c r="CH234" s="1">
        <v>37243</v>
      </c>
      <c r="CI234" t="s">
        <v>100</v>
      </c>
      <c r="CJ234" t="s">
        <v>101</v>
      </c>
      <c r="CK234" t="s">
        <v>100</v>
      </c>
      <c r="CL234" t="s">
        <v>103</v>
      </c>
      <c r="CM234" t="s">
        <v>3408</v>
      </c>
      <c r="CN234">
        <v>42</v>
      </c>
      <c r="CO234" s="1">
        <v>44621</v>
      </c>
      <c r="CP234" s="1"/>
      <c r="CV234"/>
      <c r="CW234">
        <v>2</v>
      </c>
    </row>
    <row r="235" spans="1:104" x14ac:dyDescent="0.25">
      <c r="A235" t="s">
        <v>394</v>
      </c>
      <c r="B235" s="18" t="s">
        <v>4348</v>
      </c>
      <c r="C235" s="18">
        <v>365776</v>
      </c>
      <c r="D235" t="s">
        <v>2157</v>
      </c>
      <c r="E235" t="s">
        <v>2159</v>
      </c>
      <c r="F235" t="s">
        <v>273</v>
      </c>
      <c r="G235" t="s">
        <v>4362</v>
      </c>
      <c r="H235">
        <v>87</v>
      </c>
      <c r="I235" t="s">
        <v>98</v>
      </c>
      <c r="K235" t="s">
        <v>100</v>
      </c>
      <c r="L235" t="s">
        <v>106</v>
      </c>
      <c r="M235">
        <v>4</v>
      </c>
      <c r="N235">
        <v>1</v>
      </c>
      <c r="O235">
        <v>4</v>
      </c>
      <c r="P235">
        <v>5</v>
      </c>
      <c r="Q235">
        <v>5</v>
      </c>
      <c r="R235">
        <v>4</v>
      </c>
      <c r="S235">
        <v>1</v>
      </c>
      <c r="U235" s="8">
        <v>3.39133</v>
      </c>
      <c r="V235" s="8">
        <v>0.42762</v>
      </c>
      <c r="W235">
        <v>51.6</v>
      </c>
      <c r="X235">
        <v>1.02393</v>
      </c>
      <c r="Y235">
        <v>1.4515400000000001</v>
      </c>
      <c r="Z235">
        <v>2.9157199999999999</v>
      </c>
      <c r="AA235">
        <v>0.26221</v>
      </c>
      <c r="AB235">
        <v>5.7149999999999999E-2</v>
      </c>
      <c r="AD235">
        <v>1.9397899999999999</v>
      </c>
      <c r="AE235">
        <v>70.599999999999994</v>
      </c>
      <c r="AG235">
        <v>1</v>
      </c>
      <c r="AJ235">
        <v>2.2855300000000001</v>
      </c>
      <c r="AK235">
        <v>0.90119000000000005</v>
      </c>
      <c r="AL235">
        <v>0.5091</v>
      </c>
      <c r="AM235">
        <v>3.6958199999999999</v>
      </c>
      <c r="AN235">
        <v>1.73753</v>
      </c>
      <c r="AO235">
        <v>0.83574999999999999</v>
      </c>
      <c r="AP235">
        <v>0.31457000000000002</v>
      </c>
      <c r="AQ235">
        <v>2.8971800000000001</v>
      </c>
      <c r="AS235">
        <v>0</v>
      </c>
      <c r="AT235">
        <v>0</v>
      </c>
      <c r="AU235">
        <v>1</v>
      </c>
      <c r="AV235">
        <v>2</v>
      </c>
      <c r="AW235" s="4">
        <v>18250</v>
      </c>
      <c r="AX235">
        <v>0</v>
      </c>
      <c r="AY235">
        <v>2</v>
      </c>
      <c r="BA235" s="1">
        <v>44393</v>
      </c>
      <c r="BB235">
        <v>8</v>
      </c>
      <c r="BC235">
        <v>8</v>
      </c>
      <c r="BD235">
        <v>0</v>
      </c>
      <c r="BE235">
        <v>28</v>
      </c>
      <c r="BF235">
        <v>1</v>
      </c>
      <c r="BG235">
        <v>0</v>
      </c>
      <c r="BH235">
        <v>28</v>
      </c>
      <c r="BI235" s="1">
        <v>43538</v>
      </c>
      <c r="BJ235">
        <v>5</v>
      </c>
      <c r="BK235">
        <v>4</v>
      </c>
      <c r="BL235">
        <v>0</v>
      </c>
      <c r="BM235">
        <v>28</v>
      </c>
      <c r="BN235">
        <v>1</v>
      </c>
      <c r="BO235">
        <v>0</v>
      </c>
      <c r="BP235">
        <v>28</v>
      </c>
      <c r="BQ235" s="1">
        <v>43132</v>
      </c>
      <c r="BR235">
        <v>0</v>
      </c>
      <c r="BS235">
        <v>0</v>
      </c>
      <c r="BT235">
        <v>0</v>
      </c>
      <c r="BU235">
        <v>0</v>
      </c>
      <c r="BV235">
        <v>0</v>
      </c>
      <c r="BW235">
        <v>0</v>
      </c>
      <c r="BX235">
        <v>0</v>
      </c>
      <c r="BY235">
        <v>23.332999999999998</v>
      </c>
      <c r="CA235" t="s">
        <v>2160</v>
      </c>
      <c r="CB235" t="s">
        <v>2161</v>
      </c>
      <c r="CC235">
        <v>43074</v>
      </c>
      <c r="CD235">
        <v>210</v>
      </c>
      <c r="CE235">
        <v>7409653984</v>
      </c>
      <c r="CF235" t="s">
        <v>99</v>
      </c>
      <c r="CG235" t="s">
        <v>100</v>
      </c>
      <c r="CH235" s="1">
        <v>32884</v>
      </c>
      <c r="CI235" t="s">
        <v>100</v>
      </c>
      <c r="CJ235" t="s">
        <v>100</v>
      </c>
      <c r="CK235" t="s">
        <v>100</v>
      </c>
      <c r="CL235" t="s">
        <v>103</v>
      </c>
      <c r="CM235" t="s">
        <v>2158</v>
      </c>
      <c r="CN235">
        <v>99</v>
      </c>
      <c r="CO235" s="1">
        <v>44621</v>
      </c>
      <c r="CP235" s="1"/>
      <c r="CV235"/>
    </row>
    <row r="236" spans="1:104" x14ac:dyDescent="0.25">
      <c r="A236" t="s">
        <v>394</v>
      </c>
      <c r="B236" s="18" t="s">
        <v>4348</v>
      </c>
      <c r="C236" s="18">
        <v>365418</v>
      </c>
      <c r="D236" t="s">
        <v>1084</v>
      </c>
      <c r="E236" t="s">
        <v>172</v>
      </c>
      <c r="F236" t="s">
        <v>501</v>
      </c>
      <c r="G236" t="s">
        <v>4362</v>
      </c>
      <c r="H236">
        <v>59.3</v>
      </c>
      <c r="I236" t="s">
        <v>98</v>
      </c>
      <c r="K236" t="s">
        <v>100</v>
      </c>
      <c r="L236" t="s">
        <v>102</v>
      </c>
      <c r="M236">
        <v>2</v>
      </c>
      <c r="N236">
        <v>2</v>
      </c>
      <c r="O236">
        <v>2</v>
      </c>
      <c r="P236">
        <v>4</v>
      </c>
      <c r="Q236">
        <v>4</v>
      </c>
      <c r="R236">
        <v>3</v>
      </c>
      <c r="S236">
        <v>2</v>
      </c>
      <c r="U236" s="8">
        <v>2.9750100000000002</v>
      </c>
      <c r="V236" s="8">
        <v>0.54625000000000001</v>
      </c>
      <c r="W236">
        <v>50</v>
      </c>
      <c r="X236">
        <v>0.84931000000000001</v>
      </c>
      <c r="Y236">
        <v>1.39557</v>
      </c>
      <c r="Z236">
        <v>2.6388500000000001</v>
      </c>
      <c r="AA236">
        <v>0.35946</v>
      </c>
      <c r="AB236">
        <v>5.91E-2</v>
      </c>
      <c r="AD236">
        <v>1.57944</v>
      </c>
      <c r="AE236">
        <v>57.1</v>
      </c>
      <c r="AG236">
        <v>0</v>
      </c>
      <c r="AJ236">
        <v>2.08867</v>
      </c>
      <c r="AK236">
        <v>0.82625000000000004</v>
      </c>
      <c r="AL236">
        <v>0.45982000000000001</v>
      </c>
      <c r="AM236">
        <v>3.3747400000000001</v>
      </c>
      <c r="AN236">
        <v>1.5481</v>
      </c>
      <c r="AO236">
        <v>0.75609999999999999</v>
      </c>
      <c r="AP236">
        <v>0.44490000000000002</v>
      </c>
      <c r="AQ236">
        <v>2.7833299999999999</v>
      </c>
      <c r="AS236">
        <v>0</v>
      </c>
      <c r="AT236">
        <v>10</v>
      </c>
      <c r="AU236">
        <v>2</v>
      </c>
      <c r="AV236">
        <v>3</v>
      </c>
      <c r="AW236" s="4">
        <v>193717.69</v>
      </c>
      <c r="AX236">
        <v>0</v>
      </c>
      <c r="AY236">
        <v>3</v>
      </c>
      <c r="BA236" s="1">
        <v>43795</v>
      </c>
      <c r="BB236">
        <v>4</v>
      </c>
      <c r="BC236">
        <v>3</v>
      </c>
      <c r="BD236">
        <v>1</v>
      </c>
      <c r="BE236">
        <v>112</v>
      </c>
      <c r="BF236">
        <v>1</v>
      </c>
      <c r="BG236">
        <v>0</v>
      </c>
      <c r="BH236">
        <v>112</v>
      </c>
      <c r="BI236" s="1">
        <v>43376</v>
      </c>
      <c r="BJ236">
        <v>6</v>
      </c>
      <c r="BK236">
        <v>5</v>
      </c>
      <c r="BL236">
        <v>1</v>
      </c>
      <c r="BM236">
        <v>40</v>
      </c>
      <c r="BN236">
        <v>1</v>
      </c>
      <c r="BO236">
        <v>0</v>
      </c>
      <c r="BP236">
        <v>40</v>
      </c>
      <c r="BQ236" s="1">
        <v>42964</v>
      </c>
      <c r="BR236">
        <v>11</v>
      </c>
      <c r="BS236">
        <v>2</v>
      </c>
      <c r="BT236">
        <v>9</v>
      </c>
      <c r="BU236">
        <v>44</v>
      </c>
      <c r="BV236">
        <v>1</v>
      </c>
      <c r="BW236">
        <v>0</v>
      </c>
      <c r="BX236">
        <v>44</v>
      </c>
      <c r="BY236">
        <v>76.667000000000002</v>
      </c>
      <c r="CA236" t="s">
        <v>1086</v>
      </c>
      <c r="CB236" t="s">
        <v>1087</v>
      </c>
      <c r="CC236">
        <v>43420</v>
      </c>
      <c r="CD236">
        <v>730</v>
      </c>
      <c r="CE236">
        <v>4193342602</v>
      </c>
      <c r="CF236" t="s">
        <v>99</v>
      </c>
      <c r="CG236" t="s">
        <v>100</v>
      </c>
      <c r="CH236" s="1">
        <v>29004</v>
      </c>
      <c r="CI236" t="s">
        <v>100</v>
      </c>
      <c r="CJ236" t="s">
        <v>101</v>
      </c>
      <c r="CK236" t="s">
        <v>100</v>
      </c>
      <c r="CL236" t="s">
        <v>103</v>
      </c>
      <c r="CM236" t="s">
        <v>1085</v>
      </c>
      <c r="CN236">
        <v>82</v>
      </c>
      <c r="CO236" s="1">
        <v>44621</v>
      </c>
      <c r="CP236" s="1"/>
      <c r="CV236"/>
    </row>
    <row r="237" spans="1:104" x14ac:dyDescent="0.25">
      <c r="A237" t="s">
        <v>394</v>
      </c>
      <c r="B237" s="18" t="s">
        <v>4348</v>
      </c>
      <c r="C237" s="18">
        <v>365928</v>
      </c>
      <c r="D237" t="s">
        <v>2558</v>
      </c>
      <c r="E237" t="s">
        <v>813</v>
      </c>
      <c r="F237" t="s">
        <v>131</v>
      </c>
      <c r="G237" t="s">
        <v>4362</v>
      </c>
      <c r="H237">
        <v>87.2</v>
      </c>
      <c r="I237" t="s">
        <v>98</v>
      </c>
      <c r="K237" t="s">
        <v>100</v>
      </c>
      <c r="L237" t="s">
        <v>106</v>
      </c>
      <c r="M237">
        <v>2</v>
      </c>
      <c r="N237">
        <v>3</v>
      </c>
      <c r="O237">
        <v>2</v>
      </c>
      <c r="P237">
        <v>3</v>
      </c>
      <c r="Q237">
        <v>4</v>
      </c>
      <c r="R237">
        <v>3</v>
      </c>
      <c r="S237">
        <v>4</v>
      </c>
      <c r="U237" s="8">
        <v>2.9578600000000002</v>
      </c>
      <c r="V237" s="8">
        <v>0.70304999999999995</v>
      </c>
      <c r="W237">
        <v>43.2</v>
      </c>
      <c r="X237">
        <v>0.67466999999999999</v>
      </c>
      <c r="Y237">
        <v>1.3777200000000001</v>
      </c>
      <c r="Z237">
        <v>2.6036999999999999</v>
      </c>
      <c r="AA237">
        <v>0.35863</v>
      </c>
      <c r="AB237">
        <v>5.6619999999999997E-2</v>
      </c>
      <c r="AD237">
        <v>1.5801400000000001</v>
      </c>
      <c r="AE237">
        <v>41.7</v>
      </c>
      <c r="AG237">
        <v>1</v>
      </c>
      <c r="AJ237">
        <v>2.0715300000000001</v>
      </c>
      <c r="AK237">
        <v>0.75070999999999999</v>
      </c>
      <c r="AL237">
        <v>0.33633999999999997</v>
      </c>
      <c r="AM237">
        <v>3.1585800000000002</v>
      </c>
      <c r="AN237">
        <v>1.5616000000000001</v>
      </c>
      <c r="AO237">
        <v>0.66105999999999998</v>
      </c>
      <c r="AP237">
        <v>0.78283000000000003</v>
      </c>
      <c r="AQ237">
        <v>2.9566599999999998</v>
      </c>
      <c r="AS237">
        <v>0</v>
      </c>
      <c r="AT237">
        <v>0</v>
      </c>
      <c r="AU237">
        <v>0</v>
      </c>
      <c r="AV237">
        <v>0</v>
      </c>
      <c r="AW237" s="4">
        <v>0</v>
      </c>
      <c r="AX237">
        <v>0</v>
      </c>
      <c r="AY237">
        <v>0</v>
      </c>
      <c r="BA237" s="1">
        <v>43720</v>
      </c>
      <c r="BB237">
        <v>7</v>
      </c>
      <c r="BC237">
        <v>7</v>
      </c>
      <c r="BD237">
        <v>0</v>
      </c>
      <c r="BE237">
        <v>52</v>
      </c>
      <c r="BF237">
        <v>1</v>
      </c>
      <c r="BG237">
        <v>0</v>
      </c>
      <c r="BH237">
        <v>52</v>
      </c>
      <c r="BI237" s="1">
        <v>43328</v>
      </c>
      <c r="BJ237">
        <v>9</v>
      </c>
      <c r="BK237">
        <v>9</v>
      </c>
      <c r="BL237">
        <v>0</v>
      </c>
      <c r="BM237">
        <v>52</v>
      </c>
      <c r="BN237">
        <v>1</v>
      </c>
      <c r="BO237">
        <v>0</v>
      </c>
      <c r="BP237">
        <v>52</v>
      </c>
      <c r="BQ237" s="1">
        <v>42894</v>
      </c>
      <c r="BR237">
        <v>6</v>
      </c>
      <c r="BS237">
        <v>6</v>
      </c>
      <c r="BT237">
        <v>0</v>
      </c>
      <c r="BU237">
        <v>40</v>
      </c>
      <c r="BV237">
        <v>1</v>
      </c>
      <c r="BW237">
        <v>0</v>
      </c>
      <c r="BX237">
        <v>40</v>
      </c>
      <c r="BY237">
        <v>50</v>
      </c>
      <c r="CA237" t="s">
        <v>2560</v>
      </c>
      <c r="CB237" t="s">
        <v>2561</v>
      </c>
      <c r="CC237">
        <v>43160</v>
      </c>
      <c r="CD237">
        <v>240</v>
      </c>
      <c r="CE237">
        <v>7403359290</v>
      </c>
      <c r="CF237" t="s">
        <v>99</v>
      </c>
      <c r="CG237" t="s">
        <v>100</v>
      </c>
      <c r="CH237" s="1">
        <v>34131</v>
      </c>
      <c r="CI237" t="s">
        <v>100</v>
      </c>
      <c r="CJ237" t="s">
        <v>101</v>
      </c>
      <c r="CK237" t="s">
        <v>100</v>
      </c>
      <c r="CL237" t="s">
        <v>103</v>
      </c>
      <c r="CM237" t="s">
        <v>2559</v>
      </c>
      <c r="CN237">
        <v>100</v>
      </c>
      <c r="CO237" s="1">
        <v>44621</v>
      </c>
      <c r="CP237" s="1"/>
      <c r="CV237"/>
    </row>
    <row r="238" spans="1:104" x14ac:dyDescent="0.25">
      <c r="A238" t="s">
        <v>394</v>
      </c>
      <c r="B238" s="18" t="s">
        <v>4348</v>
      </c>
      <c r="C238" s="18">
        <v>365798</v>
      </c>
      <c r="D238" t="s">
        <v>2217</v>
      </c>
      <c r="E238" t="s">
        <v>393</v>
      </c>
      <c r="F238" t="s">
        <v>217</v>
      </c>
      <c r="G238" t="s">
        <v>4362</v>
      </c>
      <c r="H238">
        <v>41.8</v>
      </c>
      <c r="I238" t="s">
        <v>98</v>
      </c>
      <c r="K238" t="s">
        <v>100</v>
      </c>
      <c r="L238" t="s">
        <v>102</v>
      </c>
      <c r="M238">
        <v>3</v>
      </c>
      <c r="N238">
        <v>3</v>
      </c>
      <c r="O238">
        <v>2</v>
      </c>
      <c r="P238">
        <v>5</v>
      </c>
      <c r="Q238">
        <v>5</v>
      </c>
      <c r="R238">
        <v>5</v>
      </c>
      <c r="S238">
        <v>4</v>
      </c>
      <c r="U238" s="8">
        <v>3.5643699999999998</v>
      </c>
      <c r="V238" s="8">
        <v>1.0747</v>
      </c>
      <c r="W238">
        <v>47.7</v>
      </c>
      <c r="X238">
        <v>0.69904999999999995</v>
      </c>
      <c r="Y238">
        <v>1.7737499999999999</v>
      </c>
      <c r="Z238">
        <v>3.0101</v>
      </c>
      <c r="AA238">
        <v>0.73377999999999999</v>
      </c>
      <c r="AB238">
        <v>5.8959999999999999E-2</v>
      </c>
      <c r="AD238">
        <v>1.7906200000000001</v>
      </c>
      <c r="AE238">
        <v>35.700000000000003</v>
      </c>
      <c r="AG238">
        <v>1</v>
      </c>
      <c r="AJ238">
        <v>2.1216400000000002</v>
      </c>
      <c r="AK238">
        <v>0.77791999999999994</v>
      </c>
      <c r="AL238">
        <v>0.40253</v>
      </c>
      <c r="AM238">
        <v>3.3020900000000002</v>
      </c>
      <c r="AN238">
        <v>1.7278199999999999</v>
      </c>
      <c r="AO238">
        <v>0.66098999999999997</v>
      </c>
      <c r="AP238">
        <v>0.99987000000000004</v>
      </c>
      <c r="AQ238">
        <v>3.40808</v>
      </c>
      <c r="AS238">
        <v>1</v>
      </c>
      <c r="AT238">
        <v>4</v>
      </c>
      <c r="AU238">
        <v>5</v>
      </c>
      <c r="AV238">
        <v>1</v>
      </c>
      <c r="AW238" s="4">
        <v>9750</v>
      </c>
      <c r="AX238">
        <v>0</v>
      </c>
      <c r="AY238">
        <v>1</v>
      </c>
      <c r="BA238" s="1">
        <v>43594</v>
      </c>
      <c r="BB238">
        <v>15</v>
      </c>
      <c r="BC238">
        <v>6</v>
      </c>
      <c r="BD238">
        <v>9</v>
      </c>
      <c r="BE238">
        <v>96</v>
      </c>
      <c r="BF238">
        <v>1</v>
      </c>
      <c r="BG238">
        <v>0</v>
      </c>
      <c r="BH238">
        <v>96</v>
      </c>
      <c r="BI238" s="1">
        <v>43216</v>
      </c>
      <c r="BJ238">
        <v>12</v>
      </c>
      <c r="BK238">
        <v>7</v>
      </c>
      <c r="BL238">
        <v>5</v>
      </c>
      <c r="BM238">
        <v>56</v>
      </c>
      <c r="BN238">
        <v>1</v>
      </c>
      <c r="BO238">
        <v>0</v>
      </c>
      <c r="BP238">
        <v>56</v>
      </c>
      <c r="BQ238" s="1">
        <v>42923</v>
      </c>
      <c r="BR238">
        <v>4</v>
      </c>
      <c r="BS238">
        <v>4</v>
      </c>
      <c r="BT238">
        <v>0</v>
      </c>
      <c r="BU238">
        <v>16</v>
      </c>
      <c r="BV238">
        <v>1</v>
      </c>
      <c r="BW238">
        <v>0</v>
      </c>
      <c r="BX238">
        <v>16</v>
      </c>
      <c r="BY238">
        <v>69.332999999999998</v>
      </c>
      <c r="CA238" t="s">
        <v>2219</v>
      </c>
      <c r="CB238" t="s">
        <v>2220</v>
      </c>
      <c r="CC238">
        <v>45236</v>
      </c>
      <c r="CD238">
        <v>310</v>
      </c>
      <c r="CE238">
        <v>5139847274</v>
      </c>
      <c r="CF238" t="s">
        <v>99</v>
      </c>
      <c r="CG238" t="s">
        <v>100</v>
      </c>
      <c r="CH238" s="1">
        <v>33098</v>
      </c>
      <c r="CI238" t="s">
        <v>101</v>
      </c>
      <c r="CJ238" t="s">
        <v>101</v>
      </c>
      <c r="CK238" t="s">
        <v>100</v>
      </c>
      <c r="CL238" t="s">
        <v>103</v>
      </c>
      <c r="CM238" t="s">
        <v>2218</v>
      </c>
      <c r="CN238">
        <v>45</v>
      </c>
      <c r="CO238" s="1">
        <v>44621</v>
      </c>
      <c r="CP238" s="1"/>
      <c r="CV238"/>
    </row>
    <row r="239" spans="1:104" x14ac:dyDescent="0.25">
      <c r="A239" t="s">
        <v>394</v>
      </c>
      <c r="B239" s="18" t="s">
        <v>4348</v>
      </c>
      <c r="C239" s="18">
        <v>366399</v>
      </c>
      <c r="D239" t="s">
        <v>3971</v>
      </c>
      <c r="E239" t="s">
        <v>393</v>
      </c>
      <c r="F239" t="s">
        <v>217</v>
      </c>
      <c r="G239" t="s">
        <v>4362</v>
      </c>
      <c r="H239">
        <v>83</v>
      </c>
      <c r="I239" t="s">
        <v>98</v>
      </c>
      <c r="K239" t="s">
        <v>100</v>
      </c>
      <c r="L239" t="s">
        <v>106</v>
      </c>
      <c r="M239">
        <v>3</v>
      </c>
      <c r="N239">
        <v>2</v>
      </c>
      <c r="O239">
        <v>3</v>
      </c>
      <c r="P239">
        <v>3</v>
      </c>
      <c r="Q239">
        <v>4</v>
      </c>
      <c r="R239">
        <v>2</v>
      </c>
      <c r="S239">
        <v>2</v>
      </c>
      <c r="U239" s="8">
        <v>3.8119100000000001</v>
      </c>
      <c r="V239" s="8">
        <v>0.56362999999999996</v>
      </c>
      <c r="X239">
        <v>1.2928200000000001</v>
      </c>
      <c r="Y239">
        <v>1.8564499999999999</v>
      </c>
      <c r="Z239">
        <v>3.2867999999999999</v>
      </c>
      <c r="AA239">
        <v>0.32536999999999999</v>
      </c>
      <c r="AB239">
        <v>6.7030000000000006E-2</v>
      </c>
      <c r="AC239">
        <v>6</v>
      </c>
      <c r="AD239">
        <v>1.95546</v>
      </c>
      <c r="AF239">
        <v>6</v>
      </c>
      <c r="AG239">
        <v>1</v>
      </c>
      <c r="AJ239">
        <v>2.2618399999999999</v>
      </c>
      <c r="AK239">
        <v>0.87611000000000006</v>
      </c>
      <c r="AL239">
        <v>0.46782000000000001</v>
      </c>
      <c r="AM239">
        <v>3.6057700000000001</v>
      </c>
      <c r="AN239">
        <v>1.7699199999999999</v>
      </c>
      <c r="AO239">
        <v>1.08544</v>
      </c>
      <c r="AP239">
        <v>0.45119999999999999</v>
      </c>
      <c r="AQ239">
        <v>3.3378000000000001</v>
      </c>
      <c r="AS239">
        <v>0</v>
      </c>
      <c r="AT239">
        <v>2</v>
      </c>
      <c r="AU239">
        <v>1</v>
      </c>
      <c r="AV239">
        <v>5</v>
      </c>
      <c r="AW239" s="4">
        <v>6530.85</v>
      </c>
      <c r="AX239">
        <v>0</v>
      </c>
      <c r="AY239">
        <v>5</v>
      </c>
      <c r="BA239" s="1">
        <v>43874</v>
      </c>
      <c r="BB239">
        <v>11</v>
      </c>
      <c r="BC239">
        <v>11</v>
      </c>
      <c r="BD239">
        <v>2</v>
      </c>
      <c r="BE239">
        <v>56</v>
      </c>
      <c r="BF239">
        <v>1</v>
      </c>
      <c r="BG239">
        <v>0</v>
      </c>
      <c r="BH239">
        <v>56</v>
      </c>
      <c r="BI239" s="1">
        <v>43469</v>
      </c>
      <c r="BJ239">
        <v>6</v>
      </c>
      <c r="BK239">
        <v>4</v>
      </c>
      <c r="BL239">
        <v>1</v>
      </c>
      <c r="BM239">
        <v>32</v>
      </c>
      <c r="BN239">
        <v>1</v>
      </c>
      <c r="BO239">
        <v>0</v>
      </c>
      <c r="BP239">
        <v>32</v>
      </c>
      <c r="BQ239" s="1">
        <v>43070</v>
      </c>
      <c r="BR239">
        <v>5</v>
      </c>
      <c r="BS239">
        <v>5</v>
      </c>
      <c r="BT239">
        <v>0</v>
      </c>
      <c r="BU239">
        <v>20</v>
      </c>
      <c r="BV239">
        <v>1</v>
      </c>
      <c r="BW239">
        <v>0</v>
      </c>
      <c r="BX239">
        <v>20</v>
      </c>
      <c r="BY239">
        <v>42</v>
      </c>
      <c r="CA239" t="s">
        <v>3973</v>
      </c>
      <c r="CB239" t="s">
        <v>3974</v>
      </c>
      <c r="CC239">
        <v>45211</v>
      </c>
      <c r="CD239">
        <v>310</v>
      </c>
      <c r="CE239">
        <v>5136053000</v>
      </c>
      <c r="CF239" t="s">
        <v>99</v>
      </c>
      <c r="CG239" t="s">
        <v>100</v>
      </c>
      <c r="CH239" s="1">
        <v>41254</v>
      </c>
      <c r="CI239" t="s">
        <v>100</v>
      </c>
      <c r="CJ239" t="s">
        <v>101</v>
      </c>
      <c r="CK239" t="s">
        <v>100</v>
      </c>
      <c r="CL239" t="s">
        <v>103</v>
      </c>
      <c r="CM239" t="s">
        <v>3972</v>
      </c>
      <c r="CN239">
        <v>107</v>
      </c>
      <c r="CO239" s="1">
        <v>44621</v>
      </c>
      <c r="CP239" s="1"/>
      <c r="CV239"/>
    </row>
    <row r="240" spans="1:104" x14ac:dyDescent="0.25">
      <c r="A240" t="s">
        <v>394</v>
      </c>
      <c r="B240" s="18" t="s">
        <v>4348</v>
      </c>
      <c r="C240" s="18">
        <v>366378</v>
      </c>
      <c r="D240" t="s">
        <v>3892</v>
      </c>
      <c r="E240" t="s">
        <v>3894</v>
      </c>
      <c r="F240" t="s">
        <v>2125</v>
      </c>
      <c r="G240" t="s">
        <v>4362</v>
      </c>
      <c r="H240">
        <v>47.9</v>
      </c>
      <c r="I240" t="s">
        <v>98</v>
      </c>
      <c r="K240" t="s">
        <v>100</v>
      </c>
      <c r="L240" t="s">
        <v>102</v>
      </c>
      <c r="M240">
        <v>1</v>
      </c>
      <c r="N240">
        <v>1</v>
      </c>
      <c r="O240">
        <v>2</v>
      </c>
      <c r="P240">
        <v>4</v>
      </c>
      <c r="Q240">
        <v>4</v>
      </c>
      <c r="R240">
        <v>4</v>
      </c>
      <c r="S240">
        <v>1</v>
      </c>
      <c r="U240" s="8">
        <v>2.3208099999999998</v>
      </c>
      <c r="V240" s="8">
        <v>0.31023000000000001</v>
      </c>
      <c r="W240">
        <v>61.2</v>
      </c>
      <c r="X240">
        <v>0.69159999999999999</v>
      </c>
      <c r="Y240">
        <v>1.00183</v>
      </c>
      <c r="Z240">
        <v>1.83172</v>
      </c>
      <c r="AA240">
        <v>0.2044</v>
      </c>
      <c r="AB240">
        <v>1.4579999999999999E-2</v>
      </c>
      <c r="AD240">
        <v>1.31898</v>
      </c>
      <c r="AE240">
        <v>62.5</v>
      </c>
      <c r="AG240">
        <v>0</v>
      </c>
      <c r="AJ240">
        <v>2.2234400000000001</v>
      </c>
      <c r="AK240">
        <v>0.87295</v>
      </c>
      <c r="AL240">
        <v>0.44829000000000002</v>
      </c>
      <c r="AM240">
        <v>3.5446800000000001</v>
      </c>
      <c r="AN240">
        <v>1.21445</v>
      </c>
      <c r="AO240">
        <v>0.58275999999999994</v>
      </c>
      <c r="AP240">
        <v>0.25917000000000001</v>
      </c>
      <c r="AQ240">
        <v>2.06718</v>
      </c>
      <c r="AS240">
        <v>0</v>
      </c>
      <c r="AT240">
        <v>5</v>
      </c>
      <c r="AU240">
        <v>0</v>
      </c>
      <c r="AV240">
        <v>1</v>
      </c>
      <c r="AW240" s="4">
        <v>3464.5</v>
      </c>
      <c r="AX240">
        <v>0</v>
      </c>
      <c r="AY240">
        <v>1</v>
      </c>
      <c r="BA240" s="1">
        <v>43706</v>
      </c>
      <c r="BB240">
        <v>17</v>
      </c>
      <c r="BC240">
        <v>11</v>
      </c>
      <c r="BD240">
        <v>6</v>
      </c>
      <c r="BE240">
        <v>116</v>
      </c>
      <c r="BF240">
        <v>1</v>
      </c>
      <c r="BG240">
        <v>0</v>
      </c>
      <c r="BH240">
        <v>116</v>
      </c>
      <c r="BI240" s="1">
        <v>43284</v>
      </c>
      <c r="BJ240">
        <v>9</v>
      </c>
      <c r="BK240">
        <v>8</v>
      </c>
      <c r="BL240">
        <v>1</v>
      </c>
      <c r="BM240">
        <v>52</v>
      </c>
      <c r="BN240">
        <v>1</v>
      </c>
      <c r="BO240">
        <v>0</v>
      </c>
      <c r="BP240">
        <v>52</v>
      </c>
      <c r="BQ240" s="1">
        <v>42859</v>
      </c>
      <c r="BR240">
        <v>5</v>
      </c>
      <c r="BS240">
        <v>4</v>
      </c>
      <c r="BT240">
        <v>1</v>
      </c>
      <c r="BU240">
        <v>20</v>
      </c>
      <c r="BV240">
        <v>1</v>
      </c>
      <c r="BW240">
        <v>0</v>
      </c>
      <c r="BX240">
        <v>20</v>
      </c>
      <c r="BY240">
        <v>78.667000000000002</v>
      </c>
      <c r="CA240" t="s">
        <v>3895</v>
      </c>
      <c r="CB240" t="s">
        <v>3896</v>
      </c>
      <c r="CC240">
        <v>44413</v>
      </c>
      <c r="CD240">
        <v>140</v>
      </c>
      <c r="CE240">
        <v>3304262920</v>
      </c>
      <c r="CF240" t="s">
        <v>99</v>
      </c>
      <c r="CG240" t="s">
        <v>100</v>
      </c>
      <c r="CH240" s="1">
        <v>40087</v>
      </c>
      <c r="CI240" t="s">
        <v>100</v>
      </c>
      <c r="CJ240" t="s">
        <v>101</v>
      </c>
      <c r="CK240" t="s">
        <v>100</v>
      </c>
      <c r="CL240" t="s">
        <v>103</v>
      </c>
      <c r="CM240" t="s">
        <v>3893</v>
      </c>
      <c r="CN240">
        <v>65</v>
      </c>
      <c r="CO240" s="1">
        <v>44621</v>
      </c>
      <c r="CP240" s="1"/>
      <c r="CS240">
        <v>12</v>
      </c>
      <c r="CV240"/>
      <c r="CX240">
        <v>12</v>
      </c>
    </row>
    <row r="241" spans="1:104" x14ac:dyDescent="0.25">
      <c r="A241" t="s">
        <v>394</v>
      </c>
      <c r="B241" s="18" t="s">
        <v>4348</v>
      </c>
      <c r="C241" s="18">
        <v>365574</v>
      </c>
      <c r="D241" t="s">
        <v>1520</v>
      </c>
      <c r="E241" t="s">
        <v>211</v>
      </c>
      <c r="F241" t="s">
        <v>511</v>
      </c>
      <c r="G241" t="s">
        <v>4363</v>
      </c>
      <c r="H241">
        <v>117.9</v>
      </c>
      <c r="I241" t="s">
        <v>143</v>
      </c>
      <c r="K241" t="s">
        <v>100</v>
      </c>
      <c r="L241" t="s">
        <v>106</v>
      </c>
      <c r="M241">
        <v>4</v>
      </c>
      <c r="N241">
        <v>3</v>
      </c>
      <c r="O241">
        <v>4</v>
      </c>
      <c r="P241">
        <v>3</v>
      </c>
      <c r="Q241">
        <v>5</v>
      </c>
      <c r="R241">
        <v>2</v>
      </c>
      <c r="S241">
        <v>3</v>
      </c>
      <c r="U241" s="8">
        <v>3.4828899999999998</v>
      </c>
      <c r="V241" s="8">
        <v>0.63102000000000003</v>
      </c>
      <c r="W241">
        <v>37.299999999999997</v>
      </c>
      <c r="X241">
        <v>1.2621899999999999</v>
      </c>
      <c r="Y241">
        <v>1.8932100000000001</v>
      </c>
      <c r="Z241">
        <v>2.73265</v>
      </c>
      <c r="AA241">
        <v>0.39516000000000001</v>
      </c>
      <c r="AB241">
        <v>2.8969999999999999E-2</v>
      </c>
      <c r="AD241">
        <v>1.58968</v>
      </c>
      <c r="AE241">
        <v>40</v>
      </c>
      <c r="AG241">
        <v>0</v>
      </c>
      <c r="AJ241">
        <v>1.99827</v>
      </c>
      <c r="AK241">
        <v>0.75521000000000005</v>
      </c>
      <c r="AL241">
        <v>0.37286999999999998</v>
      </c>
      <c r="AM241">
        <v>3.12635</v>
      </c>
      <c r="AN241">
        <v>1.62863</v>
      </c>
      <c r="AO241">
        <v>1.22936</v>
      </c>
      <c r="AP241">
        <v>0.63378000000000001</v>
      </c>
      <c r="AQ241">
        <v>3.51736</v>
      </c>
      <c r="AS241">
        <v>1</v>
      </c>
      <c r="AT241">
        <v>1</v>
      </c>
      <c r="AU241">
        <v>0</v>
      </c>
      <c r="AV241">
        <v>0</v>
      </c>
      <c r="AW241" s="4">
        <v>0</v>
      </c>
      <c r="AX241">
        <v>0</v>
      </c>
      <c r="AY241">
        <v>0</v>
      </c>
      <c r="BA241" s="1">
        <v>43734</v>
      </c>
      <c r="BB241">
        <v>5</v>
      </c>
      <c r="BC241">
        <v>4</v>
      </c>
      <c r="BD241">
        <v>1</v>
      </c>
      <c r="BE241">
        <v>24</v>
      </c>
      <c r="BF241">
        <v>1</v>
      </c>
      <c r="BG241">
        <v>0</v>
      </c>
      <c r="BH241">
        <v>24</v>
      </c>
      <c r="BI241" s="1">
        <v>43307</v>
      </c>
      <c r="BJ241">
        <v>10</v>
      </c>
      <c r="BK241">
        <v>9</v>
      </c>
      <c r="BL241">
        <v>1</v>
      </c>
      <c r="BM241">
        <v>56</v>
      </c>
      <c r="BN241">
        <v>1</v>
      </c>
      <c r="BO241">
        <v>0</v>
      </c>
      <c r="BP241">
        <v>56</v>
      </c>
      <c r="BQ241" s="1">
        <v>42873</v>
      </c>
      <c r="BR241">
        <v>2</v>
      </c>
      <c r="BS241">
        <v>2</v>
      </c>
      <c r="BT241">
        <v>0</v>
      </c>
      <c r="BU241">
        <v>12</v>
      </c>
      <c r="BV241">
        <v>1</v>
      </c>
      <c r="BW241">
        <v>0</v>
      </c>
      <c r="BX241">
        <v>12</v>
      </c>
      <c r="BY241">
        <v>32.667000000000002</v>
      </c>
      <c r="CA241" t="s">
        <v>1522</v>
      </c>
      <c r="CB241" t="s">
        <v>1523</v>
      </c>
      <c r="CC241">
        <v>44672</v>
      </c>
      <c r="CD241">
        <v>510</v>
      </c>
      <c r="CE241">
        <v>3309386126</v>
      </c>
      <c r="CF241" t="s">
        <v>99</v>
      </c>
      <c r="CG241" t="s">
        <v>100</v>
      </c>
      <c r="CH241" s="1">
        <v>29987</v>
      </c>
      <c r="CI241" t="s">
        <v>101</v>
      </c>
      <c r="CJ241" t="s">
        <v>101</v>
      </c>
      <c r="CK241" t="s">
        <v>100</v>
      </c>
      <c r="CL241" t="s">
        <v>103</v>
      </c>
      <c r="CM241" t="s">
        <v>1521</v>
      </c>
      <c r="CN241">
        <v>176</v>
      </c>
      <c r="CO241" s="1">
        <v>44621</v>
      </c>
      <c r="CP241" s="1"/>
      <c r="CV241"/>
    </row>
    <row r="242" spans="1:104" x14ac:dyDescent="0.25">
      <c r="A242" t="s">
        <v>394</v>
      </c>
      <c r="B242" s="18" t="s">
        <v>4348</v>
      </c>
      <c r="C242" s="18">
        <v>366110</v>
      </c>
      <c r="D242" t="s">
        <v>3061</v>
      </c>
      <c r="E242" t="s">
        <v>238</v>
      </c>
      <c r="F242" t="s">
        <v>399</v>
      </c>
      <c r="G242" t="s">
        <v>4362</v>
      </c>
      <c r="H242">
        <v>34</v>
      </c>
      <c r="I242" t="s">
        <v>98</v>
      </c>
      <c r="K242" t="s">
        <v>100</v>
      </c>
      <c r="L242" t="s">
        <v>102</v>
      </c>
      <c r="M242">
        <v>4</v>
      </c>
      <c r="N242">
        <v>2</v>
      </c>
      <c r="O242">
        <v>4</v>
      </c>
      <c r="P242">
        <v>4</v>
      </c>
      <c r="Q242">
        <v>4</v>
      </c>
      <c r="S242">
        <v>3</v>
      </c>
      <c r="U242" s="8">
        <v>3.19293</v>
      </c>
      <c r="V242" s="8">
        <v>0.75519000000000003</v>
      </c>
      <c r="W242">
        <v>85.1</v>
      </c>
      <c r="X242">
        <v>0.72206000000000004</v>
      </c>
      <c r="Y242">
        <v>1.47725</v>
      </c>
      <c r="Z242">
        <v>2.8097500000000002</v>
      </c>
      <c r="AA242">
        <v>0.62175999999999998</v>
      </c>
      <c r="AB242">
        <v>0.13123000000000001</v>
      </c>
      <c r="AD242">
        <v>1.7156800000000001</v>
      </c>
      <c r="AE242">
        <v>100</v>
      </c>
      <c r="AG242">
        <v>2</v>
      </c>
      <c r="AJ242">
        <v>2.0672999999999999</v>
      </c>
      <c r="AK242">
        <v>0.86241999999999996</v>
      </c>
      <c r="AL242">
        <v>0.48009000000000002</v>
      </c>
      <c r="AM242">
        <v>3.4098099999999998</v>
      </c>
      <c r="AN242">
        <v>1.69902</v>
      </c>
      <c r="AO242">
        <v>0.61585999999999996</v>
      </c>
      <c r="AP242">
        <v>0.58909</v>
      </c>
      <c r="AQ242">
        <v>2.95648</v>
      </c>
      <c r="AS242">
        <v>0</v>
      </c>
      <c r="AT242">
        <v>1</v>
      </c>
      <c r="AU242">
        <v>0</v>
      </c>
      <c r="AV242">
        <v>0</v>
      </c>
      <c r="AW242" s="4">
        <v>0</v>
      </c>
      <c r="AX242">
        <v>0</v>
      </c>
      <c r="AY242">
        <v>0</v>
      </c>
      <c r="BA242" s="1">
        <v>43518</v>
      </c>
      <c r="BB242">
        <v>2</v>
      </c>
      <c r="BC242">
        <v>2</v>
      </c>
      <c r="BD242">
        <v>0</v>
      </c>
      <c r="BE242">
        <v>8</v>
      </c>
      <c r="BF242">
        <v>1</v>
      </c>
      <c r="BG242">
        <v>0</v>
      </c>
      <c r="BH242">
        <v>8</v>
      </c>
      <c r="BI242" s="1">
        <v>43098</v>
      </c>
      <c r="BJ242">
        <v>7</v>
      </c>
      <c r="BK242">
        <v>6</v>
      </c>
      <c r="BL242">
        <v>1</v>
      </c>
      <c r="BM242">
        <v>52</v>
      </c>
      <c r="BN242">
        <v>1</v>
      </c>
      <c r="BO242">
        <v>0</v>
      </c>
      <c r="BP242">
        <v>52</v>
      </c>
      <c r="BQ242" s="1">
        <v>42656</v>
      </c>
      <c r="BR242">
        <v>9</v>
      </c>
      <c r="BS242">
        <v>9</v>
      </c>
      <c r="BT242">
        <v>0</v>
      </c>
      <c r="BU242">
        <v>68</v>
      </c>
      <c r="BV242">
        <v>1</v>
      </c>
      <c r="BW242">
        <v>0</v>
      </c>
      <c r="BX242">
        <v>68</v>
      </c>
      <c r="BY242">
        <v>32.667000000000002</v>
      </c>
      <c r="CA242" t="s">
        <v>3063</v>
      </c>
      <c r="CB242" t="s">
        <v>3064</v>
      </c>
      <c r="CC242">
        <v>44106</v>
      </c>
      <c r="CD242">
        <v>170</v>
      </c>
      <c r="CE242">
        <v>2167955710</v>
      </c>
      <c r="CF242" t="s">
        <v>99</v>
      </c>
      <c r="CG242" t="s">
        <v>100</v>
      </c>
      <c r="CH242" s="1">
        <v>35450</v>
      </c>
      <c r="CI242" t="s">
        <v>100</v>
      </c>
      <c r="CJ242" t="s">
        <v>101</v>
      </c>
      <c r="CK242" t="s">
        <v>100</v>
      </c>
      <c r="CL242" t="s">
        <v>103</v>
      </c>
      <c r="CM242" t="s">
        <v>3062</v>
      </c>
      <c r="CN242">
        <v>50</v>
      </c>
      <c r="CO242" s="1">
        <v>44621</v>
      </c>
      <c r="CP242" s="1"/>
      <c r="CV242"/>
      <c r="CW242">
        <v>2</v>
      </c>
    </row>
    <row r="243" spans="1:104" x14ac:dyDescent="0.25">
      <c r="A243" t="s">
        <v>394</v>
      </c>
      <c r="B243" s="18" t="s">
        <v>4348</v>
      </c>
      <c r="C243" s="18">
        <v>366002</v>
      </c>
      <c r="D243" t="s">
        <v>2740</v>
      </c>
      <c r="E243" t="s">
        <v>2742</v>
      </c>
      <c r="F243" t="s">
        <v>158</v>
      </c>
      <c r="G243" t="s">
        <v>4362</v>
      </c>
      <c r="H243">
        <v>24.1</v>
      </c>
      <c r="I243" t="s">
        <v>98</v>
      </c>
      <c r="K243" t="s">
        <v>100</v>
      </c>
      <c r="L243" t="s">
        <v>106</v>
      </c>
      <c r="M243">
        <v>4</v>
      </c>
      <c r="N243">
        <v>3</v>
      </c>
      <c r="O243">
        <v>3</v>
      </c>
      <c r="P243">
        <v>5</v>
      </c>
      <c r="Q243">
        <v>5</v>
      </c>
      <c r="S243">
        <v>3</v>
      </c>
      <c r="U243" s="8">
        <v>3.5309400000000002</v>
      </c>
      <c r="V243" s="8">
        <v>0.7369</v>
      </c>
      <c r="W243">
        <v>75</v>
      </c>
      <c r="X243">
        <v>0.69094</v>
      </c>
      <c r="Y243">
        <v>1.4278500000000001</v>
      </c>
      <c r="Z243">
        <v>3.1739299999999999</v>
      </c>
      <c r="AA243">
        <v>0.52139000000000002</v>
      </c>
      <c r="AB243">
        <v>2.3300000000000001E-2</v>
      </c>
      <c r="AD243">
        <v>2.1030899999999999</v>
      </c>
      <c r="AE243">
        <v>75</v>
      </c>
      <c r="AH243">
        <v>6</v>
      </c>
      <c r="AJ243">
        <v>2.19495</v>
      </c>
      <c r="AK243">
        <v>0.85535000000000005</v>
      </c>
      <c r="AL243">
        <v>0.48797000000000001</v>
      </c>
      <c r="AM243">
        <v>3.5382699999999998</v>
      </c>
      <c r="AN243">
        <v>1.9615499999999999</v>
      </c>
      <c r="AO243">
        <v>0.59419</v>
      </c>
      <c r="AP243">
        <v>0.56554000000000004</v>
      </c>
      <c r="AQ243">
        <v>3.15076</v>
      </c>
      <c r="AS243">
        <v>0</v>
      </c>
      <c r="AT243">
        <v>3</v>
      </c>
      <c r="AU243">
        <v>3</v>
      </c>
      <c r="AV243">
        <v>0</v>
      </c>
      <c r="AW243" s="4">
        <v>0</v>
      </c>
      <c r="AX243">
        <v>0</v>
      </c>
      <c r="AY243">
        <v>0</v>
      </c>
      <c r="BA243" s="1">
        <v>43699</v>
      </c>
      <c r="BB243">
        <v>7</v>
      </c>
      <c r="BC243">
        <v>5</v>
      </c>
      <c r="BD243">
        <v>2</v>
      </c>
      <c r="BE243">
        <v>32</v>
      </c>
      <c r="BF243">
        <v>1</v>
      </c>
      <c r="BG243">
        <v>0</v>
      </c>
      <c r="BH243">
        <v>32</v>
      </c>
      <c r="BI243" s="1">
        <v>43284</v>
      </c>
      <c r="BJ243">
        <v>3</v>
      </c>
      <c r="BK243">
        <v>1</v>
      </c>
      <c r="BL243">
        <v>0</v>
      </c>
      <c r="BM243">
        <v>48</v>
      </c>
      <c r="BN243">
        <v>1</v>
      </c>
      <c r="BO243">
        <v>0</v>
      </c>
      <c r="BP243">
        <v>48</v>
      </c>
      <c r="BQ243" s="1">
        <v>42887</v>
      </c>
      <c r="BR243">
        <v>4</v>
      </c>
      <c r="BS243">
        <v>2</v>
      </c>
      <c r="BT243">
        <v>2</v>
      </c>
      <c r="BU243">
        <v>20</v>
      </c>
      <c r="BV243">
        <v>1</v>
      </c>
      <c r="BW243">
        <v>0</v>
      </c>
      <c r="BX243">
        <v>20</v>
      </c>
      <c r="BY243">
        <v>35.332999999999998</v>
      </c>
      <c r="CA243" t="s">
        <v>2743</v>
      </c>
      <c r="CB243" t="s">
        <v>2744</v>
      </c>
      <c r="CC243">
        <v>44827</v>
      </c>
      <c r="CD243">
        <v>160</v>
      </c>
      <c r="CE243">
        <v>4196833255</v>
      </c>
      <c r="CF243" t="s">
        <v>99</v>
      </c>
      <c r="CG243" t="s">
        <v>100</v>
      </c>
      <c r="CH243" s="1">
        <v>34858</v>
      </c>
      <c r="CI243" t="s">
        <v>100</v>
      </c>
      <c r="CJ243" t="s">
        <v>101</v>
      </c>
      <c r="CK243" t="s">
        <v>100</v>
      </c>
      <c r="CL243" t="s">
        <v>103</v>
      </c>
      <c r="CM243" t="s">
        <v>2741</v>
      </c>
      <c r="CN243">
        <v>30</v>
      </c>
      <c r="CO243" s="1">
        <v>44621</v>
      </c>
      <c r="CP243" s="1"/>
      <c r="CV243"/>
      <c r="CW243">
        <v>2</v>
      </c>
    </row>
    <row r="244" spans="1:104" x14ac:dyDescent="0.25">
      <c r="A244" t="s">
        <v>394</v>
      </c>
      <c r="B244" s="18" t="s">
        <v>4348</v>
      </c>
      <c r="C244" s="18">
        <v>365875</v>
      </c>
      <c r="D244" t="s">
        <v>2420</v>
      </c>
      <c r="E244" t="s">
        <v>188</v>
      </c>
      <c r="F244" t="s">
        <v>399</v>
      </c>
      <c r="G244" t="s">
        <v>4362</v>
      </c>
      <c r="H244">
        <v>58.5</v>
      </c>
      <c r="I244" t="s">
        <v>98</v>
      </c>
      <c r="K244" t="s">
        <v>100</v>
      </c>
      <c r="L244" t="s">
        <v>106</v>
      </c>
      <c r="M244">
        <v>1</v>
      </c>
      <c r="N244">
        <v>1</v>
      </c>
      <c r="O244">
        <v>2</v>
      </c>
      <c r="P244">
        <v>4</v>
      </c>
      <c r="Q244">
        <v>4</v>
      </c>
      <c r="S244">
        <v>1</v>
      </c>
      <c r="AC244">
        <v>6</v>
      </c>
      <c r="AF244">
        <v>6</v>
      </c>
      <c r="AH244">
        <v>6</v>
      </c>
      <c r="AS244">
        <v>0</v>
      </c>
      <c r="AT244">
        <v>8</v>
      </c>
      <c r="AU244">
        <v>1</v>
      </c>
      <c r="AV244">
        <v>3</v>
      </c>
      <c r="AW244" s="4">
        <v>2947.9</v>
      </c>
      <c r="AX244">
        <v>0</v>
      </c>
      <c r="AY244">
        <v>3</v>
      </c>
      <c r="BA244" s="1">
        <v>43706</v>
      </c>
      <c r="BB244">
        <v>18</v>
      </c>
      <c r="BC244">
        <v>12</v>
      </c>
      <c r="BD244">
        <v>6</v>
      </c>
      <c r="BE244">
        <v>116</v>
      </c>
      <c r="BF244">
        <v>1</v>
      </c>
      <c r="BG244">
        <v>0</v>
      </c>
      <c r="BH244">
        <v>116</v>
      </c>
      <c r="BI244" s="1">
        <v>43314</v>
      </c>
      <c r="BJ244">
        <v>10</v>
      </c>
      <c r="BK244">
        <v>9</v>
      </c>
      <c r="BL244">
        <v>0</v>
      </c>
      <c r="BM244">
        <v>72</v>
      </c>
      <c r="BN244">
        <v>1</v>
      </c>
      <c r="BO244">
        <v>0</v>
      </c>
      <c r="BP244">
        <v>72</v>
      </c>
      <c r="BQ244" s="1">
        <v>42887</v>
      </c>
      <c r="BR244">
        <v>8</v>
      </c>
      <c r="BS244">
        <v>1</v>
      </c>
      <c r="BT244">
        <v>7</v>
      </c>
      <c r="BU244">
        <v>36</v>
      </c>
      <c r="BV244">
        <v>1</v>
      </c>
      <c r="BW244">
        <v>0</v>
      </c>
      <c r="BX244">
        <v>36</v>
      </c>
      <c r="BY244">
        <v>88</v>
      </c>
      <c r="CA244" t="s">
        <v>2422</v>
      </c>
      <c r="CB244" t="s">
        <v>2423</v>
      </c>
      <c r="CC244">
        <v>44107</v>
      </c>
      <c r="CD244">
        <v>170</v>
      </c>
      <c r="CE244">
        <v>2162289550</v>
      </c>
      <c r="CF244" t="s">
        <v>99</v>
      </c>
      <c r="CG244" t="s">
        <v>100</v>
      </c>
      <c r="CH244" s="1">
        <v>33746</v>
      </c>
      <c r="CI244" t="s">
        <v>100</v>
      </c>
      <c r="CJ244" t="s">
        <v>101</v>
      </c>
      <c r="CK244" t="s">
        <v>100</v>
      </c>
      <c r="CL244" t="s">
        <v>103</v>
      </c>
      <c r="CM244" t="s">
        <v>2421</v>
      </c>
      <c r="CN244">
        <v>71</v>
      </c>
      <c r="CO244" s="1">
        <v>44621</v>
      </c>
      <c r="CP244" s="1"/>
      <c r="CS244">
        <v>12</v>
      </c>
      <c r="CV244"/>
      <c r="CW244">
        <v>2</v>
      </c>
      <c r="CX244">
        <v>12</v>
      </c>
      <c r="CY244">
        <v>6</v>
      </c>
      <c r="CZ244">
        <v>6</v>
      </c>
    </row>
    <row r="245" spans="1:104" x14ac:dyDescent="0.25">
      <c r="A245" t="s">
        <v>394</v>
      </c>
      <c r="B245" s="18" t="s">
        <v>4348</v>
      </c>
      <c r="C245" s="18">
        <v>365344</v>
      </c>
      <c r="D245" t="s">
        <v>888</v>
      </c>
      <c r="E245" t="s">
        <v>174</v>
      </c>
      <c r="F245" t="s">
        <v>196</v>
      </c>
      <c r="G245" t="s">
        <v>4362</v>
      </c>
      <c r="H245">
        <v>105.5</v>
      </c>
      <c r="I245" t="s">
        <v>98</v>
      </c>
      <c r="K245" t="s">
        <v>100</v>
      </c>
      <c r="L245" t="s">
        <v>102</v>
      </c>
      <c r="M245">
        <v>1</v>
      </c>
      <c r="N245">
        <v>2</v>
      </c>
      <c r="O245">
        <v>1</v>
      </c>
      <c r="P245">
        <v>3</v>
      </c>
      <c r="Q245">
        <v>3</v>
      </c>
      <c r="R245">
        <v>3</v>
      </c>
      <c r="S245">
        <v>2</v>
      </c>
      <c r="U245" s="8">
        <v>3.8754900000000001</v>
      </c>
      <c r="V245" s="8">
        <v>0.50497000000000003</v>
      </c>
      <c r="W245">
        <v>65.2</v>
      </c>
      <c r="X245">
        <v>0.96509</v>
      </c>
      <c r="Y245">
        <v>1.4700599999999999</v>
      </c>
      <c r="Z245">
        <v>3.3168500000000001</v>
      </c>
      <c r="AA245">
        <v>0.32124999999999998</v>
      </c>
      <c r="AB245">
        <v>4.181E-2</v>
      </c>
      <c r="AD245">
        <v>2.40543</v>
      </c>
      <c r="AE245">
        <v>75</v>
      </c>
      <c r="AG245">
        <v>0</v>
      </c>
      <c r="AJ245">
        <v>2.4780500000000001</v>
      </c>
      <c r="AK245">
        <v>0.99546000000000001</v>
      </c>
      <c r="AL245">
        <v>0.57132000000000005</v>
      </c>
      <c r="AM245">
        <v>4.0448300000000001</v>
      </c>
      <c r="AN245">
        <v>1.9872300000000001</v>
      </c>
      <c r="AO245">
        <v>0.71313000000000004</v>
      </c>
      <c r="AP245">
        <v>0.33101000000000003</v>
      </c>
      <c r="AQ245">
        <v>3.0251199999999998</v>
      </c>
      <c r="AS245">
        <v>0</v>
      </c>
      <c r="AT245">
        <v>15</v>
      </c>
      <c r="AU245">
        <v>3</v>
      </c>
      <c r="AV245">
        <v>2</v>
      </c>
      <c r="AW245" s="4">
        <v>150588.75</v>
      </c>
      <c r="AX245">
        <v>1</v>
      </c>
      <c r="AY245">
        <v>3</v>
      </c>
      <c r="BA245" s="1">
        <v>44375</v>
      </c>
      <c r="BB245">
        <v>8</v>
      </c>
      <c r="BC245">
        <v>6</v>
      </c>
      <c r="BD245">
        <v>2</v>
      </c>
      <c r="BE245">
        <v>60</v>
      </c>
      <c r="BF245">
        <v>1</v>
      </c>
      <c r="BG245">
        <v>0</v>
      </c>
      <c r="BH245">
        <v>60</v>
      </c>
      <c r="BI245" s="1">
        <v>43531</v>
      </c>
      <c r="BJ245">
        <v>13</v>
      </c>
      <c r="BK245">
        <v>9</v>
      </c>
      <c r="BL245">
        <v>4</v>
      </c>
      <c r="BM245">
        <v>364</v>
      </c>
      <c r="BN245">
        <v>1</v>
      </c>
      <c r="BO245">
        <v>0</v>
      </c>
      <c r="BP245">
        <v>364</v>
      </c>
      <c r="BQ245" s="1">
        <v>43140</v>
      </c>
      <c r="BR245">
        <v>9</v>
      </c>
      <c r="BS245">
        <v>6</v>
      </c>
      <c r="BT245">
        <v>3</v>
      </c>
      <c r="BU245">
        <v>84</v>
      </c>
      <c r="BV245">
        <v>1</v>
      </c>
      <c r="BW245">
        <v>0</v>
      </c>
      <c r="BX245">
        <v>84</v>
      </c>
      <c r="BY245">
        <v>165.333</v>
      </c>
      <c r="CA245" t="s">
        <v>890</v>
      </c>
      <c r="CB245" t="s">
        <v>891</v>
      </c>
      <c r="CC245">
        <v>43130</v>
      </c>
      <c r="CD245">
        <v>230</v>
      </c>
      <c r="CE245">
        <v>7406542634</v>
      </c>
      <c r="CF245" t="s">
        <v>99</v>
      </c>
      <c r="CG245" t="s">
        <v>100</v>
      </c>
      <c r="CH245" s="1">
        <v>28285</v>
      </c>
      <c r="CI245" t="s">
        <v>100</v>
      </c>
      <c r="CJ245" t="s">
        <v>100</v>
      </c>
      <c r="CK245" t="s">
        <v>100</v>
      </c>
      <c r="CL245" t="s">
        <v>103</v>
      </c>
      <c r="CM245" t="s">
        <v>889</v>
      </c>
      <c r="CN245">
        <v>180</v>
      </c>
      <c r="CO245" s="1">
        <v>44621</v>
      </c>
      <c r="CP245" s="1"/>
      <c r="CV245"/>
    </row>
    <row r="246" spans="1:104" x14ac:dyDescent="0.25">
      <c r="A246" t="s">
        <v>394</v>
      </c>
      <c r="B246" s="18" t="s">
        <v>4348</v>
      </c>
      <c r="C246" s="18">
        <v>365284</v>
      </c>
      <c r="D246" t="s">
        <v>712</v>
      </c>
      <c r="E246" t="s">
        <v>360</v>
      </c>
      <c r="F246" t="s">
        <v>250</v>
      </c>
      <c r="G246" t="s">
        <v>4362</v>
      </c>
      <c r="H246">
        <v>93</v>
      </c>
      <c r="I246" t="s">
        <v>108</v>
      </c>
      <c r="K246" t="s">
        <v>100</v>
      </c>
      <c r="L246" t="s">
        <v>102</v>
      </c>
      <c r="M246">
        <v>1</v>
      </c>
      <c r="N246">
        <v>1</v>
      </c>
      <c r="O246">
        <v>1</v>
      </c>
      <c r="P246">
        <v>3</v>
      </c>
      <c r="Q246">
        <v>3</v>
      </c>
      <c r="R246">
        <v>3</v>
      </c>
      <c r="S246">
        <v>1</v>
      </c>
      <c r="U246" s="8">
        <v>3.08724</v>
      </c>
      <c r="V246" s="8">
        <v>0.28532999999999997</v>
      </c>
      <c r="W246">
        <v>62.2</v>
      </c>
      <c r="X246">
        <v>0.82615000000000005</v>
      </c>
      <c r="Y246">
        <v>1.11147</v>
      </c>
      <c r="Z246">
        <v>2.5748600000000001</v>
      </c>
      <c r="AA246">
        <v>0.13805999999999999</v>
      </c>
      <c r="AB246">
        <v>1.729E-2</v>
      </c>
      <c r="AD246">
        <v>1.97577</v>
      </c>
      <c r="AE246">
        <v>85.7</v>
      </c>
      <c r="AG246">
        <v>4</v>
      </c>
      <c r="AJ246">
        <v>2.0655100000000002</v>
      </c>
      <c r="AK246">
        <v>0.83552000000000004</v>
      </c>
      <c r="AL246">
        <v>0.45859</v>
      </c>
      <c r="AM246">
        <v>3.3596200000000001</v>
      </c>
      <c r="AN246">
        <v>1.95828</v>
      </c>
      <c r="AO246">
        <v>0.72731999999999997</v>
      </c>
      <c r="AP246">
        <v>0.23300999999999999</v>
      </c>
      <c r="AQ246">
        <v>2.9013200000000001</v>
      </c>
      <c r="AS246">
        <v>1</v>
      </c>
      <c r="AT246">
        <v>16</v>
      </c>
      <c r="AU246">
        <v>11</v>
      </c>
      <c r="AV246">
        <v>4</v>
      </c>
      <c r="AW246" s="4">
        <v>54500</v>
      </c>
      <c r="AX246">
        <v>1</v>
      </c>
      <c r="AY246">
        <v>5</v>
      </c>
      <c r="BA246" s="1">
        <v>43741</v>
      </c>
      <c r="BB246">
        <v>26</v>
      </c>
      <c r="BC246">
        <v>6</v>
      </c>
      <c r="BD246">
        <v>15</v>
      </c>
      <c r="BE246">
        <v>164</v>
      </c>
      <c r="BF246">
        <v>1</v>
      </c>
      <c r="BG246">
        <v>0</v>
      </c>
      <c r="BH246">
        <v>164</v>
      </c>
      <c r="BI246" s="1">
        <v>43341</v>
      </c>
      <c r="BJ246">
        <v>12</v>
      </c>
      <c r="BK246">
        <v>9</v>
      </c>
      <c r="BL246">
        <v>1</v>
      </c>
      <c r="BM246">
        <v>52</v>
      </c>
      <c r="BN246">
        <v>1</v>
      </c>
      <c r="BO246">
        <v>0</v>
      </c>
      <c r="BP246">
        <v>52</v>
      </c>
      <c r="BQ246" s="1">
        <v>42914</v>
      </c>
      <c r="BR246">
        <v>13</v>
      </c>
      <c r="BS246">
        <v>5</v>
      </c>
      <c r="BT246">
        <v>8</v>
      </c>
      <c r="BU246">
        <v>96</v>
      </c>
      <c r="BV246">
        <v>1</v>
      </c>
      <c r="BW246">
        <v>0</v>
      </c>
      <c r="BX246">
        <v>96</v>
      </c>
      <c r="BY246">
        <v>115.333</v>
      </c>
      <c r="CA246" t="s">
        <v>714</v>
      </c>
      <c r="CB246" t="s">
        <v>715</v>
      </c>
      <c r="CC246">
        <v>44875</v>
      </c>
      <c r="CD246">
        <v>710</v>
      </c>
      <c r="CE246">
        <v>4193471266</v>
      </c>
      <c r="CF246" t="s">
        <v>99</v>
      </c>
      <c r="CG246" t="s">
        <v>100</v>
      </c>
      <c r="CH246" s="1">
        <v>26428</v>
      </c>
      <c r="CI246" t="s">
        <v>100</v>
      </c>
      <c r="CJ246" t="s">
        <v>101</v>
      </c>
      <c r="CK246" t="s">
        <v>100</v>
      </c>
      <c r="CL246" t="s">
        <v>103</v>
      </c>
      <c r="CM246" t="s">
        <v>713</v>
      </c>
      <c r="CN246">
        <v>130</v>
      </c>
      <c r="CO246" s="1">
        <v>44621</v>
      </c>
      <c r="CP246" s="1"/>
      <c r="CV246"/>
    </row>
    <row r="247" spans="1:104" x14ac:dyDescent="0.25">
      <c r="A247" t="s">
        <v>394</v>
      </c>
      <c r="B247" s="18" t="s">
        <v>4348</v>
      </c>
      <c r="C247" s="18">
        <v>365934</v>
      </c>
      <c r="D247" t="s">
        <v>2574</v>
      </c>
      <c r="E247" t="s">
        <v>260</v>
      </c>
      <c r="F247" t="s">
        <v>610</v>
      </c>
      <c r="G247" t="s">
        <v>4362</v>
      </c>
      <c r="H247">
        <v>29</v>
      </c>
      <c r="I247" t="s">
        <v>98</v>
      </c>
      <c r="K247" t="s">
        <v>100</v>
      </c>
      <c r="L247" t="s">
        <v>106</v>
      </c>
      <c r="M247">
        <v>4</v>
      </c>
      <c r="N247">
        <v>3</v>
      </c>
      <c r="O247">
        <v>4</v>
      </c>
      <c r="P247">
        <v>2</v>
      </c>
      <c r="Q247">
        <v>2</v>
      </c>
      <c r="R247">
        <v>3</v>
      </c>
      <c r="S247">
        <v>4</v>
      </c>
      <c r="U247" s="8">
        <v>3.3989699999999998</v>
      </c>
      <c r="V247" s="8">
        <v>1.07359</v>
      </c>
      <c r="W247">
        <v>84.8</v>
      </c>
      <c r="X247">
        <v>0.76853000000000005</v>
      </c>
      <c r="Y247">
        <v>1.84212</v>
      </c>
      <c r="Z247">
        <v>2.80844</v>
      </c>
      <c r="AA247">
        <v>0.8659</v>
      </c>
      <c r="AB247">
        <v>2.9239999999999999E-2</v>
      </c>
      <c r="AD247">
        <v>1.5568500000000001</v>
      </c>
      <c r="AE247">
        <v>75</v>
      </c>
      <c r="AH247">
        <v>6</v>
      </c>
      <c r="AJ247">
        <v>2.23834</v>
      </c>
      <c r="AK247">
        <v>0.83645999999999998</v>
      </c>
      <c r="AL247">
        <v>0.45319999999999999</v>
      </c>
      <c r="AM247">
        <v>3.5280100000000001</v>
      </c>
      <c r="AN247">
        <v>1.4239299999999999</v>
      </c>
      <c r="AO247">
        <v>0.67583000000000004</v>
      </c>
      <c r="AP247">
        <v>0.88714999999999999</v>
      </c>
      <c r="AQ247">
        <v>3.04182</v>
      </c>
      <c r="AS247">
        <v>0</v>
      </c>
      <c r="AT247">
        <v>3</v>
      </c>
      <c r="AU247">
        <v>0</v>
      </c>
      <c r="AV247">
        <v>2</v>
      </c>
      <c r="AW247" s="4">
        <v>158362.75</v>
      </c>
      <c r="AX247">
        <v>0</v>
      </c>
      <c r="AY247">
        <v>2</v>
      </c>
      <c r="BA247" s="1">
        <v>43594</v>
      </c>
      <c r="BB247">
        <v>3</v>
      </c>
      <c r="BC247">
        <v>1</v>
      </c>
      <c r="BD247">
        <v>2</v>
      </c>
      <c r="BE247">
        <v>20</v>
      </c>
      <c r="BF247">
        <v>1</v>
      </c>
      <c r="BG247">
        <v>0</v>
      </c>
      <c r="BH247">
        <v>20</v>
      </c>
      <c r="BI247" s="1">
        <v>43195</v>
      </c>
      <c r="BJ247">
        <v>3</v>
      </c>
      <c r="BK247">
        <v>2</v>
      </c>
      <c r="BL247">
        <v>1</v>
      </c>
      <c r="BM247">
        <v>12</v>
      </c>
      <c r="BN247">
        <v>1</v>
      </c>
      <c r="BO247">
        <v>0</v>
      </c>
      <c r="BP247">
        <v>12</v>
      </c>
      <c r="BQ247" s="1">
        <v>42789</v>
      </c>
      <c r="BR247">
        <v>2</v>
      </c>
      <c r="BS247">
        <v>1</v>
      </c>
      <c r="BT247">
        <v>1</v>
      </c>
      <c r="BU247">
        <v>83</v>
      </c>
      <c r="BV247">
        <v>1</v>
      </c>
      <c r="BW247">
        <v>0</v>
      </c>
      <c r="BX247">
        <v>83</v>
      </c>
      <c r="BY247">
        <v>27.832999999999998</v>
      </c>
      <c r="CA247" t="s">
        <v>2576</v>
      </c>
      <c r="CB247" t="s">
        <v>2577</v>
      </c>
      <c r="CC247">
        <v>45133</v>
      </c>
      <c r="CD247">
        <v>370</v>
      </c>
      <c r="CE247">
        <v>9373936700</v>
      </c>
      <c r="CF247" t="s">
        <v>99</v>
      </c>
      <c r="CG247" t="s">
        <v>100</v>
      </c>
      <c r="CH247" s="1">
        <v>34264</v>
      </c>
      <c r="CI247" t="s">
        <v>100</v>
      </c>
      <c r="CJ247" t="s">
        <v>101</v>
      </c>
      <c r="CK247" t="s">
        <v>100</v>
      </c>
      <c r="CL247" t="s">
        <v>103</v>
      </c>
      <c r="CM247" t="s">
        <v>2575</v>
      </c>
      <c r="CN247">
        <v>50</v>
      </c>
      <c r="CO247" s="1">
        <v>44621</v>
      </c>
      <c r="CP247" s="1"/>
      <c r="CV247"/>
    </row>
    <row r="248" spans="1:104" x14ac:dyDescent="0.25">
      <c r="A248" t="s">
        <v>394</v>
      </c>
      <c r="B248" s="18" t="s">
        <v>4348</v>
      </c>
      <c r="C248" s="18">
        <v>366171</v>
      </c>
      <c r="D248" t="s">
        <v>3223</v>
      </c>
      <c r="E248" t="s">
        <v>2890</v>
      </c>
      <c r="F248" t="s">
        <v>623</v>
      </c>
      <c r="G248" t="s">
        <v>4362</v>
      </c>
      <c r="H248">
        <v>27</v>
      </c>
      <c r="I248" t="s">
        <v>98</v>
      </c>
      <c r="K248" t="s">
        <v>100</v>
      </c>
      <c r="L248" t="s">
        <v>106</v>
      </c>
      <c r="M248">
        <v>4</v>
      </c>
      <c r="N248">
        <v>3</v>
      </c>
      <c r="O248">
        <v>4</v>
      </c>
      <c r="P248">
        <v>2</v>
      </c>
      <c r="Q248">
        <v>1</v>
      </c>
      <c r="R248">
        <v>3</v>
      </c>
      <c r="S248">
        <v>3</v>
      </c>
      <c r="U248" s="8">
        <v>3.5707300000000002</v>
      </c>
      <c r="V248" s="8">
        <v>0.77059999999999995</v>
      </c>
      <c r="W248">
        <v>63.6</v>
      </c>
      <c r="X248">
        <v>0.86304000000000003</v>
      </c>
      <c r="Y248">
        <v>1.63364</v>
      </c>
      <c r="Z248">
        <v>2.9897999999999998</v>
      </c>
      <c r="AA248">
        <v>0.39212999999999998</v>
      </c>
      <c r="AB248">
        <v>4.1680000000000002E-2</v>
      </c>
      <c r="AD248">
        <v>1.93709</v>
      </c>
      <c r="AE248">
        <v>33.299999999999997</v>
      </c>
      <c r="AG248">
        <v>1</v>
      </c>
      <c r="AJ248">
        <v>2.1431300000000002</v>
      </c>
      <c r="AK248">
        <v>0.87070000000000003</v>
      </c>
      <c r="AL248">
        <v>0.51476999999999995</v>
      </c>
      <c r="AM248">
        <v>3.52861</v>
      </c>
      <c r="AN248">
        <v>1.8504</v>
      </c>
      <c r="AO248">
        <v>0.72909999999999997</v>
      </c>
      <c r="AP248">
        <v>0.56062000000000001</v>
      </c>
      <c r="AQ248">
        <v>3.1949900000000002</v>
      </c>
      <c r="AS248">
        <v>0</v>
      </c>
      <c r="AT248">
        <v>0</v>
      </c>
      <c r="AU248">
        <v>0</v>
      </c>
      <c r="AV248">
        <v>1</v>
      </c>
      <c r="AW248" s="4">
        <v>650</v>
      </c>
      <c r="AX248">
        <v>0</v>
      </c>
      <c r="AY248">
        <v>1</v>
      </c>
      <c r="BA248" s="1">
        <v>43622</v>
      </c>
      <c r="BB248">
        <v>2</v>
      </c>
      <c r="BC248">
        <v>2</v>
      </c>
      <c r="BD248">
        <v>0</v>
      </c>
      <c r="BE248">
        <v>8</v>
      </c>
      <c r="BF248">
        <v>1</v>
      </c>
      <c r="BG248">
        <v>0</v>
      </c>
      <c r="BH248">
        <v>8</v>
      </c>
      <c r="BI248" s="1">
        <v>43237</v>
      </c>
      <c r="BJ248">
        <v>3</v>
      </c>
      <c r="BK248">
        <v>3</v>
      </c>
      <c r="BL248">
        <v>0</v>
      </c>
      <c r="BM248">
        <v>12</v>
      </c>
      <c r="BN248">
        <v>1</v>
      </c>
      <c r="BO248">
        <v>0</v>
      </c>
      <c r="BP248">
        <v>12</v>
      </c>
      <c r="BQ248" s="1">
        <v>42810</v>
      </c>
      <c r="BR248">
        <v>4</v>
      </c>
      <c r="BS248">
        <v>4</v>
      </c>
      <c r="BT248">
        <v>0</v>
      </c>
      <c r="BU248">
        <v>24</v>
      </c>
      <c r="BV248">
        <v>1</v>
      </c>
      <c r="BW248">
        <v>0</v>
      </c>
      <c r="BX248">
        <v>24</v>
      </c>
      <c r="BY248">
        <v>12</v>
      </c>
      <c r="CA248" t="s">
        <v>3225</v>
      </c>
      <c r="CB248" t="s">
        <v>3226</v>
      </c>
      <c r="CC248">
        <v>45806</v>
      </c>
      <c r="CD248">
        <v>50</v>
      </c>
      <c r="CE248">
        <v>4196454468</v>
      </c>
      <c r="CF248" t="s">
        <v>99</v>
      </c>
      <c r="CG248" t="s">
        <v>100</v>
      </c>
      <c r="CH248" s="1">
        <v>36182</v>
      </c>
      <c r="CI248" t="s">
        <v>100</v>
      </c>
      <c r="CJ248" t="s">
        <v>101</v>
      </c>
      <c r="CK248" t="s">
        <v>100</v>
      </c>
      <c r="CL248" t="s">
        <v>103</v>
      </c>
      <c r="CM248" t="s">
        <v>3224</v>
      </c>
      <c r="CN248">
        <v>50</v>
      </c>
      <c r="CO248" s="1">
        <v>44621</v>
      </c>
      <c r="CP248" s="1"/>
      <c r="CV248"/>
    </row>
    <row r="249" spans="1:104" x14ac:dyDescent="0.25">
      <c r="A249" t="s">
        <v>394</v>
      </c>
      <c r="B249" s="18" t="s">
        <v>4348</v>
      </c>
      <c r="C249" s="18">
        <v>366035</v>
      </c>
      <c r="D249" t="s">
        <v>2833</v>
      </c>
      <c r="E249" t="s">
        <v>261</v>
      </c>
      <c r="F249" t="s">
        <v>112</v>
      </c>
      <c r="G249" t="s">
        <v>4362</v>
      </c>
      <c r="H249">
        <v>91.6</v>
      </c>
      <c r="I249" t="s">
        <v>98</v>
      </c>
      <c r="K249" t="s">
        <v>100</v>
      </c>
      <c r="L249" t="s">
        <v>102</v>
      </c>
      <c r="M249">
        <v>2</v>
      </c>
      <c r="N249">
        <v>2</v>
      </c>
      <c r="O249">
        <v>2</v>
      </c>
      <c r="P249">
        <v>3</v>
      </c>
      <c r="Q249">
        <v>5</v>
      </c>
      <c r="R249">
        <v>2</v>
      </c>
      <c r="S249">
        <v>2</v>
      </c>
      <c r="U249" s="8">
        <v>3.3568199999999999</v>
      </c>
      <c r="V249" s="8">
        <v>0.40166000000000002</v>
      </c>
      <c r="W249">
        <v>42.1</v>
      </c>
      <c r="X249">
        <v>1.0642400000000001</v>
      </c>
      <c r="Y249">
        <v>1.46591</v>
      </c>
      <c r="Z249">
        <v>2.9050600000000002</v>
      </c>
      <c r="AA249">
        <v>0.27665000000000001</v>
      </c>
      <c r="AB249">
        <v>3.5479999999999998E-2</v>
      </c>
      <c r="AD249">
        <v>1.8909199999999999</v>
      </c>
      <c r="AE249">
        <v>53.8</v>
      </c>
      <c r="AG249">
        <v>3</v>
      </c>
      <c r="AJ249">
        <v>2.0118</v>
      </c>
      <c r="AK249">
        <v>0.83115000000000006</v>
      </c>
      <c r="AL249">
        <v>0.41831000000000002</v>
      </c>
      <c r="AM249">
        <v>3.26126</v>
      </c>
      <c r="AN249">
        <v>1.92422</v>
      </c>
      <c r="AO249">
        <v>0.94184999999999997</v>
      </c>
      <c r="AP249">
        <v>0.35959999999999998</v>
      </c>
      <c r="AQ249">
        <v>3.2498200000000002</v>
      </c>
      <c r="AS249">
        <v>0</v>
      </c>
      <c r="AT249">
        <v>2</v>
      </c>
      <c r="AU249">
        <v>2</v>
      </c>
      <c r="AV249">
        <v>1</v>
      </c>
      <c r="AW249" s="4">
        <v>13867.75</v>
      </c>
      <c r="AX249">
        <v>0</v>
      </c>
      <c r="AY249">
        <v>1</v>
      </c>
      <c r="BA249" s="1">
        <v>43776</v>
      </c>
      <c r="BB249">
        <v>7</v>
      </c>
      <c r="BC249">
        <v>7</v>
      </c>
      <c r="BD249">
        <v>0</v>
      </c>
      <c r="BE249">
        <v>52</v>
      </c>
      <c r="BF249">
        <v>1</v>
      </c>
      <c r="BG249">
        <v>0</v>
      </c>
      <c r="BH249">
        <v>52</v>
      </c>
      <c r="BI249" s="1">
        <v>43377</v>
      </c>
      <c r="BJ249">
        <v>8</v>
      </c>
      <c r="BK249">
        <v>6</v>
      </c>
      <c r="BL249">
        <v>0</v>
      </c>
      <c r="BM249">
        <v>68</v>
      </c>
      <c r="BN249">
        <v>1</v>
      </c>
      <c r="BO249">
        <v>0</v>
      </c>
      <c r="BP249">
        <v>68</v>
      </c>
      <c r="BQ249" s="1">
        <v>42971</v>
      </c>
      <c r="BR249">
        <v>12</v>
      </c>
      <c r="BS249">
        <v>9</v>
      </c>
      <c r="BT249">
        <v>3</v>
      </c>
      <c r="BU249">
        <v>72</v>
      </c>
      <c r="BV249">
        <v>1</v>
      </c>
      <c r="BW249">
        <v>0</v>
      </c>
      <c r="BX249">
        <v>72</v>
      </c>
      <c r="BY249">
        <v>60.667000000000002</v>
      </c>
      <c r="CA249" t="s">
        <v>2835</v>
      </c>
      <c r="CB249" t="s">
        <v>2836</v>
      </c>
      <c r="CC249">
        <v>45377</v>
      </c>
      <c r="CD249">
        <v>580</v>
      </c>
      <c r="CE249">
        <v>9378984202</v>
      </c>
      <c r="CF249" t="s">
        <v>99</v>
      </c>
      <c r="CG249" t="s">
        <v>100</v>
      </c>
      <c r="CH249" s="1">
        <v>35013</v>
      </c>
      <c r="CI249" t="s">
        <v>100</v>
      </c>
      <c r="CJ249" t="s">
        <v>101</v>
      </c>
      <c r="CK249" t="s">
        <v>100</v>
      </c>
      <c r="CL249" t="s">
        <v>103</v>
      </c>
      <c r="CM249" t="s">
        <v>2834</v>
      </c>
      <c r="CN249">
        <v>118</v>
      </c>
      <c r="CO249" s="1">
        <v>44621</v>
      </c>
      <c r="CP249" s="1"/>
      <c r="CV249"/>
    </row>
    <row r="250" spans="1:104" x14ac:dyDescent="0.25">
      <c r="A250" t="s">
        <v>394</v>
      </c>
      <c r="B250" s="18" t="s">
        <v>4348</v>
      </c>
      <c r="C250" s="18">
        <v>365793</v>
      </c>
      <c r="D250" t="s">
        <v>2200</v>
      </c>
      <c r="E250" t="s">
        <v>212</v>
      </c>
      <c r="F250" t="s">
        <v>450</v>
      </c>
      <c r="G250" t="s">
        <v>4363</v>
      </c>
      <c r="H250">
        <v>60.7</v>
      </c>
      <c r="I250" t="s">
        <v>121</v>
      </c>
      <c r="K250" t="s">
        <v>100</v>
      </c>
      <c r="L250" t="s">
        <v>106</v>
      </c>
      <c r="M250">
        <v>5</v>
      </c>
      <c r="N250">
        <v>3</v>
      </c>
      <c r="O250">
        <v>4</v>
      </c>
      <c r="P250">
        <v>5</v>
      </c>
      <c r="Q250">
        <v>3</v>
      </c>
      <c r="R250">
        <v>5</v>
      </c>
      <c r="S250">
        <v>3</v>
      </c>
      <c r="U250" s="8">
        <v>3.1639599999999999</v>
      </c>
      <c r="V250" s="8">
        <v>0.46407999999999999</v>
      </c>
      <c r="W250">
        <v>67.599999999999994</v>
      </c>
      <c r="X250">
        <v>1.0584100000000001</v>
      </c>
      <c r="Y250">
        <v>1.5224899999999999</v>
      </c>
      <c r="Z250">
        <v>2.9604499999999998</v>
      </c>
      <c r="AA250">
        <v>0.47478999999999999</v>
      </c>
      <c r="AB250">
        <v>2.776E-2</v>
      </c>
      <c r="AD250">
        <v>1.64147</v>
      </c>
      <c r="AE250">
        <v>37.5</v>
      </c>
      <c r="AH250">
        <v>6</v>
      </c>
      <c r="AJ250">
        <v>2.0185499999999998</v>
      </c>
      <c r="AK250">
        <v>0.66054000000000002</v>
      </c>
      <c r="AL250">
        <v>0.28050999999999998</v>
      </c>
      <c r="AM250">
        <v>2.9596100000000001</v>
      </c>
      <c r="AN250">
        <v>1.66479</v>
      </c>
      <c r="AO250">
        <v>1.1786300000000001</v>
      </c>
      <c r="AP250">
        <v>0.61956999999999995</v>
      </c>
      <c r="AQ250">
        <v>3.3753000000000002</v>
      </c>
      <c r="AS250">
        <v>0</v>
      </c>
      <c r="AT250">
        <v>2</v>
      </c>
      <c r="AU250">
        <v>0</v>
      </c>
      <c r="AV250">
        <v>4</v>
      </c>
      <c r="AW250" s="4">
        <v>22932.61</v>
      </c>
      <c r="AX250">
        <v>0</v>
      </c>
      <c r="AY250">
        <v>4</v>
      </c>
      <c r="BA250" s="1">
        <v>44427</v>
      </c>
      <c r="BB250">
        <v>1</v>
      </c>
      <c r="BC250">
        <v>1</v>
      </c>
      <c r="BD250">
        <v>0</v>
      </c>
      <c r="BE250">
        <v>16</v>
      </c>
      <c r="BF250">
        <v>1</v>
      </c>
      <c r="BG250">
        <v>0</v>
      </c>
      <c r="BH250">
        <v>16</v>
      </c>
      <c r="BI250" s="1">
        <v>43587</v>
      </c>
      <c r="BJ250">
        <v>6</v>
      </c>
      <c r="BK250">
        <v>6</v>
      </c>
      <c r="BL250">
        <v>0</v>
      </c>
      <c r="BM250">
        <v>36</v>
      </c>
      <c r="BN250">
        <v>1</v>
      </c>
      <c r="BO250">
        <v>0</v>
      </c>
      <c r="BP250">
        <v>36</v>
      </c>
      <c r="BQ250" s="1">
        <v>43216</v>
      </c>
      <c r="BR250">
        <v>5</v>
      </c>
      <c r="BS250">
        <v>2</v>
      </c>
      <c r="BT250">
        <v>3</v>
      </c>
      <c r="BU250">
        <v>36</v>
      </c>
      <c r="BV250">
        <v>1</v>
      </c>
      <c r="BW250">
        <v>0</v>
      </c>
      <c r="BX250">
        <v>36</v>
      </c>
      <c r="BY250">
        <v>26</v>
      </c>
      <c r="CA250" t="s">
        <v>2202</v>
      </c>
      <c r="CB250" t="s">
        <v>2203</v>
      </c>
      <c r="CC250">
        <v>44236</v>
      </c>
      <c r="CD250">
        <v>780</v>
      </c>
      <c r="CE250">
        <v>3306500681</v>
      </c>
      <c r="CF250" t="s">
        <v>144</v>
      </c>
      <c r="CG250" t="s">
        <v>100</v>
      </c>
      <c r="CH250" s="1">
        <v>32997</v>
      </c>
      <c r="CI250" t="s">
        <v>101</v>
      </c>
      <c r="CJ250" t="s">
        <v>100</v>
      </c>
      <c r="CK250" t="s">
        <v>100</v>
      </c>
      <c r="CL250" t="s">
        <v>103</v>
      </c>
      <c r="CM250" t="s">
        <v>2201</v>
      </c>
      <c r="CN250">
        <v>75</v>
      </c>
      <c r="CO250" s="1">
        <v>44621</v>
      </c>
      <c r="CP250" s="1"/>
      <c r="CV250"/>
    </row>
    <row r="251" spans="1:104" x14ac:dyDescent="0.25">
      <c r="A251" t="s">
        <v>394</v>
      </c>
      <c r="B251" s="18" t="s">
        <v>4348</v>
      </c>
      <c r="C251" s="18">
        <v>365929</v>
      </c>
      <c r="D251" t="s">
        <v>2562</v>
      </c>
      <c r="E251" t="s">
        <v>221</v>
      </c>
      <c r="F251" t="s">
        <v>97</v>
      </c>
      <c r="G251" t="s">
        <v>4362</v>
      </c>
      <c r="H251">
        <v>82.8</v>
      </c>
      <c r="I251" t="s">
        <v>98</v>
      </c>
      <c r="K251" t="s">
        <v>100</v>
      </c>
      <c r="L251" t="s">
        <v>102</v>
      </c>
      <c r="M251">
        <v>4</v>
      </c>
      <c r="N251">
        <v>2</v>
      </c>
      <c r="O251">
        <v>3</v>
      </c>
      <c r="P251">
        <v>5</v>
      </c>
      <c r="Q251">
        <v>5</v>
      </c>
      <c r="R251">
        <v>5</v>
      </c>
      <c r="S251">
        <v>3</v>
      </c>
      <c r="U251" s="8">
        <v>3.2125499999999998</v>
      </c>
      <c r="V251" s="8">
        <v>0.61400999999999994</v>
      </c>
      <c r="W251">
        <v>45.9</v>
      </c>
      <c r="X251">
        <v>0.60650999999999999</v>
      </c>
      <c r="Y251">
        <v>1.22052</v>
      </c>
      <c r="Z251">
        <v>2.8464700000000001</v>
      </c>
      <c r="AA251">
        <v>0.56562999999999997</v>
      </c>
      <c r="AB251">
        <v>5.7790000000000001E-2</v>
      </c>
      <c r="AD251">
        <v>1.9920199999999999</v>
      </c>
      <c r="AE251">
        <v>56.3</v>
      </c>
      <c r="AG251">
        <v>1</v>
      </c>
      <c r="AJ251">
        <v>2.0924200000000002</v>
      </c>
      <c r="AK251">
        <v>0.80496000000000001</v>
      </c>
      <c r="AL251">
        <v>0.40045999999999998</v>
      </c>
      <c r="AM251">
        <v>3.2978299999999998</v>
      </c>
      <c r="AN251">
        <v>1.9490000000000001</v>
      </c>
      <c r="AO251">
        <v>0.55423</v>
      </c>
      <c r="AP251">
        <v>0.57421999999999995</v>
      </c>
      <c r="AQ251">
        <v>3.07565</v>
      </c>
      <c r="AS251">
        <v>0</v>
      </c>
      <c r="AT251">
        <v>4</v>
      </c>
      <c r="AU251">
        <v>2</v>
      </c>
      <c r="AV251">
        <v>2</v>
      </c>
      <c r="AW251" s="4">
        <v>18250</v>
      </c>
      <c r="AX251">
        <v>0</v>
      </c>
      <c r="AY251">
        <v>2</v>
      </c>
      <c r="BA251" s="1">
        <v>44439</v>
      </c>
      <c r="BB251">
        <v>8</v>
      </c>
      <c r="BC251">
        <v>8</v>
      </c>
      <c r="BD251">
        <v>0</v>
      </c>
      <c r="BE251">
        <v>48</v>
      </c>
      <c r="BF251">
        <v>1</v>
      </c>
      <c r="BG251">
        <v>0</v>
      </c>
      <c r="BH251">
        <v>48</v>
      </c>
      <c r="BI251" s="1">
        <v>43566</v>
      </c>
      <c r="BJ251">
        <v>8</v>
      </c>
      <c r="BK251">
        <v>4</v>
      </c>
      <c r="BL251">
        <v>4</v>
      </c>
      <c r="BM251">
        <v>32</v>
      </c>
      <c r="BN251">
        <v>1</v>
      </c>
      <c r="BO251">
        <v>0</v>
      </c>
      <c r="BP251">
        <v>32</v>
      </c>
      <c r="BQ251" s="1">
        <v>43167</v>
      </c>
      <c r="BR251">
        <v>4</v>
      </c>
      <c r="BS251">
        <v>4</v>
      </c>
      <c r="BT251">
        <v>0</v>
      </c>
      <c r="BU251">
        <v>16</v>
      </c>
      <c r="BV251">
        <v>1</v>
      </c>
      <c r="BW251">
        <v>0</v>
      </c>
      <c r="BX251">
        <v>16</v>
      </c>
      <c r="BY251">
        <v>37.332999999999998</v>
      </c>
      <c r="CA251" t="s">
        <v>2564</v>
      </c>
      <c r="CB251" t="s">
        <v>2565</v>
      </c>
      <c r="CC251">
        <v>43235</v>
      </c>
      <c r="CD251">
        <v>250</v>
      </c>
      <c r="CE251">
        <v>6144597293</v>
      </c>
      <c r="CF251" t="s">
        <v>99</v>
      </c>
      <c r="CG251" t="s">
        <v>100</v>
      </c>
      <c r="CH251" s="1">
        <v>34214</v>
      </c>
      <c r="CI251" t="s">
        <v>100</v>
      </c>
      <c r="CJ251" t="s">
        <v>100</v>
      </c>
      <c r="CK251" t="s">
        <v>100</v>
      </c>
      <c r="CL251" t="s">
        <v>103</v>
      </c>
      <c r="CM251" t="s">
        <v>2563</v>
      </c>
      <c r="CN251">
        <v>90</v>
      </c>
      <c r="CO251" s="1">
        <v>44621</v>
      </c>
      <c r="CP251" s="1"/>
      <c r="CV251"/>
    </row>
    <row r="252" spans="1:104" x14ac:dyDescent="0.25">
      <c r="A252" t="s">
        <v>394</v>
      </c>
      <c r="B252" s="18" t="s">
        <v>4348</v>
      </c>
      <c r="C252" s="18">
        <v>366239</v>
      </c>
      <c r="D252" t="s">
        <v>3441</v>
      </c>
      <c r="E252" t="s">
        <v>120</v>
      </c>
      <c r="F252" t="s">
        <v>491</v>
      </c>
      <c r="G252" t="s">
        <v>4362</v>
      </c>
      <c r="H252">
        <v>55.7</v>
      </c>
      <c r="I252" t="s">
        <v>98</v>
      </c>
      <c r="K252" t="s">
        <v>100</v>
      </c>
      <c r="L252" t="s">
        <v>106</v>
      </c>
      <c r="M252">
        <v>4</v>
      </c>
      <c r="N252">
        <v>1</v>
      </c>
      <c r="O252">
        <v>4</v>
      </c>
      <c r="P252">
        <v>5</v>
      </c>
      <c r="Q252">
        <v>5</v>
      </c>
      <c r="R252">
        <v>4</v>
      </c>
      <c r="S252">
        <v>1</v>
      </c>
      <c r="U252" s="8">
        <v>2.6974999999999998</v>
      </c>
      <c r="V252" s="8">
        <v>0.33766000000000002</v>
      </c>
      <c r="W252">
        <v>58.2</v>
      </c>
      <c r="X252">
        <v>0.88883000000000001</v>
      </c>
      <c r="Y252">
        <v>1.2264900000000001</v>
      </c>
      <c r="Z252">
        <v>2.2065600000000001</v>
      </c>
      <c r="AA252">
        <v>0.27847</v>
      </c>
      <c r="AB252">
        <v>2.1850000000000001E-2</v>
      </c>
      <c r="AD252">
        <v>1.4710099999999999</v>
      </c>
      <c r="AE252">
        <v>28.6</v>
      </c>
      <c r="AG252">
        <v>0</v>
      </c>
      <c r="AJ252">
        <v>2.0130699999999999</v>
      </c>
      <c r="AK252">
        <v>0.78274999999999995</v>
      </c>
      <c r="AL252">
        <v>0.41444999999999999</v>
      </c>
      <c r="AM252">
        <v>3.21028</v>
      </c>
      <c r="AN252">
        <v>1.49597</v>
      </c>
      <c r="AO252">
        <v>0.83525000000000005</v>
      </c>
      <c r="AP252">
        <v>0.30510999999999999</v>
      </c>
      <c r="AQ252">
        <v>2.65299</v>
      </c>
      <c r="AS252">
        <v>0</v>
      </c>
      <c r="AT252">
        <v>4</v>
      </c>
      <c r="AU252">
        <v>2</v>
      </c>
      <c r="AV252">
        <v>1</v>
      </c>
      <c r="AW252" s="4">
        <v>650</v>
      </c>
      <c r="AX252">
        <v>0</v>
      </c>
      <c r="AY252">
        <v>1</v>
      </c>
      <c r="BA252" s="1">
        <v>43747</v>
      </c>
      <c r="BB252">
        <v>3</v>
      </c>
      <c r="BC252">
        <v>0</v>
      </c>
      <c r="BD252">
        <v>3</v>
      </c>
      <c r="BE252">
        <v>12</v>
      </c>
      <c r="BF252">
        <v>0</v>
      </c>
      <c r="BG252">
        <v>0</v>
      </c>
      <c r="BH252">
        <v>12</v>
      </c>
      <c r="BI252" s="1">
        <v>43440</v>
      </c>
      <c r="BJ252">
        <v>6</v>
      </c>
      <c r="BK252">
        <v>4</v>
      </c>
      <c r="BL252">
        <v>2</v>
      </c>
      <c r="BM252">
        <v>40</v>
      </c>
      <c r="BN252">
        <v>1</v>
      </c>
      <c r="BO252">
        <v>0</v>
      </c>
      <c r="BP252">
        <v>40</v>
      </c>
      <c r="BQ252" s="1">
        <v>43020</v>
      </c>
      <c r="BR252">
        <v>0</v>
      </c>
      <c r="BS252">
        <v>0</v>
      </c>
      <c r="BT252">
        <v>0</v>
      </c>
      <c r="BU252">
        <v>0</v>
      </c>
      <c r="BV252">
        <v>0</v>
      </c>
      <c r="BW252">
        <v>0</v>
      </c>
      <c r="BX252">
        <v>0</v>
      </c>
      <c r="BY252">
        <v>19.332999999999998</v>
      </c>
      <c r="CA252" t="s">
        <v>3443</v>
      </c>
      <c r="CB252" t="s">
        <v>3444</v>
      </c>
      <c r="CC252">
        <v>44805</v>
      </c>
      <c r="CD252">
        <v>20</v>
      </c>
      <c r="CE252">
        <v>4192819595</v>
      </c>
      <c r="CF252" t="s">
        <v>99</v>
      </c>
      <c r="CG252" t="s">
        <v>100</v>
      </c>
      <c r="CH252" s="1">
        <v>37425</v>
      </c>
      <c r="CI252" t="s">
        <v>100</v>
      </c>
      <c r="CJ252" t="s">
        <v>101</v>
      </c>
      <c r="CK252" t="s">
        <v>100</v>
      </c>
      <c r="CL252" t="s">
        <v>103</v>
      </c>
      <c r="CM252" t="s">
        <v>3442</v>
      </c>
      <c r="CN252">
        <v>72</v>
      </c>
      <c r="CO252" s="1">
        <v>44621</v>
      </c>
      <c r="CP252" s="1"/>
      <c r="CV252"/>
    </row>
    <row r="253" spans="1:104" x14ac:dyDescent="0.25">
      <c r="A253" t="s">
        <v>394</v>
      </c>
      <c r="B253" s="18" t="s">
        <v>4348</v>
      </c>
      <c r="C253" s="18">
        <v>366003</v>
      </c>
      <c r="D253" t="s">
        <v>2745</v>
      </c>
      <c r="E253" t="s">
        <v>2747</v>
      </c>
      <c r="F253" t="s">
        <v>795</v>
      </c>
      <c r="G253" t="s">
        <v>4362</v>
      </c>
      <c r="H253">
        <v>24.7</v>
      </c>
      <c r="I253" t="s">
        <v>98</v>
      </c>
      <c r="J253" t="s">
        <v>128</v>
      </c>
      <c r="K253" t="s">
        <v>100</v>
      </c>
      <c r="L253" t="s">
        <v>106</v>
      </c>
      <c r="U253" s="8">
        <v>2.6492100000000001</v>
      </c>
      <c r="V253" s="8">
        <v>0.47313</v>
      </c>
      <c r="W253">
        <v>83.3</v>
      </c>
      <c r="X253">
        <v>0.4904</v>
      </c>
      <c r="Y253">
        <v>0.96353</v>
      </c>
      <c r="Z253">
        <v>2.17136</v>
      </c>
      <c r="AA253">
        <v>0.33245999999999998</v>
      </c>
      <c r="AB253">
        <v>1.4019999999999999E-2</v>
      </c>
      <c r="AD253">
        <v>1.6856800000000001</v>
      </c>
      <c r="AF253">
        <v>6</v>
      </c>
      <c r="AH253">
        <v>6</v>
      </c>
      <c r="AJ253">
        <v>2.0090300000000001</v>
      </c>
      <c r="AK253">
        <v>0.84782999999999997</v>
      </c>
      <c r="AL253">
        <v>0.41660000000000003</v>
      </c>
      <c r="AM253">
        <v>3.27346</v>
      </c>
      <c r="AN253">
        <v>1.7177199999999999</v>
      </c>
      <c r="AO253">
        <v>0.42547000000000001</v>
      </c>
      <c r="AP253">
        <v>0.42531999999999998</v>
      </c>
      <c r="AQ253">
        <v>2.5552000000000001</v>
      </c>
      <c r="AS253">
        <v>0</v>
      </c>
      <c r="AT253">
        <v>18</v>
      </c>
      <c r="AU253">
        <v>4</v>
      </c>
      <c r="AV253">
        <v>4</v>
      </c>
      <c r="AW253" s="4">
        <v>424488.25</v>
      </c>
      <c r="AX253">
        <v>3</v>
      </c>
      <c r="AY253">
        <v>7</v>
      </c>
      <c r="BA253" s="1">
        <v>44518</v>
      </c>
      <c r="BB253">
        <v>3</v>
      </c>
      <c r="BC253">
        <v>3</v>
      </c>
      <c r="BD253">
        <v>0</v>
      </c>
      <c r="BE253">
        <v>12</v>
      </c>
      <c r="BF253">
        <v>1</v>
      </c>
      <c r="BG253">
        <v>0</v>
      </c>
      <c r="BH253">
        <v>12</v>
      </c>
      <c r="BI253" s="1">
        <v>44329</v>
      </c>
      <c r="BJ253">
        <v>21</v>
      </c>
      <c r="BK253">
        <v>13</v>
      </c>
      <c r="BL253">
        <v>5</v>
      </c>
      <c r="BM253">
        <v>342</v>
      </c>
      <c r="BN253">
        <v>1</v>
      </c>
      <c r="BO253">
        <v>0</v>
      </c>
      <c r="BP253">
        <v>342</v>
      </c>
      <c r="BQ253" s="1">
        <v>43532</v>
      </c>
      <c r="BR253">
        <v>30</v>
      </c>
      <c r="BS253">
        <v>12</v>
      </c>
      <c r="BT253">
        <v>20</v>
      </c>
      <c r="BU253">
        <v>272</v>
      </c>
      <c r="BV253">
        <v>3</v>
      </c>
      <c r="BW253">
        <v>190</v>
      </c>
      <c r="BX253">
        <v>462</v>
      </c>
      <c r="BY253">
        <v>197</v>
      </c>
      <c r="CA253" t="s">
        <v>2748</v>
      </c>
      <c r="CB253" t="s">
        <v>2749</v>
      </c>
      <c r="CC253">
        <v>45629</v>
      </c>
      <c r="CD253">
        <v>740</v>
      </c>
      <c r="CE253">
        <v>7403549151</v>
      </c>
      <c r="CF253" t="s">
        <v>99</v>
      </c>
      <c r="CG253" t="s">
        <v>100</v>
      </c>
      <c r="CH253" s="1">
        <v>34808</v>
      </c>
      <c r="CI253" t="s">
        <v>100</v>
      </c>
      <c r="CJ253" t="s">
        <v>100</v>
      </c>
      <c r="CK253" t="s">
        <v>100</v>
      </c>
      <c r="CL253" t="s">
        <v>103</v>
      </c>
      <c r="CM253" t="s">
        <v>2746</v>
      </c>
      <c r="CN253">
        <v>30</v>
      </c>
      <c r="CO253" s="1">
        <v>44621</v>
      </c>
      <c r="CP253" s="1"/>
      <c r="CR253">
        <v>18</v>
      </c>
      <c r="CS253">
        <v>18</v>
      </c>
      <c r="CT253">
        <v>18</v>
      </c>
      <c r="CU253">
        <v>18</v>
      </c>
      <c r="CV253">
        <v>18</v>
      </c>
      <c r="CW253">
        <v>18</v>
      </c>
      <c r="CX253">
        <v>18</v>
      </c>
    </row>
    <row r="254" spans="1:104" x14ac:dyDescent="0.25">
      <c r="A254" t="s">
        <v>394</v>
      </c>
      <c r="B254" s="18" t="s">
        <v>4348</v>
      </c>
      <c r="C254" s="18">
        <v>365945</v>
      </c>
      <c r="D254" t="s">
        <v>2598</v>
      </c>
      <c r="E254" t="s">
        <v>203</v>
      </c>
      <c r="F254" t="s">
        <v>250</v>
      </c>
      <c r="G254" t="s">
        <v>4362</v>
      </c>
      <c r="H254">
        <v>60.4</v>
      </c>
      <c r="I254" t="s">
        <v>98</v>
      </c>
      <c r="K254" t="s">
        <v>100</v>
      </c>
      <c r="L254" t="s">
        <v>106</v>
      </c>
      <c r="M254">
        <v>4</v>
      </c>
      <c r="N254">
        <v>3</v>
      </c>
      <c r="O254">
        <v>4</v>
      </c>
      <c r="P254">
        <v>4</v>
      </c>
      <c r="Q254">
        <v>3</v>
      </c>
      <c r="R254">
        <v>4</v>
      </c>
      <c r="S254">
        <v>4</v>
      </c>
      <c r="U254" s="8">
        <v>3.09362</v>
      </c>
      <c r="V254" s="8">
        <v>0.73514999999999997</v>
      </c>
      <c r="W254">
        <v>49.2</v>
      </c>
      <c r="X254">
        <v>0.52695000000000003</v>
      </c>
      <c r="Y254">
        <v>1.2621</v>
      </c>
      <c r="Z254">
        <v>2.5392600000000001</v>
      </c>
      <c r="AA254">
        <v>0.48681000000000002</v>
      </c>
      <c r="AB254">
        <v>2.7109999999999999E-2</v>
      </c>
      <c r="AD254">
        <v>1.83152</v>
      </c>
      <c r="AE254">
        <v>25</v>
      </c>
      <c r="AG254">
        <v>0</v>
      </c>
      <c r="AJ254">
        <v>2.0533600000000001</v>
      </c>
      <c r="AK254">
        <v>0.76839000000000002</v>
      </c>
      <c r="AL254">
        <v>0.37336000000000003</v>
      </c>
      <c r="AM254">
        <v>3.1951000000000001</v>
      </c>
      <c r="AN254">
        <v>1.82605</v>
      </c>
      <c r="AO254">
        <v>0.50444</v>
      </c>
      <c r="AP254">
        <v>0.73741000000000001</v>
      </c>
      <c r="AQ254">
        <v>3.0570200000000001</v>
      </c>
      <c r="AS254">
        <v>0</v>
      </c>
      <c r="AT254">
        <v>0</v>
      </c>
      <c r="AU254">
        <v>0</v>
      </c>
      <c r="AV254">
        <v>0</v>
      </c>
      <c r="AW254" s="4">
        <v>0</v>
      </c>
      <c r="AX254">
        <v>0</v>
      </c>
      <c r="AY254">
        <v>0</v>
      </c>
      <c r="BA254" s="1">
        <v>43601</v>
      </c>
      <c r="BB254">
        <v>2</v>
      </c>
      <c r="BC254">
        <v>2</v>
      </c>
      <c r="BD254">
        <v>0</v>
      </c>
      <c r="BE254">
        <v>24</v>
      </c>
      <c r="BF254">
        <v>1</v>
      </c>
      <c r="BG254">
        <v>0</v>
      </c>
      <c r="BH254">
        <v>24</v>
      </c>
      <c r="BI254" s="1">
        <v>43188</v>
      </c>
      <c r="BJ254">
        <v>0</v>
      </c>
      <c r="BK254">
        <v>0</v>
      </c>
      <c r="BL254">
        <v>0</v>
      </c>
      <c r="BM254">
        <v>0</v>
      </c>
      <c r="BN254">
        <v>0</v>
      </c>
      <c r="BO254">
        <v>0</v>
      </c>
      <c r="BP254">
        <v>0</v>
      </c>
      <c r="BQ254" s="1">
        <v>42740</v>
      </c>
      <c r="BR254">
        <v>2</v>
      </c>
      <c r="BS254">
        <v>2</v>
      </c>
      <c r="BT254">
        <v>0</v>
      </c>
      <c r="BU254">
        <v>8</v>
      </c>
      <c r="BV254">
        <v>1</v>
      </c>
      <c r="BW254">
        <v>0</v>
      </c>
      <c r="BX254">
        <v>8</v>
      </c>
      <c r="BY254">
        <v>13.333</v>
      </c>
      <c r="CA254" t="s">
        <v>2600</v>
      </c>
      <c r="CB254" t="s">
        <v>2601</v>
      </c>
      <c r="CC254">
        <v>44906</v>
      </c>
      <c r="CD254">
        <v>710</v>
      </c>
      <c r="CE254">
        <v>4197472666</v>
      </c>
      <c r="CF254" t="s">
        <v>99</v>
      </c>
      <c r="CG254" t="s">
        <v>100</v>
      </c>
      <c r="CH254" s="1">
        <v>34333</v>
      </c>
      <c r="CI254" t="s">
        <v>100</v>
      </c>
      <c r="CJ254" t="s">
        <v>101</v>
      </c>
      <c r="CK254" t="s">
        <v>100</v>
      </c>
      <c r="CL254" t="s">
        <v>103</v>
      </c>
      <c r="CM254" t="s">
        <v>2599</v>
      </c>
      <c r="CN254">
        <v>74</v>
      </c>
      <c r="CO254" s="1">
        <v>44621</v>
      </c>
      <c r="CP254" s="1"/>
      <c r="CV254"/>
    </row>
    <row r="255" spans="1:104" x14ac:dyDescent="0.25">
      <c r="A255" t="s">
        <v>394</v>
      </c>
      <c r="B255" s="18" t="s">
        <v>4348</v>
      </c>
      <c r="C255" s="18">
        <v>365867</v>
      </c>
      <c r="D255" t="s">
        <v>2408</v>
      </c>
      <c r="E255" t="s">
        <v>373</v>
      </c>
      <c r="F255" t="s">
        <v>795</v>
      </c>
      <c r="G255" t="s">
        <v>4362</v>
      </c>
      <c r="H255">
        <v>17.3</v>
      </c>
      <c r="I255" t="s">
        <v>98</v>
      </c>
      <c r="K255" t="s">
        <v>100</v>
      </c>
      <c r="L255" t="s">
        <v>106</v>
      </c>
      <c r="M255">
        <v>1</v>
      </c>
      <c r="N255">
        <v>3</v>
      </c>
      <c r="O255">
        <v>1</v>
      </c>
      <c r="P255">
        <v>1</v>
      </c>
      <c r="Q255">
        <v>1</v>
      </c>
      <c r="S255">
        <v>4</v>
      </c>
      <c r="U255" s="8">
        <v>3.7775099999999999</v>
      </c>
      <c r="V255" s="8">
        <v>1.0000100000000001</v>
      </c>
      <c r="W255">
        <v>66.7</v>
      </c>
      <c r="X255">
        <v>0.86758000000000002</v>
      </c>
      <c r="Y255">
        <v>1.8675900000000001</v>
      </c>
      <c r="Z255">
        <v>3.13266</v>
      </c>
      <c r="AA255">
        <v>1.18513</v>
      </c>
      <c r="AB255">
        <v>1.55E-2</v>
      </c>
      <c r="AD255">
        <v>1.9099200000000001</v>
      </c>
      <c r="AE255">
        <v>71.400000000000006</v>
      </c>
      <c r="AH255">
        <v>6</v>
      </c>
      <c r="AJ255">
        <v>2.3136100000000002</v>
      </c>
      <c r="AK255">
        <v>0.97216999999999998</v>
      </c>
      <c r="AL255">
        <v>0.49669999999999997</v>
      </c>
      <c r="AM255">
        <v>3.7824800000000001</v>
      </c>
      <c r="AN255">
        <v>1.6900200000000001</v>
      </c>
      <c r="AO255">
        <v>0.65642999999999996</v>
      </c>
      <c r="AP255">
        <v>0.75399000000000005</v>
      </c>
      <c r="AQ255">
        <v>3.1531500000000001</v>
      </c>
      <c r="AS255">
        <v>0</v>
      </c>
      <c r="AT255">
        <v>6</v>
      </c>
      <c r="AU255">
        <v>2</v>
      </c>
      <c r="AV255">
        <v>0</v>
      </c>
      <c r="AW255" s="4">
        <v>0</v>
      </c>
      <c r="AX255">
        <v>0</v>
      </c>
      <c r="AY255">
        <v>0</v>
      </c>
      <c r="BA255" s="1">
        <v>43874</v>
      </c>
      <c r="BB255">
        <v>23</v>
      </c>
      <c r="BC255">
        <v>22</v>
      </c>
      <c r="BD255">
        <v>1</v>
      </c>
      <c r="BE255">
        <v>152</v>
      </c>
      <c r="BF255">
        <v>1</v>
      </c>
      <c r="BG255">
        <v>0</v>
      </c>
      <c r="BH255">
        <v>152</v>
      </c>
      <c r="BI255" s="1">
        <v>43453</v>
      </c>
      <c r="BJ255">
        <v>7</v>
      </c>
      <c r="BK255">
        <v>5</v>
      </c>
      <c r="BL255">
        <v>0</v>
      </c>
      <c r="BM255">
        <v>44</v>
      </c>
      <c r="BN255">
        <v>1</v>
      </c>
      <c r="BO255">
        <v>0</v>
      </c>
      <c r="BP255">
        <v>44</v>
      </c>
      <c r="BQ255" s="1">
        <v>43047</v>
      </c>
      <c r="BR255">
        <v>14</v>
      </c>
      <c r="BS255">
        <v>8</v>
      </c>
      <c r="BT255">
        <v>6</v>
      </c>
      <c r="BU255">
        <v>100</v>
      </c>
      <c r="BV255">
        <v>1</v>
      </c>
      <c r="BW255">
        <v>0</v>
      </c>
      <c r="BX255">
        <v>100</v>
      </c>
      <c r="BY255">
        <v>107.333</v>
      </c>
      <c r="CA255" t="s">
        <v>2410</v>
      </c>
      <c r="CB255" t="s">
        <v>2411</v>
      </c>
      <c r="CC255">
        <v>45662</v>
      </c>
      <c r="CD255">
        <v>740</v>
      </c>
      <c r="CE255">
        <v>7403546619</v>
      </c>
      <c r="CF255" t="s">
        <v>99</v>
      </c>
      <c r="CG255" t="s">
        <v>100</v>
      </c>
      <c r="CH255" s="1">
        <v>33664</v>
      </c>
      <c r="CI255" t="s">
        <v>100</v>
      </c>
      <c r="CJ255" t="s">
        <v>101</v>
      </c>
      <c r="CK255" t="s">
        <v>100</v>
      </c>
      <c r="CL255" t="s">
        <v>103</v>
      </c>
      <c r="CM255" t="s">
        <v>2409</v>
      </c>
      <c r="CN255">
        <v>25</v>
      </c>
      <c r="CO255" s="1">
        <v>44621</v>
      </c>
      <c r="CP255" s="1"/>
      <c r="CV255"/>
      <c r="CW255">
        <v>2</v>
      </c>
    </row>
    <row r="256" spans="1:104" x14ac:dyDescent="0.25">
      <c r="A256" t="s">
        <v>394</v>
      </c>
      <c r="B256" s="18" t="s">
        <v>4348</v>
      </c>
      <c r="C256" s="18">
        <v>366202</v>
      </c>
      <c r="D256" t="s">
        <v>3336</v>
      </c>
      <c r="E256" t="s">
        <v>3338</v>
      </c>
      <c r="F256" t="s">
        <v>123</v>
      </c>
      <c r="G256" t="s">
        <v>4362</v>
      </c>
      <c r="H256">
        <v>45</v>
      </c>
      <c r="I256" t="s">
        <v>98</v>
      </c>
      <c r="K256" t="s">
        <v>100</v>
      </c>
      <c r="L256" t="s">
        <v>106</v>
      </c>
      <c r="M256">
        <v>2</v>
      </c>
      <c r="N256">
        <v>2</v>
      </c>
      <c r="O256">
        <v>2</v>
      </c>
      <c r="P256">
        <v>2</v>
      </c>
      <c r="Q256">
        <v>2</v>
      </c>
      <c r="R256">
        <v>2</v>
      </c>
      <c r="S256">
        <v>2</v>
      </c>
      <c r="U256" s="8">
        <v>3.20492</v>
      </c>
      <c r="V256" s="8">
        <v>0.42046</v>
      </c>
      <c r="W256">
        <v>60.9</v>
      </c>
      <c r="X256">
        <v>0.93006999999999995</v>
      </c>
      <c r="Y256">
        <v>1.35053</v>
      </c>
      <c r="Z256">
        <v>2.88428</v>
      </c>
      <c r="AA256">
        <v>0.18779999999999999</v>
      </c>
      <c r="AB256">
        <v>1.5509999999999999E-2</v>
      </c>
      <c r="AD256">
        <v>1.8543799999999999</v>
      </c>
      <c r="AE256">
        <v>42.9</v>
      </c>
      <c r="AG256">
        <v>1</v>
      </c>
      <c r="AJ256">
        <v>2.0825</v>
      </c>
      <c r="AK256">
        <v>0.83411000000000002</v>
      </c>
      <c r="AL256">
        <v>0.42534</v>
      </c>
      <c r="AM256">
        <v>3.3419500000000002</v>
      </c>
      <c r="AN256">
        <v>1.82298</v>
      </c>
      <c r="AO256">
        <v>0.82018999999999997</v>
      </c>
      <c r="AP256">
        <v>0.37020999999999998</v>
      </c>
      <c r="AQ256">
        <v>3.0278399999999999</v>
      </c>
      <c r="AS256">
        <v>1</v>
      </c>
      <c r="AT256">
        <v>8</v>
      </c>
      <c r="AU256">
        <v>1</v>
      </c>
      <c r="AV256">
        <v>2</v>
      </c>
      <c r="AW256" s="4">
        <v>26537.5</v>
      </c>
      <c r="AX256">
        <v>3</v>
      </c>
      <c r="AY256">
        <v>5</v>
      </c>
      <c r="BA256" s="1">
        <v>44537</v>
      </c>
      <c r="BB256">
        <v>14</v>
      </c>
      <c r="BC256">
        <v>8</v>
      </c>
      <c r="BD256">
        <v>6</v>
      </c>
      <c r="BE256">
        <v>88</v>
      </c>
      <c r="BF256">
        <v>1</v>
      </c>
      <c r="BG256">
        <v>0</v>
      </c>
      <c r="BH256">
        <v>88</v>
      </c>
      <c r="BI256" s="1">
        <v>44369</v>
      </c>
      <c r="BJ256">
        <v>7</v>
      </c>
      <c r="BK256">
        <v>7</v>
      </c>
      <c r="BL256">
        <v>0</v>
      </c>
      <c r="BM256">
        <v>36</v>
      </c>
      <c r="BN256">
        <v>1</v>
      </c>
      <c r="BO256">
        <v>0</v>
      </c>
      <c r="BP256">
        <v>36</v>
      </c>
      <c r="BQ256" s="1">
        <v>43790</v>
      </c>
      <c r="BR256">
        <v>27</v>
      </c>
      <c r="BS256">
        <v>15</v>
      </c>
      <c r="BT256">
        <v>12</v>
      </c>
      <c r="BU256">
        <v>180</v>
      </c>
      <c r="BV256">
        <v>1</v>
      </c>
      <c r="BW256">
        <v>0</v>
      </c>
      <c r="BX256">
        <v>180</v>
      </c>
      <c r="BY256">
        <v>86</v>
      </c>
      <c r="CA256" t="s">
        <v>3339</v>
      </c>
      <c r="CB256" t="s">
        <v>3340</v>
      </c>
      <c r="CC256">
        <v>45638</v>
      </c>
      <c r="CD256">
        <v>450</v>
      </c>
      <c r="CE256">
        <v>7405320449</v>
      </c>
      <c r="CF256" t="s">
        <v>99</v>
      </c>
      <c r="CG256" t="s">
        <v>100</v>
      </c>
      <c r="CH256" s="1">
        <v>36748</v>
      </c>
      <c r="CI256" t="s">
        <v>100</v>
      </c>
      <c r="CJ256" t="s">
        <v>100</v>
      </c>
      <c r="CK256" t="s">
        <v>100</v>
      </c>
      <c r="CL256" t="s">
        <v>103</v>
      </c>
      <c r="CM256" t="s">
        <v>3337</v>
      </c>
      <c r="CN256">
        <v>57</v>
      </c>
      <c r="CO256" s="1">
        <v>44621</v>
      </c>
      <c r="CP256" s="1"/>
      <c r="CV256"/>
    </row>
    <row r="257" spans="1:104" x14ac:dyDescent="0.25">
      <c r="A257" t="s">
        <v>394</v>
      </c>
      <c r="B257" s="18" t="s">
        <v>4348</v>
      </c>
      <c r="C257" s="18">
        <v>366177</v>
      </c>
      <c r="D257" t="s">
        <v>3240</v>
      </c>
      <c r="E257" t="s">
        <v>1902</v>
      </c>
      <c r="F257" t="s">
        <v>1474</v>
      </c>
      <c r="G257" t="s">
        <v>4362</v>
      </c>
      <c r="H257">
        <v>62.9</v>
      </c>
      <c r="I257" t="s">
        <v>98</v>
      </c>
      <c r="K257" t="s">
        <v>100</v>
      </c>
      <c r="L257" t="s">
        <v>106</v>
      </c>
      <c r="M257">
        <v>2</v>
      </c>
      <c r="N257">
        <v>2</v>
      </c>
      <c r="O257">
        <v>1</v>
      </c>
      <c r="P257">
        <v>5</v>
      </c>
      <c r="Q257">
        <v>5</v>
      </c>
      <c r="R257">
        <v>4</v>
      </c>
      <c r="S257">
        <v>3</v>
      </c>
      <c r="U257" s="8">
        <v>3.22262</v>
      </c>
      <c r="V257" s="8">
        <v>0.90129000000000004</v>
      </c>
      <c r="W257">
        <v>62</v>
      </c>
      <c r="X257">
        <v>0.49336000000000002</v>
      </c>
      <c r="Y257">
        <v>1.3946499999999999</v>
      </c>
      <c r="Z257">
        <v>2.7729400000000002</v>
      </c>
      <c r="AA257">
        <v>0.44028</v>
      </c>
      <c r="AB257">
        <v>2.7150000000000001E-2</v>
      </c>
      <c r="AD257">
        <v>1.8279700000000001</v>
      </c>
      <c r="AE257">
        <v>50</v>
      </c>
      <c r="AG257">
        <v>2</v>
      </c>
      <c r="AJ257">
        <v>2.2470400000000001</v>
      </c>
      <c r="AK257">
        <v>0.89376</v>
      </c>
      <c r="AL257">
        <v>0.51666000000000001</v>
      </c>
      <c r="AM257">
        <v>3.6574599999999999</v>
      </c>
      <c r="AN257">
        <v>1.6654199999999999</v>
      </c>
      <c r="AO257">
        <v>0.40604000000000001</v>
      </c>
      <c r="AP257">
        <v>0.65330999999999995</v>
      </c>
      <c r="AQ257">
        <v>2.78193</v>
      </c>
      <c r="AS257">
        <v>0</v>
      </c>
      <c r="AT257">
        <v>18</v>
      </c>
      <c r="AU257">
        <v>5</v>
      </c>
      <c r="AV257">
        <v>5</v>
      </c>
      <c r="AW257" s="4">
        <v>44655</v>
      </c>
      <c r="AX257">
        <v>1</v>
      </c>
      <c r="AY257">
        <v>6</v>
      </c>
      <c r="BA257" s="1">
        <v>43742</v>
      </c>
      <c r="BB257">
        <v>29</v>
      </c>
      <c r="BC257">
        <v>11</v>
      </c>
      <c r="BD257">
        <v>18</v>
      </c>
      <c r="BE257">
        <v>148</v>
      </c>
      <c r="BF257">
        <v>1</v>
      </c>
      <c r="BG257">
        <v>0</v>
      </c>
      <c r="BH257">
        <v>148</v>
      </c>
      <c r="BI257" s="1">
        <v>43356</v>
      </c>
      <c r="BJ257">
        <v>19</v>
      </c>
      <c r="BK257">
        <v>12</v>
      </c>
      <c r="BL257">
        <v>5</v>
      </c>
      <c r="BM257">
        <v>120</v>
      </c>
      <c r="BN257">
        <v>1</v>
      </c>
      <c r="BO257">
        <v>0</v>
      </c>
      <c r="BP257">
        <v>120</v>
      </c>
      <c r="BQ257" s="1">
        <v>42936</v>
      </c>
      <c r="BR257">
        <v>18</v>
      </c>
      <c r="BS257">
        <v>13</v>
      </c>
      <c r="BT257">
        <v>5</v>
      </c>
      <c r="BU257">
        <v>159</v>
      </c>
      <c r="BV257">
        <v>1</v>
      </c>
      <c r="BW257">
        <v>0</v>
      </c>
      <c r="BX257">
        <v>159</v>
      </c>
      <c r="BY257">
        <v>140.5</v>
      </c>
      <c r="CA257" t="s">
        <v>3242</v>
      </c>
      <c r="CB257" t="s">
        <v>3243</v>
      </c>
      <c r="CC257">
        <v>43950</v>
      </c>
      <c r="CD257">
        <v>60</v>
      </c>
      <c r="CE257">
        <v>7406952500</v>
      </c>
      <c r="CF257" t="s">
        <v>99</v>
      </c>
      <c r="CG257" t="s">
        <v>100</v>
      </c>
      <c r="CH257" s="1">
        <v>36368</v>
      </c>
      <c r="CI257" t="s">
        <v>100</v>
      </c>
      <c r="CJ257" t="s">
        <v>101</v>
      </c>
      <c r="CK257" t="s">
        <v>100</v>
      </c>
      <c r="CL257" t="s">
        <v>103</v>
      </c>
      <c r="CM257" t="s">
        <v>3241</v>
      </c>
      <c r="CN257">
        <v>80</v>
      </c>
      <c r="CO257" s="1">
        <v>44621</v>
      </c>
      <c r="CP257" s="1"/>
      <c r="CV257"/>
    </row>
    <row r="258" spans="1:104" x14ac:dyDescent="0.25">
      <c r="A258" t="s">
        <v>394</v>
      </c>
      <c r="B258" s="18" t="s">
        <v>4348</v>
      </c>
      <c r="C258" s="18">
        <v>366384</v>
      </c>
      <c r="D258" t="s">
        <v>3913</v>
      </c>
      <c r="E258" t="s">
        <v>187</v>
      </c>
      <c r="F258" t="s">
        <v>112</v>
      </c>
      <c r="G258" t="s">
        <v>4362</v>
      </c>
      <c r="H258">
        <v>64.900000000000006</v>
      </c>
      <c r="I258" t="s">
        <v>98</v>
      </c>
      <c r="K258" t="s">
        <v>100</v>
      </c>
      <c r="L258" t="s">
        <v>125</v>
      </c>
      <c r="M258">
        <v>5</v>
      </c>
      <c r="N258">
        <v>3</v>
      </c>
      <c r="O258">
        <v>5</v>
      </c>
      <c r="P258">
        <v>4</v>
      </c>
      <c r="Q258">
        <v>3</v>
      </c>
      <c r="R258">
        <v>4</v>
      </c>
      <c r="S258">
        <v>3</v>
      </c>
      <c r="U258" s="8">
        <v>3.6023999999999998</v>
      </c>
      <c r="V258" s="8">
        <v>0.81</v>
      </c>
      <c r="W258">
        <v>59.5</v>
      </c>
      <c r="X258">
        <v>1.0307599999999999</v>
      </c>
      <c r="Y258">
        <v>1.84076</v>
      </c>
      <c r="Z258">
        <v>3.3227699999999998</v>
      </c>
      <c r="AA258">
        <v>0.70245999999999997</v>
      </c>
      <c r="AB258">
        <v>7.3359999999999995E-2</v>
      </c>
      <c r="AD258">
        <v>1.7616400000000001</v>
      </c>
      <c r="AE258">
        <v>53.3</v>
      </c>
      <c r="AG258">
        <v>5</v>
      </c>
      <c r="AJ258">
        <v>2.0797500000000002</v>
      </c>
      <c r="AK258">
        <v>0.78369</v>
      </c>
      <c r="AL258">
        <v>0.42092000000000002</v>
      </c>
      <c r="AM258">
        <v>3.2843499999999999</v>
      </c>
      <c r="AN258">
        <v>1.7340899999999999</v>
      </c>
      <c r="AO258">
        <v>0.96747000000000005</v>
      </c>
      <c r="AP258">
        <v>0.72067999999999999</v>
      </c>
      <c r="AQ258">
        <v>3.4630399999999999</v>
      </c>
      <c r="AS258">
        <v>0</v>
      </c>
      <c r="AT258">
        <v>2</v>
      </c>
      <c r="AU258">
        <v>0</v>
      </c>
      <c r="AV258">
        <v>1</v>
      </c>
      <c r="AW258" s="4">
        <v>650</v>
      </c>
      <c r="AX258">
        <v>0</v>
      </c>
      <c r="AY258">
        <v>1</v>
      </c>
      <c r="BA258" s="1">
        <v>43755</v>
      </c>
      <c r="BB258">
        <v>2</v>
      </c>
      <c r="BC258">
        <v>1</v>
      </c>
      <c r="BD258">
        <v>1</v>
      </c>
      <c r="BE258">
        <v>8</v>
      </c>
      <c r="BF258">
        <v>1</v>
      </c>
      <c r="BG258">
        <v>0</v>
      </c>
      <c r="BH258">
        <v>8</v>
      </c>
      <c r="BI258" s="1">
        <v>43342</v>
      </c>
      <c r="BJ258">
        <v>7</v>
      </c>
      <c r="BK258">
        <v>7</v>
      </c>
      <c r="BL258">
        <v>0</v>
      </c>
      <c r="BM258">
        <v>28</v>
      </c>
      <c r="BN258">
        <v>1</v>
      </c>
      <c r="BO258">
        <v>0</v>
      </c>
      <c r="BP258">
        <v>28</v>
      </c>
      <c r="BQ258" s="1">
        <v>42901</v>
      </c>
      <c r="BR258">
        <v>1</v>
      </c>
      <c r="BS258">
        <v>0</v>
      </c>
      <c r="BT258">
        <v>1</v>
      </c>
      <c r="BU258">
        <v>4</v>
      </c>
      <c r="BV258">
        <v>0</v>
      </c>
      <c r="BW258">
        <v>0</v>
      </c>
      <c r="BX258">
        <v>4</v>
      </c>
      <c r="BY258">
        <v>14</v>
      </c>
      <c r="CA258" t="s">
        <v>3915</v>
      </c>
      <c r="CB258" t="s">
        <v>3916</v>
      </c>
      <c r="CC258">
        <v>45322</v>
      </c>
      <c r="CD258">
        <v>580</v>
      </c>
      <c r="CE258">
        <v>9378363149</v>
      </c>
      <c r="CF258" t="s">
        <v>99</v>
      </c>
      <c r="CG258" t="s">
        <v>100</v>
      </c>
      <c r="CH258" s="1">
        <v>40234</v>
      </c>
      <c r="CI258" t="s">
        <v>101</v>
      </c>
      <c r="CJ258" t="s">
        <v>101</v>
      </c>
      <c r="CK258" t="s">
        <v>100</v>
      </c>
      <c r="CL258" t="s">
        <v>103</v>
      </c>
      <c r="CM258" t="s">
        <v>3914</v>
      </c>
      <c r="CN258">
        <v>70</v>
      </c>
      <c r="CO258" s="1">
        <v>44621</v>
      </c>
      <c r="CP258" s="1"/>
      <c r="CV258"/>
    </row>
    <row r="259" spans="1:104" x14ac:dyDescent="0.25">
      <c r="A259" t="s">
        <v>394</v>
      </c>
      <c r="B259" s="18" t="s">
        <v>4348</v>
      </c>
      <c r="C259" s="18">
        <v>365831</v>
      </c>
      <c r="D259" t="s">
        <v>2308</v>
      </c>
      <c r="E259" t="s">
        <v>510</v>
      </c>
      <c r="F259" t="s">
        <v>511</v>
      </c>
      <c r="G259" t="s">
        <v>4362</v>
      </c>
      <c r="H259">
        <v>47.3</v>
      </c>
      <c r="I259" t="s">
        <v>98</v>
      </c>
      <c r="K259" t="s">
        <v>100</v>
      </c>
      <c r="L259" t="s">
        <v>106</v>
      </c>
      <c r="M259">
        <v>1</v>
      </c>
      <c r="N259">
        <v>2</v>
      </c>
      <c r="O259">
        <v>1</v>
      </c>
      <c r="P259">
        <v>3</v>
      </c>
      <c r="Q259">
        <v>3</v>
      </c>
      <c r="S259">
        <v>3</v>
      </c>
      <c r="U259" s="8">
        <v>2.8979300000000001</v>
      </c>
      <c r="V259" s="8">
        <v>0.68960999999999995</v>
      </c>
      <c r="W259">
        <v>70.599999999999994</v>
      </c>
      <c r="X259">
        <v>0.42186000000000001</v>
      </c>
      <c r="Y259">
        <v>1.11147</v>
      </c>
      <c r="Z259">
        <v>2.7558699999999998</v>
      </c>
      <c r="AA259">
        <v>0.57786999999999999</v>
      </c>
      <c r="AB259">
        <v>1.047E-2</v>
      </c>
      <c r="AD259">
        <v>1.7864500000000001</v>
      </c>
      <c r="AE259">
        <v>28.6</v>
      </c>
      <c r="AG259">
        <v>2</v>
      </c>
      <c r="AJ259">
        <v>2.2376100000000001</v>
      </c>
      <c r="AK259">
        <v>0.86058000000000001</v>
      </c>
      <c r="AL259">
        <v>0.43659999999999999</v>
      </c>
      <c r="AM259">
        <v>3.5348000000000002</v>
      </c>
      <c r="AN259">
        <v>1.63445</v>
      </c>
      <c r="AO259">
        <v>0.36058000000000001</v>
      </c>
      <c r="AP259">
        <v>0.59152000000000005</v>
      </c>
      <c r="AQ259">
        <v>2.5884399999999999</v>
      </c>
      <c r="AS259">
        <v>0</v>
      </c>
      <c r="AT259">
        <v>1</v>
      </c>
      <c r="AU259">
        <v>0</v>
      </c>
      <c r="AV259">
        <v>1</v>
      </c>
      <c r="AW259" s="4">
        <v>19896.5</v>
      </c>
      <c r="AX259">
        <v>0</v>
      </c>
      <c r="AY259">
        <v>1</v>
      </c>
      <c r="BA259" s="1">
        <v>43712</v>
      </c>
      <c r="BB259">
        <v>11</v>
      </c>
      <c r="BC259">
        <v>10</v>
      </c>
      <c r="BD259">
        <v>1</v>
      </c>
      <c r="BE259">
        <v>209</v>
      </c>
      <c r="BF259">
        <v>1</v>
      </c>
      <c r="BG259">
        <v>0</v>
      </c>
      <c r="BH259">
        <v>209</v>
      </c>
      <c r="BI259" s="1">
        <v>43284</v>
      </c>
      <c r="BJ259">
        <v>6</v>
      </c>
      <c r="BK259">
        <v>5</v>
      </c>
      <c r="BL259">
        <v>1</v>
      </c>
      <c r="BM259">
        <v>52</v>
      </c>
      <c r="BN259">
        <v>1</v>
      </c>
      <c r="BO259">
        <v>0</v>
      </c>
      <c r="BP259">
        <v>52</v>
      </c>
      <c r="BQ259" s="1">
        <v>42880</v>
      </c>
      <c r="BR259">
        <v>13</v>
      </c>
      <c r="BS259">
        <v>9</v>
      </c>
      <c r="BT259">
        <v>4</v>
      </c>
      <c r="BU259">
        <v>108</v>
      </c>
      <c r="BV259">
        <v>1</v>
      </c>
      <c r="BW259">
        <v>0</v>
      </c>
      <c r="BX259">
        <v>108</v>
      </c>
      <c r="BY259">
        <v>139.833</v>
      </c>
      <c r="CA259" t="s">
        <v>2310</v>
      </c>
      <c r="CB259" t="s">
        <v>2311</v>
      </c>
      <c r="CC259">
        <v>44505</v>
      </c>
      <c r="CD259">
        <v>510</v>
      </c>
      <c r="CE259">
        <v>3307465157</v>
      </c>
      <c r="CF259" t="s">
        <v>99</v>
      </c>
      <c r="CG259" t="s">
        <v>100</v>
      </c>
      <c r="CH259" s="1">
        <v>33243</v>
      </c>
      <c r="CI259" t="s">
        <v>100</v>
      </c>
      <c r="CJ259" t="s">
        <v>101</v>
      </c>
      <c r="CK259" t="s">
        <v>100</v>
      </c>
      <c r="CL259" t="s">
        <v>103</v>
      </c>
      <c r="CM259" t="s">
        <v>2309</v>
      </c>
      <c r="CN259">
        <v>62</v>
      </c>
      <c r="CO259" s="1">
        <v>44621</v>
      </c>
      <c r="CP259" s="1"/>
      <c r="CV259"/>
      <c r="CW259">
        <v>2</v>
      </c>
    </row>
    <row r="260" spans="1:104" x14ac:dyDescent="0.25">
      <c r="A260" t="s">
        <v>394</v>
      </c>
      <c r="B260" s="18" t="s">
        <v>4348</v>
      </c>
      <c r="C260" s="18">
        <v>366387</v>
      </c>
      <c r="D260" t="s">
        <v>3924</v>
      </c>
      <c r="E260" t="s">
        <v>216</v>
      </c>
      <c r="F260" t="s">
        <v>97</v>
      </c>
      <c r="G260" t="s">
        <v>4362</v>
      </c>
      <c r="H260">
        <v>94.5</v>
      </c>
      <c r="I260" t="s">
        <v>108</v>
      </c>
      <c r="K260" t="s">
        <v>100</v>
      </c>
      <c r="L260" t="s">
        <v>106</v>
      </c>
      <c r="M260">
        <v>3</v>
      </c>
      <c r="N260">
        <v>1</v>
      </c>
      <c r="O260">
        <v>3</v>
      </c>
      <c r="P260">
        <v>5</v>
      </c>
      <c r="Q260">
        <v>5</v>
      </c>
      <c r="R260">
        <v>4</v>
      </c>
      <c r="S260">
        <v>1</v>
      </c>
      <c r="U260" s="8">
        <v>2.3031100000000002</v>
      </c>
      <c r="V260" s="8">
        <v>0.32580999999999999</v>
      </c>
      <c r="W260">
        <v>52</v>
      </c>
      <c r="X260">
        <v>0.63614000000000004</v>
      </c>
      <c r="Y260">
        <v>0.96194999999999997</v>
      </c>
      <c r="Z260">
        <v>1.9799</v>
      </c>
      <c r="AA260">
        <v>0.33157999999999999</v>
      </c>
      <c r="AB260">
        <v>4.2790000000000002E-2</v>
      </c>
      <c r="AD260">
        <v>1.3411599999999999</v>
      </c>
      <c r="AE260">
        <v>60</v>
      </c>
      <c r="AG260">
        <v>1</v>
      </c>
      <c r="AJ260">
        <v>2.1183000000000001</v>
      </c>
      <c r="AK260">
        <v>0.85287999999999997</v>
      </c>
      <c r="AL260">
        <v>0.47948000000000002</v>
      </c>
      <c r="AM260">
        <v>3.4506600000000001</v>
      </c>
      <c r="AN260">
        <v>1.29616</v>
      </c>
      <c r="AO260">
        <v>0.54864000000000002</v>
      </c>
      <c r="AP260">
        <v>0.25447999999999998</v>
      </c>
      <c r="AQ260">
        <v>2.10731</v>
      </c>
      <c r="AS260">
        <v>0</v>
      </c>
      <c r="AT260">
        <v>14</v>
      </c>
      <c r="AU260">
        <v>1</v>
      </c>
      <c r="AV260">
        <v>0</v>
      </c>
      <c r="AW260" s="4">
        <v>0</v>
      </c>
      <c r="AX260">
        <v>0</v>
      </c>
      <c r="AY260">
        <v>0</v>
      </c>
      <c r="BA260" s="1">
        <v>43531</v>
      </c>
      <c r="BB260">
        <v>13</v>
      </c>
      <c r="BC260">
        <v>5</v>
      </c>
      <c r="BD260">
        <v>8</v>
      </c>
      <c r="BE260">
        <v>56</v>
      </c>
      <c r="BF260">
        <v>1</v>
      </c>
      <c r="BG260">
        <v>0</v>
      </c>
      <c r="BH260">
        <v>56</v>
      </c>
      <c r="BI260" s="1">
        <v>43139</v>
      </c>
      <c r="BJ260">
        <v>11</v>
      </c>
      <c r="BK260">
        <v>9</v>
      </c>
      <c r="BL260">
        <v>2</v>
      </c>
      <c r="BM260">
        <v>44</v>
      </c>
      <c r="BN260">
        <v>1</v>
      </c>
      <c r="BO260">
        <v>0</v>
      </c>
      <c r="BP260">
        <v>44</v>
      </c>
      <c r="BQ260" s="1">
        <v>42719</v>
      </c>
      <c r="BR260">
        <v>7</v>
      </c>
      <c r="BS260">
        <v>4</v>
      </c>
      <c r="BT260">
        <v>3</v>
      </c>
      <c r="BU260">
        <v>52</v>
      </c>
      <c r="BV260">
        <v>1</v>
      </c>
      <c r="BW260">
        <v>0</v>
      </c>
      <c r="BX260">
        <v>52</v>
      </c>
      <c r="BY260">
        <v>51.332999999999998</v>
      </c>
      <c r="CA260" t="s">
        <v>3926</v>
      </c>
      <c r="CB260" t="s">
        <v>3927</v>
      </c>
      <c r="CC260">
        <v>43026</v>
      </c>
      <c r="CD260">
        <v>250</v>
      </c>
      <c r="CE260">
        <v>6147776001</v>
      </c>
      <c r="CF260" t="s">
        <v>99</v>
      </c>
      <c r="CG260" t="s">
        <v>100</v>
      </c>
      <c r="CH260" s="1">
        <v>40431</v>
      </c>
      <c r="CI260" t="s">
        <v>100</v>
      </c>
      <c r="CJ260" t="s">
        <v>101</v>
      </c>
      <c r="CK260" t="s">
        <v>100</v>
      </c>
      <c r="CL260" t="s">
        <v>103</v>
      </c>
      <c r="CM260" t="s">
        <v>3925</v>
      </c>
      <c r="CN260">
        <v>102</v>
      </c>
      <c r="CO260" s="1">
        <v>44621</v>
      </c>
      <c r="CP260" s="1"/>
      <c r="CS260">
        <v>12</v>
      </c>
      <c r="CV260"/>
      <c r="CX260">
        <v>12</v>
      </c>
    </row>
    <row r="261" spans="1:104" x14ac:dyDescent="0.25">
      <c r="A261" t="s">
        <v>394</v>
      </c>
      <c r="B261" s="18" t="s">
        <v>4348</v>
      </c>
      <c r="C261" s="18">
        <v>366151</v>
      </c>
      <c r="D261" t="s">
        <v>3174</v>
      </c>
      <c r="E261" t="s">
        <v>2048</v>
      </c>
      <c r="F261" t="s">
        <v>162</v>
      </c>
      <c r="G261" t="s">
        <v>4362</v>
      </c>
      <c r="H261">
        <v>108.7</v>
      </c>
      <c r="I261" t="s">
        <v>98</v>
      </c>
      <c r="K261" t="s">
        <v>100</v>
      </c>
      <c r="L261" t="s">
        <v>106</v>
      </c>
      <c r="M261">
        <v>5</v>
      </c>
      <c r="N261">
        <v>2</v>
      </c>
      <c r="O261">
        <v>5</v>
      </c>
      <c r="P261">
        <v>4</v>
      </c>
      <c r="Q261">
        <v>4</v>
      </c>
      <c r="R261">
        <v>5</v>
      </c>
      <c r="S261">
        <v>2</v>
      </c>
      <c r="U261" s="8">
        <v>3.5584500000000001</v>
      </c>
      <c r="V261" s="8">
        <v>0.57196999999999998</v>
      </c>
      <c r="W261">
        <v>59.3</v>
      </c>
      <c r="X261">
        <v>1.0530200000000001</v>
      </c>
      <c r="Y261">
        <v>1.625</v>
      </c>
      <c r="Z261">
        <v>3.0766300000000002</v>
      </c>
      <c r="AA261">
        <v>0.41009000000000001</v>
      </c>
      <c r="AB261">
        <v>9.8290000000000002E-2</v>
      </c>
      <c r="AD261">
        <v>1.9334499999999999</v>
      </c>
      <c r="AE261">
        <v>44.4</v>
      </c>
      <c r="AG261">
        <v>0</v>
      </c>
      <c r="AJ261">
        <v>2.3370799999999998</v>
      </c>
      <c r="AK261">
        <v>0.84828000000000003</v>
      </c>
      <c r="AL261">
        <v>0.46161000000000002</v>
      </c>
      <c r="AM261">
        <v>3.64696</v>
      </c>
      <c r="AN261">
        <v>1.6936599999999999</v>
      </c>
      <c r="AO261">
        <v>0.91310999999999998</v>
      </c>
      <c r="AP261">
        <v>0.46404000000000001</v>
      </c>
      <c r="AQ261">
        <v>3.08067</v>
      </c>
      <c r="AS261">
        <v>0</v>
      </c>
      <c r="AT261">
        <v>1</v>
      </c>
      <c r="AU261">
        <v>1</v>
      </c>
      <c r="AV261">
        <v>1</v>
      </c>
      <c r="AW261" s="4">
        <v>9750</v>
      </c>
      <c r="AX261">
        <v>0</v>
      </c>
      <c r="AY261">
        <v>1</v>
      </c>
      <c r="BA261" s="1">
        <v>44350</v>
      </c>
      <c r="BB261">
        <v>1</v>
      </c>
      <c r="BC261">
        <v>1</v>
      </c>
      <c r="BD261">
        <v>0</v>
      </c>
      <c r="BE261">
        <v>4</v>
      </c>
      <c r="BF261">
        <v>1</v>
      </c>
      <c r="BG261">
        <v>0</v>
      </c>
      <c r="BH261">
        <v>4</v>
      </c>
      <c r="BI261" s="1">
        <v>43510</v>
      </c>
      <c r="BJ261">
        <v>3</v>
      </c>
      <c r="BK261">
        <v>2</v>
      </c>
      <c r="BL261">
        <v>0</v>
      </c>
      <c r="BM261">
        <v>16</v>
      </c>
      <c r="BN261">
        <v>1</v>
      </c>
      <c r="BO261">
        <v>0</v>
      </c>
      <c r="BP261">
        <v>16</v>
      </c>
      <c r="BQ261" s="1">
        <v>43098</v>
      </c>
      <c r="BR261">
        <v>9</v>
      </c>
      <c r="BS261">
        <v>4</v>
      </c>
      <c r="BT261">
        <v>5</v>
      </c>
      <c r="BU261">
        <v>48</v>
      </c>
      <c r="BV261">
        <v>1</v>
      </c>
      <c r="BW261">
        <v>0</v>
      </c>
      <c r="BX261">
        <v>48</v>
      </c>
      <c r="BY261">
        <v>15.333</v>
      </c>
      <c r="CA261" t="s">
        <v>3176</v>
      </c>
      <c r="CB261" t="s">
        <v>3177</v>
      </c>
      <c r="CC261">
        <v>45324</v>
      </c>
      <c r="CD261">
        <v>110</v>
      </c>
      <c r="CE261">
        <v>9378642595</v>
      </c>
      <c r="CF261" t="s">
        <v>99</v>
      </c>
      <c r="CG261" t="s">
        <v>100</v>
      </c>
      <c r="CH261" s="1">
        <v>35825</v>
      </c>
      <c r="CI261" t="s">
        <v>100</v>
      </c>
      <c r="CJ261" t="s">
        <v>100</v>
      </c>
      <c r="CK261" t="s">
        <v>100</v>
      </c>
      <c r="CL261" t="s">
        <v>103</v>
      </c>
      <c r="CM261" t="s">
        <v>3175</v>
      </c>
      <c r="CN261">
        <v>144</v>
      </c>
      <c r="CO261" s="1">
        <v>44621</v>
      </c>
      <c r="CP261" s="1"/>
      <c r="CV261"/>
    </row>
    <row r="262" spans="1:104" x14ac:dyDescent="0.25">
      <c r="A262" t="s">
        <v>394</v>
      </c>
      <c r="B262" s="18" t="s">
        <v>4348</v>
      </c>
      <c r="C262" s="18">
        <v>366108</v>
      </c>
      <c r="D262" t="s">
        <v>3052</v>
      </c>
      <c r="E262" t="s">
        <v>285</v>
      </c>
      <c r="F262" t="s">
        <v>162</v>
      </c>
      <c r="G262" t="s">
        <v>4362</v>
      </c>
      <c r="H262">
        <v>57.1</v>
      </c>
      <c r="I262" t="s">
        <v>98</v>
      </c>
      <c r="K262" t="s">
        <v>100</v>
      </c>
      <c r="L262" t="s">
        <v>106</v>
      </c>
      <c r="M262">
        <v>5</v>
      </c>
      <c r="N262">
        <v>2</v>
      </c>
      <c r="O262">
        <v>4</v>
      </c>
      <c r="P262">
        <v>5</v>
      </c>
      <c r="Q262">
        <v>4</v>
      </c>
      <c r="R262">
        <v>5</v>
      </c>
      <c r="S262">
        <v>3</v>
      </c>
      <c r="U262" s="8">
        <v>3.3021699999999998</v>
      </c>
      <c r="V262" s="8">
        <v>0.66278000000000004</v>
      </c>
      <c r="X262">
        <v>0.84335000000000004</v>
      </c>
      <c r="Y262">
        <v>1.50613</v>
      </c>
      <c r="Z262">
        <v>2.6011700000000002</v>
      </c>
      <c r="AA262">
        <v>0.38290999999999997</v>
      </c>
      <c r="AB262">
        <v>2.3519999999999999E-2</v>
      </c>
      <c r="AC262">
        <v>6</v>
      </c>
      <c r="AD262">
        <v>1.7960400000000001</v>
      </c>
      <c r="AF262">
        <v>6</v>
      </c>
      <c r="AH262">
        <v>6</v>
      </c>
      <c r="AJ262">
        <v>2.2068599999999998</v>
      </c>
      <c r="AK262">
        <v>0.79079999999999995</v>
      </c>
      <c r="AL262">
        <v>0.40412999999999999</v>
      </c>
      <c r="AM262">
        <v>3.40178</v>
      </c>
      <c r="AN262">
        <v>1.6661300000000001</v>
      </c>
      <c r="AO262">
        <v>0.78444999999999998</v>
      </c>
      <c r="AP262">
        <v>0.61419000000000001</v>
      </c>
      <c r="AQ262">
        <v>3.0648399999999998</v>
      </c>
      <c r="AS262">
        <v>0</v>
      </c>
      <c r="AT262">
        <v>1</v>
      </c>
      <c r="AU262">
        <v>0</v>
      </c>
      <c r="AV262">
        <v>0</v>
      </c>
      <c r="AW262" s="4">
        <v>0</v>
      </c>
      <c r="AX262">
        <v>0</v>
      </c>
      <c r="AY262">
        <v>0</v>
      </c>
      <c r="BA262" s="1">
        <v>44326</v>
      </c>
      <c r="BB262">
        <v>0</v>
      </c>
      <c r="BC262">
        <v>0</v>
      </c>
      <c r="BD262">
        <v>0</v>
      </c>
      <c r="BE262">
        <v>0</v>
      </c>
      <c r="BF262">
        <v>0</v>
      </c>
      <c r="BG262">
        <v>0</v>
      </c>
      <c r="BH262">
        <v>0</v>
      </c>
      <c r="BI262" s="1">
        <v>43629</v>
      </c>
      <c r="BJ262">
        <v>11</v>
      </c>
      <c r="BK262">
        <v>7</v>
      </c>
      <c r="BL262">
        <v>4</v>
      </c>
      <c r="BM262">
        <v>64</v>
      </c>
      <c r="BN262">
        <v>1</v>
      </c>
      <c r="BO262">
        <v>0</v>
      </c>
      <c r="BP262">
        <v>64</v>
      </c>
      <c r="BQ262" s="1">
        <v>43251</v>
      </c>
      <c r="BR262">
        <v>9</v>
      </c>
      <c r="BS262">
        <v>7</v>
      </c>
      <c r="BT262">
        <v>2</v>
      </c>
      <c r="BU262">
        <v>44</v>
      </c>
      <c r="BV262">
        <v>1</v>
      </c>
      <c r="BW262">
        <v>0</v>
      </c>
      <c r="BX262">
        <v>44</v>
      </c>
      <c r="BY262">
        <v>28.667000000000002</v>
      </c>
      <c r="CA262" t="s">
        <v>3054</v>
      </c>
      <c r="CB262" t="s">
        <v>3055</v>
      </c>
      <c r="CC262">
        <v>45344</v>
      </c>
      <c r="CD262">
        <v>110</v>
      </c>
      <c r="CE262">
        <v>9378458219</v>
      </c>
      <c r="CF262" t="s">
        <v>99</v>
      </c>
      <c r="CG262" t="s">
        <v>100</v>
      </c>
      <c r="CH262" s="1">
        <v>35439</v>
      </c>
      <c r="CI262" t="s">
        <v>100</v>
      </c>
      <c r="CJ262" t="s">
        <v>100</v>
      </c>
      <c r="CK262" t="s">
        <v>100</v>
      </c>
      <c r="CL262" t="s">
        <v>103</v>
      </c>
      <c r="CM262" t="s">
        <v>3053</v>
      </c>
      <c r="CN262">
        <v>88</v>
      </c>
      <c r="CO262" s="1">
        <v>44621</v>
      </c>
      <c r="CP262" s="1"/>
      <c r="CV262"/>
    </row>
    <row r="263" spans="1:104" x14ac:dyDescent="0.25">
      <c r="A263" t="s">
        <v>394</v>
      </c>
      <c r="B263" s="18" t="s">
        <v>4348</v>
      </c>
      <c r="C263" s="18">
        <v>365676</v>
      </c>
      <c r="D263" t="s">
        <v>1843</v>
      </c>
      <c r="E263" t="s">
        <v>1062</v>
      </c>
      <c r="F263" t="s">
        <v>273</v>
      </c>
      <c r="G263" t="s">
        <v>4362</v>
      </c>
      <c r="H263">
        <v>47.9</v>
      </c>
      <c r="I263" t="s">
        <v>98</v>
      </c>
      <c r="K263" t="s">
        <v>100</v>
      </c>
      <c r="L263" t="s">
        <v>106</v>
      </c>
      <c r="M263">
        <v>5</v>
      </c>
      <c r="N263">
        <v>3</v>
      </c>
      <c r="O263">
        <v>4</v>
      </c>
      <c r="P263">
        <v>5</v>
      </c>
      <c r="Q263">
        <v>5</v>
      </c>
      <c r="S263">
        <v>3</v>
      </c>
      <c r="U263" s="8">
        <v>3.2591399999999999</v>
      </c>
      <c r="V263" s="8">
        <v>0.59301999999999999</v>
      </c>
      <c r="W263">
        <v>32.6</v>
      </c>
      <c r="X263">
        <v>0.79847000000000001</v>
      </c>
      <c r="Y263">
        <v>1.3914899999999999</v>
      </c>
      <c r="Z263">
        <v>2.8639999999999999</v>
      </c>
      <c r="AA263">
        <v>0.49180000000000001</v>
      </c>
      <c r="AB263">
        <v>2.1430000000000001E-2</v>
      </c>
      <c r="AD263">
        <v>1.86765</v>
      </c>
      <c r="AE263">
        <v>16.7</v>
      </c>
      <c r="AG263">
        <v>0</v>
      </c>
      <c r="AJ263">
        <v>2.0567500000000001</v>
      </c>
      <c r="AK263">
        <v>0.76563000000000003</v>
      </c>
      <c r="AL263">
        <v>0.41515999999999997</v>
      </c>
      <c r="AM263">
        <v>3.2375500000000001</v>
      </c>
      <c r="AN263">
        <v>1.859</v>
      </c>
      <c r="AO263">
        <v>0.76710999999999996</v>
      </c>
      <c r="AP263">
        <v>0.53493999999999997</v>
      </c>
      <c r="AQ263">
        <v>3.1783600000000001</v>
      </c>
      <c r="AS263">
        <v>0</v>
      </c>
      <c r="AT263">
        <v>3</v>
      </c>
      <c r="AU263">
        <v>0</v>
      </c>
      <c r="AV263">
        <v>0</v>
      </c>
      <c r="AW263" s="4">
        <v>0</v>
      </c>
      <c r="AX263">
        <v>0</v>
      </c>
      <c r="AY263">
        <v>0</v>
      </c>
      <c r="BA263" s="1">
        <v>44413</v>
      </c>
      <c r="BB263">
        <v>5</v>
      </c>
      <c r="BC263">
        <v>4</v>
      </c>
      <c r="BD263">
        <v>1</v>
      </c>
      <c r="BE263">
        <v>20</v>
      </c>
      <c r="BF263">
        <v>1</v>
      </c>
      <c r="BG263">
        <v>0</v>
      </c>
      <c r="BH263">
        <v>20</v>
      </c>
      <c r="BI263" s="1">
        <v>43524</v>
      </c>
      <c r="BJ263">
        <v>4</v>
      </c>
      <c r="BK263">
        <v>2</v>
      </c>
      <c r="BL263">
        <v>2</v>
      </c>
      <c r="BM263">
        <v>32</v>
      </c>
      <c r="BN263">
        <v>1</v>
      </c>
      <c r="BO263">
        <v>0</v>
      </c>
      <c r="BP263">
        <v>32</v>
      </c>
      <c r="BQ263" s="1">
        <v>43098</v>
      </c>
      <c r="BR263">
        <v>10</v>
      </c>
      <c r="BS263">
        <v>9</v>
      </c>
      <c r="BT263">
        <v>1</v>
      </c>
      <c r="BU263">
        <v>48</v>
      </c>
      <c r="BV263">
        <v>1</v>
      </c>
      <c r="BW263">
        <v>0</v>
      </c>
      <c r="BX263">
        <v>48</v>
      </c>
      <c r="BY263">
        <v>28.667000000000002</v>
      </c>
      <c r="CA263" t="s">
        <v>564</v>
      </c>
      <c r="CB263" t="s">
        <v>1845</v>
      </c>
      <c r="CC263">
        <v>43015</v>
      </c>
      <c r="CD263">
        <v>210</v>
      </c>
      <c r="CE263">
        <v>7403696400</v>
      </c>
      <c r="CF263" t="s">
        <v>99</v>
      </c>
      <c r="CG263" t="s">
        <v>100</v>
      </c>
      <c r="CH263" s="1">
        <v>31264</v>
      </c>
      <c r="CI263" t="s">
        <v>100</v>
      </c>
      <c r="CJ263" t="s">
        <v>100</v>
      </c>
      <c r="CK263" t="s">
        <v>100</v>
      </c>
      <c r="CL263" t="s">
        <v>103</v>
      </c>
      <c r="CM263" t="s">
        <v>1844</v>
      </c>
      <c r="CN263">
        <v>75</v>
      </c>
      <c r="CO263" s="1">
        <v>44621</v>
      </c>
      <c r="CP263" s="1"/>
      <c r="CV263"/>
      <c r="CW263">
        <v>2</v>
      </c>
    </row>
    <row r="264" spans="1:104" x14ac:dyDescent="0.25">
      <c r="A264" t="s">
        <v>394</v>
      </c>
      <c r="B264" s="18" t="s">
        <v>4348</v>
      </c>
      <c r="C264" s="18">
        <v>365530</v>
      </c>
      <c r="D264" t="s">
        <v>1399</v>
      </c>
      <c r="E264" t="s">
        <v>393</v>
      </c>
      <c r="F264" t="s">
        <v>217</v>
      </c>
      <c r="G264" t="s">
        <v>4362</v>
      </c>
      <c r="H264">
        <v>66.400000000000006</v>
      </c>
      <c r="I264" t="s">
        <v>98</v>
      </c>
      <c r="K264" t="s">
        <v>100</v>
      </c>
      <c r="L264" t="s">
        <v>106</v>
      </c>
      <c r="M264">
        <v>1</v>
      </c>
      <c r="N264">
        <v>1</v>
      </c>
      <c r="O264">
        <v>2</v>
      </c>
      <c r="P264">
        <v>4</v>
      </c>
      <c r="Q264">
        <v>4</v>
      </c>
      <c r="S264">
        <v>1</v>
      </c>
      <c r="U264" s="8">
        <v>3.2027199999999998</v>
      </c>
      <c r="V264" s="8">
        <v>0.26114999999999999</v>
      </c>
      <c r="W264">
        <v>71.900000000000006</v>
      </c>
      <c r="X264">
        <v>1.0649299999999999</v>
      </c>
      <c r="Y264">
        <v>1.3260799999999999</v>
      </c>
      <c r="Z264">
        <v>2.84937</v>
      </c>
      <c r="AA264">
        <v>0.25813000000000003</v>
      </c>
      <c r="AB264">
        <v>2.9909999999999999E-2</v>
      </c>
      <c r="AD264">
        <v>1.8766400000000001</v>
      </c>
      <c r="AE264">
        <v>71.400000000000006</v>
      </c>
      <c r="AG264">
        <v>0</v>
      </c>
      <c r="AJ264">
        <v>1.90252</v>
      </c>
      <c r="AK264">
        <v>0.81118999999999997</v>
      </c>
      <c r="AL264">
        <v>0.43504999999999999</v>
      </c>
      <c r="AM264">
        <v>3.1487500000000002</v>
      </c>
      <c r="AN264">
        <v>2.01939</v>
      </c>
      <c r="AO264">
        <v>0.96565000000000001</v>
      </c>
      <c r="AP264">
        <v>0.22481000000000001</v>
      </c>
      <c r="AQ264">
        <v>3.2114099999999999</v>
      </c>
      <c r="AS264">
        <v>0</v>
      </c>
      <c r="AT264">
        <v>12</v>
      </c>
      <c r="AU264">
        <v>2</v>
      </c>
      <c r="AV264">
        <v>4</v>
      </c>
      <c r="AW264" s="4">
        <v>4550</v>
      </c>
      <c r="AX264">
        <v>0</v>
      </c>
      <c r="AY264">
        <v>4</v>
      </c>
      <c r="BA264" s="1">
        <v>44375</v>
      </c>
      <c r="BB264">
        <v>19</v>
      </c>
      <c r="BC264">
        <v>10</v>
      </c>
      <c r="BD264">
        <v>10</v>
      </c>
      <c r="BE264">
        <v>88</v>
      </c>
      <c r="BF264">
        <v>1</v>
      </c>
      <c r="BG264">
        <v>0</v>
      </c>
      <c r="BH264">
        <v>88</v>
      </c>
      <c r="BI264" s="1">
        <v>43524</v>
      </c>
      <c r="BJ264">
        <v>17</v>
      </c>
      <c r="BK264">
        <v>15</v>
      </c>
      <c r="BL264">
        <v>2</v>
      </c>
      <c r="BM264">
        <v>88</v>
      </c>
      <c r="BN264">
        <v>1</v>
      </c>
      <c r="BO264">
        <v>0</v>
      </c>
      <c r="BP264">
        <v>88</v>
      </c>
      <c r="BQ264" s="1">
        <v>43111</v>
      </c>
      <c r="BR264">
        <v>25</v>
      </c>
      <c r="BS264">
        <v>13</v>
      </c>
      <c r="BT264">
        <v>12</v>
      </c>
      <c r="BU264">
        <v>136</v>
      </c>
      <c r="BV264">
        <v>1</v>
      </c>
      <c r="BW264">
        <v>0</v>
      </c>
      <c r="BX264">
        <v>136</v>
      </c>
      <c r="BY264">
        <v>96</v>
      </c>
      <c r="CA264" t="s">
        <v>1401</v>
      </c>
      <c r="CB264" t="s">
        <v>1402</v>
      </c>
      <c r="CC264">
        <v>45233</v>
      </c>
      <c r="CD264">
        <v>310</v>
      </c>
      <c r="CE264">
        <v>5139221440</v>
      </c>
      <c r="CF264" t="s">
        <v>99</v>
      </c>
      <c r="CG264" t="s">
        <v>100</v>
      </c>
      <c r="CH264" s="1">
        <v>29321</v>
      </c>
      <c r="CI264" t="s">
        <v>100</v>
      </c>
      <c r="CJ264" t="s">
        <v>100</v>
      </c>
      <c r="CK264" t="s">
        <v>100</v>
      </c>
      <c r="CL264" t="s">
        <v>103</v>
      </c>
      <c r="CM264" t="s">
        <v>1400</v>
      </c>
      <c r="CN264">
        <v>91</v>
      </c>
      <c r="CO264" s="1">
        <v>44621</v>
      </c>
      <c r="CP264" s="1"/>
      <c r="CV264"/>
      <c r="CW264">
        <v>2</v>
      </c>
    </row>
    <row r="265" spans="1:104" x14ac:dyDescent="0.25">
      <c r="A265" t="s">
        <v>394</v>
      </c>
      <c r="B265" s="18" t="s">
        <v>4348</v>
      </c>
      <c r="C265" s="18">
        <v>366386</v>
      </c>
      <c r="D265" t="s">
        <v>3921</v>
      </c>
      <c r="E265" t="s">
        <v>393</v>
      </c>
      <c r="F265" t="s">
        <v>217</v>
      </c>
      <c r="G265" t="s">
        <v>4363</v>
      </c>
      <c r="H265">
        <v>17.3</v>
      </c>
      <c r="I265" t="s">
        <v>113</v>
      </c>
      <c r="K265" t="s">
        <v>100</v>
      </c>
      <c r="L265" t="s">
        <v>106</v>
      </c>
      <c r="M265">
        <v>4</v>
      </c>
      <c r="O265">
        <v>4</v>
      </c>
      <c r="P265">
        <v>4</v>
      </c>
      <c r="Q265">
        <v>4</v>
      </c>
      <c r="AC265">
        <v>6</v>
      </c>
      <c r="AF265">
        <v>6</v>
      </c>
      <c r="AH265">
        <v>6</v>
      </c>
      <c r="AS265">
        <v>0</v>
      </c>
      <c r="AT265">
        <v>1</v>
      </c>
      <c r="AU265">
        <v>0</v>
      </c>
      <c r="AV265">
        <v>2</v>
      </c>
      <c r="AW265" s="4">
        <v>1630.14</v>
      </c>
      <c r="AX265">
        <v>0</v>
      </c>
      <c r="AY265">
        <v>2</v>
      </c>
      <c r="BA265" s="1">
        <v>43698</v>
      </c>
      <c r="BB265">
        <v>7</v>
      </c>
      <c r="BC265">
        <v>7</v>
      </c>
      <c r="BD265">
        <v>0</v>
      </c>
      <c r="BE265">
        <v>40</v>
      </c>
      <c r="BF265">
        <v>1</v>
      </c>
      <c r="BG265">
        <v>0</v>
      </c>
      <c r="BH265">
        <v>40</v>
      </c>
      <c r="BI265" s="1">
        <v>43293</v>
      </c>
      <c r="BJ265">
        <v>2</v>
      </c>
      <c r="BK265">
        <v>2</v>
      </c>
      <c r="BL265">
        <v>0</v>
      </c>
      <c r="BM265">
        <v>8</v>
      </c>
      <c r="BN265">
        <v>1</v>
      </c>
      <c r="BO265">
        <v>0</v>
      </c>
      <c r="BP265">
        <v>8</v>
      </c>
      <c r="BQ265" s="1">
        <v>42873</v>
      </c>
      <c r="BR265">
        <v>3</v>
      </c>
      <c r="BS265">
        <v>2</v>
      </c>
      <c r="BT265">
        <v>1</v>
      </c>
      <c r="BU265">
        <v>12</v>
      </c>
      <c r="BV265">
        <v>1</v>
      </c>
      <c r="BW265">
        <v>0</v>
      </c>
      <c r="BX265">
        <v>12</v>
      </c>
      <c r="BY265">
        <v>24.667000000000002</v>
      </c>
      <c r="CA265" t="s">
        <v>2230</v>
      </c>
      <c r="CB265" t="s">
        <v>3923</v>
      </c>
      <c r="CC265">
        <v>45208</v>
      </c>
      <c r="CD265">
        <v>310</v>
      </c>
      <c r="CE265">
        <v>5135204143</v>
      </c>
      <c r="CF265" t="s">
        <v>99</v>
      </c>
      <c r="CG265" t="s">
        <v>100</v>
      </c>
      <c r="CH265" s="1">
        <v>40325</v>
      </c>
      <c r="CI265" t="s">
        <v>101</v>
      </c>
      <c r="CJ265" t="s">
        <v>101</v>
      </c>
      <c r="CK265" t="s">
        <v>100</v>
      </c>
      <c r="CL265" t="s">
        <v>103</v>
      </c>
      <c r="CM265" t="s">
        <v>3922</v>
      </c>
      <c r="CN265">
        <v>24</v>
      </c>
      <c r="CO265" s="1">
        <v>44621</v>
      </c>
      <c r="CP265" s="1"/>
      <c r="CS265">
        <v>2</v>
      </c>
      <c r="CV265"/>
      <c r="CW265">
        <v>2</v>
      </c>
      <c r="CX265">
        <v>2</v>
      </c>
      <c r="CY265">
        <v>6</v>
      </c>
      <c r="CZ265">
        <v>6</v>
      </c>
    </row>
    <row r="266" spans="1:104" x14ac:dyDescent="0.25">
      <c r="A266" t="s">
        <v>394</v>
      </c>
      <c r="B266" s="18" t="s">
        <v>4348</v>
      </c>
      <c r="C266" s="18">
        <v>365432</v>
      </c>
      <c r="D266" t="s">
        <v>1137</v>
      </c>
      <c r="E266" t="s">
        <v>1139</v>
      </c>
      <c r="F266" t="s">
        <v>399</v>
      </c>
      <c r="G266" t="s">
        <v>4362</v>
      </c>
      <c r="H266">
        <v>107.3</v>
      </c>
      <c r="I266" t="s">
        <v>98</v>
      </c>
      <c r="K266" t="s">
        <v>101</v>
      </c>
      <c r="L266" t="s">
        <v>106</v>
      </c>
      <c r="M266">
        <v>2</v>
      </c>
      <c r="N266">
        <v>2</v>
      </c>
      <c r="O266">
        <v>2</v>
      </c>
      <c r="P266">
        <v>4</v>
      </c>
      <c r="Q266">
        <v>5</v>
      </c>
      <c r="R266">
        <v>2</v>
      </c>
      <c r="S266">
        <v>2</v>
      </c>
      <c r="U266" s="8">
        <v>3.04637</v>
      </c>
      <c r="V266" s="8">
        <v>0.49991000000000002</v>
      </c>
      <c r="W266">
        <v>66.400000000000006</v>
      </c>
      <c r="X266">
        <v>0.62166999999999994</v>
      </c>
      <c r="Y266">
        <v>1.12158</v>
      </c>
      <c r="Z266">
        <v>2.7231399999999999</v>
      </c>
      <c r="AA266">
        <v>0.38532</v>
      </c>
      <c r="AB266">
        <v>9.7699999999999995E-2</v>
      </c>
      <c r="AD266">
        <v>1.92479</v>
      </c>
      <c r="AE266">
        <v>40</v>
      </c>
      <c r="AG266">
        <v>2</v>
      </c>
      <c r="AJ266">
        <v>2.0953400000000002</v>
      </c>
      <c r="AK266">
        <v>0.94496999999999998</v>
      </c>
      <c r="AL266">
        <v>0.51307999999999998</v>
      </c>
      <c r="AM266">
        <v>3.5533899999999998</v>
      </c>
      <c r="AN266">
        <v>1.88059</v>
      </c>
      <c r="AO266">
        <v>0.48391000000000001</v>
      </c>
      <c r="AP266">
        <v>0.36487999999999998</v>
      </c>
      <c r="AQ266">
        <v>2.7067899999999998</v>
      </c>
      <c r="AS266">
        <v>0</v>
      </c>
      <c r="AT266">
        <v>12</v>
      </c>
      <c r="AU266">
        <v>4</v>
      </c>
      <c r="AV266">
        <v>3</v>
      </c>
      <c r="AW266" s="4">
        <v>28387.5</v>
      </c>
      <c r="AX266">
        <v>0</v>
      </c>
      <c r="AY266">
        <v>3</v>
      </c>
      <c r="BA266" s="1">
        <v>43643</v>
      </c>
      <c r="BB266">
        <v>14</v>
      </c>
      <c r="BC266">
        <v>5</v>
      </c>
      <c r="BD266">
        <v>9</v>
      </c>
      <c r="BE266">
        <v>156</v>
      </c>
      <c r="BF266">
        <v>1</v>
      </c>
      <c r="BG266">
        <v>0</v>
      </c>
      <c r="BH266">
        <v>156</v>
      </c>
      <c r="BI266" s="1">
        <v>43341</v>
      </c>
      <c r="BJ266">
        <v>7</v>
      </c>
      <c r="BK266">
        <v>3</v>
      </c>
      <c r="BL266">
        <v>4</v>
      </c>
      <c r="BM266">
        <v>64</v>
      </c>
      <c r="BN266">
        <v>1</v>
      </c>
      <c r="BO266">
        <v>0</v>
      </c>
      <c r="BP266">
        <v>64</v>
      </c>
      <c r="BQ266" s="1">
        <v>43041</v>
      </c>
      <c r="BR266">
        <v>6</v>
      </c>
      <c r="BS266">
        <v>4</v>
      </c>
      <c r="BT266">
        <v>2</v>
      </c>
      <c r="BU266">
        <v>32</v>
      </c>
      <c r="BV266">
        <v>1</v>
      </c>
      <c r="BW266">
        <v>0</v>
      </c>
      <c r="BX266">
        <v>32</v>
      </c>
      <c r="BY266">
        <v>104.667</v>
      </c>
      <c r="CA266" t="s">
        <v>1140</v>
      </c>
      <c r="CB266" t="s">
        <v>1141</v>
      </c>
      <c r="CC266">
        <v>44133</v>
      </c>
      <c r="CD266">
        <v>170</v>
      </c>
      <c r="CE266">
        <v>4402373104</v>
      </c>
      <c r="CF266" t="s">
        <v>99</v>
      </c>
      <c r="CG266" t="s">
        <v>100</v>
      </c>
      <c r="CH266" s="1">
        <v>29201</v>
      </c>
      <c r="CI266" t="s">
        <v>100</v>
      </c>
      <c r="CJ266" t="s">
        <v>101</v>
      </c>
      <c r="CK266" t="s">
        <v>100</v>
      </c>
      <c r="CL266" t="s">
        <v>103</v>
      </c>
      <c r="CM266" t="s">
        <v>1138</v>
      </c>
      <c r="CN266">
        <v>130</v>
      </c>
      <c r="CO266" s="1">
        <v>44621</v>
      </c>
      <c r="CP266" s="1"/>
      <c r="CV266"/>
    </row>
    <row r="267" spans="1:104" x14ac:dyDescent="0.25">
      <c r="A267" t="s">
        <v>394</v>
      </c>
      <c r="B267" s="18" t="s">
        <v>4348</v>
      </c>
      <c r="C267" s="18">
        <v>365277</v>
      </c>
      <c r="D267" t="s">
        <v>701</v>
      </c>
      <c r="E267" t="s">
        <v>132</v>
      </c>
      <c r="F267" t="s">
        <v>134</v>
      </c>
      <c r="G267" t="s">
        <v>4362</v>
      </c>
      <c r="H267">
        <v>54.5</v>
      </c>
      <c r="I267" t="s">
        <v>98</v>
      </c>
      <c r="K267" t="s">
        <v>100</v>
      </c>
      <c r="L267" t="s">
        <v>106</v>
      </c>
      <c r="M267">
        <v>2</v>
      </c>
      <c r="N267">
        <v>4</v>
      </c>
      <c r="O267">
        <v>1</v>
      </c>
      <c r="P267">
        <v>2</v>
      </c>
      <c r="Q267">
        <v>3</v>
      </c>
      <c r="R267">
        <v>1</v>
      </c>
      <c r="S267">
        <v>4</v>
      </c>
      <c r="U267" s="8">
        <v>4.1857800000000003</v>
      </c>
      <c r="V267" s="8">
        <v>1.13758</v>
      </c>
      <c r="W267">
        <v>75</v>
      </c>
      <c r="X267">
        <v>0.98321000000000003</v>
      </c>
      <c r="Y267">
        <v>2.12079</v>
      </c>
      <c r="Z267">
        <v>3.5468000000000002</v>
      </c>
      <c r="AA267">
        <v>0.62812999999999997</v>
      </c>
      <c r="AB267">
        <v>8.7959999999999997E-2</v>
      </c>
      <c r="AD267">
        <v>2.0649899999999999</v>
      </c>
      <c r="AE267">
        <v>71.400000000000006</v>
      </c>
      <c r="AG267">
        <v>1</v>
      </c>
      <c r="AJ267">
        <v>1.99912</v>
      </c>
      <c r="AK267">
        <v>0.82892999999999994</v>
      </c>
      <c r="AL267">
        <v>0.47260000000000002</v>
      </c>
      <c r="AM267">
        <v>3.3006500000000001</v>
      </c>
      <c r="AN267">
        <v>2.1146799999999999</v>
      </c>
      <c r="AO267">
        <v>0.87246999999999997</v>
      </c>
      <c r="AP267">
        <v>0.90146000000000004</v>
      </c>
      <c r="AQ267">
        <v>4.0039899999999999</v>
      </c>
      <c r="AS267">
        <v>0</v>
      </c>
      <c r="AT267">
        <v>26</v>
      </c>
      <c r="AU267">
        <v>15</v>
      </c>
      <c r="AV267">
        <v>1</v>
      </c>
      <c r="AW267" s="4">
        <v>26000</v>
      </c>
      <c r="AX267">
        <v>1</v>
      </c>
      <c r="AY267">
        <v>2</v>
      </c>
      <c r="BA267" s="1">
        <v>43762</v>
      </c>
      <c r="BB267">
        <v>27</v>
      </c>
      <c r="BC267">
        <v>6</v>
      </c>
      <c r="BD267">
        <v>21</v>
      </c>
      <c r="BE267">
        <v>168</v>
      </c>
      <c r="BF267">
        <v>1</v>
      </c>
      <c r="BG267">
        <v>0</v>
      </c>
      <c r="BH267">
        <v>168</v>
      </c>
      <c r="BI267" s="1">
        <v>43341</v>
      </c>
      <c r="BJ267">
        <v>19</v>
      </c>
      <c r="BK267">
        <v>13</v>
      </c>
      <c r="BL267">
        <v>5</v>
      </c>
      <c r="BM267">
        <v>112</v>
      </c>
      <c r="BN267">
        <v>1</v>
      </c>
      <c r="BO267">
        <v>0</v>
      </c>
      <c r="BP267">
        <v>112</v>
      </c>
      <c r="BQ267" s="1">
        <v>42908</v>
      </c>
      <c r="BR267">
        <v>17</v>
      </c>
      <c r="BS267">
        <v>3</v>
      </c>
      <c r="BT267">
        <v>14</v>
      </c>
      <c r="BU267">
        <v>104</v>
      </c>
      <c r="BV267">
        <v>1</v>
      </c>
      <c r="BW267">
        <v>0</v>
      </c>
      <c r="BX267">
        <v>104</v>
      </c>
      <c r="BY267">
        <v>138.667</v>
      </c>
      <c r="CA267" t="s">
        <v>703</v>
      </c>
      <c r="CB267" t="s">
        <v>704</v>
      </c>
      <c r="CC267">
        <v>45013</v>
      </c>
      <c r="CD267">
        <v>80</v>
      </c>
      <c r="CE267">
        <v>5138674101</v>
      </c>
      <c r="CF267" t="s">
        <v>99</v>
      </c>
      <c r="CG267" t="s">
        <v>100</v>
      </c>
      <c r="CH267" s="1">
        <v>26452</v>
      </c>
      <c r="CI267" t="s">
        <v>100</v>
      </c>
      <c r="CJ267" t="s">
        <v>101</v>
      </c>
      <c r="CK267" t="s">
        <v>100</v>
      </c>
      <c r="CL267" t="s">
        <v>103</v>
      </c>
      <c r="CM267" t="s">
        <v>702</v>
      </c>
      <c r="CN267">
        <v>85</v>
      </c>
      <c r="CO267" s="1">
        <v>44621</v>
      </c>
      <c r="CP267" s="1"/>
      <c r="CV267"/>
    </row>
    <row r="268" spans="1:104" x14ac:dyDescent="0.25">
      <c r="A268" t="s">
        <v>394</v>
      </c>
      <c r="B268" s="18" t="s">
        <v>4348</v>
      </c>
      <c r="C268" s="18">
        <v>365819</v>
      </c>
      <c r="D268" t="s">
        <v>2271</v>
      </c>
      <c r="E268" t="s">
        <v>292</v>
      </c>
      <c r="F268" t="s">
        <v>112</v>
      </c>
      <c r="G268" t="s">
        <v>4362</v>
      </c>
      <c r="H268">
        <v>69.7</v>
      </c>
      <c r="I268" t="s">
        <v>98</v>
      </c>
      <c r="K268" t="s">
        <v>100</v>
      </c>
      <c r="L268" t="s">
        <v>106</v>
      </c>
      <c r="M268">
        <v>3</v>
      </c>
      <c r="N268">
        <v>4</v>
      </c>
      <c r="O268">
        <v>2</v>
      </c>
      <c r="P268">
        <v>2</v>
      </c>
      <c r="Q268">
        <v>1</v>
      </c>
      <c r="R268">
        <v>3</v>
      </c>
      <c r="S268">
        <v>4</v>
      </c>
      <c r="U268" s="8">
        <v>4.3819600000000003</v>
      </c>
      <c r="V268" s="8">
        <v>0.75266</v>
      </c>
      <c r="W268">
        <v>59.8</v>
      </c>
      <c r="X268">
        <v>1.3324</v>
      </c>
      <c r="Y268">
        <v>2.0850599999999999</v>
      </c>
      <c r="Z268">
        <v>3.7798699999999998</v>
      </c>
      <c r="AA268">
        <v>0.41533999999999999</v>
      </c>
      <c r="AB268">
        <v>7.0999999999999994E-2</v>
      </c>
      <c r="AD268">
        <v>2.2968899999999999</v>
      </c>
      <c r="AE268">
        <v>43.8</v>
      </c>
      <c r="AG268">
        <v>3</v>
      </c>
      <c r="AJ268">
        <v>1.9026099999999999</v>
      </c>
      <c r="AK268">
        <v>0.77568999999999999</v>
      </c>
      <c r="AL268">
        <v>0.38033</v>
      </c>
      <c r="AM268">
        <v>3.05863</v>
      </c>
      <c r="AN268">
        <v>2.4714800000000001</v>
      </c>
      <c r="AO268">
        <v>1.26349</v>
      </c>
      <c r="AP268">
        <v>0.74112999999999996</v>
      </c>
      <c r="AQ268">
        <v>4.52332</v>
      </c>
      <c r="AS268">
        <v>0</v>
      </c>
      <c r="AT268">
        <v>11</v>
      </c>
      <c r="AU268">
        <v>4</v>
      </c>
      <c r="AV268">
        <v>2</v>
      </c>
      <c r="AW268" s="4">
        <v>33000</v>
      </c>
      <c r="AX268">
        <v>1</v>
      </c>
      <c r="AY268">
        <v>3</v>
      </c>
      <c r="BA268" s="1">
        <v>43783</v>
      </c>
      <c r="BB268">
        <v>16</v>
      </c>
      <c r="BC268">
        <v>11</v>
      </c>
      <c r="BD268">
        <v>5</v>
      </c>
      <c r="BE268">
        <v>92</v>
      </c>
      <c r="BF268">
        <v>1</v>
      </c>
      <c r="BG268">
        <v>0</v>
      </c>
      <c r="BH268">
        <v>92</v>
      </c>
      <c r="BI268" s="1">
        <v>43391</v>
      </c>
      <c r="BJ268">
        <v>21</v>
      </c>
      <c r="BK268">
        <v>15</v>
      </c>
      <c r="BL268">
        <v>6</v>
      </c>
      <c r="BM268">
        <v>148</v>
      </c>
      <c r="BN268">
        <v>1</v>
      </c>
      <c r="BO268">
        <v>0</v>
      </c>
      <c r="BP268">
        <v>148</v>
      </c>
      <c r="BQ268" s="1">
        <v>42971</v>
      </c>
      <c r="BR268">
        <v>8</v>
      </c>
      <c r="BS268">
        <v>2</v>
      </c>
      <c r="BT268">
        <v>6</v>
      </c>
      <c r="BU268">
        <v>44</v>
      </c>
      <c r="BV268">
        <v>1</v>
      </c>
      <c r="BW268">
        <v>0</v>
      </c>
      <c r="BX268">
        <v>44</v>
      </c>
      <c r="BY268">
        <v>102.667</v>
      </c>
      <c r="CA268" t="s">
        <v>2273</v>
      </c>
      <c r="CB268" t="s">
        <v>2274</v>
      </c>
      <c r="CC268">
        <v>45415</v>
      </c>
      <c r="CD268">
        <v>580</v>
      </c>
      <c r="CE268">
        <v>9372788211</v>
      </c>
      <c r="CF268" t="s">
        <v>99</v>
      </c>
      <c r="CG268" t="s">
        <v>100</v>
      </c>
      <c r="CH268" s="1">
        <v>33198</v>
      </c>
      <c r="CI268" t="s">
        <v>100</v>
      </c>
      <c r="CJ268" t="s">
        <v>101</v>
      </c>
      <c r="CK268" t="s">
        <v>100</v>
      </c>
      <c r="CL268" t="s">
        <v>103</v>
      </c>
      <c r="CM268" t="s">
        <v>2272</v>
      </c>
      <c r="CN268">
        <v>99</v>
      </c>
      <c r="CO268" s="1">
        <v>44621</v>
      </c>
      <c r="CP268" s="1"/>
      <c r="CV268"/>
    </row>
    <row r="269" spans="1:104" x14ac:dyDescent="0.25">
      <c r="A269" t="s">
        <v>394</v>
      </c>
      <c r="B269" s="18" t="s">
        <v>4348</v>
      </c>
      <c r="C269" s="18">
        <v>365946</v>
      </c>
      <c r="D269" t="s">
        <v>2602</v>
      </c>
      <c r="E269" t="s">
        <v>393</v>
      </c>
      <c r="F269" t="s">
        <v>217</v>
      </c>
      <c r="G269" t="s">
        <v>4362</v>
      </c>
      <c r="H269">
        <v>64.7</v>
      </c>
      <c r="I269" t="s">
        <v>98</v>
      </c>
      <c r="K269" t="s">
        <v>100</v>
      </c>
      <c r="L269" t="s">
        <v>106</v>
      </c>
      <c r="M269">
        <v>2</v>
      </c>
      <c r="N269">
        <v>3</v>
      </c>
      <c r="O269">
        <v>2</v>
      </c>
      <c r="P269">
        <v>2</v>
      </c>
      <c r="Q269">
        <v>2</v>
      </c>
      <c r="R269">
        <v>1</v>
      </c>
      <c r="S269">
        <v>3</v>
      </c>
      <c r="U269" s="8">
        <v>3.7932700000000001</v>
      </c>
      <c r="V269" s="8">
        <v>0.77032</v>
      </c>
      <c r="W269">
        <v>50</v>
      </c>
      <c r="X269">
        <v>1.15831</v>
      </c>
      <c r="Y269">
        <v>1.9286300000000001</v>
      </c>
      <c r="Z269">
        <v>3.3336899999999998</v>
      </c>
      <c r="AA269">
        <v>0.56652999999999998</v>
      </c>
      <c r="AB269">
        <v>6.6960000000000006E-2</v>
      </c>
      <c r="AD269">
        <v>1.8646499999999999</v>
      </c>
      <c r="AE269">
        <v>50</v>
      </c>
      <c r="AG269">
        <v>1</v>
      </c>
      <c r="AJ269">
        <v>1.87436</v>
      </c>
      <c r="AK269">
        <v>0.78386</v>
      </c>
      <c r="AL269">
        <v>0.45389000000000002</v>
      </c>
      <c r="AM269">
        <v>3.1121099999999999</v>
      </c>
      <c r="AN269">
        <v>2.03661</v>
      </c>
      <c r="AO269">
        <v>1.0869500000000001</v>
      </c>
      <c r="AP269">
        <v>0.63558999999999999</v>
      </c>
      <c r="AQ269">
        <v>3.8483499999999999</v>
      </c>
      <c r="AS269">
        <v>0</v>
      </c>
      <c r="AT269">
        <v>3</v>
      </c>
      <c r="AU269">
        <v>1</v>
      </c>
      <c r="AV269">
        <v>1</v>
      </c>
      <c r="AW269" s="4">
        <v>10000</v>
      </c>
      <c r="AX269">
        <v>0</v>
      </c>
      <c r="AY269">
        <v>1</v>
      </c>
      <c r="BA269" s="1">
        <v>43839</v>
      </c>
      <c r="BB269">
        <v>20</v>
      </c>
      <c r="BC269">
        <v>14</v>
      </c>
      <c r="BD269">
        <v>6</v>
      </c>
      <c r="BE269">
        <v>96</v>
      </c>
      <c r="BF269">
        <v>1</v>
      </c>
      <c r="BG269">
        <v>0</v>
      </c>
      <c r="BH269">
        <v>96</v>
      </c>
      <c r="BI269" s="1">
        <v>43433</v>
      </c>
      <c r="BJ269">
        <v>10</v>
      </c>
      <c r="BK269">
        <v>7</v>
      </c>
      <c r="BL269">
        <v>2</v>
      </c>
      <c r="BM269">
        <v>56</v>
      </c>
      <c r="BN269">
        <v>1</v>
      </c>
      <c r="BO269">
        <v>0</v>
      </c>
      <c r="BP269">
        <v>56</v>
      </c>
      <c r="BQ269" s="1">
        <v>42992</v>
      </c>
      <c r="BR269">
        <v>3</v>
      </c>
      <c r="BS269">
        <v>3</v>
      </c>
      <c r="BT269">
        <v>0</v>
      </c>
      <c r="BU269">
        <v>8</v>
      </c>
      <c r="BV269">
        <v>1</v>
      </c>
      <c r="BW269">
        <v>0</v>
      </c>
      <c r="BX269">
        <v>8</v>
      </c>
      <c r="BY269">
        <v>68</v>
      </c>
      <c r="CA269" t="s">
        <v>2604</v>
      </c>
      <c r="CB269" t="s">
        <v>2605</v>
      </c>
      <c r="CC269">
        <v>45227</v>
      </c>
      <c r="CD269">
        <v>310</v>
      </c>
      <c r="CE269">
        <v>5132717010</v>
      </c>
      <c r="CF269" t="s">
        <v>99</v>
      </c>
      <c r="CG269" t="s">
        <v>100</v>
      </c>
      <c r="CH269" s="1">
        <v>34351</v>
      </c>
      <c r="CI269" t="s">
        <v>101</v>
      </c>
      <c r="CJ269" t="s">
        <v>101</v>
      </c>
      <c r="CK269" t="s">
        <v>100</v>
      </c>
      <c r="CL269" t="s">
        <v>103</v>
      </c>
      <c r="CM269" t="s">
        <v>2603</v>
      </c>
      <c r="CN269">
        <v>99</v>
      </c>
      <c r="CO269" s="1">
        <v>44621</v>
      </c>
      <c r="CP269" s="1"/>
      <c r="CV269"/>
    </row>
    <row r="270" spans="1:104" x14ac:dyDescent="0.25">
      <c r="A270" t="s">
        <v>394</v>
      </c>
      <c r="B270" s="18" t="s">
        <v>4348</v>
      </c>
      <c r="C270" s="18">
        <v>365259</v>
      </c>
      <c r="D270" t="s">
        <v>662</v>
      </c>
      <c r="E270" t="s">
        <v>192</v>
      </c>
      <c r="F270" t="s">
        <v>450</v>
      </c>
      <c r="G270" t="s">
        <v>4362</v>
      </c>
      <c r="H270">
        <v>95.4</v>
      </c>
      <c r="I270" t="s">
        <v>108</v>
      </c>
      <c r="K270" t="s">
        <v>100</v>
      </c>
      <c r="L270" t="s">
        <v>106</v>
      </c>
      <c r="M270">
        <v>2</v>
      </c>
      <c r="N270">
        <v>1</v>
      </c>
      <c r="O270">
        <v>1</v>
      </c>
      <c r="P270">
        <v>5</v>
      </c>
      <c r="Q270">
        <v>4</v>
      </c>
      <c r="R270">
        <v>5</v>
      </c>
      <c r="S270">
        <v>1</v>
      </c>
      <c r="U270" s="8">
        <v>2.32681</v>
      </c>
      <c r="V270" s="8">
        <v>0.30729000000000001</v>
      </c>
      <c r="W270">
        <v>71.099999999999994</v>
      </c>
      <c r="X270">
        <v>0.70557000000000003</v>
      </c>
      <c r="Y270">
        <v>1.0128600000000001</v>
      </c>
      <c r="Z270">
        <v>2.1194099999999998</v>
      </c>
      <c r="AA270">
        <v>0.23405999999999999</v>
      </c>
      <c r="AB270">
        <v>0</v>
      </c>
      <c r="AD270">
        <v>1.31395</v>
      </c>
      <c r="AE270">
        <v>76.900000000000006</v>
      </c>
      <c r="AG270">
        <v>1</v>
      </c>
      <c r="AJ270">
        <v>2.0038900000000002</v>
      </c>
      <c r="AK270">
        <v>0.84367000000000003</v>
      </c>
      <c r="AL270">
        <v>0.54813999999999996</v>
      </c>
      <c r="AM270">
        <v>3.3957099999999998</v>
      </c>
      <c r="AN270">
        <v>1.34236</v>
      </c>
      <c r="AO270">
        <v>0.61516000000000004</v>
      </c>
      <c r="AP270">
        <v>0.20995</v>
      </c>
      <c r="AQ270">
        <v>2.1634500000000001</v>
      </c>
      <c r="AS270">
        <v>0</v>
      </c>
      <c r="AT270">
        <v>26</v>
      </c>
      <c r="AU270">
        <v>4</v>
      </c>
      <c r="AV270">
        <v>6</v>
      </c>
      <c r="AW270" s="4">
        <v>241750.99</v>
      </c>
      <c r="AX270">
        <v>1</v>
      </c>
      <c r="AY270">
        <v>7</v>
      </c>
      <c r="BA270" s="1">
        <v>44417</v>
      </c>
      <c r="BB270">
        <v>26</v>
      </c>
      <c r="BC270">
        <v>11</v>
      </c>
      <c r="BD270">
        <v>22</v>
      </c>
      <c r="BE270">
        <v>215</v>
      </c>
      <c r="BF270">
        <v>1</v>
      </c>
      <c r="BG270">
        <v>0</v>
      </c>
      <c r="BH270">
        <v>215</v>
      </c>
      <c r="BI270" s="1">
        <v>43601</v>
      </c>
      <c r="BJ270">
        <v>21</v>
      </c>
      <c r="BK270">
        <v>1</v>
      </c>
      <c r="BL270">
        <v>20</v>
      </c>
      <c r="BM270">
        <v>132</v>
      </c>
      <c r="BN270">
        <v>1</v>
      </c>
      <c r="BO270">
        <v>0</v>
      </c>
      <c r="BP270">
        <v>132</v>
      </c>
      <c r="BQ270" s="1">
        <v>43195</v>
      </c>
      <c r="BR270">
        <v>5</v>
      </c>
      <c r="BS270">
        <v>4</v>
      </c>
      <c r="BT270">
        <v>1</v>
      </c>
      <c r="BU270">
        <v>32</v>
      </c>
      <c r="BV270">
        <v>1</v>
      </c>
      <c r="BW270">
        <v>0</v>
      </c>
      <c r="BX270">
        <v>32</v>
      </c>
      <c r="BY270">
        <v>156.833</v>
      </c>
      <c r="CA270" t="s">
        <v>664</v>
      </c>
      <c r="CB270" t="s">
        <v>665</v>
      </c>
      <c r="CC270">
        <v>44310</v>
      </c>
      <c r="CD270">
        <v>780</v>
      </c>
      <c r="CE270">
        <v>3307620901</v>
      </c>
      <c r="CF270" t="s">
        <v>99</v>
      </c>
      <c r="CG270" t="s">
        <v>100</v>
      </c>
      <c r="CH270" s="1">
        <v>25946</v>
      </c>
      <c r="CI270" t="s">
        <v>100</v>
      </c>
      <c r="CJ270" t="s">
        <v>100</v>
      </c>
      <c r="CK270" t="s">
        <v>100</v>
      </c>
      <c r="CL270" t="s">
        <v>103</v>
      </c>
      <c r="CM270" t="s">
        <v>663</v>
      </c>
      <c r="CN270">
        <v>120</v>
      </c>
      <c r="CO270" s="1">
        <v>44621</v>
      </c>
      <c r="CP270" s="1"/>
      <c r="CV270"/>
    </row>
    <row r="271" spans="1:104" x14ac:dyDescent="0.25">
      <c r="A271" t="s">
        <v>394</v>
      </c>
      <c r="B271" s="18" t="s">
        <v>4348</v>
      </c>
      <c r="C271" s="18">
        <v>366125</v>
      </c>
      <c r="D271" t="s">
        <v>3107</v>
      </c>
      <c r="E271" t="s">
        <v>251</v>
      </c>
      <c r="F271" t="s">
        <v>268</v>
      </c>
      <c r="G271" t="s">
        <v>4362</v>
      </c>
      <c r="H271">
        <v>46.3</v>
      </c>
      <c r="I271" t="s">
        <v>98</v>
      </c>
      <c r="K271" t="s">
        <v>100</v>
      </c>
      <c r="L271" t="s">
        <v>106</v>
      </c>
      <c r="M271">
        <v>3</v>
      </c>
      <c r="N271">
        <v>3</v>
      </c>
      <c r="O271">
        <v>3</v>
      </c>
      <c r="P271">
        <v>2</v>
      </c>
      <c r="Q271">
        <v>2</v>
      </c>
      <c r="R271">
        <v>2</v>
      </c>
      <c r="S271">
        <v>3</v>
      </c>
      <c r="U271" s="8">
        <v>3.8817900000000001</v>
      </c>
      <c r="V271" s="8">
        <v>0.60797999999999996</v>
      </c>
      <c r="W271">
        <v>71.3</v>
      </c>
      <c r="X271">
        <v>0.89846000000000004</v>
      </c>
      <c r="Y271">
        <v>1.50644</v>
      </c>
      <c r="Z271">
        <v>3.3189199999999999</v>
      </c>
      <c r="AA271">
        <v>0.31890000000000002</v>
      </c>
      <c r="AB271">
        <v>7.8119999999999995E-2</v>
      </c>
      <c r="AD271">
        <v>2.3753500000000001</v>
      </c>
      <c r="AE271">
        <v>64.3</v>
      </c>
      <c r="AG271">
        <v>2</v>
      </c>
      <c r="AJ271">
        <v>2.22838</v>
      </c>
      <c r="AK271">
        <v>0.78532999999999997</v>
      </c>
      <c r="AL271">
        <v>0.39824999999999999</v>
      </c>
      <c r="AM271">
        <v>3.4119600000000001</v>
      </c>
      <c r="AN271">
        <v>2.1822499999999998</v>
      </c>
      <c r="AO271">
        <v>0.84153</v>
      </c>
      <c r="AP271">
        <v>0.57172999999999996</v>
      </c>
      <c r="AQ271">
        <v>3.5920700000000001</v>
      </c>
      <c r="AS271">
        <v>0</v>
      </c>
      <c r="AT271">
        <v>2</v>
      </c>
      <c r="AU271">
        <v>2</v>
      </c>
      <c r="AV271">
        <v>2</v>
      </c>
      <c r="AW271" s="4">
        <v>10405.08</v>
      </c>
      <c r="AX271">
        <v>0</v>
      </c>
      <c r="AY271">
        <v>2</v>
      </c>
      <c r="BA271" s="1">
        <v>43881</v>
      </c>
      <c r="BB271">
        <v>8</v>
      </c>
      <c r="BC271">
        <v>6</v>
      </c>
      <c r="BD271">
        <v>2</v>
      </c>
      <c r="BE271">
        <v>44</v>
      </c>
      <c r="BF271">
        <v>1</v>
      </c>
      <c r="BG271">
        <v>0</v>
      </c>
      <c r="BH271">
        <v>44</v>
      </c>
      <c r="BI271" s="1">
        <v>43469</v>
      </c>
      <c r="BJ271">
        <v>17</v>
      </c>
      <c r="BK271">
        <v>15</v>
      </c>
      <c r="BL271">
        <v>0</v>
      </c>
      <c r="BM271">
        <v>92</v>
      </c>
      <c r="BN271">
        <v>1</v>
      </c>
      <c r="BO271">
        <v>0</v>
      </c>
      <c r="BP271">
        <v>92</v>
      </c>
      <c r="BQ271" s="1">
        <v>43083</v>
      </c>
      <c r="BR271">
        <v>3</v>
      </c>
      <c r="BS271">
        <v>2</v>
      </c>
      <c r="BT271">
        <v>1</v>
      </c>
      <c r="BU271">
        <v>12</v>
      </c>
      <c r="BV271">
        <v>1</v>
      </c>
      <c r="BW271">
        <v>0</v>
      </c>
      <c r="BX271">
        <v>12</v>
      </c>
      <c r="BY271">
        <v>54.667000000000002</v>
      </c>
      <c r="CA271" t="s">
        <v>3109</v>
      </c>
      <c r="CB271" t="s">
        <v>3110</v>
      </c>
      <c r="CC271">
        <v>45882</v>
      </c>
      <c r="CD271">
        <v>550</v>
      </c>
      <c r="CE271">
        <v>4193632620</v>
      </c>
      <c r="CF271" t="s">
        <v>99</v>
      </c>
      <c r="CG271" t="s">
        <v>100</v>
      </c>
      <c r="CH271" s="1">
        <v>35550</v>
      </c>
      <c r="CI271" t="s">
        <v>100</v>
      </c>
      <c r="CJ271" t="s">
        <v>101</v>
      </c>
      <c r="CK271" t="s">
        <v>100</v>
      </c>
      <c r="CL271" t="s">
        <v>103</v>
      </c>
      <c r="CM271" t="s">
        <v>3108</v>
      </c>
      <c r="CN271">
        <v>89</v>
      </c>
      <c r="CO271" s="1">
        <v>44621</v>
      </c>
      <c r="CP271" s="1"/>
      <c r="CV271"/>
    </row>
    <row r="272" spans="1:104" x14ac:dyDescent="0.25">
      <c r="A272" t="s">
        <v>394</v>
      </c>
      <c r="B272" s="18" t="s">
        <v>4348</v>
      </c>
      <c r="C272" s="18">
        <v>365898</v>
      </c>
      <c r="D272" t="s">
        <v>2501</v>
      </c>
      <c r="E272" t="s">
        <v>237</v>
      </c>
      <c r="F272" t="s">
        <v>297</v>
      </c>
      <c r="G272" t="s">
        <v>4362</v>
      </c>
      <c r="H272">
        <v>87.7</v>
      </c>
      <c r="I272" t="s">
        <v>98</v>
      </c>
      <c r="K272" t="s">
        <v>100</v>
      </c>
      <c r="L272" t="s">
        <v>106</v>
      </c>
      <c r="M272">
        <v>2</v>
      </c>
      <c r="N272">
        <v>2</v>
      </c>
      <c r="O272">
        <v>2</v>
      </c>
      <c r="P272">
        <v>4</v>
      </c>
      <c r="Q272">
        <v>4</v>
      </c>
      <c r="R272">
        <v>4</v>
      </c>
      <c r="S272">
        <v>2</v>
      </c>
      <c r="U272" s="8">
        <v>3.1890399999999999</v>
      </c>
      <c r="V272" s="8">
        <v>0.58355999999999997</v>
      </c>
      <c r="W272">
        <v>57.5</v>
      </c>
      <c r="X272">
        <v>1.3334299999999999</v>
      </c>
      <c r="Y272">
        <v>1.917</v>
      </c>
      <c r="Z272">
        <v>2.5081699999999998</v>
      </c>
      <c r="AA272">
        <v>0.39362999999999998</v>
      </c>
      <c r="AB272">
        <v>8.5849999999999996E-2</v>
      </c>
      <c r="AD272">
        <v>1.2720400000000001</v>
      </c>
      <c r="AE272">
        <v>46.7</v>
      </c>
      <c r="AG272">
        <v>1</v>
      </c>
      <c r="AJ272">
        <v>2.0249700000000002</v>
      </c>
      <c r="AK272">
        <v>0.80564999999999998</v>
      </c>
      <c r="AL272">
        <v>0.44918999999999998</v>
      </c>
      <c r="AM272">
        <v>3.27982</v>
      </c>
      <c r="AN272">
        <v>1.28603</v>
      </c>
      <c r="AO272">
        <v>1.2174400000000001</v>
      </c>
      <c r="AP272">
        <v>0.48653000000000002</v>
      </c>
      <c r="AQ272">
        <v>3.0699200000000002</v>
      </c>
      <c r="AS272">
        <v>0</v>
      </c>
      <c r="AT272">
        <v>20</v>
      </c>
      <c r="AU272">
        <v>3</v>
      </c>
      <c r="AV272">
        <v>6</v>
      </c>
      <c r="AW272" s="4">
        <v>29275.5</v>
      </c>
      <c r="AX272">
        <v>1</v>
      </c>
      <c r="AY272">
        <v>7</v>
      </c>
      <c r="BA272" s="1">
        <v>44392</v>
      </c>
      <c r="BB272">
        <v>14</v>
      </c>
      <c r="BC272">
        <v>13</v>
      </c>
      <c r="BD272">
        <v>2</v>
      </c>
      <c r="BE272">
        <v>80</v>
      </c>
      <c r="BF272">
        <v>1</v>
      </c>
      <c r="BG272">
        <v>0</v>
      </c>
      <c r="BH272">
        <v>80</v>
      </c>
      <c r="BI272" s="1">
        <v>43552</v>
      </c>
      <c r="BJ272">
        <v>16</v>
      </c>
      <c r="BK272">
        <v>7</v>
      </c>
      <c r="BL272">
        <v>8</v>
      </c>
      <c r="BM272">
        <v>84</v>
      </c>
      <c r="BN272">
        <v>1</v>
      </c>
      <c r="BO272">
        <v>0</v>
      </c>
      <c r="BP272">
        <v>84</v>
      </c>
      <c r="BQ272" s="1">
        <v>43139</v>
      </c>
      <c r="BR272">
        <v>15</v>
      </c>
      <c r="BS272">
        <v>5</v>
      </c>
      <c r="BT272">
        <v>10</v>
      </c>
      <c r="BU272">
        <v>60</v>
      </c>
      <c r="BV272">
        <v>1</v>
      </c>
      <c r="BW272">
        <v>0</v>
      </c>
      <c r="BX272">
        <v>60</v>
      </c>
      <c r="BY272">
        <v>78</v>
      </c>
      <c r="CA272" t="s">
        <v>2503</v>
      </c>
      <c r="CB272" t="s">
        <v>2504</v>
      </c>
      <c r="CC272">
        <v>43560</v>
      </c>
      <c r="CD272">
        <v>490</v>
      </c>
      <c r="CE272">
        <v>4198821875</v>
      </c>
      <c r="CF272" t="s">
        <v>99</v>
      </c>
      <c r="CG272" t="s">
        <v>100</v>
      </c>
      <c r="CH272" s="1">
        <v>33970</v>
      </c>
      <c r="CI272" t="s">
        <v>100</v>
      </c>
      <c r="CJ272" t="s">
        <v>100</v>
      </c>
      <c r="CK272" t="s">
        <v>100</v>
      </c>
      <c r="CL272" t="s">
        <v>103</v>
      </c>
      <c r="CM272" t="s">
        <v>2502</v>
      </c>
      <c r="CN272">
        <v>99</v>
      </c>
      <c r="CO272" s="1">
        <v>44621</v>
      </c>
      <c r="CP272" s="1"/>
      <c r="CV272"/>
    </row>
    <row r="273" spans="1:102" x14ac:dyDescent="0.25">
      <c r="A273" t="s">
        <v>394</v>
      </c>
      <c r="B273" s="18" t="s">
        <v>4348</v>
      </c>
      <c r="C273" s="18">
        <v>366328</v>
      </c>
      <c r="D273" t="s">
        <v>3729</v>
      </c>
      <c r="E273" t="s">
        <v>303</v>
      </c>
      <c r="F273" t="s">
        <v>297</v>
      </c>
      <c r="G273" t="s">
        <v>4362</v>
      </c>
      <c r="H273">
        <v>76.3</v>
      </c>
      <c r="I273" t="s">
        <v>98</v>
      </c>
      <c r="K273" t="s">
        <v>100</v>
      </c>
      <c r="L273" t="s">
        <v>106</v>
      </c>
      <c r="M273">
        <v>1</v>
      </c>
      <c r="N273">
        <v>2</v>
      </c>
      <c r="O273">
        <v>1</v>
      </c>
      <c r="P273">
        <v>3</v>
      </c>
      <c r="Q273">
        <v>4</v>
      </c>
      <c r="R273">
        <v>2</v>
      </c>
      <c r="S273">
        <v>2</v>
      </c>
      <c r="U273" s="8">
        <v>3.2036799999999999</v>
      </c>
      <c r="V273" s="8">
        <v>0.4536</v>
      </c>
      <c r="W273">
        <v>85.7</v>
      </c>
      <c r="X273">
        <v>1.0438000000000001</v>
      </c>
      <c r="Y273">
        <v>1.49739</v>
      </c>
      <c r="Z273">
        <v>2.6927599999999998</v>
      </c>
      <c r="AA273">
        <v>0.33492</v>
      </c>
      <c r="AB273">
        <v>6.062E-2</v>
      </c>
      <c r="AD273">
        <v>1.70628</v>
      </c>
      <c r="AE273">
        <v>91.3</v>
      </c>
      <c r="AG273">
        <v>1</v>
      </c>
      <c r="AJ273">
        <v>2.09579</v>
      </c>
      <c r="AK273">
        <v>0.82745000000000002</v>
      </c>
      <c r="AL273">
        <v>0.42559999999999998</v>
      </c>
      <c r="AM273">
        <v>3.3488500000000001</v>
      </c>
      <c r="AN273">
        <v>1.6667400000000001</v>
      </c>
      <c r="AO273">
        <v>0.92789999999999995</v>
      </c>
      <c r="AP273">
        <v>0.39912999999999998</v>
      </c>
      <c r="AQ273">
        <v>3.0204300000000002</v>
      </c>
      <c r="AS273">
        <v>0</v>
      </c>
      <c r="AT273">
        <v>22</v>
      </c>
      <c r="AU273">
        <v>2</v>
      </c>
      <c r="AV273">
        <v>3</v>
      </c>
      <c r="AW273" s="4">
        <v>35650</v>
      </c>
      <c r="AX273">
        <v>1</v>
      </c>
      <c r="AY273">
        <v>4</v>
      </c>
      <c r="BA273" s="1">
        <v>44495</v>
      </c>
      <c r="BB273">
        <v>18</v>
      </c>
      <c r="BC273">
        <v>15</v>
      </c>
      <c r="BD273">
        <v>11</v>
      </c>
      <c r="BE273">
        <v>132</v>
      </c>
      <c r="BF273">
        <v>1</v>
      </c>
      <c r="BG273">
        <v>0</v>
      </c>
      <c r="BH273">
        <v>132</v>
      </c>
      <c r="BI273" s="1">
        <v>43566</v>
      </c>
      <c r="BJ273">
        <v>20</v>
      </c>
      <c r="BK273">
        <v>9</v>
      </c>
      <c r="BL273">
        <v>11</v>
      </c>
      <c r="BM273">
        <v>108</v>
      </c>
      <c r="BN273">
        <v>1</v>
      </c>
      <c r="BO273">
        <v>0</v>
      </c>
      <c r="BP273">
        <v>108</v>
      </c>
      <c r="BQ273" s="1">
        <v>43174</v>
      </c>
      <c r="BR273">
        <v>7</v>
      </c>
      <c r="BS273">
        <v>4</v>
      </c>
      <c r="BT273">
        <v>3</v>
      </c>
      <c r="BU273">
        <v>32</v>
      </c>
      <c r="BV273">
        <v>1</v>
      </c>
      <c r="BW273">
        <v>0</v>
      </c>
      <c r="BX273">
        <v>32</v>
      </c>
      <c r="BY273">
        <v>107.333</v>
      </c>
      <c r="CA273" t="s">
        <v>3731</v>
      </c>
      <c r="CB273" t="s">
        <v>3732</v>
      </c>
      <c r="CC273">
        <v>43607</v>
      </c>
      <c r="CD273">
        <v>490</v>
      </c>
      <c r="CE273">
        <v>4195367600</v>
      </c>
      <c r="CF273" t="s">
        <v>99</v>
      </c>
      <c r="CG273" t="s">
        <v>100</v>
      </c>
      <c r="CH273" s="1">
        <v>38966</v>
      </c>
      <c r="CI273" t="s">
        <v>100</v>
      </c>
      <c r="CJ273" t="s">
        <v>100</v>
      </c>
      <c r="CK273" t="s">
        <v>100</v>
      </c>
      <c r="CL273" t="s">
        <v>103</v>
      </c>
      <c r="CM273" t="s">
        <v>3730</v>
      </c>
      <c r="CN273">
        <v>93</v>
      </c>
      <c r="CO273" s="1">
        <v>44621</v>
      </c>
      <c r="CP273" s="1"/>
      <c r="CV273"/>
    </row>
    <row r="274" spans="1:102" x14ac:dyDescent="0.25">
      <c r="A274" t="s">
        <v>394</v>
      </c>
      <c r="B274" s="18" t="s">
        <v>4348</v>
      </c>
      <c r="C274" s="18">
        <v>365629</v>
      </c>
      <c r="D274" t="s">
        <v>1702</v>
      </c>
      <c r="E274" t="s">
        <v>1704</v>
      </c>
      <c r="F274" t="s">
        <v>107</v>
      </c>
      <c r="G274" t="s">
        <v>4362</v>
      </c>
      <c r="H274">
        <v>53.5</v>
      </c>
      <c r="I274" t="s">
        <v>98</v>
      </c>
      <c r="K274" t="s">
        <v>100</v>
      </c>
      <c r="L274" t="s">
        <v>106</v>
      </c>
      <c r="M274">
        <v>3</v>
      </c>
      <c r="N274">
        <v>3</v>
      </c>
      <c r="O274">
        <v>3</v>
      </c>
      <c r="P274">
        <v>3</v>
      </c>
      <c r="Q274">
        <v>4</v>
      </c>
      <c r="R274">
        <v>1</v>
      </c>
      <c r="S274">
        <v>3</v>
      </c>
      <c r="U274" s="8">
        <v>4.4994699999999996</v>
      </c>
      <c r="V274" s="8">
        <v>0.85277000000000003</v>
      </c>
      <c r="W274">
        <v>49</v>
      </c>
      <c r="X274">
        <v>1.2268300000000001</v>
      </c>
      <c r="Y274">
        <v>2.0796000000000001</v>
      </c>
      <c r="Z274">
        <v>4.2610299999999999</v>
      </c>
      <c r="AA274">
        <v>0.52210000000000001</v>
      </c>
      <c r="AB274">
        <v>5.7910000000000003E-2</v>
      </c>
      <c r="AD274">
        <v>2.41987</v>
      </c>
      <c r="AE274">
        <v>36.4</v>
      </c>
      <c r="AG274">
        <v>4</v>
      </c>
      <c r="AJ274">
        <v>1.99682</v>
      </c>
      <c r="AK274">
        <v>0.87004999999999999</v>
      </c>
      <c r="AL274">
        <v>0.47866999999999998</v>
      </c>
      <c r="AM274">
        <v>3.3455400000000002</v>
      </c>
      <c r="AN274">
        <v>2.48095</v>
      </c>
      <c r="AO274">
        <v>1.03721</v>
      </c>
      <c r="AP274">
        <v>0.66718999999999995</v>
      </c>
      <c r="AQ274">
        <v>4.2462999999999997</v>
      </c>
      <c r="AS274">
        <v>0</v>
      </c>
      <c r="AT274">
        <v>6</v>
      </c>
      <c r="AU274">
        <v>1</v>
      </c>
      <c r="AV274">
        <v>3</v>
      </c>
      <c r="AW274" s="4">
        <v>37954.75</v>
      </c>
      <c r="AX274">
        <v>0</v>
      </c>
      <c r="AY274">
        <v>3</v>
      </c>
      <c r="BA274" s="1">
        <v>44476</v>
      </c>
      <c r="BB274">
        <v>11</v>
      </c>
      <c r="BC274">
        <v>9</v>
      </c>
      <c r="BD274">
        <v>2</v>
      </c>
      <c r="BE274">
        <v>52</v>
      </c>
      <c r="BF274">
        <v>1</v>
      </c>
      <c r="BG274">
        <v>0</v>
      </c>
      <c r="BH274">
        <v>52</v>
      </c>
      <c r="BI274" s="1">
        <v>44308</v>
      </c>
      <c r="BJ274">
        <v>7</v>
      </c>
      <c r="BK274">
        <v>1</v>
      </c>
      <c r="BL274">
        <v>6</v>
      </c>
      <c r="BM274">
        <v>40</v>
      </c>
      <c r="BN274">
        <v>1</v>
      </c>
      <c r="BO274">
        <v>0</v>
      </c>
      <c r="BP274">
        <v>40</v>
      </c>
      <c r="BQ274" s="1">
        <v>43817</v>
      </c>
      <c r="BR274">
        <v>12</v>
      </c>
      <c r="BS274">
        <v>10</v>
      </c>
      <c r="BT274">
        <v>2</v>
      </c>
      <c r="BU274">
        <v>88</v>
      </c>
      <c r="BV274">
        <v>1</v>
      </c>
      <c r="BW274">
        <v>0</v>
      </c>
      <c r="BX274">
        <v>88</v>
      </c>
      <c r="BY274">
        <v>54</v>
      </c>
      <c r="CA274" t="s">
        <v>1705</v>
      </c>
      <c r="CB274" t="s">
        <v>1706</v>
      </c>
      <c r="CC274">
        <v>43953</v>
      </c>
      <c r="CD274">
        <v>420</v>
      </c>
      <c r="CE274">
        <v>7402641155</v>
      </c>
      <c r="CF274" t="s">
        <v>99</v>
      </c>
      <c r="CG274" t="s">
        <v>100</v>
      </c>
      <c r="CH274" s="1">
        <v>30854</v>
      </c>
      <c r="CI274" t="s">
        <v>100</v>
      </c>
      <c r="CJ274" t="s">
        <v>100</v>
      </c>
      <c r="CK274" t="s">
        <v>100</v>
      </c>
      <c r="CL274" t="s">
        <v>103</v>
      </c>
      <c r="CM274" t="s">
        <v>1703</v>
      </c>
      <c r="CN274">
        <v>85</v>
      </c>
      <c r="CO274" s="1">
        <v>44621</v>
      </c>
      <c r="CP274" s="1"/>
      <c r="CV274"/>
    </row>
    <row r="275" spans="1:102" x14ac:dyDescent="0.25">
      <c r="A275" t="s">
        <v>394</v>
      </c>
      <c r="B275" s="18" t="s">
        <v>4348</v>
      </c>
      <c r="C275" s="18">
        <v>365695</v>
      </c>
      <c r="D275" t="s">
        <v>1896</v>
      </c>
      <c r="E275" t="s">
        <v>1898</v>
      </c>
      <c r="F275" t="s">
        <v>232</v>
      </c>
      <c r="G275" t="s">
        <v>4362</v>
      </c>
      <c r="H275">
        <v>52.6</v>
      </c>
      <c r="I275" t="s">
        <v>98</v>
      </c>
      <c r="K275" t="s">
        <v>100</v>
      </c>
      <c r="L275" t="s">
        <v>106</v>
      </c>
      <c r="M275">
        <v>3</v>
      </c>
      <c r="N275">
        <v>1</v>
      </c>
      <c r="O275">
        <v>4</v>
      </c>
      <c r="P275">
        <v>4</v>
      </c>
      <c r="Q275">
        <v>4</v>
      </c>
      <c r="S275">
        <v>1</v>
      </c>
      <c r="U275" s="8">
        <v>3.1791</v>
      </c>
      <c r="V275" s="8">
        <v>0.29593999999999998</v>
      </c>
      <c r="W275">
        <v>25.6</v>
      </c>
      <c r="X275">
        <v>1.0604100000000001</v>
      </c>
      <c r="Y275">
        <v>1.3563499999999999</v>
      </c>
      <c r="Z275">
        <v>2.7086100000000002</v>
      </c>
      <c r="AA275">
        <v>5.7689999999999998E-2</v>
      </c>
      <c r="AB275">
        <v>3.5069999999999997E-2</v>
      </c>
      <c r="AD275">
        <v>1.8227599999999999</v>
      </c>
      <c r="AE275">
        <v>20</v>
      </c>
      <c r="AG275">
        <v>1</v>
      </c>
      <c r="AJ275">
        <v>2.1006999999999998</v>
      </c>
      <c r="AK275">
        <v>0.80522000000000005</v>
      </c>
      <c r="AL275">
        <v>0.43134</v>
      </c>
      <c r="AM275">
        <v>3.3372700000000002</v>
      </c>
      <c r="AN275">
        <v>1.7763599999999999</v>
      </c>
      <c r="AO275">
        <v>0.96867999999999999</v>
      </c>
      <c r="AP275">
        <v>0.25694</v>
      </c>
      <c r="AQ275">
        <v>3.00766</v>
      </c>
      <c r="AS275">
        <v>0</v>
      </c>
      <c r="AT275">
        <v>1</v>
      </c>
      <c r="AU275">
        <v>0</v>
      </c>
      <c r="AV275">
        <v>0</v>
      </c>
      <c r="AW275" s="4">
        <v>0</v>
      </c>
      <c r="AX275">
        <v>0</v>
      </c>
      <c r="AY275">
        <v>0</v>
      </c>
      <c r="BA275" s="1">
        <v>43608</v>
      </c>
      <c r="BB275">
        <v>4</v>
      </c>
      <c r="BC275">
        <v>4</v>
      </c>
      <c r="BD275">
        <v>0</v>
      </c>
      <c r="BE275">
        <v>16</v>
      </c>
      <c r="BF275">
        <v>1</v>
      </c>
      <c r="BG275">
        <v>0</v>
      </c>
      <c r="BH275">
        <v>16</v>
      </c>
      <c r="BI275" s="1">
        <v>43181</v>
      </c>
      <c r="BJ275">
        <v>8</v>
      </c>
      <c r="BK275">
        <v>8</v>
      </c>
      <c r="BL275">
        <v>0</v>
      </c>
      <c r="BM275">
        <v>32</v>
      </c>
      <c r="BN275">
        <v>1</v>
      </c>
      <c r="BO275">
        <v>0</v>
      </c>
      <c r="BP275">
        <v>32</v>
      </c>
      <c r="BQ275" s="1">
        <v>42754</v>
      </c>
      <c r="BR275">
        <v>3</v>
      </c>
      <c r="BS275">
        <v>1</v>
      </c>
      <c r="BT275">
        <v>2</v>
      </c>
      <c r="BU275">
        <v>12</v>
      </c>
      <c r="BV275">
        <v>1</v>
      </c>
      <c r="BW275">
        <v>0</v>
      </c>
      <c r="BX275">
        <v>12</v>
      </c>
      <c r="BY275">
        <v>20.667000000000002</v>
      </c>
      <c r="CA275" t="s">
        <v>1144</v>
      </c>
      <c r="CB275" t="s">
        <v>1899</v>
      </c>
      <c r="CC275">
        <v>44230</v>
      </c>
      <c r="CD275">
        <v>860</v>
      </c>
      <c r="CE275">
        <v>3306582061</v>
      </c>
      <c r="CF275" t="s">
        <v>99</v>
      </c>
      <c r="CG275" t="s">
        <v>100</v>
      </c>
      <c r="CH275" s="1">
        <v>31915</v>
      </c>
      <c r="CI275" t="s">
        <v>100</v>
      </c>
      <c r="CJ275" t="s">
        <v>101</v>
      </c>
      <c r="CK275" t="s">
        <v>100</v>
      </c>
      <c r="CL275" t="s">
        <v>103</v>
      </c>
      <c r="CM275" t="s">
        <v>1897</v>
      </c>
      <c r="CN275">
        <v>99</v>
      </c>
      <c r="CO275" s="1">
        <v>44621</v>
      </c>
      <c r="CP275" s="1"/>
      <c r="CS275">
        <v>12</v>
      </c>
      <c r="CV275"/>
      <c r="CW275">
        <v>2</v>
      </c>
      <c r="CX275">
        <v>12</v>
      </c>
    </row>
    <row r="276" spans="1:102" x14ac:dyDescent="0.25">
      <c r="A276" t="s">
        <v>394</v>
      </c>
      <c r="B276" s="18" t="s">
        <v>4348</v>
      </c>
      <c r="C276" s="18">
        <v>365723</v>
      </c>
      <c r="D276" t="s">
        <v>1984</v>
      </c>
      <c r="E276" t="s">
        <v>393</v>
      </c>
      <c r="F276" t="s">
        <v>217</v>
      </c>
      <c r="G276" t="s">
        <v>4363</v>
      </c>
      <c r="H276">
        <v>48.2</v>
      </c>
      <c r="I276" t="s">
        <v>113</v>
      </c>
      <c r="K276" t="s">
        <v>100</v>
      </c>
      <c r="L276" t="s">
        <v>106</v>
      </c>
      <c r="M276">
        <v>3</v>
      </c>
      <c r="N276">
        <v>5</v>
      </c>
      <c r="O276">
        <v>2</v>
      </c>
      <c r="P276">
        <v>4</v>
      </c>
      <c r="Q276">
        <v>2</v>
      </c>
      <c r="R276">
        <v>5</v>
      </c>
      <c r="S276">
        <v>5</v>
      </c>
      <c r="U276" s="8">
        <v>6.7505600000000001</v>
      </c>
      <c r="V276" s="8">
        <v>2.0535899999999998</v>
      </c>
      <c r="W276">
        <v>45</v>
      </c>
      <c r="X276">
        <v>2.2572899999999998</v>
      </c>
      <c r="Y276">
        <v>4.31088</v>
      </c>
      <c r="Z276">
        <v>5.7605300000000002</v>
      </c>
      <c r="AA276">
        <v>1.3804399999999999</v>
      </c>
      <c r="AB276">
        <v>0.40460000000000002</v>
      </c>
      <c r="AD276">
        <v>2.4396900000000001</v>
      </c>
      <c r="AE276">
        <v>41.4</v>
      </c>
      <c r="AH276">
        <v>6</v>
      </c>
      <c r="AJ276">
        <v>2.2063899999999999</v>
      </c>
      <c r="AK276">
        <v>0.93113999999999997</v>
      </c>
      <c r="AL276">
        <v>0.54600000000000004</v>
      </c>
      <c r="AM276">
        <v>3.6835200000000001</v>
      </c>
      <c r="AN276">
        <v>2.26369</v>
      </c>
      <c r="AO276">
        <v>1.7831900000000001</v>
      </c>
      <c r="AP276">
        <v>1.4085700000000001</v>
      </c>
      <c r="AQ276">
        <v>5.7861799999999999</v>
      </c>
      <c r="AS276">
        <v>0</v>
      </c>
      <c r="AT276">
        <v>0</v>
      </c>
      <c r="AU276">
        <v>0</v>
      </c>
      <c r="AV276">
        <v>6</v>
      </c>
      <c r="AW276" s="4">
        <v>8780.14</v>
      </c>
      <c r="AX276">
        <v>0</v>
      </c>
      <c r="AY276">
        <v>6</v>
      </c>
      <c r="BA276" s="1">
        <v>43755</v>
      </c>
      <c r="BB276">
        <v>19</v>
      </c>
      <c r="BC276">
        <v>19</v>
      </c>
      <c r="BD276">
        <v>0</v>
      </c>
      <c r="BE276">
        <v>96</v>
      </c>
      <c r="BF276">
        <v>1</v>
      </c>
      <c r="BG276">
        <v>0</v>
      </c>
      <c r="BH276">
        <v>96</v>
      </c>
      <c r="BI276" s="1">
        <v>43349</v>
      </c>
      <c r="BJ276">
        <v>6</v>
      </c>
      <c r="BK276">
        <v>6</v>
      </c>
      <c r="BL276">
        <v>0</v>
      </c>
      <c r="BM276">
        <v>28</v>
      </c>
      <c r="BN276">
        <v>1</v>
      </c>
      <c r="BO276">
        <v>0</v>
      </c>
      <c r="BP276">
        <v>28</v>
      </c>
      <c r="BQ276" s="1">
        <v>42929</v>
      </c>
      <c r="BR276">
        <v>3</v>
      </c>
      <c r="BS276">
        <v>3</v>
      </c>
      <c r="BT276">
        <v>0</v>
      </c>
      <c r="BU276">
        <v>12</v>
      </c>
      <c r="BV276">
        <v>1</v>
      </c>
      <c r="BW276">
        <v>0</v>
      </c>
      <c r="BX276">
        <v>12</v>
      </c>
      <c r="BY276">
        <v>59.332999999999998</v>
      </c>
      <c r="CA276" t="s">
        <v>1986</v>
      </c>
      <c r="CB276" t="s">
        <v>1987</v>
      </c>
      <c r="CC276">
        <v>45216</v>
      </c>
      <c r="CD276">
        <v>310</v>
      </c>
      <c r="CE276">
        <v>5134182121</v>
      </c>
      <c r="CF276" t="s">
        <v>99</v>
      </c>
      <c r="CG276" t="s">
        <v>100</v>
      </c>
      <c r="CH276" s="1">
        <v>32509</v>
      </c>
      <c r="CI276" t="s">
        <v>100</v>
      </c>
      <c r="CJ276" t="s">
        <v>101</v>
      </c>
      <c r="CK276" t="s">
        <v>100</v>
      </c>
      <c r="CL276" t="s">
        <v>103</v>
      </c>
      <c r="CM276" t="s">
        <v>1985</v>
      </c>
      <c r="CN276">
        <v>85</v>
      </c>
      <c r="CO276" s="1">
        <v>44621</v>
      </c>
      <c r="CP276" s="1"/>
      <c r="CV276"/>
    </row>
    <row r="277" spans="1:102" x14ac:dyDescent="0.25">
      <c r="A277" t="s">
        <v>394</v>
      </c>
      <c r="B277" s="18" t="s">
        <v>4348</v>
      </c>
      <c r="C277" s="18">
        <v>366157</v>
      </c>
      <c r="D277" t="s">
        <v>3194</v>
      </c>
      <c r="E277" t="s">
        <v>292</v>
      </c>
      <c r="F277" t="s">
        <v>112</v>
      </c>
      <c r="G277" t="s">
        <v>4362</v>
      </c>
      <c r="H277">
        <v>38.200000000000003</v>
      </c>
      <c r="I277" t="s">
        <v>98</v>
      </c>
      <c r="K277" t="s">
        <v>100</v>
      </c>
      <c r="L277" t="s">
        <v>106</v>
      </c>
      <c r="M277">
        <v>1</v>
      </c>
      <c r="N277">
        <v>1</v>
      </c>
      <c r="O277">
        <v>2</v>
      </c>
      <c r="P277">
        <v>3</v>
      </c>
      <c r="Q277">
        <v>3</v>
      </c>
      <c r="R277">
        <v>3</v>
      </c>
      <c r="S277">
        <v>1</v>
      </c>
      <c r="U277" s="8">
        <v>5.16479</v>
      </c>
      <c r="V277" s="8">
        <v>0.68720999999999999</v>
      </c>
      <c r="W277">
        <v>78.3</v>
      </c>
      <c r="X277">
        <v>1.6459299999999999</v>
      </c>
      <c r="Y277">
        <v>2.3331499999999998</v>
      </c>
      <c r="Z277">
        <v>4.6675800000000001</v>
      </c>
      <c r="AA277">
        <v>0.56016999999999995</v>
      </c>
      <c r="AB277">
        <v>9.5439999999999997E-2</v>
      </c>
      <c r="AD277">
        <v>2.8316400000000002</v>
      </c>
      <c r="AE277">
        <v>100</v>
      </c>
      <c r="AG277">
        <v>2</v>
      </c>
      <c r="AJ277">
        <v>2.1186500000000001</v>
      </c>
      <c r="AK277">
        <v>0.92254999999999998</v>
      </c>
      <c r="AL277">
        <v>0.80652999999999997</v>
      </c>
      <c r="AM277">
        <v>3.8477299999999999</v>
      </c>
      <c r="AN277">
        <v>2.7361900000000001</v>
      </c>
      <c r="AO277">
        <v>1.31233</v>
      </c>
      <c r="AP277">
        <v>0.31909999999999999</v>
      </c>
      <c r="AQ277">
        <v>4.2380300000000002</v>
      </c>
      <c r="AS277">
        <v>0</v>
      </c>
      <c r="AT277">
        <v>11</v>
      </c>
      <c r="AU277">
        <v>0</v>
      </c>
      <c r="AV277">
        <v>1</v>
      </c>
      <c r="AW277" s="4">
        <v>208227.5</v>
      </c>
      <c r="AX277">
        <v>0</v>
      </c>
      <c r="AY277">
        <v>1</v>
      </c>
      <c r="BA277" s="1">
        <v>43734</v>
      </c>
      <c r="BB277">
        <v>7</v>
      </c>
      <c r="BC277">
        <v>5</v>
      </c>
      <c r="BD277">
        <v>5</v>
      </c>
      <c r="BE277">
        <v>24</v>
      </c>
      <c r="BF277">
        <v>1</v>
      </c>
      <c r="BG277">
        <v>0</v>
      </c>
      <c r="BH277">
        <v>24</v>
      </c>
      <c r="BI277" s="1">
        <v>43328</v>
      </c>
      <c r="BJ277">
        <v>5</v>
      </c>
      <c r="BK277">
        <v>4</v>
      </c>
      <c r="BL277">
        <v>1</v>
      </c>
      <c r="BM277">
        <v>44</v>
      </c>
      <c r="BN277">
        <v>2</v>
      </c>
      <c r="BO277">
        <v>22</v>
      </c>
      <c r="BP277">
        <v>66</v>
      </c>
      <c r="BQ277" s="1">
        <v>42895</v>
      </c>
      <c r="BR277">
        <v>18</v>
      </c>
      <c r="BS277">
        <v>13</v>
      </c>
      <c r="BT277">
        <v>5</v>
      </c>
      <c r="BU277">
        <v>151</v>
      </c>
      <c r="BV277">
        <v>1</v>
      </c>
      <c r="BW277">
        <v>0</v>
      </c>
      <c r="BX277">
        <v>151</v>
      </c>
      <c r="BY277">
        <v>59.167000000000002</v>
      </c>
      <c r="CA277" t="s">
        <v>3196</v>
      </c>
      <c r="CB277" t="s">
        <v>3197</v>
      </c>
      <c r="CC277">
        <v>45417</v>
      </c>
      <c r="CD277">
        <v>580</v>
      </c>
      <c r="CE277">
        <v>9374966200</v>
      </c>
      <c r="CF277" t="s">
        <v>99</v>
      </c>
      <c r="CG277" t="s">
        <v>100</v>
      </c>
      <c r="CH277" s="1">
        <v>35986</v>
      </c>
      <c r="CI277" t="s">
        <v>100</v>
      </c>
      <c r="CJ277" t="s">
        <v>101</v>
      </c>
      <c r="CK277" t="s">
        <v>100</v>
      </c>
      <c r="CL277" t="s">
        <v>103</v>
      </c>
      <c r="CM277" t="s">
        <v>3195</v>
      </c>
      <c r="CN277">
        <v>81</v>
      </c>
      <c r="CO277" s="1">
        <v>44621</v>
      </c>
      <c r="CP277" s="1"/>
      <c r="CS277">
        <v>12</v>
      </c>
      <c r="CV277"/>
      <c r="CX277">
        <v>12</v>
      </c>
    </row>
    <row r="278" spans="1:102" x14ac:dyDescent="0.25">
      <c r="A278" t="s">
        <v>394</v>
      </c>
      <c r="B278" s="18" t="s">
        <v>4348</v>
      </c>
      <c r="C278" s="18">
        <v>365586</v>
      </c>
      <c r="D278" t="s">
        <v>1561</v>
      </c>
      <c r="E278" t="s">
        <v>291</v>
      </c>
      <c r="F278" t="s">
        <v>185</v>
      </c>
      <c r="G278" t="s">
        <v>4362</v>
      </c>
      <c r="H278">
        <v>59</v>
      </c>
      <c r="I278" t="s">
        <v>98</v>
      </c>
      <c r="K278" t="s">
        <v>100</v>
      </c>
      <c r="L278" t="s">
        <v>106</v>
      </c>
      <c r="M278">
        <v>1</v>
      </c>
      <c r="N278">
        <v>1</v>
      </c>
      <c r="O278">
        <v>2</v>
      </c>
      <c r="P278">
        <v>1</v>
      </c>
      <c r="Q278">
        <v>2</v>
      </c>
      <c r="R278">
        <v>1</v>
      </c>
      <c r="S278">
        <v>1</v>
      </c>
      <c r="U278" s="8">
        <v>3.10005</v>
      </c>
      <c r="V278" s="8">
        <v>0.24055000000000001</v>
      </c>
      <c r="W278">
        <v>67.8</v>
      </c>
      <c r="X278">
        <v>0.91442999999999997</v>
      </c>
      <c r="Y278">
        <v>1.1549799999999999</v>
      </c>
      <c r="Z278">
        <v>2.72993</v>
      </c>
      <c r="AA278">
        <v>3.7089999999999998E-2</v>
      </c>
      <c r="AB278">
        <v>0.16977</v>
      </c>
      <c r="AD278">
        <v>1.9450700000000001</v>
      </c>
      <c r="AE278">
        <v>90.9</v>
      </c>
      <c r="AG278">
        <v>1</v>
      </c>
      <c r="AJ278">
        <v>1.9176500000000001</v>
      </c>
      <c r="AK278">
        <v>0.79767999999999994</v>
      </c>
      <c r="AL278">
        <v>0.42756</v>
      </c>
      <c r="AM278">
        <v>3.1429</v>
      </c>
      <c r="AN278">
        <v>2.0764999999999998</v>
      </c>
      <c r="AO278">
        <v>0.84321999999999997</v>
      </c>
      <c r="AP278">
        <v>0.2107</v>
      </c>
      <c r="AQ278">
        <v>3.1142599999999998</v>
      </c>
      <c r="AS278">
        <v>0</v>
      </c>
      <c r="AT278">
        <v>4</v>
      </c>
      <c r="AU278">
        <v>3</v>
      </c>
      <c r="AV278">
        <v>1</v>
      </c>
      <c r="AW278" s="4">
        <v>33325</v>
      </c>
      <c r="AX278">
        <v>0</v>
      </c>
      <c r="AY278">
        <v>1</v>
      </c>
      <c r="BA278" s="1">
        <v>43762</v>
      </c>
      <c r="BB278">
        <v>21</v>
      </c>
      <c r="BC278">
        <v>17</v>
      </c>
      <c r="BD278">
        <v>4</v>
      </c>
      <c r="BE278">
        <v>136</v>
      </c>
      <c r="BF278">
        <v>1</v>
      </c>
      <c r="BG278">
        <v>0</v>
      </c>
      <c r="BH278">
        <v>136</v>
      </c>
      <c r="BI278" s="1">
        <v>43350</v>
      </c>
      <c r="BJ278">
        <v>10</v>
      </c>
      <c r="BK278">
        <v>10</v>
      </c>
      <c r="BL278">
        <v>0</v>
      </c>
      <c r="BM278">
        <v>52</v>
      </c>
      <c r="BN278">
        <v>1</v>
      </c>
      <c r="BO278">
        <v>0</v>
      </c>
      <c r="BP278">
        <v>52</v>
      </c>
      <c r="BQ278" s="1">
        <v>42950</v>
      </c>
      <c r="BR278">
        <v>6</v>
      </c>
      <c r="BS278">
        <v>4</v>
      </c>
      <c r="BT278">
        <v>2</v>
      </c>
      <c r="BU278">
        <v>24</v>
      </c>
      <c r="BV278">
        <v>1</v>
      </c>
      <c r="BW278">
        <v>0</v>
      </c>
      <c r="BX278">
        <v>24</v>
      </c>
      <c r="BY278">
        <v>89.332999999999998</v>
      </c>
      <c r="CA278" t="s">
        <v>1563</v>
      </c>
      <c r="CB278" t="s">
        <v>1564</v>
      </c>
      <c r="CC278">
        <v>45693</v>
      </c>
      <c r="CD278">
        <v>0</v>
      </c>
      <c r="CE278">
        <v>9375445531</v>
      </c>
      <c r="CF278" t="s">
        <v>99</v>
      </c>
      <c r="CG278" t="s">
        <v>100</v>
      </c>
      <c r="CH278" s="1">
        <v>30182</v>
      </c>
      <c r="CI278" t="s">
        <v>100</v>
      </c>
      <c r="CJ278" t="s">
        <v>101</v>
      </c>
      <c r="CK278" t="s">
        <v>100</v>
      </c>
      <c r="CL278" t="s">
        <v>103</v>
      </c>
      <c r="CM278" t="s">
        <v>1562</v>
      </c>
      <c r="CN278">
        <v>99</v>
      </c>
      <c r="CO278" s="1">
        <v>44621</v>
      </c>
      <c r="CP278" s="1"/>
      <c r="CS278">
        <v>12</v>
      </c>
      <c r="CV278"/>
      <c r="CX278">
        <v>12</v>
      </c>
    </row>
    <row r="279" spans="1:102" x14ac:dyDescent="0.25">
      <c r="A279" t="s">
        <v>394</v>
      </c>
      <c r="B279" s="18" t="s">
        <v>4348</v>
      </c>
      <c r="C279" s="18">
        <v>366270</v>
      </c>
      <c r="D279" t="s">
        <v>3548</v>
      </c>
      <c r="E279" t="s">
        <v>3550</v>
      </c>
      <c r="F279" t="s">
        <v>719</v>
      </c>
      <c r="G279" t="s">
        <v>4362</v>
      </c>
      <c r="H279">
        <v>48.1</v>
      </c>
      <c r="I279" t="s">
        <v>98</v>
      </c>
      <c r="J279" t="s">
        <v>111</v>
      </c>
      <c r="K279" t="s">
        <v>100</v>
      </c>
      <c r="L279" t="s">
        <v>106</v>
      </c>
      <c r="M279">
        <v>2</v>
      </c>
      <c r="N279">
        <v>1</v>
      </c>
      <c r="O279">
        <v>1</v>
      </c>
      <c r="P279">
        <v>5</v>
      </c>
      <c r="Q279">
        <v>4</v>
      </c>
      <c r="R279">
        <v>5</v>
      </c>
      <c r="S279">
        <v>1</v>
      </c>
      <c r="U279" s="8">
        <v>3.0174699999999999</v>
      </c>
      <c r="V279" s="8">
        <v>0.34142</v>
      </c>
      <c r="W279">
        <v>47.8</v>
      </c>
      <c r="X279">
        <v>0.81366000000000005</v>
      </c>
      <c r="Y279">
        <v>1.1550800000000001</v>
      </c>
      <c r="Z279">
        <v>2.5972</v>
      </c>
      <c r="AA279">
        <v>0.21</v>
      </c>
      <c r="AB279">
        <v>0</v>
      </c>
      <c r="AD279">
        <v>1.86239</v>
      </c>
      <c r="AE279">
        <v>57.1</v>
      </c>
      <c r="AG279">
        <v>2</v>
      </c>
      <c r="AJ279">
        <v>1.94085</v>
      </c>
      <c r="AK279">
        <v>0.79593000000000003</v>
      </c>
      <c r="AL279">
        <v>0.53829000000000005</v>
      </c>
      <c r="AM279">
        <v>3.2750699999999999</v>
      </c>
      <c r="AN279">
        <v>1.9644699999999999</v>
      </c>
      <c r="AO279">
        <v>0.75195000000000001</v>
      </c>
      <c r="AP279">
        <v>0.23752999999999999</v>
      </c>
      <c r="AQ279">
        <v>2.90896</v>
      </c>
      <c r="AS279">
        <v>0</v>
      </c>
      <c r="AT279">
        <v>5</v>
      </c>
      <c r="AU279">
        <v>0</v>
      </c>
      <c r="AV279">
        <v>1</v>
      </c>
      <c r="AW279" s="4">
        <v>13905.45</v>
      </c>
      <c r="AX279">
        <v>1</v>
      </c>
      <c r="AY279">
        <v>2</v>
      </c>
      <c r="BA279" s="1">
        <v>43759</v>
      </c>
      <c r="BB279">
        <v>14</v>
      </c>
      <c r="BC279">
        <v>12</v>
      </c>
      <c r="BD279">
        <v>6</v>
      </c>
      <c r="BE279">
        <v>451</v>
      </c>
      <c r="BF279">
        <v>1</v>
      </c>
      <c r="BG279">
        <v>0</v>
      </c>
      <c r="BH279">
        <v>451</v>
      </c>
      <c r="BI279" s="1">
        <v>43349</v>
      </c>
      <c r="BJ279">
        <v>1</v>
      </c>
      <c r="BK279">
        <v>1</v>
      </c>
      <c r="BL279">
        <v>0</v>
      </c>
      <c r="BM279">
        <v>16</v>
      </c>
      <c r="BN279">
        <v>1</v>
      </c>
      <c r="BO279">
        <v>0</v>
      </c>
      <c r="BP279">
        <v>16</v>
      </c>
      <c r="BQ279" s="1">
        <v>42922</v>
      </c>
      <c r="BR279">
        <v>6</v>
      </c>
      <c r="BS279">
        <v>1</v>
      </c>
      <c r="BT279">
        <v>5</v>
      </c>
      <c r="BU279">
        <v>32</v>
      </c>
      <c r="BV279">
        <v>0</v>
      </c>
      <c r="BW279">
        <v>0</v>
      </c>
      <c r="BX279">
        <v>32</v>
      </c>
      <c r="BY279">
        <v>236.167</v>
      </c>
      <c r="CA279" t="s">
        <v>3551</v>
      </c>
      <c r="CB279" t="s">
        <v>3552</v>
      </c>
      <c r="CC279">
        <v>44076</v>
      </c>
      <c r="CD279">
        <v>30</v>
      </c>
      <c r="CE279">
        <v>4404377171</v>
      </c>
      <c r="CF279" t="s">
        <v>99</v>
      </c>
      <c r="CG279" t="s">
        <v>100</v>
      </c>
      <c r="CH279" s="1">
        <v>37699</v>
      </c>
      <c r="CI279" t="s">
        <v>100</v>
      </c>
      <c r="CJ279" t="s">
        <v>101</v>
      </c>
      <c r="CK279" t="s">
        <v>100</v>
      </c>
      <c r="CL279" t="s">
        <v>103</v>
      </c>
      <c r="CM279" t="s">
        <v>3549</v>
      </c>
      <c r="CN279">
        <v>60</v>
      </c>
      <c r="CO279" s="1">
        <v>44621</v>
      </c>
      <c r="CP279" s="1"/>
      <c r="CV279"/>
    </row>
    <row r="280" spans="1:102" x14ac:dyDescent="0.25">
      <c r="A280" t="s">
        <v>394</v>
      </c>
      <c r="B280" s="18" t="s">
        <v>4348</v>
      </c>
      <c r="C280" s="18">
        <v>365569</v>
      </c>
      <c r="D280" t="s">
        <v>1503</v>
      </c>
      <c r="E280" t="s">
        <v>1505</v>
      </c>
      <c r="F280" t="s">
        <v>1474</v>
      </c>
      <c r="G280" t="s">
        <v>4362</v>
      </c>
      <c r="H280">
        <v>10.7</v>
      </c>
      <c r="I280" t="s">
        <v>98</v>
      </c>
      <c r="K280" t="s">
        <v>100</v>
      </c>
      <c r="L280" t="s">
        <v>106</v>
      </c>
      <c r="M280">
        <v>3</v>
      </c>
      <c r="N280">
        <v>5</v>
      </c>
      <c r="O280">
        <v>2</v>
      </c>
      <c r="S280">
        <v>5</v>
      </c>
      <c r="U280" s="8">
        <v>8.8433200000000003</v>
      </c>
      <c r="V280" s="8">
        <v>3.62799</v>
      </c>
      <c r="X280">
        <v>1.9243399999999999</v>
      </c>
      <c r="Y280">
        <v>5.5523300000000004</v>
      </c>
      <c r="Z280">
        <v>6.9578800000000003</v>
      </c>
      <c r="AA280">
        <v>2.0943200000000002</v>
      </c>
      <c r="AB280">
        <v>0.44230999999999998</v>
      </c>
      <c r="AC280">
        <v>6</v>
      </c>
      <c r="AD280">
        <v>3.2909899999999999</v>
      </c>
      <c r="AF280">
        <v>6</v>
      </c>
      <c r="AH280">
        <v>6</v>
      </c>
      <c r="AJ280">
        <v>2.2849400000000002</v>
      </c>
      <c r="AK280">
        <v>0.88888</v>
      </c>
      <c r="AL280">
        <v>0.47706999999999999</v>
      </c>
      <c r="AM280">
        <v>3.65089</v>
      </c>
      <c r="AN280">
        <v>2.94862</v>
      </c>
      <c r="AO280">
        <v>1.5924400000000001</v>
      </c>
      <c r="AP280">
        <v>2.8479700000000001</v>
      </c>
      <c r="AQ280">
        <v>7.6477300000000001</v>
      </c>
      <c r="AS280">
        <v>0</v>
      </c>
      <c r="AT280">
        <v>0</v>
      </c>
      <c r="AU280">
        <v>0</v>
      </c>
      <c r="AV280">
        <v>3</v>
      </c>
      <c r="AW280" s="4">
        <v>2925</v>
      </c>
      <c r="AX280">
        <v>0</v>
      </c>
      <c r="AY280">
        <v>3</v>
      </c>
      <c r="BA280" s="1">
        <v>43649</v>
      </c>
      <c r="BB280">
        <v>9</v>
      </c>
      <c r="BC280">
        <v>9</v>
      </c>
      <c r="BD280">
        <v>0</v>
      </c>
      <c r="BE280">
        <v>56</v>
      </c>
      <c r="BF280">
        <v>1</v>
      </c>
      <c r="BG280">
        <v>0</v>
      </c>
      <c r="BH280">
        <v>56</v>
      </c>
      <c r="BI280" s="1">
        <v>43272</v>
      </c>
      <c r="BJ280">
        <v>11</v>
      </c>
      <c r="BK280">
        <v>11</v>
      </c>
      <c r="BL280">
        <v>0</v>
      </c>
      <c r="BM280">
        <v>52</v>
      </c>
      <c r="BN280">
        <v>1</v>
      </c>
      <c r="BO280">
        <v>0</v>
      </c>
      <c r="BP280">
        <v>52</v>
      </c>
      <c r="BQ280" s="1">
        <v>42831</v>
      </c>
      <c r="BR280">
        <v>9</v>
      </c>
      <c r="BS280">
        <v>9</v>
      </c>
      <c r="BT280">
        <v>0</v>
      </c>
      <c r="BU280">
        <v>80</v>
      </c>
      <c r="BV280">
        <v>1</v>
      </c>
      <c r="BW280">
        <v>0</v>
      </c>
      <c r="BX280">
        <v>80</v>
      </c>
      <c r="BY280">
        <v>58.667000000000002</v>
      </c>
      <c r="CA280" t="s">
        <v>1506</v>
      </c>
      <c r="CB280" t="s">
        <v>1507</v>
      </c>
      <c r="CC280">
        <v>43935</v>
      </c>
      <c r="CD280">
        <v>60</v>
      </c>
      <c r="CE280">
        <v>7406334262</v>
      </c>
      <c r="CF280" t="s">
        <v>99</v>
      </c>
      <c r="CG280" t="s">
        <v>101</v>
      </c>
      <c r="CH280" s="1">
        <v>29956</v>
      </c>
      <c r="CI280" t="s">
        <v>100</v>
      </c>
      <c r="CJ280" t="s">
        <v>101</v>
      </c>
      <c r="CK280" t="s">
        <v>100</v>
      </c>
      <c r="CL280" t="s">
        <v>103</v>
      </c>
      <c r="CM280" t="s">
        <v>1504</v>
      </c>
      <c r="CN280">
        <v>50</v>
      </c>
      <c r="CO280" s="1">
        <v>44621</v>
      </c>
      <c r="CP280" s="1"/>
      <c r="CU280">
        <v>2</v>
      </c>
      <c r="CV280">
        <v>2</v>
      </c>
      <c r="CW280">
        <v>2</v>
      </c>
    </row>
    <row r="281" spans="1:102" x14ac:dyDescent="0.25">
      <c r="A281" t="s">
        <v>394</v>
      </c>
      <c r="B281" s="18" t="s">
        <v>4348</v>
      </c>
      <c r="C281" s="18">
        <v>365731</v>
      </c>
      <c r="D281" t="s">
        <v>2000</v>
      </c>
      <c r="E281" t="s">
        <v>2002</v>
      </c>
      <c r="F281" t="s">
        <v>399</v>
      </c>
      <c r="G281" t="s">
        <v>4362</v>
      </c>
      <c r="H281">
        <v>35.799999999999997</v>
      </c>
      <c r="I281" t="s">
        <v>98</v>
      </c>
      <c r="K281" t="s">
        <v>100</v>
      </c>
      <c r="L281" t="s">
        <v>106</v>
      </c>
      <c r="M281">
        <v>4</v>
      </c>
      <c r="N281">
        <v>1</v>
      </c>
      <c r="O281">
        <v>4</v>
      </c>
      <c r="P281">
        <v>5</v>
      </c>
      <c r="Q281">
        <v>3</v>
      </c>
      <c r="R281">
        <v>5</v>
      </c>
      <c r="S281">
        <v>1</v>
      </c>
      <c r="U281" s="8">
        <v>3.37677</v>
      </c>
      <c r="V281" s="8">
        <v>0.22054000000000001</v>
      </c>
      <c r="W281">
        <v>52.5</v>
      </c>
      <c r="X281">
        <v>1.4011800000000001</v>
      </c>
      <c r="Y281">
        <v>1.6217200000000001</v>
      </c>
      <c r="Z281">
        <v>2.6880000000000002</v>
      </c>
      <c r="AA281">
        <v>4.1549999999999997E-2</v>
      </c>
      <c r="AB281">
        <v>4.19E-2</v>
      </c>
      <c r="AD281">
        <v>1.75505</v>
      </c>
      <c r="AE281">
        <v>66.7</v>
      </c>
      <c r="AH281">
        <v>6</v>
      </c>
      <c r="AJ281">
        <v>2.0067599999999999</v>
      </c>
      <c r="AK281">
        <v>0.80408999999999997</v>
      </c>
      <c r="AL281">
        <v>0.41625000000000001</v>
      </c>
      <c r="AM281">
        <v>3.2271100000000001</v>
      </c>
      <c r="AN281">
        <v>1.79043</v>
      </c>
      <c r="AO281">
        <v>1.2817700000000001</v>
      </c>
      <c r="AP281">
        <v>0.19842000000000001</v>
      </c>
      <c r="AQ281">
        <v>3.3037200000000002</v>
      </c>
      <c r="AS281">
        <v>0</v>
      </c>
      <c r="AT281">
        <v>1</v>
      </c>
      <c r="AU281">
        <v>0</v>
      </c>
      <c r="AV281">
        <v>0</v>
      </c>
      <c r="AW281" s="4">
        <v>0</v>
      </c>
      <c r="AX281">
        <v>0</v>
      </c>
      <c r="AY281">
        <v>0</v>
      </c>
      <c r="BA281" s="1">
        <v>43615</v>
      </c>
      <c r="BB281">
        <v>10</v>
      </c>
      <c r="BC281">
        <v>5</v>
      </c>
      <c r="BD281">
        <v>5</v>
      </c>
      <c r="BE281">
        <v>52</v>
      </c>
      <c r="BF281">
        <v>1</v>
      </c>
      <c r="BG281">
        <v>0</v>
      </c>
      <c r="BH281">
        <v>52</v>
      </c>
      <c r="BI281" s="1">
        <v>43188</v>
      </c>
      <c r="BJ281">
        <v>0</v>
      </c>
      <c r="BK281">
        <v>0</v>
      </c>
      <c r="BL281">
        <v>0</v>
      </c>
      <c r="BM281">
        <v>0</v>
      </c>
      <c r="BN281">
        <v>0</v>
      </c>
      <c r="BO281">
        <v>0</v>
      </c>
      <c r="BP281">
        <v>0</v>
      </c>
      <c r="BQ281" s="1">
        <v>42740</v>
      </c>
      <c r="BR281">
        <v>0</v>
      </c>
      <c r="BS281">
        <v>0</v>
      </c>
      <c r="BT281">
        <v>0</v>
      </c>
      <c r="BU281">
        <v>0</v>
      </c>
      <c r="BV281">
        <v>0</v>
      </c>
      <c r="BW281">
        <v>0</v>
      </c>
      <c r="BX281">
        <v>0</v>
      </c>
      <c r="BY281">
        <v>26</v>
      </c>
      <c r="CA281" t="s">
        <v>2003</v>
      </c>
      <c r="CB281" t="s">
        <v>2004</v>
      </c>
      <c r="CC281">
        <v>44142</v>
      </c>
      <c r="CD281">
        <v>170</v>
      </c>
      <c r="CE281">
        <v>2162677229</v>
      </c>
      <c r="CF281" t="s">
        <v>99</v>
      </c>
      <c r="CG281" t="s">
        <v>100</v>
      </c>
      <c r="CH281" s="1">
        <v>32569</v>
      </c>
      <c r="CI281" t="s">
        <v>101</v>
      </c>
      <c r="CJ281" t="s">
        <v>101</v>
      </c>
      <c r="CK281" t="s">
        <v>100</v>
      </c>
      <c r="CL281" t="s">
        <v>103</v>
      </c>
      <c r="CM281" t="s">
        <v>2001</v>
      </c>
      <c r="CN281">
        <v>60</v>
      </c>
      <c r="CO281" s="1">
        <v>44621</v>
      </c>
      <c r="CP281" s="1"/>
      <c r="CS281">
        <v>12</v>
      </c>
      <c r="CV281"/>
      <c r="CX281">
        <v>12</v>
      </c>
    </row>
    <row r="282" spans="1:102" x14ac:dyDescent="0.25">
      <c r="A282" t="s">
        <v>394</v>
      </c>
      <c r="B282" s="18" t="s">
        <v>4348</v>
      </c>
      <c r="C282" s="18">
        <v>365129</v>
      </c>
      <c r="D282" t="s">
        <v>522</v>
      </c>
      <c r="E282" t="s">
        <v>238</v>
      </c>
      <c r="F282" t="s">
        <v>399</v>
      </c>
      <c r="G282" t="s">
        <v>4362</v>
      </c>
      <c r="H282">
        <v>81.900000000000006</v>
      </c>
      <c r="I282" t="s">
        <v>127</v>
      </c>
      <c r="K282" t="s">
        <v>100</v>
      </c>
      <c r="L282" t="s">
        <v>106</v>
      </c>
      <c r="M282">
        <v>1</v>
      </c>
      <c r="N282">
        <v>1</v>
      </c>
      <c r="O282">
        <v>1</v>
      </c>
      <c r="P282">
        <v>2</v>
      </c>
      <c r="Q282">
        <v>1</v>
      </c>
      <c r="R282">
        <v>3</v>
      </c>
      <c r="S282">
        <v>1</v>
      </c>
      <c r="U282" s="8">
        <v>2.9887000000000001</v>
      </c>
      <c r="V282" s="8">
        <v>0.40808</v>
      </c>
      <c r="X282">
        <v>0.77085000000000004</v>
      </c>
      <c r="Y282">
        <v>1.1789400000000001</v>
      </c>
      <c r="Z282">
        <v>2.5793400000000002</v>
      </c>
      <c r="AA282">
        <v>0.17777999999999999</v>
      </c>
      <c r="AB282">
        <v>5.0729999999999997E-2</v>
      </c>
      <c r="AC282">
        <v>6</v>
      </c>
      <c r="AD282">
        <v>1.8097700000000001</v>
      </c>
      <c r="AF282">
        <v>6</v>
      </c>
      <c r="AG282">
        <v>1</v>
      </c>
      <c r="AJ282">
        <v>1.94415</v>
      </c>
      <c r="AK282">
        <v>0.84316000000000002</v>
      </c>
      <c r="AL282">
        <v>0.49568000000000001</v>
      </c>
      <c r="AM282">
        <v>3.2829899999999999</v>
      </c>
      <c r="AN282">
        <v>1.9057200000000001</v>
      </c>
      <c r="AO282">
        <v>0.67249000000000003</v>
      </c>
      <c r="AP282">
        <v>0.30831999999999998</v>
      </c>
      <c r="AQ282">
        <v>2.8742800000000002</v>
      </c>
      <c r="AS282">
        <v>0</v>
      </c>
      <c r="AT282">
        <v>20</v>
      </c>
      <c r="AU282">
        <v>6</v>
      </c>
      <c r="AV282">
        <v>6</v>
      </c>
      <c r="AW282" s="4">
        <v>72535.25</v>
      </c>
      <c r="AX282">
        <v>2</v>
      </c>
      <c r="AY282">
        <v>8</v>
      </c>
      <c r="BA282" s="1">
        <v>43552</v>
      </c>
      <c r="BB282">
        <v>18</v>
      </c>
      <c r="BC282">
        <v>7</v>
      </c>
      <c r="BD282">
        <v>11</v>
      </c>
      <c r="BE282">
        <v>211</v>
      </c>
      <c r="BF282">
        <v>1</v>
      </c>
      <c r="BG282">
        <v>0</v>
      </c>
      <c r="BH282">
        <v>211</v>
      </c>
      <c r="BI282" s="1">
        <v>43145</v>
      </c>
      <c r="BJ282">
        <v>28</v>
      </c>
      <c r="BK282">
        <v>20</v>
      </c>
      <c r="BL282">
        <v>8</v>
      </c>
      <c r="BM282">
        <v>307</v>
      </c>
      <c r="BN282">
        <v>1</v>
      </c>
      <c r="BO282">
        <v>0</v>
      </c>
      <c r="BP282">
        <v>307</v>
      </c>
      <c r="BQ282" s="1">
        <v>42724</v>
      </c>
      <c r="BR282">
        <v>11</v>
      </c>
      <c r="BS282">
        <v>11</v>
      </c>
      <c r="BT282">
        <v>0</v>
      </c>
      <c r="BU282">
        <v>68</v>
      </c>
      <c r="BV282">
        <v>1</v>
      </c>
      <c r="BW282">
        <v>0</v>
      </c>
      <c r="BX282">
        <v>68</v>
      </c>
      <c r="BY282">
        <v>219.167</v>
      </c>
      <c r="CA282" t="s">
        <v>524</v>
      </c>
      <c r="CB282" t="s">
        <v>525</v>
      </c>
      <c r="CC282">
        <v>44112</v>
      </c>
      <c r="CD282">
        <v>170</v>
      </c>
      <c r="CE282">
        <v>2164862280</v>
      </c>
      <c r="CF282" t="s">
        <v>99</v>
      </c>
      <c r="CG282" t="s">
        <v>100</v>
      </c>
      <c r="CH282" s="1">
        <v>27242</v>
      </c>
      <c r="CI282" t="s">
        <v>100</v>
      </c>
      <c r="CJ282" t="s">
        <v>101</v>
      </c>
      <c r="CK282" t="s">
        <v>100</v>
      </c>
      <c r="CL282" t="s">
        <v>103</v>
      </c>
      <c r="CM282" t="s">
        <v>523</v>
      </c>
      <c r="CN282">
        <v>99</v>
      </c>
      <c r="CO282" s="1">
        <v>44621</v>
      </c>
      <c r="CP282" s="1"/>
      <c r="CV282"/>
    </row>
    <row r="283" spans="1:102" x14ac:dyDescent="0.25">
      <c r="A283" t="s">
        <v>394</v>
      </c>
      <c r="B283" s="18" t="s">
        <v>4348</v>
      </c>
      <c r="C283" s="18">
        <v>365772</v>
      </c>
      <c r="D283" t="s">
        <v>2145</v>
      </c>
      <c r="E283" t="s">
        <v>393</v>
      </c>
      <c r="F283" t="s">
        <v>1169</v>
      </c>
      <c r="G283" t="s">
        <v>4362</v>
      </c>
      <c r="H283">
        <v>136.69999999999999</v>
      </c>
      <c r="I283" t="s">
        <v>98</v>
      </c>
      <c r="K283" t="s">
        <v>100</v>
      </c>
      <c r="L283" t="s">
        <v>106</v>
      </c>
      <c r="M283">
        <v>4</v>
      </c>
      <c r="N283">
        <v>3</v>
      </c>
      <c r="O283">
        <v>3</v>
      </c>
      <c r="P283">
        <v>5</v>
      </c>
      <c r="Q283">
        <v>5</v>
      </c>
      <c r="R283">
        <v>5</v>
      </c>
      <c r="S283">
        <v>4</v>
      </c>
      <c r="U283" s="8">
        <v>3.1955399999999998</v>
      </c>
      <c r="V283" s="8">
        <v>0.99973999999999996</v>
      </c>
      <c r="W283">
        <v>51.6</v>
      </c>
      <c r="X283">
        <v>0.58304</v>
      </c>
      <c r="Y283">
        <v>1.5827899999999999</v>
      </c>
      <c r="Z283">
        <v>2.8014199999999998</v>
      </c>
      <c r="AA283">
        <v>0.79157999999999995</v>
      </c>
      <c r="AB283">
        <v>0.10516</v>
      </c>
      <c r="AD283">
        <v>1.6127499999999999</v>
      </c>
      <c r="AE283">
        <v>22.9</v>
      </c>
      <c r="AG283">
        <v>0</v>
      </c>
      <c r="AJ283">
        <v>2.2502300000000002</v>
      </c>
      <c r="AK283">
        <v>0.81030000000000002</v>
      </c>
      <c r="AL283">
        <v>0.43254999999999999</v>
      </c>
      <c r="AM283">
        <v>3.49308</v>
      </c>
      <c r="AN283">
        <v>1.46726</v>
      </c>
      <c r="AO283">
        <v>0.52927000000000002</v>
      </c>
      <c r="AP283">
        <v>0.86558000000000002</v>
      </c>
      <c r="AQ283">
        <v>2.88836</v>
      </c>
      <c r="AS283">
        <v>0</v>
      </c>
      <c r="AT283">
        <v>3</v>
      </c>
      <c r="AU283">
        <v>5</v>
      </c>
      <c r="AV283">
        <v>0</v>
      </c>
      <c r="AW283" s="4">
        <v>0</v>
      </c>
      <c r="AX283">
        <v>0</v>
      </c>
      <c r="AY283">
        <v>0</v>
      </c>
      <c r="BA283" s="1">
        <v>43671</v>
      </c>
      <c r="BB283">
        <v>6</v>
      </c>
      <c r="BC283">
        <v>2</v>
      </c>
      <c r="BD283">
        <v>4</v>
      </c>
      <c r="BE283">
        <v>32</v>
      </c>
      <c r="BF283">
        <v>1</v>
      </c>
      <c r="BG283">
        <v>0</v>
      </c>
      <c r="BH283">
        <v>32</v>
      </c>
      <c r="BI283" s="1">
        <v>43279</v>
      </c>
      <c r="BJ283">
        <v>9</v>
      </c>
      <c r="BK283">
        <v>8</v>
      </c>
      <c r="BL283">
        <v>0</v>
      </c>
      <c r="BM283">
        <v>44</v>
      </c>
      <c r="BN283">
        <v>1</v>
      </c>
      <c r="BO283">
        <v>0</v>
      </c>
      <c r="BP283">
        <v>44</v>
      </c>
      <c r="BQ283" s="1">
        <v>42838</v>
      </c>
      <c r="BR283">
        <v>6</v>
      </c>
      <c r="BS283">
        <v>2</v>
      </c>
      <c r="BT283">
        <v>4</v>
      </c>
      <c r="BU283">
        <v>24</v>
      </c>
      <c r="BV283">
        <v>1</v>
      </c>
      <c r="BW283">
        <v>0</v>
      </c>
      <c r="BX283">
        <v>24</v>
      </c>
      <c r="BY283">
        <v>34.667000000000002</v>
      </c>
      <c r="CA283" t="s">
        <v>2147</v>
      </c>
      <c r="CB283" t="s">
        <v>2148</v>
      </c>
      <c r="CC283">
        <v>45245</v>
      </c>
      <c r="CD283">
        <v>120</v>
      </c>
      <c r="CE283">
        <v>5137523710</v>
      </c>
      <c r="CF283" t="s">
        <v>99</v>
      </c>
      <c r="CG283" t="s">
        <v>100</v>
      </c>
      <c r="CH283" s="1">
        <v>32905</v>
      </c>
      <c r="CI283" t="s">
        <v>100</v>
      </c>
      <c r="CJ283" t="s">
        <v>101</v>
      </c>
      <c r="CK283" t="s">
        <v>100</v>
      </c>
      <c r="CL283" t="s">
        <v>103</v>
      </c>
      <c r="CM283" t="s">
        <v>2146</v>
      </c>
      <c r="CN283">
        <v>189</v>
      </c>
      <c r="CO283" s="1">
        <v>44621</v>
      </c>
      <c r="CP283" s="1"/>
      <c r="CV283"/>
    </row>
    <row r="284" spans="1:102" x14ac:dyDescent="0.25">
      <c r="A284" t="s">
        <v>394</v>
      </c>
      <c r="B284" s="18" t="s">
        <v>4348</v>
      </c>
      <c r="C284" s="18">
        <v>365572</v>
      </c>
      <c r="D284" t="s">
        <v>1516</v>
      </c>
      <c r="E284" t="s">
        <v>221</v>
      </c>
      <c r="F284" t="s">
        <v>97</v>
      </c>
      <c r="G284" t="s">
        <v>4362</v>
      </c>
      <c r="H284">
        <v>82.5</v>
      </c>
      <c r="I284" t="s">
        <v>98</v>
      </c>
      <c r="K284" t="s">
        <v>100</v>
      </c>
      <c r="L284" t="s">
        <v>106</v>
      </c>
      <c r="M284">
        <v>5</v>
      </c>
      <c r="N284">
        <v>2</v>
      </c>
      <c r="O284">
        <v>4</v>
      </c>
      <c r="P284">
        <v>5</v>
      </c>
      <c r="Q284">
        <v>5</v>
      </c>
      <c r="R284">
        <v>5</v>
      </c>
      <c r="S284">
        <v>2</v>
      </c>
      <c r="U284" s="8">
        <v>2.9115700000000002</v>
      </c>
      <c r="V284" s="8">
        <v>0.40782000000000002</v>
      </c>
      <c r="W284">
        <v>46.6</v>
      </c>
      <c r="X284">
        <v>0.74006000000000005</v>
      </c>
      <c r="Y284">
        <v>1.14788</v>
      </c>
      <c r="Z284">
        <v>2.5286200000000001</v>
      </c>
      <c r="AA284">
        <v>0.17682</v>
      </c>
      <c r="AB284">
        <v>6.0290000000000003E-2</v>
      </c>
      <c r="AD284">
        <v>1.7637</v>
      </c>
      <c r="AE284">
        <v>37.5</v>
      </c>
      <c r="AG284">
        <v>0</v>
      </c>
      <c r="AJ284">
        <v>1.8990400000000001</v>
      </c>
      <c r="AK284">
        <v>0.72021999999999997</v>
      </c>
      <c r="AL284">
        <v>0.35376999999999997</v>
      </c>
      <c r="AM284">
        <v>2.9730400000000001</v>
      </c>
      <c r="AN284">
        <v>1.9013199999999999</v>
      </c>
      <c r="AO284">
        <v>0.75583</v>
      </c>
      <c r="AP284">
        <v>0.43171999999999999</v>
      </c>
      <c r="AQ284">
        <v>3.0920200000000002</v>
      </c>
      <c r="AS284">
        <v>0</v>
      </c>
      <c r="AT284">
        <v>1</v>
      </c>
      <c r="AU284">
        <v>1</v>
      </c>
      <c r="AV284">
        <v>0</v>
      </c>
      <c r="AW284" s="4">
        <v>0</v>
      </c>
      <c r="AX284">
        <v>0</v>
      </c>
      <c r="AY284">
        <v>0</v>
      </c>
      <c r="BA284" s="1">
        <v>43867</v>
      </c>
      <c r="BB284">
        <v>6</v>
      </c>
      <c r="BC284">
        <v>6</v>
      </c>
      <c r="BD284">
        <v>0</v>
      </c>
      <c r="BE284">
        <v>24</v>
      </c>
      <c r="BF284">
        <v>1</v>
      </c>
      <c r="BG284">
        <v>0</v>
      </c>
      <c r="BH284">
        <v>24</v>
      </c>
      <c r="BI284" s="1">
        <v>43475</v>
      </c>
      <c r="BJ284">
        <v>8</v>
      </c>
      <c r="BK284">
        <v>7</v>
      </c>
      <c r="BL284">
        <v>1</v>
      </c>
      <c r="BM284">
        <v>36</v>
      </c>
      <c r="BN284">
        <v>1</v>
      </c>
      <c r="BO284">
        <v>0</v>
      </c>
      <c r="BP284">
        <v>36</v>
      </c>
      <c r="BQ284" s="1">
        <v>43328</v>
      </c>
      <c r="BR284">
        <v>2</v>
      </c>
      <c r="BS284">
        <v>2</v>
      </c>
      <c r="BT284">
        <v>0</v>
      </c>
      <c r="BU284">
        <v>8</v>
      </c>
      <c r="BV284">
        <v>1</v>
      </c>
      <c r="BW284">
        <v>0</v>
      </c>
      <c r="BX284">
        <v>8</v>
      </c>
      <c r="BY284">
        <v>25.332999999999998</v>
      </c>
      <c r="CA284" t="s">
        <v>1518</v>
      </c>
      <c r="CB284" t="s">
        <v>1519</v>
      </c>
      <c r="CC284">
        <v>43232</v>
      </c>
      <c r="CD284">
        <v>250</v>
      </c>
      <c r="CE284">
        <v>6148689306</v>
      </c>
      <c r="CF284" t="s">
        <v>99</v>
      </c>
      <c r="CG284" t="s">
        <v>100</v>
      </c>
      <c r="CH284" s="1">
        <v>29963</v>
      </c>
      <c r="CI284" t="s">
        <v>101</v>
      </c>
      <c r="CJ284" t="s">
        <v>101</v>
      </c>
      <c r="CK284" t="s">
        <v>100</v>
      </c>
      <c r="CL284" t="s">
        <v>103</v>
      </c>
      <c r="CM284" t="s">
        <v>1517</v>
      </c>
      <c r="CN284">
        <v>93</v>
      </c>
      <c r="CO284" s="1">
        <v>44621</v>
      </c>
      <c r="CP284" s="1"/>
      <c r="CV284"/>
    </row>
    <row r="285" spans="1:102" x14ac:dyDescent="0.25">
      <c r="A285" t="s">
        <v>394</v>
      </c>
      <c r="B285" s="18" t="s">
        <v>4348</v>
      </c>
      <c r="C285" s="18">
        <v>365221</v>
      </c>
      <c r="D285" t="s">
        <v>608</v>
      </c>
      <c r="E285" t="s">
        <v>277</v>
      </c>
      <c r="F285" t="s">
        <v>610</v>
      </c>
      <c r="G285" t="s">
        <v>4362</v>
      </c>
      <c r="H285">
        <v>46.3</v>
      </c>
      <c r="I285" t="s">
        <v>98</v>
      </c>
      <c r="K285" t="s">
        <v>100</v>
      </c>
      <c r="L285" t="s">
        <v>106</v>
      </c>
      <c r="M285">
        <v>3</v>
      </c>
      <c r="N285">
        <v>3</v>
      </c>
      <c r="O285">
        <v>3</v>
      </c>
      <c r="P285">
        <v>3</v>
      </c>
      <c r="Q285">
        <v>4</v>
      </c>
      <c r="R285">
        <v>2</v>
      </c>
      <c r="S285">
        <v>3</v>
      </c>
      <c r="U285" s="8">
        <v>3.31813</v>
      </c>
      <c r="V285" s="8">
        <v>0.83779999999999999</v>
      </c>
      <c r="W285">
        <v>60.4</v>
      </c>
      <c r="X285">
        <v>0.56677999999999995</v>
      </c>
      <c r="Y285">
        <v>1.4045799999999999</v>
      </c>
      <c r="Z285">
        <v>2.9782600000000001</v>
      </c>
      <c r="AA285">
        <v>0.45302999999999999</v>
      </c>
      <c r="AB285">
        <v>1.6809999999999999E-2</v>
      </c>
      <c r="AD285">
        <v>1.91354</v>
      </c>
      <c r="AE285">
        <v>75</v>
      </c>
      <c r="AG285">
        <v>1</v>
      </c>
      <c r="AJ285">
        <v>1.87703</v>
      </c>
      <c r="AK285">
        <v>0.79056999999999999</v>
      </c>
      <c r="AL285">
        <v>0.43964999999999999</v>
      </c>
      <c r="AM285">
        <v>3.1072600000000001</v>
      </c>
      <c r="AN285">
        <v>2.0870500000000001</v>
      </c>
      <c r="AO285">
        <v>0.52734000000000003</v>
      </c>
      <c r="AP285">
        <v>0.71365000000000001</v>
      </c>
      <c r="AQ285">
        <v>3.3715700000000002</v>
      </c>
      <c r="AS285">
        <v>1</v>
      </c>
      <c r="AT285">
        <v>5</v>
      </c>
      <c r="AU285">
        <v>4</v>
      </c>
      <c r="AV285">
        <v>1</v>
      </c>
      <c r="AW285" s="4">
        <v>15000</v>
      </c>
      <c r="AX285">
        <v>0</v>
      </c>
      <c r="AY285">
        <v>1</v>
      </c>
      <c r="BA285" s="1">
        <v>43678</v>
      </c>
      <c r="BB285">
        <v>13</v>
      </c>
      <c r="BC285">
        <v>9</v>
      </c>
      <c r="BD285">
        <v>4</v>
      </c>
      <c r="BE285">
        <v>64</v>
      </c>
      <c r="BF285">
        <v>1</v>
      </c>
      <c r="BG285">
        <v>0</v>
      </c>
      <c r="BH285">
        <v>64</v>
      </c>
      <c r="BI285" s="1">
        <v>43307</v>
      </c>
      <c r="BJ285">
        <v>3</v>
      </c>
      <c r="BK285">
        <v>3</v>
      </c>
      <c r="BL285">
        <v>0</v>
      </c>
      <c r="BM285">
        <v>28</v>
      </c>
      <c r="BN285">
        <v>1</v>
      </c>
      <c r="BO285">
        <v>0</v>
      </c>
      <c r="BP285">
        <v>28</v>
      </c>
      <c r="BQ285" s="1">
        <v>42877</v>
      </c>
      <c r="BR285">
        <v>6</v>
      </c>
      <c r="BS285">
        <v>6</v>
      </c>
      <c r="BT285">
        <v>0</v>
      </c>
      <c r="BU285">
        <v>48</v>
      </c>
      <c r="BV285">
        <v>1</v>
      </c>
      <c r="BW285">
        <v>0</v>
      </c>
      <c r="BX285">
        <v>48</v>
      </c>
      <c r="BY285">
        <v>49.332999999999998</v>
      </c>
      <c r="CA285" t="s">
        <v>611</v>
      </c>
      <c r="CB285" t="s">
        <v>612</v>
      </c>
      <c r="CC285">
        <v>45123</v>
      </c>
      <c r="CD285">
        <v>370</v>
      </c>
      <c r="CE285">
        <v>9379812165</v>
      </c>
      <c r="CF285" t="s">
        <v>99</v>
      </c>
      <c r="CG285" t="s">
        <v>100</v>
      </c>
      <c r="CH285" s="1">
        <v>28672</v>
      </c>
      <c r="CI285" t="s">
        <v>100</v>
      </c>
      <c r="CJ285" t="s">
        <v>101</v>
      </c>
      <c r="CK285" t="s">
        <v>100</v>
      </c>
      <c r="CL285" t="s">
        <v>103</v>
      </c>
      <c r="CM285" t="s">
        <v>609</v>
      </c>
      <c r="CN285">
        <v>60</v>
      </c>
      <c r="CO285" s="1">
        <v>44621</v>
      </c>
      <c r="CP285" s="1"/>
      <c r="CV285"/>
    </row>
    <row r="286" spans="1:102" x14ac:dyDescent="0.25">
      <c r="A286" t="s">
        <v>394</v>
      </c>
      <c r="B286" s="18" t="s">
        <v>4348</v>
      </c>
      <c r="C286" s="18">
        <v>365585</v>
      </c>
      <c r="D286" t="s">
        <v>1556</v>
      </c>
      <c r="E286" t="s">
        <v>1558</v>
      </c>
      <c r="F286" t="s">
        <v>795</v>
      </c>
      <c r="G286" t="s">
        <v>4362</v>
      </c>
      <c r="H286">
        <v>82.9</v>
      </c>
      <c r="I286" t="s">
        <v>98</v>
      </c>
      <c r="K286" t="s">
        <v>100</v>
      </c>
      <c r="L286" t="s">
        <v>102</v>
      </c>
      <c r="M286">
        <v>2</v>
      </c>
      <c r="N286">
        <v>1</v>
      </c>
      <c r="O286">
        <v>3</v>
      </c>
      <c r="P286">
        <v>4</v>
      </c>
      <c r="Q286">
        <v>4</v>
      </c>
      <c r="R286">
        <v>3</v>
      </c>
      <c r="S286">
        <v>1</v>
      </c>
      <c r="U286" s="8">
        <v>2.9259200000000001</v>
      </c>
      <c r="V286" s="8">
        <v>0.33283000000000001</v>
      </c>
      <c r="W286">
        <v>39.700000000000003</v>
      </c>
      <c r="X286">
        <v>0.86570999999999998</v>
      </c>
      <c r="Y286">
        <v>1.1985399999999999</v>
      </c>
      <c r="Z286">
        <v>2.59538</v>
      </c>
      <c r="AA286">
        <v>0.20115</v>
      </c>
      <c r="AB286">
        <v>3.2989999999999998E-2</v>
      </c>
      <c r="AD286">
        <v>1.7273700000000001</v>
      </c>
      <c r="AE286">
        <v>42.9</v>
      </c>
      <c r="AG286">
        <v>0</v>
      </c>
      <c r="AJ286">
        <v>2.0125299999999999</v>
      </c>
      <c r="AK286">
        <v>0.85004000000000002</v>
      </c>
      <c r="AL286">
        <v>0.44649</v>
      </c>
      <c r="AM286">
        <v>3.3090600000000001</v>
      </c>
      <c r="AN286">
        <v>1.7571600000000001</v>
      </c>
      <c r="AO286">
        <v>0.74912999999999996</v>
      </c>
      <c r="AP286">
        <v>0.27916999999999997</v>
      </c>
      <c r="AQ286">
        <v>2.7917299999999998</v>
      </c>
      <c r="AS286">
        <v>0</v>
      </c>
      <c r="AT286">
        <v>0</v>
      </c>
      <c r="AU286">
        <v>1</v>
      </c>
      <c r="AV286">
        <v>1</v>
      </c>
      <c r="AW286" s="4">
        <v>650</v>
      </c>
      <c r="AX286">
        <v>0</v>
      </c>
      <c r="AY286">
        <v>1</v>
      </c>
      <c r="BA286" s="1">
        <v>43817</v>
      </c>
      <c r="BB286">
        <v>7</v>
      </c>
      <c r="BC286">
        <v>7</v>
      </c>
      <c r="BD286">
        <v>0</v>
      </c>
      <c r="BE286">
        <v>28</v>
      </c>
      <c r="BF286">
        <v>1</v>
      </c>
      <c r="BG286">
        <v>0</v>
      </c>
      <c r="BH286">
        <v>28</v>
      </c>
      <c r="BI286" s="1">
        <v>43447</v>
      </c>
      <c r="BJ286">
        <v>12</v>
      </c>
      <c r="BK286">
        <v>11</v>
      </c>
      <c r="BL286">
        <v>0</v>
      </c>
      <c r="BM286">
        <v>88</v>
      </c>
      <c r="BN286">
        <v>1</v>
      </c>
      <c r="BO286">
        <v>0</v>
      </c>
      <c r="BP286">
        <v>88</v>
      </c>
      <c r="BQ286" s="1">
        <v>43013</v>
      </c>
      <c r="BR286">
        <v>4</v>
      </c>
      <c r="BS286">
        <v>4</v>
      </c>
      <c r="BT286">
        <v>0</v>
      </c>
      <c r="BU286">
        <v>36</v>
      </c>
      <c r="BV286">
        <v>1</v>
      </c>
      <c r="BW286">
        <v>0</v>
      </c>
      <c r="BX286">
        <v>36</v>
      </c>
      <c r="BY286">
        <v>49.332999999999998</v>
      </c>
      <c r="CA286" t="s">
        <v>1559</v>
      </c>
      <c r="CB286" t="s">
        <v>1560</v>
      </c>
      <c r="CC286">
        <v>45648</v>
      </c>
      <c r="CD286">
        <v>740</v>
      </c>
      <c r="CE286">
        <v>7402595536</v>
      </c>
      <c r="CF286" t="s">
        <v>99</v>
      </c>
      <c r="CG286" t="s">
        <v>100</v>
      </c>
      <c r="CH286" s="1">
        <v>30179</v>
      </c>
      <c r="CI286" t="s">
        <v>100</v>
      </c>
      <c r="CJ286" t="s">
        <v>101</v>
      </c>
      <c r="CK286" t="s">
        <v>100</v>
      </c>
      <c r="CL286" t="s">
        <v>103</v>
      </c>
      <c r="CM286" t="s">
        <v>1557</v>
      </c>
      <c r="CN286">
        <v>96</v>
      </c>
      <c r="CO286" s="1">
        <v>44621</v>
      </c>
      <c r="CP286" s="1"/>
      <c r="CV286"/>
    </row>
    <row r="287" spans="1:102" x14ac:dyDescent="0.25">
      <c r="A287" t="s">
        <v>394</v>
      </c>
      <c r="B287" s="18" t="s">
        <v>4348</v>
      </c>
      <c r="C287" s="18">
        <v>365932</v>
      </c>
      <c r="D287" t="s">
        <v>2566</v>
      </c>
      <c r="E287" t="s">
        <v>1558</v>
      </c>
      <c r="F287" t="s">
        <v>795</v>
      </c>
      <c r="G287" t="s">
        <v>4362</v>
      </c>
      <c r="H287">
        <v>66.8</v>
      </c>
      <c r="I287" t="s">
        <v>98</v>
      </c>
      <c r="K287" t="s">
        <v>100</v>
      </c>
      <c r="L287" t="s">
        <v>106</v>
      </c>
      <c r="M287">
        <v>1</v>
      </c>
      <c r="N287">
        <v>2</v>
      </c>
      <c r="O287">
        <v>1</v>
      </c>
      <c r="P287">
        <v>3</v>
      </c>
      <c r="Q287">
        <v>3</v>
      </c>
      <c r="S287">
        <v>2</v>
      </c>
      <c r="U287" s="8">
        <v>3.0264199999999999</v>
      </c>
      <c r="V287" s="8">
        <v>0.37275000000000003</v>
      </c>
      <c r="W287">
        <v>54</v>
      </c>
      <c r="X287">
        <v>0.76366999999999996</v>
      </c>
      <c r="Y287">
        <v>1.13642</v>
      </c>
      <c r="Z287">
        <v>2.6248999999999998</v>
      </c>
      <c r="AA287">
        <v>0.15906999999999999</v>
      </c>
      <c r="AB287">
        <v>3.1899999999999998E-2</v>
      </c>
      <c r="AD287">
        <v>1.89</v>
      </c>
      <c r="AE287">
        <v>33.299999999999997</v>
      </c>
      <c r="AG287">
        <v>0</v>
      </c>
      <c r="AJ287">
        <v>1.8564099999999999</v>
      </c>
      <c r="AK287">
        <v>0.79993999999999998</v>
      </c>
      <c r="AL287">
        <v>0.39988000000000001</v>
      </c>
      <c r="AM287">
        <v>3.0562299999999998</v>
      </c>
      <c r="AN287">
        <v>2.0842700000000001</v>
      </c>
      <c r="AO287">
        <v>0.70221999999999996</v>
      </c>
      <c r="AP287">
        <v>0.34909000000000001</v>
      </c>
      <c r="AQ287">
        <v>3.1265000000000001</v>
      </c>
      <c r="AS287">
        <v>0</v>
      </c>
      <c r="AT287">
        <v>0</v>
      </c>
      <c r="AU287">
        <v>0</v>
      </c>
      <c r="AV287">
        <v>1</v>
      </c>
      <c r="AW287" s="4">
        <v>650</v>
      </c>
      <c r="AX287">
        <v>1</v>
      </c>
      <c r="AY287">
        <v>2</v>
      </c>
      <c r="BA287" s="1">
        <v>44446</v>
      </c>
      <c r="BB287">
        <v>16</v>
      </c>
      <c r="BC287">
        <v>16</v>
      </c>
      <c r="BD287">
        <v>0</v>
      </c>
      <c r="BE287">
        <v>124</v>
      </c>
      <c r="BF287">
        <v>2</v>
      </c>
      <c r="BG287">
        <v>62</v>
      </c>
      <c r="BH287">
        <v>186</v>
      </c>
      <c r="BI287" s="1">
        <v>43573</v>
      </c>
      <c r="BJ287">
        <v>6</v>
      </c>
      <c r="BK287">
        <v>6</v>
      </c>
      <c r="BL287">
        <v>0</v>
      </c>
      <c r="BM287">
        <v>28</v>
      </c>
      <c r="BN287">
        <v>1</v>
      </c>
      <c r="BO287">
        <v>0</v>
      </c>
      <c r="BP287">
        <v>28</v>
      </c>
      <c r="BQ287" s="1">
        <v>43174</v>
      </c>
      <c r="BR287">
        <v>8</v>
      </c>
      <c r="BS287">
        <v>8</v>
      </c>
      <c r="BT287">
        <v>0</v>
      </c>
      <c r="BU287">
        <v>36</v>
      </c>
      <c r="BV287">
        <v>1</v>
      </c>
      <c r="BW287">
        <v>0</v>
      </c>
      <c r="BX287">
        <v>36</v>
      </c>
      <c r="BY287">
        <v>108.333</v>
      </c>
      <c r="CA287" t="s">
        <v>2568</v>
      </c>
      <c r="CB287" t="s">
        <v>2569</v>
      </c>
      <c r="CC287">
        <v>45648</v>
      </c>
      <c r="CD287">
        <v>740</v>
      </c>
      <c r="CE287">
        <v>7402592351</v>
      </c>
      <c r="CF287" t="s">
        <v>99</v>
      </c>
      <c r="CG287" t="s">
        <v>100</v>
      </c>
      <c r="CH287" s="1">
        <v>34214</v>
      </c>
      <c r="CI287" t="s">
        <v>100</v>
      </c>
      <c r="CJ287" t="s">
        <v>100</v>
      </c>
      <c r="CK287" t="s">
        <v>100</v>
      </c>
      <c r="CL287" t="s">
        <v>103</v>
      </c>
      <c r="CM287" t="s">
        <v>2567</v>
      </c>
      <c r="CN287">
        <v>71</v>
      </c>
      <c r="CO287" s="1">
        <v>44621</v>
      </c>
      <c r="CP287" s="1"/>
      <c r="CV287"/>
      <c r="CW287">
        <v>2</v>
      </c>
    </row>
    <row r="288" spans="1:102" x14ac:dyDescent="0.25">
      <c r="A288" t="s">
        <v>394</v>
      </c>
      <c r="B288" s="18" t="s">
        <v>4348</v>
      </c>
      <c r="C288" s="18">
        <v>365939</v>
      </c>
      <c r="D288" t="s">
        <v>2586</v>
      </c>
      <c r="E288" t="s">
        <v>1134</v>
      </c>
      <c r="F288" t="s">
        <v>104</v>
      </c>
      <c r="G288" t="s">
        <v>4362</v>
      </c>
      <c r="H288">
        <v>40.700000000000003</v>
      </c>
      <c r="I288" t="s">
        <v>98</v>
      </c>
      <c r="K288" t="s">
        <v>100</v>
      </c>
      <c r="L288" t="s">
        <v>102</v>
      </c>
      <c r="M288">
        <v>4</v>
      </c>
      <c r="N288">
        <v>2</v>
      </c>
      <c r="O288">
        <v>4</v>
      </c>
      <c r="P288">
        <v>4</v>
      </c>
      <c r="Q288">
        <v>4</v>
      </c>
      <c r="R288">
        <v>4</v>
      </c>
      <c r="S288">
        <v>2</v>
      </c>
      <c r="U288" s="8">
        <v>3.02521</v>
      </c>
      <c r="V288" s="8">
        <v>0.50961999999999996</v>
      </c>
      <c r="W288">
        <v>72.099999999999994</v>
      </c>
      <c r="X288">
        <v>0.87065000000000003</v>
      </c>
      <c r="Y288">
        <v>1.3802700000000001</v>
      </c>
      <c r="Z288">
        <v>2.6329799999999999</v>
      </c>
      <c r="AA288">
        <v>0.35669000000000001</v>
      </c>
      <c r="AB288">
        <v>3.0609999999999998E-2</v>
      </c>
      <c r="AD288">
        <v>1.6449400000000001</v>
      </c>
      <c r="AE288">
        <v>50</v>
      </c>
      <c r="AG288">
        <v>2</v>
      </c>
      <c r="AJ288">
        <v>2.1762000000000001</v>
      </c>
      <c r="AK288">
        <v>0.81671000000000005</v>
      </c>
      <c r="AL288">
        <v>0.45578000000000002</v>
      </c>
      <c r="AM288">
        <v>3.44869</v>
      </c>
      <c r="AN288">
        <v>1.54745</v>
      </c>
      <c r="AO288">
        <v>0.78415000000000001</v>
      </c>
      <c r="AP288">
        <v>0.41874</v>
      </c>
      <c r="AQ288">
        <v>2.7696000000000001</v>
      </c>
      <c r="AS288">
        <v>0</v>
      </c>
      <c r="AT288">
        <v>0</v>
      </c>
      <c r="AU288">
        <v>1</v>
      </c>
      <c r="AV288">
        <v>1</v>
      </c>
      <c r="AW288" s="4">
        <v>3250</v>
      </c>
      <c r="AX288">
        <v>0</v>
      </c>
      <c r="AY288">
        <v>1</v>
      </c>
      <c r="BA288" s="1">
        <v>43881</v>
      </c>
      <c r="BB288">
        <v>3</v>
      </c>
      <c r="BC288">
        <v>3</v>
      </c>
      <c r="BD288">
        <v>0</v>
      </c>
      <c r="BE288">
        <v>12</v>
      </c>
      <c r="BF288">
        <v>1</v>
      </c>
      <c r="BG288">
        <v>0</v>
      </c>
      <c r="BH288">
        <v>12</v>
      </c>
      <c r="BI288" s="1">
        <v>43462</v>
      </c>
      <c r="BJ288">
        <v>4</v>
      </c>
      <c r="BK288">
        <v>3</v>
      </c>
      <c r="BL288">
        <v>0</v>
      </c>
      <c r="BM288">
        <v>20</v>
      </c>
      <c r="BN288">
        <v>1</v>
      </c>
      <c r="BO288">
        <v>0</v>
      </c>
      <c r="BP288">
        <v>20</v>
      </c>
      <c r="BQ288" s="1">
        <v>43021</v>
      </c>
      <c r="BR288">
        <v>8</v>
      </c>
      <c r="BS288">
        <v>8</v>
      </c>
      <c r="BT288">
        <v>0</v>
      </c>
      <c r="BU288">
        <v>60</v>
      </c>
      <c r="BV288">
        <v>1</v>
      </c>
      <c r="BW288">
        <v>0</v>
      </c>
      <c r="BX288">
        <v>60</v>
      </c>
      <c r="BY288">
        <v>22.667000000000002</v>
      </c>
      <c r="CA288" t="s">
        <v>2588</v>
      </c>
      <c r="CB288" t="s">
        <v>2589</v>
      </c>
      <c r="CC288">
        <v>45692</v>
      </c>
      <c r="CD288">
        <v>410</v>
      </c>
      <c r="CE288">
        <v>7403845611</v>
      </c>
      <c r="CF288" t="s">
        <v>99</v>
      </c>
      <c r="CG288" t="s">
        <v>100</v>
      </c>
      <c r="CH288" s="1">
        <v>34264</v>
      </c>
      <c r="CI288" t="s">
        <v>100</v>
      </c>
      <c r="CJ288" t="s">
        <v>101</v>
      </c>
      <c r="CK288" t="s">
        <v>100</v>
      </c>
      <c r="CL288" t="s">
        <v>103</v>
      </c>
      <c r="CM288" t="s">
        <v>2587</v>
      </c>
      <c r="CN288">
        <v>50</v>
      </c>
      <c r="CO288" s="1">
        <v>44621</v>
      </c>
      <c r="CP288" s="1"/>
      <c r="CV288"/>
    </row>
    <row r="289" spans="1:104" x14ac:dyDescent="0.25">
      <c r="A289" t="s">
        <v>394</v>
      </c>
      <c r="B289" s="18" t="s">
        <v>4348</v>
      </c>
      <c r="C289" s="18">
        <v>365489</v>
      </c>
      <c r="D289" t="s">
        <v>1296</v>
      </c>
      <c r="E289" t="s">
        <v>1298</v>
      </c>
      <c r="F289" t="s">
        <v>311</v>
      </c>
      <c r="G289" t="s">
        <v>4362</v>
      </c>
      <c r="H289">
        <v>47</v>
      </c>
      <c r="I289" t="s">
        <v>98</v>
      </c>
      <c r="K289" t="s">
        <v>100</v>
      </c>
      <c r="L289" t="s">
        <v>106</v>
      </c>
      <c r="M289">
        <v>4</v>
      </c>
      <c r="N289">
        <v>2</v>
      </c>
      <c r="O289">
        <v>3</v>
      </c>
      <c r="P289">
        <v>5</v>
      </c>
      <c r="Q289">
        <v>4</v>
      </c>
      <c r="R289">
        <v>5</v>
      </c>
      <c r="S289">
        <v>2</v>
      </c>
      <c r="U289" s="8">
        <v>3.2147700000000001</v>
      </c>
      <c r="V289" s="8">
        <v>0.57728000000000002</v>
      </c>
      <c r="W289">
        <v>69.8</v>
      </c>
      <c r="X289">
        <v>0.91444999999999999</v>
      </c>
      <c r="Y289">
        <v>1.4917400000000001</v>
      </c>
      <c r="Z289">
        <v>2.8836400000000002</v>
      </c>
      <c r="AA289">
        <v>0.33810000000000001</v>
      </c>
      <c r="AB289">
        <v>4.3040000000000002E-2</v>
      </c>
      <c r="AD289">
        <v>1.7230300000000001</v>
      </c>
      <c r="AE289">
        <v>83.3</v>
      </c>
      <c r="AH289">
        <v>6</v>
      </c>
      <c r="AJ289">
        <v>2.0984099999999999</v>
      </c>
      <c r="AK289">
        <v>0.85589999999999999</v>
      </c>
      <c r="AL289">
        <v>0.46376000000000001</v>
      </c>
      <c r="AM289">
        <v>3.4180700000000002</v>
      </c>
      <c r="AN289">
        <v>1.6810099999999999</v>
      </c>
      <c r="AO289">
        <v>0.78588999999999998</v>
      </c>
      <c r="AP289">
        <v>0.46616999999999997</v>
      </c>
      <c r="AQ289">
        <v>2.9695</v>
      </c>
      <c r="AS289">
        <v>1</v>
      </c>
      <c r="AT289">
        <v>4</v>
      </c>
      <c r="AU289">
        <v>2</v>
      </c>
      <c r="AV289">
        <v>1</v>
      </c>
      <c r="AW289" s="4">
        <v>655.08000000000004</v>
      </c>
      <c r="AX289">
        <v>0</v>
      </c>
      <c r="AY289">
        <v>1</v>
      </c>
      <c r="BA289" s="1">
        <v>43705</v>
      </c>
      <c r="BB289">
        <v>9</v>
      </c>
      <c r="BC289">
        <v>5</v>
      </c>
      <c r="BD289">
        <v>4</v>
      </c>
      <c r="BE289">
        <v>44</v>
      </c>
      <c r="BF289">
        <v>1</v>
      </c>
      <c r="BG289">
        <v>0</v>
      </c>
      <c r="BH289">
        <v>44</v>
      </c>
      <c r="BI289" s="1">
        <v>43321</v>
      </c>
      <c r="BJ289">
        <v>6</v>
      </c>
      <c r="BK289">
        <v>5</v>
      </c>
      <c r="BL289">
        <v>1</v>
      </c>
      <c r="BM289">
        <v>28</v>
      </c>
      <c r="BN289">
        <v>1</v>
      </c>
      <c r="BO289">
        <v>0</v>
      </c>
      <c r="BP289">
        <v>28</v>
      </c>
      <c r="BQ289" s="1">
        <v>42894</v>
      </c>
      <c r="BR289">
        <v>11</v>
      </c>
      <c r="BS289">
        <v>6</v>
      </c>
      <c r="BT289">
        <v>5</v>
      </c>
      <c r="BU289">
        <v>84</v>
      </c>
      <c r="BV289">
        <v>1</v>
      </c>
      <c r="BW289">
        <v>0</v>
      </c>
      <c r="BX289">
        <v>84</v>
      </c>
      <c r="BY289">
        <v>45.332999999999998</v>
      </c>
      <c r="CA289" t="s">
        <v>1299</v>
      </c>
      <c r="CB289" t="s">
        <v>1300</v>
      </c>
      <c r="CC289">
        <v>43452</v>
      </c>
      <c r="CD289">
        <v>630</v>
      </c>
      <c r="CE289">
        <v>4197345506</v>
      </c>
      <c r="CF289" t="s">
        <v>99</v>
      </c>
      <c r="CG289" t="s">
        <v>100</v>
      </c>
      <c r="CH289" s="1">
        <v>29360</v>
      </c>
      <c r="CI289" t="s">
        <v>100</v>
      </c>
      <c r="CJ289" t="s">
        <v>101</v>
      </c>
      <c r="CK289" t="s">
        <v>100</v>
      </c>
      <c r="CL289" t="s">
        <v>103</v>
      </c>
      <c r="CM289" t="s">
        <v>1297</v>
      </c>
      <c r="CN289">
        <v>80</v>
      </c>
      <c r="CO289" s="1">
        <v>44621</v>
      </c>
      <c r="CP289" s="1"/>
      <c r="CV289"/>
    </row>
    <row r="290" spans="1:104" x14ac:dyDescent="0.25">
      <c r="A290" t="s">
        <v>394</v>
      </c>
      <c r="B290" s="18" t="s">
        <v>4348</v>
      </c>
      <c r="C290" s="18">
        <v>366101</v>
      </c>
      <c r="D290" t="s">
        <v>3027</v>
      </c>
      <c r="E290" t="s">
        <v>238</v>
      </c>
      <c r="F290" t="s">
        <v>399</v>
      </c>
      <c r="G290" t="s">
        <v>4363</v>
      </c>
      <c r="H290">
        <v>77</v>
      </c>
      <c r="I290" t="s">
        <v>113</v>
      </c>
      <c r="K290" t="s">
        <v>100</v>
      </c>
      <c r="L290" t="s">
        <v>106</v>
      </c>
      <c r="M290">
        <v>2</v>
      </c>
      <c r="N290">
        <v>2</v>
      </c>
      <c r="O290">
        <v>2</v>
      </c>
      <c r="P290">
        <v>3</v>
      </c>
      <c r="Q290">
        <v>2</v>
      </c>
      <c r="R290">
        <v>3</v>
      </c>
      <c r="S290">
        <v>2</v>
      </c>
      <c r="U290" s="8">
        <v>3.5775299999999999</v>
      </c>
      <c r="V290" s="8">
        <v>0.42092000000000002</v>
      </c>
      <c r="W290">
        <v>52</v>
      </c>
      <c r="X290">
        <v>1.1306700000000001</v>
      </c>
      <c r="Y290">
        <v>1.55159</v>
      </c>
      <c r="Z290">
        <v>3.01044</v>
      </c>
      <c r="AA290">
        <v>0.13647000000000001</v>
      </c>
      <c r="AB290">
        <v>3.4229999999999997E-2</v>
      </c>
      <c r="AD290">
        <v>2.0259399999999999</v>
      </c>
      <c r="AE290">
        <v>66.7</v>
      </c>
      <c r="AG290">
        <v>0</v>
      </c>
      <c r="AJ290">
        <v>2.0759799999999999</v>
      </c>
      <c r="AK290">
        <v>0.78366000000000002</v>
      </c>
      <c r="AL290">
        <v>0.37330999999999998</v>
      </c>
      <c r="AM290">
        <v>3.2329500000000002</v>
      </c>
      <c r="AN290">
        <v>1.9978800000000001</v>
      </c>
      <c r="AO290">
        <v>1.06128</v>
      </c>
      <c r="AP290">
        <v>0.42226999999999998</v>
      </c>
      <c r="AQ290">
        <v>3.4938199999999999</v>
      </c>
      <c r="AS290">
        <v>0</v>
      </c>
      <c r="AT290">
        <v>6</v>
      </c>
      <c r="AU290">
        <v>11</v>
      </c>
      <c r="AV290">
        <v>5</v>
      </c>
      <c r="AW290" s="4">
        <v>48437.81</v>
      </c>
      <c r="AX290">
        <v>1</v>
      </c>
      <c r="AY290">
        <v>6</v>
      </c>
      <c r="BA290" s="1">
        <v>43629</v>
      </c>
      <c r="BB290">
        <v>9</v>
      </c>
      <c r="BC290">
        <v>7</v>
      </c>
      <c r="BD290">
        <v>2</v>
      </c>
      <c r="BE290">
        <v>80</v>
      </c>
      <c r="BF290">
        <v>1</v>
      </c>
      <c r="BG290">
        <v>0</v>
      </c>
      <c r="BH290">
        <v>80</v>
      </c>
      <c r="BI290" s="1">
        <v>43230</v>
      </c>
      <c r="BJ290">
        <v>20</v>
      </c>
      <c r="BK290">
        <v>8</v>
      </c>
      <c r="BL290">
        <v>12</v>
      </c>
      <c r="BM290">
        <v>136</v>
      </c>
      <c r="BN290">
        <v>1</v>
      </c>
      <c r="BO290">
        <v>0</v>
      </c>
      <c r="BP290">
        <v>136</v>
      </c>
      <c r="BQ290" s="1">
        <v>42824</v>
      </c>
      <c r="BR290">
        <v>3</v>
      </c>
      <c r="BS290">
        <v>3</v>
      </c>
      <c r="BT290">
        <v>0</v>
      </c>
      <c r="BU290">
        <v>12</v>
      </c>
      <c r="BV290">
        <v>1</v>
      </c>
      <c r="BW290">
        <v>0</v>
      </c>
      <c r="BX290">
        <v>12</v>
      </c>
      <c r="BY290">
        <v>87.332999999999998</v>
      </c>
      <c r="CA290" t="s">
        <v>3029</v>
      </c>
      <c r="CB290" t="s">
        <v>3030</v>
      </c>
      <c r="CC290">
        <v>44103</v>
      </c>
      <c r="CD290">
        <v>170</v>
      </c>
      <c r="CE290">
        <v>2163616141</v>
      </c>
      <c r="CF290" t="s">
        <v>99</v>
      </c>
      <c r="CG290" t="s">
        <v>100</v>
      </c>
      <c r="CH290" s="1">
        <v>35419</v>
      </c>
      <c r="CI290" t="s">
        <v>100</v>
      </c>
      <c r="CJ290" t="s">
        <v>101</v>
      </c>
      <c r="CK290" t="s">
        <v>100</v>
      </c>
      <c r="CL290" t="s">
        <v>103</v>
      </c>
      <c r="CM290" t="s">
        <v>3028</v>
      </c>
      <c r="CN290">
        <v>99</v>
      </c>
      <c r="CO290" s="1">
        <v>44621</v>
      </c>
      <c r="CP290" s="1"/>
      <c r="CV290"/>
    </row>
    <row r="291" spans="1:104" x14ac:dyDescent="0.25">
      <c r="A291" t="s">
        <v>394</v>
      </c>
      <c r="B291" s="18" t="s">
        <v>4348</v>
      </c>
      <c r="C291" s="18">
        <v>366079</v>
      </c>
      <c r="D291" t="s">
        <v>2957</v>
      </c>
      <c r="E291" t="s">
        <v>238</v>
      </c>
      <c r="F291" t="s">
        <v>399</v>
      </c>
      <c r="G291" t="s">
        <v>4363</v>
      </c>
      <c r="H291">
        <v>109.7</v>
      </c>
      <c r="I291" t="s">
        <v>113</v>
      </c>
      <c r="K291" t="s">
        <v>100</v>
      </c>
      <c r="L291" t="s">
        <v>106</v>
      </c>
      <c r="M291">
        <v>3</v>
      </c>
      <c r="N291">
        <v>3</v>
      </c>
      <c r="O291">
        <v>3</v>
      </c>
      <c r="P291">
        <v>4</v>
      </c>
      <c r="Q291">
        <v>3</v>
      </c>
      <c r="R291">
        <v>5</v>
      </c>
      <c r="S291">
        <v>2</v>
      </c>
      <c r="U291" s="8">
        <v>4.1898200000000001</v>
      </c>
      <c r="V291" s="8">
        <v>0.52337999999999996</v>
      </c>
      <c r="W291">
        <v>49.1</v>
      </c>
      <c r="X291">
        <v>1.04386</v>
      </c>
      <c r="Y291">
        <v>1.56724</v>
      </c>
      <c r="Z291">
        <v>3.6875399999999998</v>
      </c>
      <c r="AA291">
        <v>0.35848999999999998</v>
      </c>
      <c r="AB291">
        <v>3.0349999999999999E-2</v>
      </c>
      <c r="AD291">
        <v>2.6225800000000001</v>
      </c>
      <c r="AE291">
        <v>33.299999999999997</v>
      </c>
      <c r="AG291">
        <v>0</v>
      </c>
      <c r="AJ291">
        <v>1.98899</v>
      </c>
      <c r="AK291">
        <v>0.77585000000000004</v>
      </c>
      <c r="AL291">
        <v>0.38800000000000001</v>
      </c>
      <c r="AM291">
        <v>3.1528399999999999</v>
      </c>
      <c r="AN291">
        <v>2.69937</v>
      </c>
      <c r="AO291">
        <v>0.98965999999999998</v>
      </c>
      <c r="AP291">
        <v>0.50517000000000001</v>
      </c>
      <c r="AQ291">
        <v>4.1957399999999998</v>
      </c>
      <c r="AS291">
        <v>1</v>
      </c>
      <c r="AT291">
        <v>4</v>
      </c>
      <c r="AU291">
        <v>0</v>
      </c>
      <c r="AV291">
        <v>0</v>
      </c>
      <c r="AW291" s="4">
        <v>0</v>
      </c>
      <c r="AX291">
        <v>0</v>
      </c>
      <c r="AY291">
        <v>0</v>
      </c>
      <c r="BA291" s="1">
        <v>44383</v>
      </c>
      <c r="BB291">
        <v>5</v>
      </c>
      <c r="BC291">
        <v>5</v>
      </c>
      <c r="BD291">
        <v>1</v>
      </c>
      <c r="BE291">
        <v>32</v>
      </c>
      <c r="BF291">
        <v>1</v>
      </c>
      <c r="BG291">
        <v>0</v>
      </c>
      <c r="BH291">
        <v>32</v>
      </c>
      <c r="BI291" s="1">
        <v>43531</v>
      </c>
      <c r="BJ291">
        <v>6</v>
      </c>
      <c r="BK291">
        <v>6</v>
      </c>
      <c r="BL291">
        <v>0</v>
      </c>
      <c r="BM291">
        <v>40</v>
      </c>
      <c r="BN291">
        <v>1</v>
      </c>
      <c r="BO291">
        <v>0</v>
      </c>
      <c r="BP291">
        <v>40</v>
      </c>
      <c r="BQ291" s="1">
        <v>43132</v>
      </c>
      <c r="BR291">
        <v>7</v>
      </c>
      <c r="BS291">
        <v>4</v>
      </c>
      <c r="BT291">
        <v>3</v>
      </c>
      <c r="BU291">
        <v>60</v>
      </c>
      <c r="BV291">
        <v>1</v>
      </c>
      <c r="BW291">
        <v>0</v>
      </c>
      <c r="BX291">
        <v>60</v>
      </c>
      <c r="BY291">
        <v>39.332999999999998</v>
      </c>
      <c r="CA291" t="s">
        <v>2957</v>
      </c>
      <c r="CB291" t="s">
        <v>2959</v>
      </c>
      <c r="CC291">
        <v>44102</v>
      </c>
      <c r="CD291">
        <v>170</v>
      </c>
      <c r="CE291">
        <v>2162260282</v>
      </c>
      <c r="CF291" t="s">
        <v>99</v>
      </c>
      <c r="CG291" t="s">
        <v>100</v>
      </c>
      <c r="CH291" s="1">
        <v>35256</v>
      </c>
      <c r="CI291" t="s">
        <v>100</v>
      </c>
      <c r="CJ291" t="s">
        <v>100</v>
      </c>
      <c r="CK291" t="s">
        <v>100</v>
      </c>
      <c r="CL291" t="s">
        <v>103</v>
      </c>
      <c r="CM291" t="s">
        <v>2958</v>
      </c>
      <c r="CN291">
        <v>126</v>
      </c>
      <c r="CO291" s="1">
        <v>44621</v>
      </c>
      <c r="CP291" s="1"/>
      <c r="CV291"/>
    </row>
    <row r="292" spans="1:104" x14ac:dyDescent="0.25">
      <c r="A292" t="s">
        <v>394</v>
      </c>
      <c r="B292" s="18" t="s">
        <v>4348</v>
      </c>
      <c r="C292" s="18">
        <v>366184</v>
      </c>
      <c r="D292" t="s">
        <v>3269</v>
      </c>
      <c r="E292" t="s">
        <v>2621</v>
      </c>
      <c r="F292" t="s">
        <v>297</v>
      </c>
      <c r="G292" t="s">
        <v>4362</v>
      </c>
      <c r="H292">
        <v>44.4</v>
      </c>
      <c r="I292" t="s">
        <v>98</v>
      </c>
      <c r="K292" t="s">
        <v>100</v>
      </c>
      <c r="L292" t="s">
        <v>106</v>
      </c>
      <c r="M292">
        <v>5</v>
      </c>
      <c r="N292">
        <v>4</v>
      </c>
      <c r="O292">
        <v>4</v>
      </c>
      <c r="P292">
        <v>5</v>
      </c>
      <c r="Q292">
        <v>4</v>
      </c>
      <c r="R292">
        <v>5</v>
      </c>
      <c r="S292">
        <v>4</v>
      </c>
      <c r="U292" s="8">
        <v>4.5228299999999999</v>
      </c>
      <c r="V292" s="8">
        <v>0.86634999999999995</v>
      </c>
      <c r="W292">
        <v>64.599999999999994</v>
      </c>
      <c r="X292">
        <v>0.93689999999999996</v>
      </c>
      <c r="Y292">
        <v>1.80325</v>
      </c>
      <c r="Z292">
        <v>3.9910000000000001</v>
      </c>
      <c r="AA292">
        <v>0.69294999999999995</v>
      </c>
      <c r="AB292">
        <v>6.0470000000000003E-2</v>
      </c>
      <c r="AD292">
        <v>2.7195900000000002</v>
      </c>
      <c r="AE292">
        <v>42.9</v>
      </c>
      <c r="AG292">
        <v>1</v>
      </c>
      <c r="AJ292">
        <v>2.1700200000000001</v>
      </c>
      <c r="AK292">
        <v>0.69174000000000002</v>
      </c>
      <c r="AL292">
        <v>0.40661000000000003</v>
      </c>
      <c r="AM292">
        <v>3.26837</v>
      </c>
      <c r="AN292">
        <v>2.5657000000000001</v>
      </c>
      <c r="AO292">
        <v>0.99626000000000003</v>
      </c>
      <c r="AP292">
        <v>0.79793000000000003</v>
      </c>
      <c r="AQ292">
        <v>4.3691300000000002</v>
      </c>
      <c r="AS292">
        <v>0</v>
      </c>
      <c r="AT292">
        <v>3</v>
      </c>
      <c r="AU292">
        <v>2</v>
      </c>
      <c r="AV292">
        <v>0</v>
      </c>
      <c r="AW292" s="4">
        <v>0</v>
      </c>
      <c r="AX292">
        <v>0</v>
      </c>
      <c r="AY292">
        <v>0</v>
      </c>
      <c r="BA292" s="1">
        <v>43629</v>
      </c>
      <c r="BB292">
        <v>1</v>
      </c>
      <c r="BC292">
        <v>1</v>
      </c>
      <c r="BD292">
        <v>0</v>
      </c>
      <c r="BE292">
        <v>4</v>
      </c>
      <c r="BF292">
        <v>1</v>
      </c>
      <c r="BG292">
        <v>0</v>
      </c>
      <c r="BH292">
        <v>4</v>
      </c>
      <c r="BI292" s="1">
        <v>43251</v>
      </c>
      <c r="BJ292">
        <v>3</v>
      </c>
      <c r="BK292">
        <v>1</v>
      </c>
      <c r="BL292">
        <v>2</v>
      </c>
      <c r="BM292">
        <v>24</v>
      </c>
      <c r="BN292">
        <v>1</v>
      </c>
      <c r="BO292">
        <v>0</v>
      </c>
      <c r="BP292">
        <v>24</v>
      </c>
      <c r="BQ292" s="1">
        <v>42803</v>
      </c>
      <c r="BR292">
        <v>5</v>
      </c>
      <c r="BS292">
        <v>4</v>
      </c>
      <c r="BT292">
        <v>1</v>
      </c>
      <c r="BU292">
        <v>40</v>
      </c>
      <c r="BV292">
        <v>1</v>
      </c>
      <c r="BW292">
        <v>0</v>
      </c>
      <c r="BX292">
        <v>40</v>
      </c>
      <c r="BY292">
        <v>16.667000000000002</v>
      </c>
      <c r="CA292" t="s">
        <v>3271</v>
      </c>
      <c r="CB292" t="s">
        <v>3272</v>
      </c>
      <c r="CC292">
        <v>43537</v>
      </c>
      <c r="CD292">
        <v>490</v>
      </c>
      <c r="CE292">
        <v>4198653002</v>
      </c>
      <c r="CF292" t="s">
        <v>99</v>
      </c>
      <c r="CG292" t="s">
        <v>100</v>
      </c>
      <c r="CH292" s="1">
        <v>36502</v>
      </c>
      <c r="CI292" t="s">
        <v>100</v>
      </c>
      <c r="CJ292" t="s">
        <v>101</v>
      </c>
      <c r="CK292" t="s">
        <v>100</v>
      </c>
      <c r="CL292" t="s">
        <v>103</v>
      </c>
      <c r="CM292" t="s">
        <v>3270</v>
      </c>
      <c r="CN292">
        <v>60</v>
      </c>
      <c r="CO292" s="1">
        <v>44621</v>
      </c>
      <c r="CP292" s="1"/>
      <c r="CV292"/>
    </row>
    <row r="293" spans="1:104" x14ac:dyDescent="0.25">
      <c r="A293" t="s">
        <v>394</v>
      </c>
      <c r="B293" s="18" t="s">
        <v>4348</v>
      </c>
      <c r="C293" s="18">
        <v>366118</v>
      </c>
      <c r="D293" t="s">
        <v>3086</v>
      </c>
      <c r="E293" t="s">
        <v>218</v>
      </c>
      <c r="F293" t="s">
        <v>547</v>
      </c>
      <c r="G293" t="s">
        <v>4362</v>
      </c>
      <c r="H293">
        <v>39.9</v>
      </c>
      <c r="I293" t="s">
        <v>98</v>
      </c>
      <c r="K293" t="s">
        <v>100</v>
      </c>
      <c r="L293" t="s">
        <v>106</v>
      </c>
      <c r="M293">
        <v>4</v>
      </c>
      <c r="N293">
        <v>2</v>
      </c>
      <c r="O293">
        <v>4</v>
      </c>
      <c r="P293">
        <v>4</v>
      </c>
      <c r="Q293">
        <v>2</v>
      </c>
      <c r="R293">
        <v>5</v>
      </c>
      <c r="S293">
        <v>3</v>
      </c>
      <c r="U293" s="8">
        <v>3.46312</v>
      </c>
      <c r="V293" s="8">
        <v>0.66722000000000004</v>
      </c>
      <c r="W293">
        <v>45.3</v>
      </c>
      <c r="X293">
        <v>0.73080000000000001</v>
      </c>
      <c r="Y293">
        <v>1.39802</v>
      </c>
      <c r="Z293">
        <v>3.10229</v>
      </c>
      <c r="AA293">
        <v>0.50512999999999997</v>
      </c>
      <c r="AB293">
        <v>8.4390000000000007E-2</v>
      </c>
      <c r="AD293">
        <v>2.0651000000000002</v>
      </c>
      <c r="AE293">
        <v>80</v>
      </c>
      <c r="AH293">
        <v>6</v>
      </c>
      <c r="AJ293">
        <v>2.21746</v>
      </c>
      <c r="AK293">
        <v>0.86023000000000005</v>
      </c>
      <c r="AL293">
        <v>0.44836999999999999</v>
      </c>
      <c r="AM293">
        <v>3.5260600000000002</v>
      </c>
      <c r="AN293">
        <v>1.90656</v>
      </c>
      <c r="AO293">
        <v>0.62490000000000001</v>
      </c>
      <c r="AP293">
        <v>0.55730000000000002</v>
      </c>
      <c r="AQ293">
        <v>3.1009500000000001</v>
      </c>
      <c r="AS293">
        <v>0</v>
      </c>
      <c r="AT293">
        <v>1</v>
      </c>
      <c r="AU293">
        <v>1</v>
      </c>
      <c r="AV293">
        <v>0</v>
      </c>
      <c r="AW293" s="4">
        <v>0</v>
      </c>
      <c r="AX293">
        <v>0</v>
      </c>
      <c r="AY293">
        <v>0</v>
      </c>
      <c r="BA293" s="1">
        <v>44434</v>
      </c>
      <c r="BB293">
        <v>3</v>
      </c>
      <c r="BC293">
        <v>3</v>
      </c>
      <c r="BD293">
        <v>0</v>
      </c>
      <c r="BE293">
        <v>16</v>
      </c>
      <c r="BF293">
        <v>1</v>
      </c>
      <c r="BG293">
        <v>0</v>
      </c>
      <c r="BH293">
        <v>16</v>
      </c>
      <c r="BI293" s="1">
        <v>43531</v>
      </c>
      <c r="BJ293">
        <v>7</v>
      </c>
      <c r="BK293">
        <v>5</v>
      </c>
      <c r="BL293">
        <v>1</v>
      </c>
      <c r="BM293">
        <v>60</v>
      </c>
      <c r="BN293">
        <v>1</v>
      </c>
      <c r="BO293">
        <v>0</v>
      </c>
      <c r="BP293">
        <v>60</v>
      </c>
      <c r="BQ293" s="1">
        <v>43228</v>
      </c>
      <c r="BR293">
        <v>2</v>
      </c>
      <c r="BS293">
        <v>1</v>
      </c>
      <c r="BT293">
        <v>1</v>
      </c>
      <c r="BU293">
        <v>32</v>
      </c>
      <c r="BV293">
        <v>1</v>
      </c>
      <c r="BW293">
        <v>0</v>
      </c>
      <c r="BX293">
        <v>32</v>
      </c>
      <c r="BY293">
        <v>33.332999999999998</v>
      </c>
      <c r="CA293" t="s">
        <v>3088</v>
      </c>
      <c r="CB293" t="s">
        <v>3089</v>
      </c>
      <c r="CC293">
        <v>44090</v>
      </c>
      <c r="CD293">
        <v>480</v>
      </c>
      <c r="CE293">
        <v>4406472414</v>
      </c>
      <c r="CF293" t="s">
        <v>99</v>
      </c>
      <c r="CG293" t="s">
        <v>100</v>
      </c>
      <c r="CH293" s="1">
        <v>35523</v>
      </c>
      <c r="CI293" t="s">
        <v>100</v>
      </c>
      <c r="CJ293" t="s">
        <v>100</v>
      </c>
      <c r="CK293" t="s">
        <v>100</v>
      </c>
      <c r="CL293" t="s">
        <v>103</v>
      </c>
      <c r="CM293" t="s">
        <v>3087</v>
      </c>
      <c r="CN293">
        <v>60</v>
      </c>
      <c r="CO293" s="1">
        <v>44621</v>
      </c>
      <c r="CP293" s="1"/>
      <c r="CV293"/>
    </row>
    <row r="294" spans="1:104" x14ac:dyDescent="0.25">
      <c r="A294" t="s">
        <v>394</v>
      </c>
      <c r="B294" s="18" t="s">
        <v>4348</v>
      </c>
      <c r="C294" s="18">
        <v>366422</v>
      </c>
      <c r="D294" t="s">
        <v>4053</v>
      </c>
      <c r="E294" t="s">
        <v>172</v>
      </c>
      <c r="F294" t="s">
        <v>501</v>
      </c>
      <c r="G294" t="s">
        <v>4362</v>
      </c>
      <c r="H294">
        <v>26.6</v>
      </c>
      <c r="I294" t="s">
        <v>98</v>
      </c>
      <c r="K294" t="s">
        <v>100</v>
      </c>
      <c r="L294" t="s">
        <v>106</v>
      </c>
      <c r="M294">
        <v>4</v>
      </c>
      <c r="N294">
        <v>4</v>
      </c>
      <c r="O294">
        <v>4</v>
      </c>
      <c r="P294">
        <v>3</v>
      </c>
      <c r="Q294">
        <v>1</v>
      </c>
      <c r="R294">
        <v>5</v>
      </c>
      <c r="S294">
        <v>4</v>
      </c>
      <c r="U294" s="8">
        <v>5.1195599999999999</v>
      </c>
      <c r="V294" s="8">
        <v>0.82103000000000004</v>
      </c>
      <c r="W294">
        <v>74.599999999999994</v>
      </c>
      <c r="X294">
        <v>0.86616000000000004</v>
      </c>
      <c r="Y294">
        <v>1.6872</v>
      </c>
      <c r="Z294">
        <v>4.1015600000000001</v>
      </c>
      <c r="AA294">
        <v>0.65334000000000003</v>
      </c>
      <c r="AB294">
        <v>0</v>
      </c>
      <c r="AD294">
        <v>3.4323600000000001</v>
      </c>
      <c r="AE294">
        <v>57.1</v>
      </c>
      <c r="AG294">
        <v>0</v>
      </c>
      <c r="AJ294">
        <v>2.2172800000000001</v>
      </c>
      <c r="AK294">
        <v>0.83030000000000004</v>
      </c>
      <c r="AL294">
        <v>0.39678000000000002</v>
      </c>
      <c r="AM294">
        <v>3.4443700000000002</v>
      </c>
      <c r="AN294">
        <v>3.1691099999999999</v>
      </c>
      <c r="AO294">
        <v>0.76734000000000002</v>
      </c>
      <c r="AP294">
        <v>0.77493000000000001</v>
      </c>
      <c r="AQ294">
        <v>4.6928700000000001</v>
      </c>
      <c r="AS294">
        <v>1</v>
      </c>
      <c r="AT294">
        <v>0</v>
      </c>
      <c r="AU294">
        <v>2</v>
      </c>
      <c r="AV294">
        <v>1</v>
      </c>
      <c r="AW294" s="4">
        <v>655.14</v>
      </c>
      <c r="AX294">
        <v>0</v>
      </c>
      <c r="AY294">
        <v>1</v>
      </c>
      <c r="BA294" s="1">
        <v>43615</v>
      </c>
      <c r="BB294">
        <v>1</v>
      </c>
      <c r="BC294">
        <v>1</v>
      </c>
      <c r="BD294">
        <v>0</v>
      </c>
      <c r="BE294">
        <v>4</v>
      </c>
      <c r="BF294">
        <v>1</v>
      </c>
      <c r="BG294">
        <v>0</v>
      </c>
      <c r="BH294">
        <v>4</v>
      </c>
      <c r="BI294" s="1">
        <v>43209</v>
      </c>
      <c r="BJ294">
        <v>4</v>
      </c>
      <c r="BK294">
        <v>2</v>
      </c>
      <c r="BL294">
        <v>0</v>
      </c>
      <c r="BM294">
        <v>40</v>
      </c>
      <c r="BN294">
        <v>1</v>
      </c>
      <c r="BO294">
        <v>0</v>
      </c>
      <c r="BP294">
        <v>40</v>
      </c>
      <c r="BQ294" s="1">
        <v>42803</v>
      </c>
      <c r="BR294">
        <v>6</v>
      </c>
      <c r="BS294">
        <v>4</v>
      </c>
      <c r="BT294">
        <v>2</v>
      </c>
      <c r="BU294">
        <v>28</v>
      </c>
      <c r="BV294">
        <v>1</v>
      </c>
      <c r="BW294">
        <v>0</v>
      </c>
      <c r="BX294">
        <v>28</v>
      </c>
      <c r="BY294">
        <v>20</v>
      </c>
      <c r="CA294" t="s">
        <v>4055</v>
      </c>
      <c r="CB294" t="s">
        <v>4056</v>
      </c>
      <c r="CC294">
        <v>43420</v>
      </c>
      <c r="CD294">
        <v>730</v>
      </c>
      <c r="CE294">
        <v>4193326533</v>
      </c>
      <c r="CF294" t="s">
        <v>99</v>
      </c>
      <c r="CG294" t="s">
        <v>100</v>
      </c>
      <c r="CH294" s="1">
        <v>41934</v>
      </c>
      <c r="CI294" t="s">
        <v>100</v>
      </c>
      <c r="CJ294" t="s">
        <v>101</v>
      </c>
      <c r="CK294" t="s">
        <v>100</v>
      </c>
      <c r="CL294" t="s">
        <v>103</v>
      </c>
      <c r="CM294" t="s">
        <v>4054</v>
      </c>
      <c r="CN294">
        <v>30</v>
      </c>
      <c r="CO294" s="1">
        <v>44621</v>
      </c>
      <c r="CP294" s="1"/>
      <c r="CV294"/>
    </row>
    <row r="295" spans="1:104" x14ac:dyDescent="0.25">
      <c r="A295" t="s">
        <v>394</v>
      </c>
      <c r="B295" s="18" t="s">
        <v>4348</v>
      </c>
      <c r="C295" s="18">
        <v>365770</v>
      </c>
      <c r="D295" t="s">
        <v>2135</v>
      </c>
      <c r="E295" t="s">
        <v>332</v>
      </c>
      <c r="F295" t="s">
        <v>2137</v>
      </c>
      <c r="G295" t="s">
        <v>4362</v>
      </c>
      <c r="H295">
        <v>53.3</v>
      </c>
      <c r="I295" t="s">
        <v>98</v>
      </c>
      <c r="K295" t="s">
        <v>100</v>
      </c>
      <c r="L295" t="s">
        <v>102</v>
      </c>
      <c r="M295">
        <v>1</v>
      </c>
      <c r="N295">
        <v>2</v>
      </c>
      <c r="O295">
        <v>1</v>
      </c>
      <c r="P295">
        <v>4</v>
      </c>
      <c r="Q295">
        <v>4</v>
      </c>
      <c r="R295">
        <v>3</v>
      </c>
      <c r="S295">
        <v>3</v>
      </c>
      <c r="U295" s="8">
        <v>3.00989</v>
      </c>
      <c r="V295" s="8">
        <v>0.68067999999999995</v>
      </c>
      <c r="W295">
        <v>54</v>
      </c>
      <c r="X295">
        <v>0.55030000000000001</v>
      </c>
      <c r="Y295">
        <v>1.23098</v>
      </c>
      <c r="Z295">
        <v>2.7642899999999999</v>
      </c>
      <c r="AA295">
        <v>0.30941999999999997</v>
      </c>
      <c r="AB295">
        <v>5.9339999999999997E-2</v>
      </c>
      <c r="AD295">
        <v>1.7788999999999999</v>
      </c>
      <c r="AE295">
        <v>37.5</v>
      </c>
      <c r="AG295">
        <v>0</v>
      </c>
      <c r="AJ295">
        <v>1.9236500000000001</v>
      </c>
      <c r="AK295">
        <v>0.78613999999999995</v>
      </c>
      <c r="AL295">
        <v>0.39318999999999998</v>
      </c>
      <c r="AM295">
        <v>3.1029900000000001</v>
      </c>
      <c r="AN295">
        <v>1.8931800000000001</v>
      </c>
      <c r="AO295">
        <v>0.51490000000000002</v>
      </c>
      <c r="AP295">
        <v>0.64832000000000001</v>
      </c>
      <c r="AQ295">
        <v>3.06257</v>
      </c>
      <c r="AS295">
        <v>0</v>
      </c>
      <c r="AT295">
        <v>19</v>
      </c>
      <c r="AU295">
        <v>4</v>
      </c>
      <c r="AV295">
        <v>5</v>
      </c>
      <c r="AW295" s="4">
        <v>167115.70000000001</v>
      </c>
      <c r="AX295">
        <v>2</v>
      </c>
      <c r="AY295">
        <v>7</v>
      </c>
      <c r="BA295" s="1">
        <v>43762</v>
      </c>
      <c r="BB295">
        <v>18</v>
      </c>
      <c r="BC295">
        <v>12</v>
      </c>
      <c r="BD295">
        <v>6</v>
      </c>
      <c r="BE295">
        <v>183</v>
      </c>
      <c r="BF295">
        <v>2</v>
      </c>
      <c r="BG295">
        <v>92</v>
      </c>
      <c r="BH295">
        <v>275</v>
      </c>
      <c r="BI295" s="1">
        <v>43363</v>
      </c>
      <c r="BJ295">
        <v>29</v>
      </c>
      <c r="BK295">
        <v>20</v>
      </c>
      <c r="BL295">
        <v>9</v>
      </c>
      <c r="BM295">
        <v>255</v>
      </c>
      <c r="BN295">
        <v>1</v>
      </c>
      <c r="BO295">
        <v>0</v>
      </c>
      <c r="BP295">
        <v>255</v>
      </c>
      <c r="BQ295" s="1">
        <v>42936</v>
      </c>
      <c r="BR295">
        <v>4</v>
      </c>
      <c r="BS295">
        <v>3</v>
      </c>
      <c r="BT295">
        <v>1</v>
      </c>
      <c r="BU295">
        <v>20</v>
      </c>
      <c r="BV295">
        <v>1</v>
      </c>
      <c r="BW295">
        <v>0</v>
      </c>
      <c r="BX295">
        <v>20</v>
      </c>
      <c r="BY295">
        <v>225.833</v>
      </c>
      <c r="CA295" t="s">
        <v>2138</v>
      </c>
      <c r="CB295" t="s">
        <v>2139</v>
      </c>
      <c r="CC295">
        <v>43725</v>
      </c>
      <c r="CD295">
        <v>300</v>
      </c>
      <c r="CE295">
        <v>7404394437</v>
      </c>
      <c r="CF295" t="s">
        <v>99</v>
      </c>
      <c r="CG295" t="s">
        <v>100</v>
      </c>
      <c r="CH295" s="1">
        <v>32840</v>
      </c>
      <c r="CI295" t="s">
        <v>100</v>
      </c>
      <c r="CJ295" t="s">
        <v>101</v>
      </c>
      <c r="CK295" t="s">
        <v>100</v>
      </c>
      <c r="CL295" t="s">
        <v>103</v>
      </c>
      <c r="CM295" t="s">
        <v>2136</v>
      </c>
      <c r="CN295">
        <v>95</v>
      </c>
      <c r="CO295" s="1">
        <v>44621</v>
      </c>
      <c r="CP295" s="1"/>
      <c r="CV295"/>
    </row>
    <row r="296" spans="1:104" x14ac:dyDescent="0.25">
      <c r="A296" t="s">
        <v>394</v>
      </c>
      <c r="B296" s="18" t="s">
        <v>4348</v>
      </c>
      <c r="C296" s="18">
        <v>365730</v>
      </c>
      <c r="D296" t="s">
        <v>1996</v>
      </c>
      <c r="E296" t="s">
        <v>1289</v>
      </c>
      <c r="F296" t="s">
        <v>399</v>
      </c>
      <c r="G296" t="s">
        <v>4362</v>
      </c>
      <c r="H296">
        <v>41.1</v>
      </c>
      <c r="I296" t="s">
        <v>98</v>
      </c>
      <c r="K296" t="s">
        <v>100</v>
      </c>
      <c r="L296" t="s">
        <v>102</v>
      </c>
      <c r="M296">
        <v>2</v>
      </c>
      <c r="N296">
        <v>1</v>
      </c>
      <c r="O296">
        <v>3</v>
      </c>
      <c r="P296">
        <v>4</v>
      </c>
      <c r="Q296">
        <v>3</v>
      </c>
      <c r="R296">
        <v>4</v>
      </c>
      <c r="S296">
        <v>1</v>
      </c>
      <c r="U296" s="8">
        <v>1.8506100000000001</v>
      </c>
      <c r="V296" s="8">
        <v>0.47328999999999999</v>
      </c>
      <c r="W296">
        <v>66.7</v>
      </c>
      <c r="X296">
        <v>0.46087</v>
      </c>
      <c r="Y296">
        <v>0.93415999999999999</v>
      </c>
      <c r="Z296">
        <v>1.59789</v>
      </c>
      <c r="AA296">
        <v>0.20751</v>
      </c>
      <c r="AB296">
        <v>5.0340000000000003E-2</v>
      </c>
      <c r="AD296">
        <v>0.91644999999999999</v>
      </c>
      <c r="AE296">
        <v>58.3</v>
      </c>
      <c r="AG296">
        <v>0</v>
      </c>
      <c r="AJ296">
        <v>1.91299</v>
      </c>
      <c r="AK296">
        <v>0.79783000000000004</v>
      </c>
      <c r="AL296">
        <v>0.41198000000000001</v>
      </c>
      <c r="AM296">
        <v>3.1227999999999998</v>
      </c>
      <c r="AN296">
        <v>0.98075000000000001</v>
      </c>
      <c r="AO296">
        <v>0.4249</v>
      </c>
      <c r="AP296">
        <v>0.43024000000000001</v>
      </c>
      <c r="AQ296">
        <v>1.8710500000000001</v>
      </c>
      <c r="AS296">
        <v>0</v>
      </c>
      <c r="AT296">
        <v>4</v>
      </c>
      <c r="AU296">
        <v>0</v>
      </c>
      <c r="AV296">
        <v>1</v>
      </c>
      <c r="AW296" s="4">
        <v>650</v>
      </c>
      <c r="AX296">
        <v>0</v>
      </c>
      <c r="AY296">
        <v>1</v>
      </c>
      <c r="BA296" s="1">
        <v>43622</v>
      </c>
      <c r="BB296">
        <v>5</v>
      </c>
      <c r="BC296">
        <v>4</v>
      </c>
      <c r="BD296">
        <v>1</v>
      </c>
      <c r="BE296">
        <v>28</v>
      </c>
      <c r="BF296">
        <v>1</v>
      </c>
      <c r="BG296">
        <v>0</v>
      </c>
      <c r="BH296">
        <v>28</v>
      </c>
      <c r="BI296" s="1">
        <v>43342</v>
      </c>
      <c r="BJ296">
        <v>9</v>
      </c>
      <c r="BK296">
        <v>7</v>
      </c>
      <c r="BL296">
        <v>2</v>
      </c>
      <c r="BM296">
        <v>56</v>
      </c>
      <c r="BN296">
        <v>1</v>
      </c>
      <c r="BO296">
        <v>0</v>
      </c>
      <c r="BP296">
        <v>56</v>
      </c>
      <c r="BQ296" s="1">
        <v>42915</v>
      </c>
      <c r="BR296">
        <v>5</v>
      </c>
      <c r="BS296">
        <v>3</v>
      </c>
      <c r="BT296">
        <v>2</v>
      </c>
      <c r="BU296">
        <v>36</v>
      </c>
      <c r="BV296">
        <v>1</v>
      </c>
      <c r="BW296">
        <v>0</v>
      </c>
      <c r="BX296">
        <v>36</v>
      </c>
      <c r="BY296">
        <v>38.667000000000002</v>
      </c>
      <c r="CA296" t="s">
        <v>1998</v>
      </c>
      <c r="CB296" t="s">
        <v>1999</v>
      </c>
      <c r="CC296">
        <v>44119</v>
      </c>
      <c r="CD296">
        <v>170</v>
      </c>
      <c r="CE296">
        <v>2164864949</v>
      </c>
      <c r="CF296" t="s">
        <v>99</v>
      </c>
      <c r="CG296" t="s">
        <v>100</v>
      </c>
      <c r="CH296" s="1">
        <v>32611</v>
      </c>
      <c r="CI296" t="s">
        <v>101</v>
      </c>
      <c r="CJ296" t="s">
        <v>101</v>
      </c>
      <c r="CK296" t="s">
        <v>101</v>
      </c>
      <c r="CL296" t="s">
        <v>103</v>
      </c>
      <c r="CM296" t="s">
        <v>1997</v>
      </c>
      <c r="CN296">
        <v>93</v>
      </c>
      <c r="CO296" s="1">
        <v>44621</v>
      </c>
      <c r="CP296" s="1"/>
      <c r="CS296">
        <v>12</v>
      </c>
      <c r="CV296"/>
      <c r="CX296">
        <v>12</v>
      </c>
    </row>
    <row r="297" spans="1:104" x14ac:dyDescent="0.25">
      <c r="A297" t="s">
        <v>394</v>
      </c>
      <c r="B297" s="18" t="s">
        <v>4348</v>
      </c>
      <c r="C297" s="18">
        <v>365920</v>
      </c>
      <c r="D297" t="s">
        <v>2534</v>
      </c>
      <c r="E297" t="s">
        <v>263</v>
      </c>
      <c r="F297" t="s">
        <v>225</v>
      </c>
      <c r="G297" t="s">
        <v>4362</v>
      </c>
      <c r="H297">
        <v>57.5</v>
      </c>
      <c r="I297" t="s">
        <v>98</v>
      </c>
      <c r="K297" t="s">
        <v>100</v>
      </c>
      <c r="L297" t="s">
        <v>106</v>
      </c>
      <c r="M297">
        <v>2</v>
      </c>
      <c r="N297">
        <v>2</v>
      </c>
      <c r="O297">
        <v>2</v>
      </c>
      <c r="P297">
        <v>4</v>
      </c>
      <c r="Q297">
        <v>5</v>
      </c>
      <c r="R297">
        <v>2</v>
      </c>
      <c r="S297">
        <v>3</v>
      </c>
      <c r="U297" s="8">
        <v>2.5908600000000002</v>
      </c>
      <c r="V297" s="8">
        <v>0.57723000000000002</v>
      </c>
      <c r="W297">
        <v>56.5</v>
      </c>
      <c r="X297">
        <v>0.59631999999999996</v>
      </c>
      <c r="Y297">
        <v>1.1735500000000001</v>
      </c>
      <c r="Z297">
        <v>2.3590800000000001</v>
      </c>
      <c r="AA297">
        <v>0.31375999999999998</v>
      </c>
      <c r="AB297">
        <v>1.712E-2</v>
      </c>
      <c r="AD297">
        <v>1.4173100000000001</v>
      </c>
      <c r="AE297">
        <v>57.1</v>
      </c>
      <c r="AG297">
        <v>2</v>
      </c>
      <c r="AJ297">
        <v>1.98369</v>
      </c>
      <c r="AK297">
        <v>0.79210999999999998</v>
      </c>
      <c r="AL297">
        <v>0.41946</v>
      </c>
      <c r="AM297">
        <v>3.1952600000000002</v>
      </c>
      <c r="AN297">
        <v>1.4626999999999999</v>
      </c>
      <c r="AO297">
        <v>0.55376000000000003</v>
      </c>
      <c r="AP297">
        <v>0.51536000000000004</v>
      </c>
      <c r="AQ297">
        <v>2.5600800000000001</v>
      </c>
      <c r="AS297">
        <v>0</v>
      </c>
      <c r="AT297">
        <v>11</v>
      </c>
      <c r="AU297">
        <v>0</v>
      </c>
      <c r="AV297">
        <v>1</v>
      </c>
      <c r="AW297" s="4">
        <v>650</v>
      </c>
      <c r="AX297">
        <v>1</v>
      </c>
      <c r="AY297">
        <v>2</v>
      </c>
      <c r="BA297" s="1">
        <v>43769</v>
      </c>
      <c r="BB297">
        <v>18</v>
      </c>
      <c r="BC297">
        <v>12</v>
      </c>
      <c r="BD297">
        <v>8</v>
      </c>
      <c r="BE297">
        <v>128</v>
      </c>
      <c r="BF297">
        <v>1</v>
      </c>
      <c r="BG297">
        <v>0</v>
      </c>
      <c r="BH297">
        <v>128</v>
      </c>
      <c r="BI297" s="1">
        <v>43321</v>
      </c>
      <c r="BJ297">
        <v>15</v>
      </c>
      <c r="BK297">
        <v>13</v>
      </c>
      <c r="BL297">
        <v>2</v>
      </c>
      <c r="BM297">
        <v>64</v>
      </c>
      <c r="BN297">
        <v>1</v>
      </c>
      <c r="BO297">
        <v>0</v>
      </c>
      <c r="BP297">
        <v>64</v>
      </c>
      <c r="BQ297" s="1">
        <v>43041</v>
      </c>
      <c r="BR297">
        <v>10</v>
      </c>
      <c r="BS297">
        <v>4</v>
      </c>
      <c r="BT297">
        <v>6</v>
      </c>
      <c r="BU297">
        <v>64</v>
      </c>
      <c r="BV297">
        <v>1</v>
      </c>
      <c r="BW297">
        <v>0</v>
      </c>
      <c r="BX297">
        <v>64</v>
      </c>
      <c r="BY297">
        <v>96</v>
      </c>
      <c r="CA297" t="s">
        <v>2536</v>
      </c>
      <c r="CB297" t="s">
        <v>2537</v>
      </c>
      <c r="CC297">
        <v>45036</v>
      </c>
      <c r="CD297">
        <v>840</v>
      </c>
      <c r="CE297">
        <v>5139320105</v>
      </c>
      <c r="CF297" t="s">
        <v>99</v>
      </c>
      <c r="CG297" t="s">
        <v>100</v>
      </c>
      <c r="CH297" s="1">
        <v>34213</v>
      </c>
      <c r="CI297" t="s">
        <v>100</v>
      </c>
      <c r="CJ297" t="s">
        <v>101</v>
      </c>
      <c r="CK297" t="s">
        <v>100</v>
      </c>
      <c r="CL297" t="s">
        <v>103</v>
      </c>
      <c r="CM297" t="s">
        <v>2535</v>
      </c>
      <c r="CN297">
        <v>95</v>
      </c>
      <c r="CO297" s="1">
        <v>44621</v>
      </c>
      <c r="CP297" s="1"/>
      <c r="CV297"/>
    </row>
    <row r="298" spans="1:104" x14ac:dyDescent="0.25">
      <c r="A298" t="s">
        <v>394</v>
      </c>
      <c r="B298" s="18" t="s">
        <v>4348</v>
      </c>
      <c r="C298" s="18">
        <v>365435</v>
      </c>
      <c r="D298" t="s">
        <v>1146</v>
      </c>
      <c r="E298" t="s">
        <v>293</v>
      </c>
      <c r="F298" t="s">
        <v>1148</v>
      </c>
      <c r="G298" t="s">
        <v>4362</v>
      </c>
      <c r="H298">
        <v>98.5</v>
      </c>
      <c r="I298" t="s">
        <v>98</v>
      </c>
      <c r="J298" t="s">
        <v>111</v>
      </c>
      <c r="K298" t="s">
        <v>101</v>
      </c>
      <c r="L298" t="s">
        <v>106</v>
      </c>
      <c r="M298">
        <v>2</v>
      </c>
      <c r="N298">
        <v>1</v>
      </c>
      <c r="O298">
        <v>1</v>
      </c>
      <c r="P298">
        <v>5</v>
      </c>
      <c r="Q298">
        <v>5</v>
      </c>
      <c r="R298">
        <v>5</v>
      </c>
      <c r="S298">
        <v>1</v>
      </c>
      <c r="AC298">
        <v>6</v>
      </c>
      <c r="AF298">
        <v>6</v>
      </c>
      <c r="AH298">
        <v>6</v>
      </c>
      <c r="AS298">
        <v>0</v>
      </c>
      <c r="AT298">
        <v>21</v>
      </c>
      <c r="AU298">
        <v>16</v>
      </c>
      <c r="AV298">
        <v>6</v>
      </c>
      <c r="AW298" s="4">
        <v>365351.96</v>
      </c>
      <c r="AX298">
        <v>2</v>
      </c>
      <c r="AY298">
        <v>8</v>
      </c>
      <c r="BA298" s="1">
        <v>44342</v>
      </c>
      <c r="BB298">
        <v>23</v>
      </c>
      <c r="BC298">
        <v>15</v>
      </c>
      <c r="BD298">
        <v>8</v>
      </c>
      <c r="BE298">
        <v>144</v>
      </c>
      <c r="BF298">
        <v>1</v>
      </c>
      <c r="BG298">
        <v>0</v>
      </c>
      <c r="BH298">
        <v>144</v>
      </c>
      <c r="BI298" s="1">
        <v>43748</v>
      </c>
      <c r="BJ298">
        <v>44</v>
      </c>
      <c r="BK298">
        <v>27</v>
      </c>
      <c r="BL298">
        <v>14</v>
      </c>
      <c r="BM298">
        <v>736</v>
      </c>
      <c r="BN298">
        <v>2</v>
      </c>
      <c r="BO298">
        <v>368</v>
      </c>
      <c r="BP298">
        <v>1104</v>
      </c>
      <c r="BQ298" s="1">
        <v>43357</v>
      </c>
      <c r="BR298">
        <v>17</v>
      </c>
      <c r="BS298">
        <v>14</v>
      </c>
      <c r="BT298">
        <v>3</v>
      </c>
      <c r="BU298">
        <v>96</v>
      </c>
      <c r="BV298">
        <v>1</v>
      </c>
      <c r="BW298">
        <v>0</v>
      </c>
      <c r="BX298">
        <v>96</v>
      </c>
      <c r="BY298">
        <v>456</v>
      </c>
      <c r="CA298" t="s">
        <v>1149</v>
      </c>
      <c r="CB298" t="s">
        <v>1150</v>
      </c>
      <c r="CC298">
        <v>43138</v>
      </c>
      <c r="CD298">
        <v>380</v>
      </c>
      <c r="CE298">
        <v>7403852155</v>
      </c>
      <c r="CF298" t="s">
        <v>99</v>
      </c>
      <c r="CG298" t="s">
        <v>100</v>
      </c>
      <c r="CH298" s="1">
        <v>29229</v>
      </c>
      <c r="CI298" t="s">
        <v>100</v>
      </c>
      <c r="CJ298" t="s">
        <v>100</v>
      </c>
      <c r="CK298" t="s">
        <v>100</v>
      </c>
      <c r="CL298" t="s">
        <v>103</v>
      </c>
      <c r="CM298" t="s">
        <v>1147</v>
      </c>
      <c r="CN298">
        <v>135</v>
      </c>
      <c r="CO298" s="1">
        <v>44621</v>
      </c>
      <c r="CP298" s="1"/>
      <c r="CS298">
        <v>12</v>
      </c>
      <c r="CV298"/>
      <c r="CX298">
        <v>12</v>
      </c>
      <c r="CY298">
        <v>6</v>
      </c>
      <c r="CZ298">
        <v>6</v>
      </c>
    </row>
    <row r="299" spans="1:104" x14ac:dyDescent="0.25">
      <c r="A299" t="s">
        <v>394</v>
      </c>
      <c r="B299" s="18" t="s">
        <v>4348</v>
      </c>
      <c r="C299" s="18">
        <v>366114</v>
      </c>
      <c r="D299" t="s">
        <v>3077</v>
      </c>
      <c r="E299" t="s">
        <v>3079</v>
      </c>
      <c r="F299" t="s">
        <v>399</v>
      </c>
      <c r="G299" t="s">
        <v>4362</v>
      </c>
      <c r="H299">
        <v>91.4</v>
      </c>
      <c r="I299" t="s">
        <v>98</v>
      </c>
      <c r="K299" t="s">
        <v>100</v>
      </c>
      <c r="L299" t="s">
        <v>106</v>
      </c>
      <c r="M299">
        <v>1</v>
      </c>
      <c r="N299">
        <v>1</v>
      </c>
      <c r="O299">
        <v>1</v>
      </c>
      <c r="P299">
        <v>1</v>
      </c>
      <c r="Q299">
        <v>1</v>
      </c>
      <c r="R299">
        <v>1</v>
      </c>
      <c r="S299">
        <v>1</v>
      </c>
      <c r="U299" s="8">
        <v>2.4094799999999998</v>
      </c>
      <c r="V299" s="8">
        <v>0.38485999999999998</v>
      </c>
      <c r="W299">
        <v>70.900000000000006</v>
      </c>
      <c r="X299">
        <v>0.54386000000000001</v>
      </c>
      <c r="Y299">
        <v>0.92871999999999999</v>
      </c>
      <c r="Z299">
        <v>2.2853400000000001</v>
      </c>
      <c r="AA299">
        <v>0.22655</v>
      </c>
      <c r="AB299">
        <v>3.5680000000000003E-2</v>
      </c>
      <c r="AD299">
        <v>1.4807600000000001</v>
      </c>
      <c r="AE299">
        <v>35.299999999999997</v>
      </c>
      <c r="AG299">
        <v>2</v>
      </c>
      <c r="AJ299">
        <v>2.23698</v>
      </c>
      <c r="AK299">
        <v>0.85912999999999995</v>
      </c>
      <c r="AL299">
        <v>0.45004</v>
      </c>
      <c r="AM299">
        <v>3.5461499999999999</v>
      </c>
      <c r="AN299">
        <v>1.3551500000000001</v>
      </c>
      <c r="AO299">
        <v>0.46564</v>
      </c>
      <c r="AP299">
        <v>0.32025999999999999</v>
      </c>
      <c r="AQ299">
        <v>2.14527</v>
      </c>
      <c r="AS299">
        <v>0</v>
      </c>
      <c r="AT299">
        <v>46</v>
      </c>
      <c r="AU299">
        <v>13</v>
      </c>
      <c r="AV299">
        <v>6</v>
      </c>
      <c r="AW299" s="4">
        <v>186736.1</v>
      </c>
      <c r="AX299">
        <v>0</v>
      </c>
      <c r="AY299">
        <v>6</v>
      </c>
      <c r="BA299" s="1">
        <v>43888</v>
      </c>
      <c r="BB299">
        <v>17</v>
      </c>
      <c r="BC299">
        <v>10</v>
      </c>
      <c r="BD299">
        <v>10</v>
      </c>
      <c r="BE299">
        <v>116</v>
      </c>
      <c r="BF299">
        <v>1</v>
      </c>
      <c r="BG299">
        <v>0</v>
      </c>
      <c r="BH299">
        <v>116</v>
      </c>
      <c r="BI299" s="1">
        <v>43447</v>
      </c>
      <c r="BJ299">
        <v>19</v>
      </c>
      <c r="BK299">
        <v>4</v>
      </c>
      <c r="BL299">
        <v>13</v>
      </c>
      <c r="BM299">
        <v>282</v>
      </c>
      <c r="BN299">
        <v>1</v>
      </c>
      <c r="BO299">
        <v>0</v>
      </c>
      <c r="BP299">
        <v>282</v>
      </c>
      <c r="BQ299" s="1">
        <v>43041</v>
      </c>
      <c r="BR299">
        <v>11</v>
      </c>
      <c r="BS299">
        <v>1</v>
      </c>
      <c r="BT299">
        <v>10</v>
      </c>
      <c r="BU299">
        <v>96</v>
      </c>
      <c r="BV299">
        <v>1</v>
      </c>
      <c r="BW299">
        <v>0</v>
      </c>
      <c r="BX299">
        <v>96</v>
      </c>
      <c r="BY299">
        <v>168</v>
      </c>
      <c r="CA299" t="s">
        <v>3080</v>
      </c>
      <c r="CB299" t="s">
        <v>3081</v>
      </c>
      <c r="CC299">
        <v>44124</v>
      </c>
      <c r="CD299">
        <v>170</v>
      </c>
      <c r="CE299">
        <v>4404601000</v>
      </c>
      <c r="CF299" t="s">
        <v>99</v>
      </c>
      <c r="CG299" t="s">
        <v>100</v>
      </c>
      <c r="CH299" s="1">
        <v>35501</v>
      </c>
      <c r="CI299" t="s">
        <v>100</v>
      </c>
      <c r="CJ299" t="s">
        <v>101</v>
      </c>
      <c r="CK299" t="s">
        <v>101</v>
      </c>
      <c r="CL299" t="s">
        <v>103</v>
      </c>
      <c r="CM299" t="s">
        <v>3078</v>
      </c>
      <c r="CN299">
        <v>190</v>
      </c>
      <c r="CO299" s="1">
        <v>44621</v>
      </c>
      <c r="CP299" s="1"/>
      <c r="CS299">
        <v>12</v>
      </c>
      <c r="CV299"/>
      <c r="CX299">
        <v>12</v>
      </c>
    </row>
    <row r="300" spans="1:104" x14ac:dyDescent="0.25">
      <c r="A300" t="s">
        <v>394</v>
      </c>
      <c r="B300" s="18" t="s">
        <v>4348</v>
      </c>
      <c r="C300" s="18">
        <v>365329</v>
      </c>
      <c r="D300" t="s">
        <v>841</v>
      </c>
      <c r="E300" t="s">
        <v>116</v>
      </c>
      <c r="F300" t="s">
        <v>129</v>
      </c>
      <c r="G300" t="s">
        <v>4362</v>
      </c>
      <c r="H300">
        <v>82.8</v>
      </c>
      <c r="I300" t="s">
        <v>98</v>
      </c>
      <c r="K300" t="s">
        <v>100</v>
      </c>
      <c r="L300" t="s">
        <v>102</v>
      </c>
      <c r="M300">
        <v>2</v>
      </c>
      <c r="N300">
        <v>2</v>
      </c>
      <c r="O300">
        <v>2</v>
      </c>
      <c r="P300">
        <v>4</v>
      </c>
      <c r="Q300">
        <v>3</v>
      </c>
      <c r="R300">
        <v>5</v>
      </c>
      <c r="S300">
        <v>3</v>
      </c>
      <c r="U300" s="8">
        <v>2.8382700000000001</v>
      </c>
      <c r="V300" s="8">
        <v>0.53003999999999996</v>
      </c>
      <c r="W300">
        <v>62.8</v>
      </c>
      <c r="X300">
        <v>0.64873000000000003</v>
      </c>
      <c r="Y300">
        <v>1.1787700000000001</v>
      </c>
      <c r="Z300">
        <v>2.59938</v>
      </c>
      <c r="AA300">
        <v>0.34428999999999998</v>
      </c>
      <c r="AB300">
        <v>5.9279999999999999E-2</v>
      </c>
      <c r="AD300">
        <v>1.6595</v>
      </c>
      <c r="AE300">
        <v>53.8</v>
      </c>
      <c r="AG300">
        <v>2</v>
      </c>
      <c r="AJ300">
        <v>2.0125299999999999</v>
      </c>
      <c r="AK300">
        <v>0.75646999999999998</v>
      </c>
      <c r="AL300">
        <v>0.37380000000000002</v>
      </c>
      <c r="AM300">
        <v>3.1427999999999998</v>
      </c>
      <c r="AN300">
        <v>1.68811</v>
      </c>
      <c r="AO300">
        <v>0.63080999999999998</v>
      </c>
      <c r="AP300">
        <v>0.53103999999999996</v>
      </c>
      <c r="AQ300">
        <v>2.8513700000000002</v>
      </c>
      <c r="AS300">
        <v>0</v>
      </c>
      <c r="AT300">
        <v>3</v>
      </c>
      <c r="AU300">
        <v>0</v>
      </c>
      <c r="AV300">
        <v>2</v>
      </c>
      <c r="AW300" s="4">
        <v>127881</v>
      </c>
      <c r="AX300">
        <v>0</v>
      </c>
      <c r="AY300">
        <v>2</v>
      </c>
      <c r="BA300" s="1">
        <v>44371</v>
      </c>
      <c r="BB300">
        <v>5</v>
      </c>
      <c r="BC300">
        <v>4</v>
      </c>
      <c r="BD300">
        <v>1</v>
      </c>
      <c r="BE300">
        <v>56</v>
      </c>
      <c r="BF300">
        <v>1</v>
      </c>
      <c r="BG300">
        <v>0</v>
      </c>
      <c r="BH300">
        <v>56</v>
      </c>
      <c r="BI300" s="1">
        <v>43503</v>
      </c>
      <c r="BJ300">
        <v>5</v>
      </c>
      <c r="BK300">
        <v>5</v>
      </c>
      <c r="BL300">
        <v>0</v>
      </c>
      <c r="BM300">
        <v>32</v>
      </c>
      <c r="BN300">
        <v>1</v>
      </c>
      <c r="BO300">
        <v>0</v>
      </c>
      <c r="BP300">
        <v>32</v>
      </c>
      <c r="BQ300" s="1">
        <v>43027</v>
      </c>
      <c r="BR300">
        <v>8</v>
      </c>
      <c r="BS300">
        <v>3</v>
      </c>
      <c r="BT300">
        <v>5</v>
      </c>
      <c r="BU300">
        <v>387</v>
      </c>
      <c r="BV300">
        <v>1</v>
      </c>
      <c r="BW300">
        <v>0</v>
      </c>
      <c r="BX300">
        <v>387</v>
      </c>
      <c r="BY300">
        <v>103.167</v>
      </c>
      <c r="CA300" t="s">
        <v>843</v>
      </c>
      <c r="CB300" t="s">
        <v>844</v>
      </c>
      <c r="CC300">
        <v>43302</v>
      </c>
      <c r="CD300">
        <v>520</v>
      </c>
      <c r="CE300">
        <v>7403877537</v>
      </c>
      <c r="CF300" t="s">
        <v>99</v>
      </c>
      <c r="CG300" t="s">
        <v>100</v>
      </c>
      <c r="CH300" s="1">
        <v>28856</v>
      </c>
      <c r="CI300" t="s">
        <v>100</v>
      </c>
      <c r="CJ300" t="s">
        <v>100</v>
      </c>
      <c r="CK300" t="s">
        <v>101</v>
      </c>
      <c r="CL300" t="s">
        <v>103</v>
      </c>
      <c r="CM300" t="s">
        <v>842</v>
      </c>
      <c r="CN300">
        <v>99</v>
      </c>
      <c r="CO300" s="1">
        <v>44621</v>
      </c>
      <c r="CP300" s="1"/>
      <c r="CV300"/>
    </row>
    <row r="301" spans="1:104" x14ac:dyDescent="0.25">
      <c r="A301" t="s">
        <v>394</v>
      </c>
      <c r="B301" s="18" t="s">
        <v>4348</v>
      </c>
      <c r="C301" s="18">
        <v>365425</v>
      </c>
      <c r="D301" t="s">
        <v>1105</v>
      </c>
      <c r="E301" t="s">
        <v>207</v>
      </c>
      <c r="F301" t="s">
        <v>1107</v>
      </c>
      <c r="G301" t="s">
        <v>4362</v>
      </c>
      <c r="H301">
        <v>86.9</v>
      </c>
      <c r="I301" t="s">
        <v>98</v>
      </c>
      <c r="K301" t="s">
        <v>100</v>
      </c>
      <c r="L301" t="s">
        <v>106</v>
      </c>
      <c r="M301">
        <v>1</v>
      </c>
      <c r="N301">
        <v>1</v>
      </c>
      <c r="O301">
        <v>1</v>
      </c>
      <c r="P301">
        <v>3</v>
      </c>
      <c r="Q301">
        <v>2</v>
      </c>
      <c r="R301">
        <v>4</v>
      </c>
      <c r="S301">
        <v>1</v>
      </c>
      <c r="U301" s="8">
        <v>1.9095</v>
      </c>
      <c r="V301" s="8">
        <v>0.16922999999999999</v>
      </c>
      <c r="W301">
        <v>68.3</v>
      </c>
      <c r="X301">
        <v>0.61582999999999999</v>
      </c>
      <c r="Y301">
        <v>0.78507000000000005</v>
      </c>
      <c r="Z301">
        <v>1.73705</v>
      </c>
      <c r="AA301">
        <v>0.21856999999999999</v>
      </c>
      <c r="AB301">
        <v>4.8590000000000001E-2</v>
      </c>
      <c r="AD301">
        <v>1.1244400000000001</v>
      </c>
      <c r="AE301">
        <v>70.599999999999994</v>
      </c>
      <c r="AG301">
        <v>1</v>
      </c>
      <c r="AJ301">
        <v>2.0028899999999998</v>
      </c>
      <c r="AK301">
        <v>0.77788999999999997</v>
      </c>
      <c r="AL301">
        <v>0.40799999999999997</v>
      </c>
      <c r="AM301">
        <v>3.1887799999999999</v>
      </c>
      <c r="AN301">
        <v>1.14933</v>
      </c>
      <c r="AO301">
        <v>0.58233000000000001</v>
      </c>
      <c r="AP301">
        <v>0.15534000000000001</v>
      </c>
      <c r="AQ301">
        <v>1.89066</v>
      </c>
      <c r="AS301">
        <v>0</v>
      </c>
      <c r="AT301">
        <v>17</v>
      </c>
      <c r="AU301">
        <v>2</v>
      </c>
      <c r="AV301">
        <v>2</v>
      </c>
      <c r="AW301" s="4">
        <v>322032.08</v>
      </c>
      <c r="AX301">
        <v>1</v>
      </c>
      <c r="AY301">
        <v>3</v>
      </c>
      <c r="BA301" s="1">
        <v>43817</v>
      </c>
      <c r="BB301">
        <v>19</v>
      </c>
      <c r="BC301">
        <v>14</v>
      </c>
      <c r="BD301">
        <v>5</v>
      </c>
      <c r="BE301">
        <v>88</v>
      </c>
      <c r="BF301">
        <v>1</v>
      </c>
      <c r="BG301">
        <v>0</v>
      </c>
      <c r="BH301">
        <v>88</v>
      </c>
      <c r="BI301" s="1">
        <v>43671</v>
      </c>
      <c r="BJ301">
        <v>9</v>
      </c>
      <c r="BK301">
        <v>4</v>
      </c>
      <c r="BL301">
        <v>5</v>
      </c>
      <c r="BM301">
        <v>206</v>
      </c>
      <c r="BN301">
        <v>1</v>
      </c>
      <c r="BO301">
        <v>0</v>
      </c>
      <c r="BP301">
        <v>206</v>
      </c>
      <c r="BQ301" s="1">
        <v>43391</v>
      </c>
      <c r="BR301">
        <v>16</v>
      </c>
      <c r="BS301">
        <v>12</v>
      </c>
      <c r="BT301">
        <v>4</v>
      </c>
      <c r="BU301">
        <v>84</v>
      </c>
      <c r="BV301">
        <v>1</v>
      </c>
      <c r="BW301">
        <v>0</v>
      </c>
      <c r="BX301">
        <v>84</v>
      </c>
      <c r="BY301">
        <v>126.667</v>
      </c>
      <c r="CA301" t="s">
        <v>1108</v>
      </c>
      <c r="CB301" t="s">
        <v>1109</v>
      </c>
      <c r="CC301">
        <v>43055</v>
      </c>
      <c r="CD301">
        <v>460</v>
      </c>
      <c r="CE301">
        <v>7403440357</v>
      </c>
      <c r="CF301" t="s">
        <v>99</v>
      </c>
      <c r="CG301" t="s">
        <v>100</v>
      </c>
      <c r="CH301" s="1">
        <v>29147</v>
      </c>
      <c r="CI301" t="s">
        <v>100</v>
      </c>
      <c r="CJ301" t="s">
        <v>101</v>
      </c>
      <c r="CK301" t="s">
        <v>101</v>
      </c>
      <c r="CL301" t="s">
        <v>103</v>
      </c>
      <c r="CM301" t="s">
        <v>1106</v>
      </c>
      <c r="CN301">
        <v>173</v>
      </c>
      <c r="CO301" s="1">
        <v>44621</v>
      </c>
      <c r="CP301" s="1"/>
      <c r="CS301">
        <v>12</v>
      </c>
      <c r="CV301"/>
      <c r="CX301">
        <v>12</v>
      </c>
    </row>
    <row r="302" spans="1:104" x14ac:dyDescent="0.25">
      <c r="A302" t="s">
        <v>394</v>
      </c>
      <c r="B302" s="18" t="s">
        <v>4348</v>
      </c>
      <c r="C302" s="18">
        <v>365713</v>
      </c>
      <c r="D302" t="s">
        <v>1946</v>
      </c>
      <c r="E302" t="s">
        <v>628</v>
      </c>
      <c r="F302" t="s">
        <v>176</v>
      </c>
      <c r="G302" t="s">
        <v>4362</v>
      </c>
      <c r="H302">
        <v>53.3</v>
      </c>
      <c r="I302" t="s">
        <v>108</v>
      </c>
      <c r="K302" t="s">
        <v>100</v>
      </c>
      <c r="L302" t="s">
        <v>106</v>
      </c>
      <c r="M302">
        <v>1</v>
      </c>
      <c r="N302">
        <v>2</v>
      </c>
      <c r="O302">
        <v>1</v>
      </c>
      <c r="P302">
        <v>4</v>
      </c>
      <c r="Q302">
        <v>4</v>
      </c>
      <c r="R302">
        <v>5</v>
      </c>
      <c r="S302">
        <v>2</v>
      </c>
      <c r="U302" s="8">
        <v>2.7486700000000002</v>
      </c>
      <c r="V302" s="8">
        <v>0.46311999999999998</v>
      </c>
      <c r="W302">
        <v>53.7</v>
      </c>
      <c r="X302">
        <v>0.61226999999999998</v>
      </c>
      <c r="Y302">
        <v>1.0753900000000001</v>
      </c>
      <c r="Z302">
        <v>2.3816099999999998</v>
      </c>
      <c r="AA302">
        <v>0.28583999999999998</v>
      </c>
      <c r="AB302">
        <v>1.464E-2</v>
      </c>
      <c r="AD302">
        <v>1.6732800000000001</v>
      </c>
      <c r="AE302">
        <v>70</v>
      </c>
      <c r="AH302">
        <v>6</v>
      </c>
      <c r="AJ302">
        <v>1.94929</v>
      </c>
      <c r="AK302">
        <v>0.78163000000000005</v>
      </c>
      <c r="AL302">
        <v>0.38135999999999998</v>
      </c>
      <c r="AM302">
        <v>3.1122800000000002</v>
      </c>
      <c r="AN302">
        <v>1.75735</v>
      </c>
      <c r="AO302">
        <v>0.57618999999999998</v>
      </c>
      <c r="AP302">
        <v>0.45479999999999998</v>
      </c>
      <c r="AQ302">
        <v>2.78844</v>
      </c>
      <c r="AS302">
        <v>0</v>
      </c>
      <c r="AT302">
        <v>12</v>
      </c>
      <c r="AU302">
        <v>0</v>
      </c>
      <c r="AV302">
        <v>0</v>
      </c>
      <c r="AW302" s="4">
        <v>0</v>
      </c>
      <c r="AX302">
        <v>0</v>
      </c>
      <c r="AY302">
        <v>0</v>
      </c>
      <c r="BA302" s="1">
        <v>43747</v>
      </c>
      <c r="BB302">
        <v>20</v>
      </c>
      <c r="BC302">
        <v>6</v>
      </c>
      <c r="BD302">
        <v>15</v>
      </c>
      <c r="BE302">
        <v>267</v>
      </c>
      <c r="BF302">
        <v>1</v>
      </c>
      <c r="BG302">
        <v>0</v>
      </c>
      <c r="BH302">
        <v>267</v>
      </c>
      <c r="BI302" s="1">
        <v>43335</v>
      </c>
      <c r="BJ302">
        <v>4</v>
      </c>
      <c r="BK302">
        <v>4</v>
      </c>
      <c r="BL302">
        <v>0</v>
      </c>
      <c r="BM302">
        <v>16</v>
      </c>
      <c r="BN302">
        <v>1</v>
      </c>
      <c r="BO302">
        <v>0</v>
      </c>
      <c r="BP302">
        <v>16</v>
      </c>
      <c r="BQ302" s="1">
        <v>42908</v>
      </c>
      <c r="BR302">
        <v>15</v>
      </c>
      <c r="BS302">
        <v>10</v>
      </c>
      <c r="BT302">
        <v>5</v>
      </c>
      <c r="BU302">
        <v>80</v>
      </c>
      <c r="BV302">
        <v>1</v>
      </c>
      <c r="BW302">
        <v>0</v>
      </c>
      <c r="BX302">
        <v>80</v>
      </c>
      <c r="BY302">
        <v>152.167</v>
      </c>
      <c r="CA302" t="s">
        <v>1948</v>
      </c>
      <c r="CB302" t="s">
        <v>1949</v>
      </c>
      <c r="CC302">
        <v>44077</v>
      </c>
      <c r="CD302">
        <v>440</v>
      </c>
      <c r="CE302">
        <v>4403571311</v>
      </c>
      <c r="CF302" t="s">
        <v>99</v>
      </c>
      <c r="CG302" t="s">
        <v>100</v>
      </c>
      <c r="CH302" s="1">
        <v>32301</v>
      </c>
      <c r="CI302" t="s">
        <v>100</v>
      </c>
      <c r="CJ302" t="s">
        <v>101</v>
      </c>
      <c r="CK302" t="s">
        <v>101</v>
      </c>
      <c r="CL302" t="s">
        <v>103</v>
      </c>
      <c r="CM302" t="s">
        <v>1947</v>
      </c>
      <c r="CN302">
        <v>89</v>
      </c>
      <c r="CO302" s="1">
        <v>44621</v>
      </c>
      <c r="CP302" s="1"/>
      <c r="CV302"/>
    </row>
    <row r="303" spans="1:104" x14ac:dyDescent="0.25">
      <c r="A303" t="s">
        <v>394</v>
      </c>
      <c r="B303" s="18" t="s">
        <v>4348</v>
      </c>
      <c r="C303" s="18">
        <v>366075</v>
      </c>
      <c r="D303" t="s">
        <v>2945</v>
      </c>
      <c r="E303" t="s">
        <v>270</v>
      </c>
      <c r="F303" t="s">
        <v>1531</v>
      </c>
      <c r="G303" t="s">
        <v>4362</v>
      </c>
      <c r="H303">
        <v>47.3</v>
      </c>
      <c r="I303" t="s">
        <v>98</v>
      </c>
      <c r="K303" t="s">
        <v>100</v>
      </c>
      <c r="L303" t="s">
        <v>102</v>
      </c>
      <c r="M303">
        <v>4</v>
      </c>
      <c r="N303">
        <v>1</v>
      </c>
      <c r="O303">
        <v>4</v>
      </c>
      <c r="P303">
        <v>5</v>
      </c>
      <c r="Q303">
        <v>5</v>
      </c>
      <c r="S303">
        <v>1</v>
      </c>
      <c r="U303" s="8">
        <v>2.89255</v>
      </c>
      <c r="V303" s="8">
        <v>0.49603999999999998</v>
      </c>
      <c r="W303">
        <v>84</v>
      </c>
      <c r="X303">
        <v>0.56884000000000001</v>
      </c>
      <c r="Y303">
        <v>1.06488</v>
      </c>
      <c r="Z303">
        <v>2.62242</v>
      </c>
      <c r="AA303">
        <v>0.42336000000000001</v>
      </c>
      <c r="AB303">
        <v>1.8030000000000001E-2</v>
      </c>
      <c r="AD303">
        <v>1.8276699999999999</v>
      </c>
      <c r="AE303">
        <v>66.7</v>
      </c>
      <c r="AG303">
        <v>1</v>
      </c>
      <c r="AJ303">
        <v>2.00034</v>
      </c>
      <c r="AK303">
        <v>0.81550999999999996</v>
      </c>
      <c r="AL303">
        <v>0.43634000000000001</v>
      </c>
      <c r="AM303">
        <v>3.2521900000000001</v>
      </c>
      <c r="AN303">
        <v>1.8705099999999999</v>
      </c>
      <c r="AO303">
        <v>0.51307999999999998</v>
      </c>
      <c r="AP303">
        <v>0.42574000000000001</v>
      </c>
      <c r="AQ303">
        <v>2.8081499999999999</v>
      </c>
      <c r="AS303">
        <v>0</v>
      </c>
      <c r="AT303">
        <v>0</v>
      </c>
      <c r="AU303">
        <v>0</v>
      </c>
      <c r="AV303">
        <v>2</v>
      </c>
      <c r="AW303" s="4">
        <v>1637.79</v>
      </c>
      <c r="AX303">
        <v>0</v>
      </c>
      <c r="AY303">
        <v>2</v>
      </c>
      <c r="BA303" s="1">
        <v>43678</v>
      </c>
      <c r="BB303">
        <v>2</v>
      </c>
      <c r="BC303">
        <v>2</v>
      </c>
      <c r="BD303">
        <v>0</v>
      </c>
      <c r="BE303">
        <v>8</v>
      </c>
      <c r="BF303">
        <v>1</v>
      </c>
      <c r="BG303">
        <v>0</v>
      </c>
      <c r="BH303">
        <v>8</v>
      </c>
      <c r="BI303" s="1">
        <v>43284</v>
      </c>
      <c r="BJ303">
        <v>4</v>
      </c>
      <c r="BK303">
        <v>4</v>
      </c>
      <c r="BL303">
        <v>0</v>
      </c>
      <c r="BM303">
        <v>36</v>
      </c>
      <c r="BN303">
        <v>1</v>
      </c>
      <c r="BO303">
        <v>0</v>
      </c>
      <c r="BP303">
        <v>36</v>
      </c>
      <c r="BQ303" s="1">
        <v>42985</v>
      </c>
      <c r="BR303">
        <v>7</v>
      </c>
      <c r="BS303">
        <v>6</v>
      </c>
      <c r="BT303">
        <v>1</v>
      </c>
      <c r="BU303">
        <v>32</v>
      </c>
      <c r="BV303">
        <v>1</v>
      </c>
      <c r="BW303">
        <v>0</v>
      </c>
      <c r="BX303">
        <v>32</v>
      </c>
      <c r="BY303">
        <v>21.332999999999998</v>
      </c>
      <c r="CA303" t="s">
        <v>2947</v>
      </c>
      <c r="CB303" t="s">
        <v>2948</v>
      </c>
      <c r="CC303">
        <v>45628</v>
      </c>
      <c r="CD303">
        <v>720</v>
      </c>
      <c r="CE303">
        <v>7409982948</v>
      </c>
      <c r="CF303" t="s">
        <v>99</v>
      </c>
      <c r="CG303" t="s">
        <v>100</v>
      </c>
      <c r="CH303" s="1">
        <v>35285</v>
      </c>
      <c r="CI303" t="s">
        <v>100</v>
      </c>
      <c r="CJ303" t="s">
        <v>101</v>
      </c>
      <c r="CK303" t="s">
        <v>101</v>
      </c>
      <c r="CL303" t="s">
        <v>103</v>
      </c>
      <c r="CM303" t="s">
        <v>2946</v>
      </c>
      <c r="CN303">
        <v>50</v>
      </c>
      <c r="CO303" s="1">
        <v>44621</v>
      </c>
      <c r="CP303" s="1"/>
      <c r="CS303">
        <v>12</v>
      </c>
      <c r="CV303"/>
      <c r="CW303">
        <v>2</v>
      </c>
      <c r="CX303">
        <v>12</v>
      </c>
    </row>
    <row r="304" spans="1:104" x14ac:dyDescent="0.25">
      <c r="A304" t="s">
        <v>394</v>
      </c>
      <c r="B304" s="18" t="s">
        <v>4348</v>
      </c>
      <c r="C304" s="18">
        <v>365644</v>
      </c>
      <c r="D304" t="s">
        <v>1747</v>
      </c>
      <c r="E304" t="s">
        <v>1749</v>
      </c>
      <c r="F304" t="s">
        <v>97</v>
      </c>
      <c r="G304" t="s">
        <v>4362</v>
      </c>
      <c r="H304">
        <v>129.19999999999999</v>
      </c>
      <c r="I304" t="s">
        <v>108</v>
      </c>
      <c r="J304" t="s">
        <v>111</v>
      </c>
      <c r="K304" t="s">
        <v>100</v>
      </c>
      <c r="L304" t="s">
        <v>106</v>
      </c>
      <c r="M304">
        <v>1</v>
      </c>
      <c r="N304">
        <v>1</v>
      </c>
      <c r="O304">
        <v>1</v>
      </c>
      <c r="P304">
        <v>4</v>
      </c>
      <c r="Q304">
        <v>4</v>
      </c>
      <c r="R304">
        <v>3</v>
      </c>
      <c r="S304">
        <v>1</v>
      </c>
      <c r="U304" s="8">
        <v>3.2365699999999999</v>
      </c>
      <c r="V304" s="8">
        <v>0.23125999999999999</v>
      </c>
      <c r="X304">
        <v>0.87277000000000005</v>
      </c>
      <c r="Y304">
        <v>1.1040300000000001</v>
      </c>
      <c r="Z304">
        <v>2.7476600000000002</v>
      </c>
      <c r="AA304">
        <v>0.16137000000000001</v>
      </c>
      <c r="AB304">
        <v>3.2689999999999997E-2</v>
      </c>
      <c r="AC304">
        <v>6</v>
      </c>
      <c r="AD304">
        <v>2.1325400000000001</v>
      </c>
      <c r="AF304">
        <v>6</v>
      </c>
      <c r="AH304">
        <v>6</v>
      </c>
      <c r="AJ304">
        <v>1.8976500000000001</v>
      </c>
      <c r="AK304">
        <v>0.80332000000000003</v>
      </c>
      <c r="AL304">
        <v>0.42464000000000002</v>
      </c>
      <c r="AM304">
        <v>3.12561</v>
      </c>
      <c r="AN304">
        <v>2.30063</v>
      </c>
      <c r="AO304">
        <v>0.79917000000000005</v>
      </c>
      <c r="AP304">
        <v>0.20394999999999999</v>
      </c>
      <c r="AQ304">
        <v>3.26938</v>
      </c>
      <c r="AS304">
        <v>0</v>
      </c>
      <c r="AT304">
        <v>54</v>
      </c>
      <c r="AU304">
        <v>8</v>
      </c>
      <c r="AV304">
        <v>10</v>
      </c>
      <c r="AW304" s="4">
        <v>185290.55</v>
      </c>
      <c r="AX304">
        <v>4</v>
      </c>
      <c r="AY304">
        <v>14</v>
      </c>
      <c r="BA304" s="1">
        <v>44505</v>
      </c>
      <c r="BB304">
        <v>37</v>
      </c>
      <c r="BC304">
        <v>22</v>
      </c>
      <c r="BD304">
        <v>15</v>
      </c>
      <c r="BE304">
        <v>240</v>
      </c>
      <c r="BF304">
        <v>1</v>
      </c>
      <c r="BG304">
        <v>0</v>
      </c>
      <c r="BH304">
        <v>240</v>
      </c>
      <c r="BI304" s="1">
        <v>43545</v>
      </c>
      <c r="BJ304">
        <v>36</v>
      </c>
      <c r="BK304">
        <v>13</v>
      </c>
      <c r="BL304">
        <v>22</v>
      </c>
      <c r="BM304">
        <v>236</v>
      </c>
      <c r="BN304">
        <v>1</v>
      </c>
      <c r="BO304">
        <v>0</v>
      </c>
      <c r="BP304">
        <v>236</v>
      </c>
      <c r="BQ304" s="1">
        <v>43111</v>
      </c>
      <c r="BR304">
        <v>35</v>
      </c>
      <c r="BS304">
        <v>16</v>
      </c>
      <c r="BT304">
        <v>19</v>
      </c>
      <c r="BU304">
        <v>184</v>
      </c>
      <c r="BV304">
        <v>1</v>
      </c>
      <c r="BW304">
        <v>0</v>
      </c>
      <c r="BX304">
        <v>184</v>
      </c>
      <c r="BY304">
        <v>229.333</v>
      </c>
      <c r="CA304" t="s">
        <v>1750</v>
      </c>
      <c r="CB304" t="s">
        <v>1751</v>
      </c>
      <c r="CC304">
        <v>43110</v>
      </c>
      <c r="CD304">
        <v>250</v>
      </c>
      <c r="CE304">
        <v>6148342273</v>
      </c>
      <c r="CF304" t="s">
        <v>99</v>
      </c>
      <c r="CG304" t="s">
        <v>100</v>
      </c>
      <c r="CH304" s="1">
        <v>31051</v>
      </c>
      <c r="CI304" t="s">
        <v>100</v>
      </c>
      <c r="CJ304" t="s">
        <v>100</v>
      </c>
      <c r="CK304" t="s">
        <v>100</v>
      </c>
      <c r="CL304" t="s">
        <v>103</v>
      </c>
      <c r="CM304" t="s">
        <v>1748</v>
      </c>
      <c r="CN304">
        <v>176</v>
      </c>
      <c r="CO304" s="1">
        <v>44621</v>
      </c>
      <c r="CP304" s="1"/>
      <c r="CV304"/>
    </row>
    <row r="305" spans="1:102" x14ac:dyDescent="0.25">
      <c r="A305" t="s">
        <v>394</v>
      </c>
      <c r="B305" s="18" t="s">
        <v>4348</v>
      </c>
      <c r="C305" s="18">
        <v>365673</v>
      </c>
      <c r="D305" t="s">
        <v>1830</v>
      </c>
      <c r="E305" t="s">
        <v>221</v>
      </c>
      <c r="F305" t="s">
        <v>97</v>
      </c>
      <c r="G305" t="s">
        <v>4362</v>
      </c>
      <c r="H305">
        <v>54.5</v>
      </c>
      <c r="I305" t="s">
        <v>98</v>
      </c>
      <c r="K305" t="s">
        <v>100</v>
      </c>
      <c r="L305" t="s">
        <v>106</v>
      </c>
      <c r="M305">
        <v>3</v>
      </c>
      <c r="N305">
        <v>2</v>
      </c>
      <c r="O305">
        <v>2</v>
      </c>
      <c r="P305">
        <v>5</v>
      </c>
      <c r="Q305">
        <v>5</v>
      </c>
      <c r="R305">
        <v>5</v>
      </c>
      <c r="S305">
        <v>2</v>
      </c>
      <c r="U305" s="8">
        <v>3.4695399999999998</v>
      </c>
      <c r="V305" s="8">
        <v>0.48858000000000001</v>
      </c>
      <c r="X305">
        <v>0.93198999999999999</v>
      </c>
      <c r="Y305">
        <v>1.4205700000000001</v>
      </c>
      <c r="Z305">
        <v>3.0650499999999998</v>
      </c>
      <c r="AA305">
        <v>0.28187000000000001</v>
      </c>
      <c r="AB305">
        <v>3.3070000000000002E-2</v>
      </c>
      <c r="AC305">
        <v>6</v>
      </c>
      <c r="AD305">
        <v>2.0489600000000001</v>
      </c>
      <c r="AF305">
        <v>6</v>
      </c>
      <c r="AH305">
        <v>6</v>
      </c>
      <c r="AJ305">
        <v>2.0461200000000002</v>
      </c>
      <c r="AK305">
        <v>0.86299000000000003</v>
      </c>
      <c r="AL305">
        <v>0.53815000000000002</v>
      </c>
      <c r="AM305">
        <v>3.4472499999999999</v>
      </c>
      <c r="AN305">
        <v>2.0500699999999998</v>
      </c>
      <c r="AO305">
        <v>0.79437999999999998</v>
      </c>
      <c r="AP305">
        <v>0.34000999999999998</v>
      </c>
      <c r="AQ305">
        <v>3.1777099999999998</v>
      </c>
      <c r="AS305">
        <v>0</v>
      </c>
      <c r="AT305">
        <v>23</v>
      </c>
      <c r="AU305">
        <v>5</v>
      </c>
      <c r="AV305">
        <v>7</v>
      </c>
      <c r="AW305" s="4">
        <v>28230.36</v>
      </c>
      <c r="AX305">
        <v>1</v>
      </c>
      <c r="AY305">
        <v>8</v>
      </c>
      <c r="BA305" s="1">
        <v>43902</v>
      </c>
      <c r="BB305">
        <v>10</v>
      </c>
      <c r="BC305">
        <v>5</v>
      </c>
      <c r="BD305">
        <v>5</v>
      </c>
      <c r="BE305">
        <v>52</v>
      </c>
      <c r="BF305">
        <v>1</v>
      </c>
      <c r="BG305">
        <v>0</v>
      </c>
      <c r="BH305">
        <v>52</v>
      </c>
      <c r="BI305" s="1">
        <v>43489</v>
      </c>
      <c r="BJ305">
        <v>17</v>
      </c>
      <c r="BK305">
        <v>9</v>
      </c>
      <c r="BL305">
        <v>7</v>
      </c>
      <c r="BM305">
        <v>167</v>
      </c>
      <c r="BN305">
        <v>1</v>
      </c>
      <c r="BO305">
        <v>0</v>
      </c>
      <c r="BP305">
        <v>167</v>
      </c>
      <c r="BQ305" s="1">
        <v>43055</v>
      </c>
      <c r="BR305">
        <v>11</v>
      </c>
      <c r="BS305">
        <v>7</v>
      </c>
      <c r="BT305">
        <v>4</v>
      </c>
      <c r="BU305">
        <v>76</v>
      </c>
      <c r="BV305">
        <v>1</v>
      </c>
      <c r="BW305">
        <v>0</v>
      </c>
      <c r="BX305">
        <v>76</v>
      </c>
      <c r="BY305">
        <v>94.332999999999998</v>
      </c>
      <c r="CA305" t="s">
        <v>1832</v>
      </c>
      <c r="CB305" t="s">
        <v>1833</v>
      </c>
      <c r="CC305">
        <v>43223</v>
      </c>
      <c r="CD305">
        <v>250</v>
      </c>
      <c r="CE305">
        <v>6142768222</v>
      </c>
      <c r="CF305" t="s">
        <v>99</v>
      </c>
      <c r="CG305" t="s">
        <v>100</v>
      </c>
      <c r="CH305" s="1">
        <v>31532</v>
      </c>
      <c r="CI305" t="s">
        <v>100</v>
      </c>
      <c r="CJ305" t="s">
        <v>100</v>
      </c>
      <c r="CK305" t="s">
        <v>100</v>
      </c>
      <c r="CL305" t="s">
        <v>103</v>
      </c>
      <c r="CM305" t="s">
        <v>1831</v>
      </c>
      <c r="CN305">
        <v>95</v>
      </c>
      <c r="CO305" s="1">
        <v>44621</v>
      </c>
      <c r="CP305" s="1"/>
      <c r="CV305"/>
    </row>
    <row r="306" spans="1:102" x14ac:dyDescent="0.25">
      <c r="A306" t="s">
        <v>394</v>
      </c>
      <c r="B306" s="18" t="s">
        <v>4348</v>
      </c>
      <c r="C306" s="18">
        <v>366352</v>
      </c>
      <c r="D306" t="s">
        <v>3798</v>
      </c>
      <c r="E306" t="s">
        <v>234</v>
      </c>
      <c r="F306" t="s">
        <v>1474</v>
      </c>
      <c r="G306" t="s">
        <v>4362</v>
      </c>
      <c r="H306">
        <v>45.5</v>
      </c>
      <c r="I306" t="s">
        <v>98</v>
      </c>
      <c r="K306" t="s">
        <v>100</v>
      </c>
      <c r="L306" t="s">
        <v>125</v>
      </c>
      <c r="M306">
        <v>2</v>
      </c>
      <c r="N306">
        <v>3</v>
      </c>
      <c r="O306">
        <v>2</v>
      </c>
      <c r="P306">
        <v>4</v>
      </c>
      <c r="Q306">
        <v>4</v>
      </c>
      <c r="R306">
        <v>3</v>
      </c>
      <c r="S306">
        <v>3</v>
      </c>
      <c r="U306" s="8">
        <v>3.8259599999999998</v>
      </c>
      <c r="V306" s="8">
        <v>0.76470000000000005</v>
      </c>
      <c r="W306">
        <v>54.5</v>
      </c>
      <c r="X306">
        <v>0.82733999999999996</v>
      </c>
      <c r="Y306">
        <v>1.5920399999999999</v>
      </c>
      <c r="Z306">
        <v>3.2987799999999998</v>
      </c>
      <c r="AA306">
        <v>0.48108000000000001</v>
      </c>
      <c r="AB306">
        <v>3.4680000000000002E-2</v>
      </c>
      <c r="AD306">
        <v>2.2339199999999999</v>
      </c>
      <c r="AE306">
        <v>50</v>
      </c>
      <c r="AG306">
        <v>0</v>
      </c>
      <c r="AJ306">
        <v>2.2923</v>
      </c>
      <c r="AK306">
        <v>0.89941000000000004</v>
      </c>
      <c r="AL306">
        <v>0.50534000000000001</v>
      </c>
      <c r="AM306">
        <v>3.6970499999999999</v>
      </c>
      <c r="AN306">
        <v>1.99509</v>
      </c>
      <c r="AO306">
        <v>0.67662999999999995</v>
      </c>
      <c r="AP306">
        <v>0.56672</v>
      </c>
      <c r="AQ306">
        <v>3.2673899999999998</v>
      </c>
      <c r="AS306">
        <v>0</v>
      </c>
      <c r="AT306">
        <v>11</v>
      </c>
      <c r="AU306">
        <v>1</v>
      </c>
      <c r="AV306">
        <v>1</v>
      </c>
      <c r="AW306" s="4">
        <v>9750</v>
      </c>
      <c r="AX306">
        <v>1</v>
      </c>
      <c r="AY306">
        <v>2</v>
      </c>
      <c r="BA306" s="1">
        <v>44343</v>
      </c>
      <c r="BB306">
        <v>23</v>
      </c>
      <c r="BC306">
        <v>15</v>
      </c>
      <c r="BD306">
        <v>10</v>
      </c>
      <c r="BE306">
        <v>136</v>
      </c>
      <c r="BF306">
        <v>1</v>
      </c>
      <c r="BG306">
        <v>0</v>
      </c>
      <c r="BH306">
        <v>136</v>
      </c>
      <c r="BI306" s="1">
        <v>43517</v>
      </c>
      <c r="BJ306">
        <v>10</v>
      </c>
      <c r="BK306">
        <v>9</v>
      </c>
      <c r="BL306">
        <v>1</v>
      </c>
      <c r="BM306">
        <v>48</v>
      </c>
      <c r="BN306">
        <v>1</v>
      </c>
      <c r="BO306">
        <v>0</v>
      </c>
      <c r="BP306">
        <v>48</v>
      </c>
      <c r="BQ306" s="1">
        <v>43221</v>
      </c>
      <c r="BR306">
        <v>9</v>
      </c>
      <c r="BS306">
        <v>9</v>
      </c>
      <c r="BT306">
        <v>0</v>
      </c>
      <c r="BU306">
        <v>40</v>
      </c>
      <c r="BV306">
        <v>1</v>
      </c>
      <c r="BW306">
        <v>0</v>
      </c>
      <c r="BX306">
        <v>40</v>
      </c>
      <c r="BY306">
        <v>90.667000000000002</v>
      </c>
      <c r="CA306" t="s">
        <v>3800</v>
      </c>
      <c r="CB306" t="s">
        <v>3801</v>
      </c>
      <c r="CC306">
        <v>43713</v>
      </c>
      <c r="CD306">
        <v>60</v>
      </c>
      <c r="CE306">
        <v>7404255400</v>
      </c>
      <c r="CF306" t="s">
        <v>99</v>
      </c>
      <c r="CG306" t="s">
        <v>100</v>
      </c>
      <c r="CH306" s="1">
        <v>39339</v>
      </c>
      <c r="CI306" t="s">
        <v>100</v>
      </c>
      <c r="CJ306" t="s">
        <v>100</v>
      </c>
      <c r="CK306" t="s">
        <v>100</v>
      </c>
      <c r="CL306" t="s">
        <v>103</v>
      </c>
      <c r="CM306" t="s">
        <v>3799</v>
      </c>
      <c r="CN306">
        <v>64</v>
      </c>
      <c r="CO306" s="1">
        <v>44621</v>
      </c>
      <c r="CP306" s="1"/>
      <c r="CV306"/>
    </row>
    <row r="307" spans="1:102" x14ac:dyDescent="0.25">
      <c r="A307" t="s">
        <v>394</v>
      </c>
      <c r="B307" s="18" t="s">
        <v>4348</v>
      </c>
      <c r="C307" s="18">
        <v>365088</v>
      </c>
      <c r="D307" t="s">
        <v>485</v>
      </c>
      <c r="E307" t="s">
        <v>187</v>
      </c>
      <c r="F307" t="s">
        <v>112</v>
      </c>
      <c r="G307" t="s">
        <v>4362</v>
      </c>
      <c r="H307">
        <v>71.2</v>
      </c>
      <c r="I307" t="s">
        <v>98</v>
      </c>
      <c r="K307" t="s">
        <v>100</v>
      </c>
      <c r="L307" t="s">
        <v>106</v>
      </c>
      <c r="M307">
        <v>1</v>
      </c>
      <c r="N307">
        <v>1</v>
      </c>
      <c r="O307">
        <v>1</v>
      </c>
      <c r="P307">
        <v>4</v>
      </c>
      <c r="Q307">
        <v>3</v>
      </c>
      <c r="R307">
        <v>5</v>
      </c>
      <c r="S307">
        <v>1</v>
      </c>
      <c r="U307" s="8">
        <v>3.71069</v>
      </c>
      <c r="V307" s="8">
        <v>0.25234000000000001</v>
      </c>
      <c r="W307">
        <v>74.5</v>
      </c>
      <c r="X307">
        <v>1.3729800000000001</v>
      </c>
      <c r="Y307">
        <v>1.6253200000000001</v>
      </c>
      <c r="Z307">
        <v>3.2861400000000001</v>
      </c>
      <c r="AA307">
        <v>5.1470000000000002E-2</v>
      </c>
      <c r="AB307">
        <v>0.06</v>
      </c>
      <c r="AD307">
        <v>2.0853600000000001</v>
      </c>
      <c r="AE307">
        <v>78.599999999999994</v>
      </c>
      <c r="AG307">
        <v>1</v>
      </c>
      <c r="AJ307">
        <v>2.1101200000000002</v>
      </c>
      <c r="AK307">
        <v>0.81025000000000003</v>
      </c>
      <c r="AL307">
        <v>0.47710000000000002</v>
      </c>
      <c r="AM307">
        <v>3.3974700000000002</v>
      </c>
      <c r="AN307">
        <v>2.0232100000000002</v>
      </c>
      <c r="AO307">
        <v>1.24644</v>
      </c>
      <c r="AP307">
        <v>0.19808000000000001</v>
      </c>
      <c r="AQ307">
        <v>3.4483799999999998</v>
      </c>
      <c r="AS307">
        <v>0</v>
      </c>
      <c r="AT307">
        <v>10</v>
      </c>
      <c r="AU307">
        <v>1</v>
      </c>
      <c r="AV307">
        <v>1</v>
      </c>
      <c r="AW307" s="4">
        <v>13000</v>
      </c>
      <c r="AX307">
        <v>0</v>
      </c>
      <c r="AY307">
        <v>1</v>
      </c>
      <c r="BA307" s="1">
        <v>43846</v>
      </c>
      <c r="BB307">
        <v>15</v>
      </c>
      <c r="BC307">
        <v>14</v>
      </c>
      <c r="BD307">
        <v>2</v>
      </c>
      <c r="BE307">
        <v>88</v>
      </c>
      <c r="BF307">
        <v>1</v>
      </c>
      <c r="BG307">
        <v>0</v>
      </c>
      <c r="BH307">
        <v>88</v>
      </c>
      <c r="BI307" s="1">
        <v>43406</v>
      </c>
      <c r="BJ307">
        <v>30</v>
      </c>
      <c r="BK307">
        <v>27</v>
      </c>
      <c r="BL307">
        <v>3</v>
      </c>
      <c r="BM307">
        <v>180</v>
      </c>
      <c r="BN307">
        <v>1</v>
      </c>
      <c r="BO307">
        <v>0</v>
      </c>
      <c r="BP307">
        <v>180</v>
      </c>
      <c r="BQ307" s="1">
        <v>42977</v>
      </c>
      <c r="BR307">
        <v>13</v>
      </c>
      <c r="BS307">
        <v>7</v>
      </c>
      <c r="BT307">
        <v>6</v>
      </c>
      <c r="BU307">
        <v>60</v>
      </c>
      <c r="BV307">
        <v>1</v>
      </c>
      <c r="BW307">
        <v>0</v>
      </c>
      <c r="BX307">
        <v>60</v>
      </c>
      <c r="BY307">
        <v>114</v>
      </c>
      <c r="CA307" t="s">
        <v>487</v>
      </c>
      <c r="CB307" t="s">
        <v>488</v>
      </c>
      <c r="CC307">
        <v>45322</v>
      </c>
      <c r="CD307">
        <v>580</v>
      </c>
      <c r="CE307">
        <v>9378365143</v>
      </c>
      <c r="CF307" t="s">
        <v>99</v>
      </c>
      <c r="CG307" t="s">
        <v>100</v>
      </c>
      <c r="CH307" s="1">
        <v>24473</v>
      </c>
      <c r="CI307" t="s">
        <v>100</v>
      </c>
      <c r="CJ307" t="s">
        <v>101</v>
      </c>
      <c r="CK307" t="s">
        <v>100</v>
      </c>
      <c r="CL307" t="s">
        <v>103</v>
      </c>
      <c r="CM307" t="s">
        <v>486</v>
      </c>
      <c r="CN307">
        <v>125</v>
      </c>
      <c r="CO307" s="1">
        <v>44621</v>
      </c>
      <c r="CP307" s="1"/>
      <c r="CS307">
        <v>12</v>
      </c>
      <c r="CV307"/>
      <c r="CX307">
        <v>12</v>
      </c>
    </row>
    <row r="308" spans="1:102" x14ac:dyDescent="0.25">
      <c r="A308" t="s">
        <v>394</v>
      </c>
      <c r="B308" s="18" t="s">
        <v>4348</v>
      </c>
      <c r="C308" s="18">
        <v>366266</v>
      </c>
      <c r="D308" t="s">
        <v>3531</v>
      </c>
      <c r="E308" t="s">
        <v>188</v>
      </c>
      <c r="F308" t="s">
        <v>399</v>
      </c>
      <c r="G308" t="s">
        <v>4362</v>
      </c>
      <c r="H308">
        <v>40.6</v>
      </c>
      <c r="I308" t="s">
        <v>108</v>
      </c>
      <c r="K308" t="s">
        <v>100</v>
      </c>
      <c r="L308" t="s">
        <v>125</v>
      </c>
      <c r="M308">
        <v>4</v>
      </c>
      <c r="N308">
        <v>4</v>
      </c>
      <c r="O308">
        <v>3</v>
      </c>
      <c r="P308">
        <v>3</v>
      </c>
      <c r="Q308">
        <v>3</v>
      </c>
      <c r="R308">
        <v>3</v>
      </c>
      <c r="S308">
        <v>5</v>
      </c>
      <c r="U308" s="8">
        <v>4.4958600000000004</v>
      </c>
      <c r="V308" s="8">
        <v>1.60094</v>
      </c>
      <c r="W308">
        <v>53.2</v>
      </c>
      <c r="X308">
        <v>0.20602999999999999</v>
      </c>
      <c r="Y308">
        <v>1.80697</v>
      </c>
      <c r="Z308">
        <v>3.9444400000000002</v>
      </c>
      <c r="AA308">
        <v>1.33944</v>
      </c>
      <c r="AB308">
        <v>9.0340000000000004E-2</v>
      </c>
      <c r="AD308">
        <v>2.6888899999999998</v>
      </c>
      <c r="AE308">
        <v>35.299999999999997</v>
      </c>
      <c r="AG308">
        <v>0</v>
      </c>
      <c r="AJ308">
        <v>2.3008299999999999</v>
      </c>
      <c r="AK308">
        <v>0.82742000000000004</v>
      </c>
      <c r="AL308">
        <v>0.43131999999999998</v>
      </c>
      <c r="AM308">
        <v>3.5595699999999999</v>
      </c>
      <c r="AN308">
        <v>2.3925200000000002</v>
      </c>
      <c r="AO308">
        <v>0.18315999999999999</v>
      </c>
      <c r="AP308">
        <v>1.3900600000000001</v>
      </c>
      <c r="AQ308">
        <v>3.9877799999999999</v>
      </c>
      <c r="AS308">
        <v>0</v>
      </c>
      <c r="AT308">
        <v>1</v>
      </c>
      <c r="AU308">
        <v>1</v>
      </c>
      <c r="AV308">
        <v>1</v>
      </c>
      <c r="AW308" s="4">
        <v>13000</v>
      </c>
      <c r="AX308">
        <v>0</v>
      </c>
      <c r="AY308">
        <v>1</v>
      </c>
      <c r="BA308" s="1">
        <v>44368</v>
      </c>
      <c r="BB308">
        <v>7</v>
      </c>
      <c r="BC308">
        <v>7</v>
      </c>
      <c r="BD308">
        <v>0</v>
      </c>
      <c r="BE308">
        <v>44</v>
      </c>
      <c r="BF308">
        <v>1</v>
      </c>
      <c r="BG308">
        <v>0</v>
      </c>
      <c r="BH308">
        <v>44</v>
      </c>
      <c r="BI308" s="1">
        <v>43517</v>
      </c>
      <c r="BJ308">
        <v>4</v>
      </c>
      <c r="BK308">
        <v>3</v>
      </c>
      <c r="BL308">
        <v>0</v>
      </c>
      <c r="BM308">
        <v>24</v>
      </c>
      <c r="BN308">
        <v>1</v>
      </c>
      <c r="BO308">
        <v>0</v>
      </c>
      <c r="BP308">
        <v>24</v>
      </c>
      <c r="BQ308" s="1">
        <v>43105</v>
      </c>
      <c r="BR308">
        <v>6</v>
      </c>
      <c r="BS308">
        <v>5</v>
      </c>
      <c r="BT308">
        <v>1</v>
      </c>
      <c r="BU308">
        <v>36</v>
      </c>
      <c r="BV308">
        <v>1</v>
      </c>
      <c r="BW308">
        <v>0</v>
      </c>
      <c r="BX308">
        <v>36</v>
      </c>
      <c r="BY308">
        <v>36</v>
      </c>
      <c r="CA308" t="s">
        <v>3533</v>
      </c>
      <c r="CB308" t="s">
        <v>3534</v>
      </c>
      <c r="CC308">
        <v>44107</v>
      </c>
      <c r="CD308">
        <v>170</v>
      </c>
      <c r="CE308">
        <v>2162263858</v>
      </c>
      <c r="CF308" t="s">
        <v>99</v>
      </c>
      <c r="CG308" t="s">
        <v>100</v>
      </c>
      <c r="CH308" s="1">
        <v>37756</v>
      </c>
      <c r="CI308" t="s">
        <v>100</v>
      </c>
      <c r="CJ308" t="s">
        <v>100</v>
      </c>
      <c r="CK308" t="s">
        <v>100</v>
      </c>
      <c r="CL308" t="s">
        <v>103</v>
      </c>
      <c r="CM308" t="s">
        <v>3532</v>
      </c>
      <c r="CN308">
        <v>50</v>
      </c>
      <c r="CO308" s="1">
        <v>44621</v>
      </c>
      <c r="CP308" s="1"/>
      <c r="CV308"/>
    </row>
    <row r="309" spans="1:102" x14ac:dyDescent="0.25">
      <c r="A309" t="s">
        <v>394</v>
      </c>
      <c r="B309" s="18" t="s">
        <v>4348</v>
      </c>
      <c r="C309" s="18">
        <v>365594</v>
      </c>
      <c r="D309" t="s">
        <v>1589</v>
      </c>
      <c r="E309" t="s">
        <v>238</v>
      </c>
      <c r="F309" t="s">
        <v>399</v>
      </c>
      <c r="G309" t="s">
        <v>4362</v>
      </c>
      <c r="H309">
        <v>64.900000000000006</v>
      </c>
      <c r="I309" t="s">
        <v>98</v>
      </c>
      <c r="K309" t="s">
        <v>100</v>
      </c>
      <c r="L309" t="s">
        <v>125</v>
      </c>
      <c r="M309">
        <v>1</v>
      </c>
      <c r="N309">
        <v>2</v>
      </c>
      <c r="O309">
        <v>1</v>
      </c>
      <c r="P309">
        <v>4</v>
      </c>
      <c r="Q309">
        <v>4</v>
      </c>
      <c r="S309">
        <v>2</v>
      </c>
      <c r="U309" s="8">
        <v>2.9335399999999998</v>
      </c>
      <c r="V309" s="8">
        <v>0.38907000000000003</v>
      </c>
      <c r="W309">
        <v>72</v>
      </c>
      <c r="X309">
        <v>0.81506999999999996</v>
      </c>
      <c r="Y309">
        <v>1.20414</v>
      </c>
      <c r="Z309">
        <v>2.5236399999999999</v>
      </c>
      <c r="AA309">
        <v>0.31395000000000001</v>
      </c>
      <c r="AB309">
        <v>2.6939999999999999E-2</v>
      </c>
      <c r="AD309">
        <v>1.7294</v>
      </c>
      <c r="AE309">
        <v>68.400000000000006</v>
      </c>
      <c r="AG309">
        <v>6</v>
      </c>
      <c r="AJ309">
        <v>1.98563</v>
      </c>
      <c r="AK309">
        <v>0.81589999999999996</v>
      </c>
      <c r="AL309">
        <v>0.44405</v>
      </c>
      <c r="AM309">
        <v>3.2455799999999999</v>
      </c>
      <c r="AN309">
        <v>1.78305</v>
      </c>
      <c r="AO309">
        <v>0.73482000000000003</v>
      </c>
      <c r="AP309">
        <v>0.32813999999999999</v>
      </c>
      <c r="AQ309">
        <v>2.8537499999999998</v>
      </c>
      <c r="AS309">
        <v>0</v>
      </c>
      <c r="AT309">
        <v>16</v>
      </c>
      <c r="AU309">
        <v>0</v>
      </c>
      <c r="AV309">
        <v>1</v>
      </c>
      <c r="AW309" s="4">
        <v>650</v>
      </c>
      <c r="AX309">
        <v>0</v>
      </c>
      <c r="AY309">
        <v>1</v>
      </c>
      <c r="BA309" s="1">
        <v>43747</v>
      </c>
      <c r="BB309">
        <v>30</v>
      </c>
      <c r="BC309">
        <v>23</v>
      </c>
      <c r="BD309">
        <v>8</v>
      </c>
      <c r="BE309">
        <v>184</v>
      </c>
      <c r="BF309">
        <v>2</v>
      </c>
      <c r="BG309">
        <v>92</v>
      </c>
      <c r="BH309">
        <v>276</v>
      </c>
      <c r="BI309" s="1">
        <v>43377</v>
      </c>
      <c r="BJ309">
        <v>6</v>
      </c>
      <c r="BK309">
        <v>5</v>
      </c>
      <c r="BL309">
        <v>1</v>
      </c>
      <c r="BM309">
        <v>28</v>
      </c>
      <c r="BN309">
        <v>1</v>
      </c>
      <c r="BO309">
        <v>0</v>
      </c>
      <c r="BP309">
        <v>28</v>
      </c>
      <c r="BQ309" s="1">
        <v>42964</v>
      </c>
      <c r="BR309">
        <v>12</v>
      </c>
      <c r="BS309">
        <v>1</v>
      </c>
      <c r="BT309">
        <v>11</v>
      </c>
      <c r="BU309">
        <v>120</v>
      </c>
      <c r="BV309">
        <v>1</v>
      </c>
      <c r="BW309">
        <v>0</v>
      </c>
      <c r="BX309">
        <v>120</v>
      </c>
      <c r="BY309">
        <v>167.333</v>
      </c>
      <c r="CA309" t="s">
        <v>1591</v>
      </c>
      <c r="CB309" t="s">
        <v>1592</v>
      </c>
      <c r="CC309">
        <v>44110</v>
      </c>
      <c r="CD309">
        <v>170</v>
      </c>
      <c r="CE309">
        <v>2164862300</v>
      </c>
      <c r="CF309" t="s">
        <v>99</v>
      </c>
      <c r="CG309" t="s">
        <v>100</v>
      </c>
      <c r="CH309" s="1">
        <v>30405</v>
      </c>
      <c r="CI309" t="s">
        <v>100</v>
      </c>
      <c r="CJ309" t="s">
        <v>101</v>
      </c>
      <c r="CK309" t="s">
        <v>100</v>
      </c>
      <c r="CL309" t="s">
        <v>103</v>
      </c>
      <c r="CM309" t="s">
        <v>1590</v>
      </c>
      <c r="CN309">
        <v>149</v>
      </c>
      <c r="CO309" s="1">
        <v>44621</v>
      </c>
      <c r="CP309" s="1"/>
      <c r="CV309"/>
      <c r="CW309">
        <v>2</v>
      </c>
    </row>
    <row r="310" spans="1:102" x14ac:dyDescent="0.25">
      <c r="A310" t="s">
        <v>394</v>
      </c>
      <c r="B310" s="18" t="s">
        <v>4348</v>
      </c>
      <c r="C310" s="18">
        <v>365943</v>
      </c>
      <c r="D310" t="s">
        <v>2594</v>
      </c>
      <c r="E310" t="s">
        <v>1289</v>
      </c>
      <c r="F310" t="s">
        <v>399</v>
      </c>
      <c r="G310" t="s">
        <v>4363</v>
      </c>
      <c r="H310">
        <v>31.2</v>
      </c>
      <c r="I310" t="s">
        <v>113</v>
      </c>
      <c r="K310" t="s">
        <v>100</v>
      </c>
      <c r="L310" t="s">
        <v>125</v>
      </c>
      <c r="M310">
        <v>5</v>
      </c>
      <c r="N310">
        <v>5</v>
      </c>
      <c r="O310">
        <v>5</v>
      </c>
      <c r="P310">
        <v>5</v>
      </c>
      <c r="R310">
        <v>5</v>
      </c>
      <c r="S310">
        <v>5</v>
      </c>
      <c r="U310" s="8">
        <v>5.6536600000000004</v>
      </c>
      <c r="V310" s="8">
        <v>2.4963500000000001</v>
      </c>
      <c r="W310">
        <v>31.5</v>
      </c>
      <c r="X310">
        <v>1.13551</v>
      </c>
      <c r="Y310">
        <v>3.6318600000000001</v>
      </c>
      <c r="Z310">
        <v>4.8149899999999999</v>
      </c>
      <c r="AA310">
        <v>2.2185899999999998</v>
      </c>
      <c r="AB310">
        <v>0.69437000000000004</v>
      </c>
      <c r="AD310">
        <v>2.0217999999999998</v>
      </c>
      <c r="AE310">
        <v>21.1</v>
      </c>
      <c r="AH310">
        <v>6</v>
      </c>
      <c r="AJ310">
        <v>2.0531799999999998</v>
      </c>
      <c r="AK310">
        <v>0.94181999999999999</v>
      </c>
      <c r="AL310">
        <v>0.55059000000000002</v>
      </c>
      <c r="AM310">
        <v>3.5455999999999999</v>
      </c>
      <c r="AN310">
        <v>2.0159400000000001</v>
      </c>
      <c r="AO310">
        <v>0.88683999999999996</v>
      </c>
      <c r="AP310">
        <v>1.69797</v>
      </c>
      <c r="AQ310">
        <v>5.0344899999999999</v>
      </c>
      <c r="AS310">
        <v>0</v>
      </c>
      <c r="AT310">
        <v>0</v>
      </c>
      <c r="AU310">
        <v>0</v>
      </c>
      <c r="AV310">
        <v>0</v>
      </c>
      <c r="AW310" s="4">
        <v>0</v>
      </c>
      <c r="AX310">
        <v>0</v>
      </c>
      <c r="AY310">
        <v>0</v>
      </c>
      <c r="BA310" s="1">
        <v>43517</v>
      </c>
      <c r="BB310">
        <v>3</v>
      </c>
      <c r="BC310">
        <v>3</v>
      </c>
      <c r="BD310">
        <v>0</v>
      </c>
      <c r="BE310">
        <v>16</v>
      </c>
      <c r="BF310">
        <v>1</v>
      </c>
      <c r="BG310">
        <v>0</v>
      </c>
      <c r="BH310">
        <v>16</v>
      </c>
      <c r="BI310" s="1">
        <v>43118</v>
      </c>
      <c r="BJ310">
        <v>0</v>
      </c>
      <c r="BK310">
        <v>0</v>
      </c>
      <c r="BL310">
        <v>0</v>
      </c>
      <c r="BM310">
        <v>0</v>
      </c>
      <c r="BN310">
        <v>0</v>
      </c>
      <c r="BO310">
        <v>0</v>
      </c>
      <c r="BP310">
        <v>0</v>
      </c>
      <c r="BQ310" s="1">
        <v>42663</v>
      </c>
      <c r="BR310">
        <v>0</v>
      </c>
      <c r="BS310">
        <v>0</v>
      </c>
      <c r="BT310">
        <v>0</v>
      </c>
      <c r="BU310">
        <v>0</v>
      </c>
      <c r="BV310">
        <v>0</v>
      </c>
      <c r="BW310">
        <v>0</v>
      </c>
      <c r="BX310">
        <v>0</v>
      </c>
      <c r="BY310">
        <v>8</v>
      </c>
      <c r="CA310" t="s">
        <v>2596</v>
      </c>
      <c r="CB310" t="s">
        <v>2597</v>
      </c>
      <c r="CC310">
        <v>44119</v>
      </c>
      <c r="CD310">
        <v>170</v>
      </c>
      <c r="CE310">
        <v>2166928810</v>
      </c>
      <c r="CF310" t="s">
        <v>144</v>
      </c>
      <c r="CG310" t="s">
        <v>101</v>
      </c>
      <c r="CH310" s="1">
        <v>34229</v>
      </c>
      <c r="CI310" t="s">
        <v>100</v>
      </c>
      <c r="CJ310" t="s">
        <v>101</v>
      </c>
      <c r="CK310" t="s">
        <v>100</v>
      </c>
      <c r="CL310" t="s">
        <v>103</v>
      </c>
      <c r="CM310" t="s">
        <v>2595</v>
      </c>
      <c r="CN310">
        <v>40</v>
      </c>
      <c r="CO310" s="1">
        <v>44621</v>
      </c>
      <c r="CP310" s="1"/>
      <c r="CV310">
        <v>2</v>
      </c>
    </row>
    <row r="311" spans="1:102" x14ac:dyDescent="0.25">
      <c r="A311" t="s">
        <v>394</v>
      </c>
      <c r="B311" s="18" t="s">
        <v>4348</v>
      </c>
      <c r="C311" s="18">
        <v>365495</v>
      </c>
      <c r="D311" t="s">
        <v>1316</v>
      </c>
      <c r="E311" t="s">
        <v>246</v>
      </c>
      <c r="F311" t="s">
        <v>389</v>
      </c>
      <c r="G311" t="s">
        <v>4362</v>
      </c>
      <c r="H311">
        <v>40.700000000000003</v>
      </c>
      <c r="I311" t="s">
        <v>98</v>
      </c>
      <c r="K311" t="s">
        <v>100</v>
      </c>
      <c r="L311" t="s">
        <v>106</v>
      </c>
      <c r="M311">
        <v>4</v>
      </c>
      <c r="N311">
        <v>2</v>
      </c>
      <c r="O311">
        <v>3</v>
      </c>
      <c r="P311">
        <v>5</v>
      </c>
      <c r="Q311">
        <v>4</v>
      </c>
      <c r="R311">
        <v>5</v>
      </c>
      <c r="S311">
        <v>2</v>
      </c>
      <c r="U311" s="8">
        <v>2.8789099999999999</v>
      </c>
      <c r="V311" s="8">
        <v>0.56064000000000003</v>
      </c>
      <c r="W311">
        <v>61.3</v>
      </c>
      <c r="X311">
        <v>0.98543999999999998</v>
      </c>
      <c r="Y311">
        <v>1.5460799999999999</v>
      </c>
      <c r="Z311">
        <v>2.5688</v>
      </c>
      <c r="AA311">
        <v>0.29837999999999998</v>
      </c>
      <c r="AB311">
        <v>2.3279999999999999E-2</v>
      </c>
      <c r="AD311">
        <v>1.33283</v>
      </c>
      <c r="AE311">
        <v>87.5</v>
      </c>
      <c r="AG311">
        <v>5</v>
      </c>
      <c r="AJ311">
        <v>2.1708099999999999</v>
      </c>
      <c r="AK311">
        <v>0.84933999999999998</v>
      </c>
      <c r="AL311">
        <v>0.45513999999999999</v>
      </c>
      <c r="AM311">
        <v>3.4752900000000002</v>
      </c>
      <c r="AN311">
        <v>1.2569600000000001</v>
      </c>
      <c r="AO311">
        <v>0.85343999999999998</v>
      </c>
      <c r="AP311">
        <v>0.46131</v>
      </c>
      <c r="AQ311">
        <v>2.6154899999999999</v>
      </c>
      <c r="AS311">
        <v>0</v>
      </c>
      <c r="AT311">
        <v>4</v>
      </c>
      <c r="AU311">
        <v>3</v>
      </c>
      <c r="AV311">
        <v>1</v>
      </c>
      <c r="AW311" s="4">
        <v>3250</v>
      </c>
      <c r="AX311">
        <v>0</v>
      </c>
      <c r="AY311">
        <v>1</v>
      </c>
      <c r="BA311" s="1">
        <v>44551</v>
      </c>
      <c r="BB311">
        <v>13</v>
      </c>
      <c r="BC311">
        <v>7</v>
      </c>
      <c r="BD311">
        <v>5</v>
      </c>
      <c r="BE311">
        <v>60</v>
      </c>
      <c r="BF311">
        <v>1</v>
      </c>
      <c r="BG311">
        <v>0</v>
      </c>
      <c r="BH311">
        <v>60</v>
      </c>
      <c r="BI311" s="1">
        <v>43642</v>
      </c>
      <c r="BJ311">
        <v>2</v>
      </c>
      <c r="BK311">
        <v>0</v>
      </c>
      <c r="BL311">
        <v>1</v>
      </c>
      <c r="BM311">
        <v>12</v>
      </c>
      <c r="BN311">
        <v>0</v>
      </c>
      <c r="BO311">
        <v>0</v>
      </c>
      <c r="BP311">
        <v>12</v>
      </c>
      <c r="BQ311" s="1">
        <v>43237</v>
      </c>
      <c r="BR311">
        <v>2</v>
      </c>
      <c r="BS311">
        <v>2</v>
      </c>
      <c r="BT311">
        <v>0</v>
      </c>
      <c r="BU311">
        <v>8</v>
      </c>
      <c r="BV311">
        <v>1</v>
      </c>
      <c r="BW311">
        <v>0</v>
      </c>
      <c r="BX311">
        <v>8</v>
      </c>
      <c r="BY311">
        <v>35.332999999999998</v>
      </c>
      <c r="CA311" t="s">
        <v>1318</v>
      </c>
      <c r="CB311" t="s">
        <v>1319</v>
      </c>
      <c r="CC311">
        <v>43543</v>
      </c>
      <c r="CD311">
        <v>870</v>
      </c>
      <c r="CE311">
        <v>4194858307</v>
      </c>
      <c r="CF311" t="s">
        <v>99</v>
      </c>
      <c r="CG311" t="s">
        <v>100</v>
      </c>
      <c r="CH311" s="1">
        <v>29328</v>
      </c>
      <c r="CI311" t="s">
        <v>100</v>
      </c>
      <c r="CJ311" t="s">
        <v>100</v>
      </c>
      <c r="CK311" t="s">
        <v>100</v>
      </c>
      <c r="CL311" t="s">
        <v>103</v>
      </c>
      <c r="CM311" t="s">
        <v>1317</v>
      </c>
      <c r="CN311">
        <v>73</v>
      </c>
      <c r="CO311" s="1">
        <v>44621</v>
      </c>
      <c r="CP311" s="1"/>
      <c r="CV311"/>
    </row>
    <row r="312" spans="1:102" x14ac:dyDescent="0.25">
      <c r="A312" t="s">
        <v>394</v>
      </c>
      <c r="B312" s="18" t="s">
        <v>4348</v>
      </c>
      <c r="C312" s="18">
        <v>366235</v>
      </c>
      <c r="D312" t="s">
        <v>3425</v>
      </c>
      <c r="E312" t="s">
        <v>304</v>
      </c>
      <c r="F312" t="s">
        <v>126</v>
      </c>
      <c r="G312" t="s">
        <v>4364</v>
      </c>
      <c r="H312">
        <v>69.400000000000006</v>
      </c>
      <c r="I312" t="s">
        <v>105</v>
      </c>
      <c r="K312" t="s">
        <v>100</v>
      </c>
      <c r="L312" t="s">
        <v>106</v>
      </c>
      <c r="M312">
        <v>1</v>
      </c>
      <c r="N312">
        <v>1</v>
      </c>
      <c r="O312">
        <v>2</v>
      </c>
      <c r="P312">
        <v>3</v>
      </c>
      <c r="Q312">
        <v>2</v>
      </c>
      <c r="R312">
        <v>4</v>
      </c>
      <c r="S312">
        <v>1</v>
      </c>
      <c r="U312" s="8">
        <v>2.94102</v>
      </c>
      <c r="V312" s="8">
        <v>0.58470999999999995</v>
      </c>
      <c r="W312">
        <v>42.3</v>
      </c>
      <c r="X312">
        <v>0.85616000000000003</v>
      </c>
      <c r="Y312">
        <v>1.44086</v>
      </c>
      <c r="Z312">
        <v>2.6867100000000002</v>
      </c>
      <c r="AA312">
        <v>0.47353000000000001</v>
      </c>
      <c r="AB312">
        <v>3.347E-2</v>
      </c>
      <c r="AD312">
        <v>1.5001599999999999</v>
      </c>
      <c r="AE312">
        <v>25</v>
      </c>
      <c r="AG312">
        <v>0</v>
      </c>
      <c r="AJ312">
        <v>2.0741499999999999</v>
      </c>
      <c r="AK312">
        <v>0.76785000000000003</v>
      </c>
      <c r="AL312">
        <v>0.40722999999999998</v>
      </c>
      <c r="AM312">
        <v>3.2492299999999998</v>
      </c>
      <c r="AN312">
        <v>1.48068</v>
      </c>
      <c r="AO312">
        <v>0.82016</v>
      </c>
      <c r="AP312">
        <v>0.53771999999999998</v>
      </c>
      <c r="AQ312">
        <v>2.8578100000000002</v>
      </c>
      <c r="AS312">
        <v>0</v>
      </c>
      <c r="AT312">
        <v>2</v>
      </c>
      <c r="AU312">
        <v>1</v>
      </c>
      <c r="AV312">
        <v>2</v>
      </c>
      <c r="AW312" s="4">
        <v>15655.14</v>
      </c>
      <c r="AX312">
        <v>0</v>
      </c>
      <c r="AY312">
        <v>2</v>
      </c>
      <c r="BA312" s="1">
        <v>43790</v>
      </c>
      <c r="BB312">
        <v>12</v>
      </c>
      <c r="BC312">
        <v>12</v>
      </c>
      <c r="BD312">
        <v>0</v>
      </c>
      <c r="BE312">
        <v>104</v>
      </c>
      <c r="BF312">
        <v>1</v>
      </c>
      <c r="BG312">
        <v>0</v>
      </c>
      <c r="BH312">
        <v>104</v>
      </c>
      <c r="BI312" s="1">
        <v>43370</v>
      </c>
      <c r="BJ312">
        <v>6</v>
      </c>
      <c r="BK312">
        <v>5</v>
      </c>
      <c r="BL312">
        <v>0</v>
      </c>
      <c r="BM312">
        <v>32</v>
      </c>
      <c r="BN312">
        <v>1</v>
      </c>
      <c r="BO312">
        <v>0</v>
      </c>
      <c r="BP312">
        <v>32</v>
      </c>
      <c r="BQ312" s="1">
        <v>43070</v>
      </c>
      <c r="BR312">
        <v>16</v>
      </c>
      <c r="BS312">
        <v>13</v>
      </c>
      <c r="BT312">
        <v>3</v>
      </c>
      <c r="BU312">
        <v>84</v>
      </c>
      <c r="BV312">
        <v>1</v>
      </c>
      <c r="BW312">
        <v>0</v>
      </c>
      <c r="BX312">
        <v>84</v>
      </c>
      <c r="BY312">
        <v>76.667000000000002</v>
      </c>
      <c r="CA312" t="s">
        <v>3427</v>
      </c>
      <c r="CB312" t="s">
        <v>3428</v>
      </c>
      <c r="CC312">
        <v>45365</v>
      </c>
      <c r="CD312">
        <v>760</v>
      </c>
      <c r="CE312">
        <v>9374926900</v>
      </c>
      <c r="CF312" t="s">
        <v>99</v>
      </c>
      <c r="CG312" t="s">
        <v>100</v>
      </c>
      <c r="CH312" s="1">
        <v>37317</v>
      </c>
      <c r="CI312" t="s">
        <v>100</v>
      </c>
      <c r="CJ312" t="s">
        <v>101</v>
      </c>
      <c r="CK312" t="s">
        <v>100</v>
      </c>
      <c r="CL312" t="s">
        <v>103</v>
      </c>
      <c r="CM312" t="s">
        <v>3426</v>
      </c>
      <c r="CN312">
        <v>125</v>
      </c>
      <c r="CO312" s="1">
        <v>44621</v>
      </c>
      <c r="CP312" s="1"/>
      <c r="CS312">
        <v>12</v>
      </c>
      <c r="CV312"/>
      <c r="CX312">
        <v>12</v>
      </c>
    </row>
    <row r="313" spans="1:102" x14ac:dyDescent="0.25">
      <c r="A313" t="s">
        <v>394</v>
      </c>
      <c r="B313" s="18" t="s">
        <v>4348</v>
      </c>
      <c r="C313" s="18">
        <v>366106</v>
      </c>
      <c r="D313" t="s">
        <v>3043</v>
      </c>
      <c r="E313" t="s">
        <v>238</v>
      </c>
      <c r="F313" t="s">
        <v>399</v>
      </c>
      <c r="G313" t="s">
        <v>4362</v>
      </c>
      <c r="H313">
        <v>43.1</v>
      </c>
      <c r="I313" t="s">
        <v>98</v>
      </c>
      <c r="J313" t="s">
        <v>111</v>
      </c>
      <c r="K313" t="s">
        <v>100</v>
      </c>
      <c r="L313" t="s">
        <v>106</v>
      </c>
      <c r="M313">
        <v>1</v>
      </c>
      <c r="N313">
        <v>1</v>
      </c>
      <c r="O313">
        <v>1</v>
      </c>
      <c r="P313">
        <v>2</v>
      </c>
      <c r="Q313">
        <v>2</v>
      </c>
      <c r="S313">
        <v>1</v>
      </c>
      <c r="U313" s="8">
        <v>2.6825199999999998</v>
      </c>
      <c r="V313" s="8">
        <v>4.548E-2</v>
      </c>
      <c r="X313">
        <v>1.15737</v>
      </c>
      <c r="Y313">
        <v>1.20285</v>
      </c>
      <c r="Z313">
        <v>2.27129</v>
      </c>
      <c r="AA313">
        <v>3.8890000000000001E-2</v>
      </c>
      <c r="AB313">
        <v>1.031E-2</v>
      </c>
      <c r="AC313">
        <v>6</v>
      </c>
      <c r="AD313">
        <v>1.47967</v>
      </c>
      <c r="AF313">
        <v>6</v>
      </c>
      <c r="AH313">
        <v>6</v>
      </c>
      <c r="AJ313">
        <v>1.9670700000000001</v>
      </c>
      <c r="AK313">
        <v>0.68401999999999996</v>
      </c>
      <c r="AL313">
        <v>0.32783000000000001</v>
      </c>
      <c r="AM313">
        <v>2.9789099999999999</v>
      </c>
      <c r="AN313">
        <v>1.5399700000000001</v>
      </c>
      <c r="AO313">
        <v>1.2445900000000001</v>
      </c>
      <c r="AP313">
        <v>5.1959999999999999E-2</v>
      </c>
      <c r="AQ313">
        <v>2.8431500000000001</v>
      </c>
      <c r="AS313">
        <v>1</v>
      </c>
      <c r="AT313">
        <v>11</v>
      </c>
      <c r="AU313">
        <v>11</v>
      </c>
      <c r="AV313">
        <v>30</v>
      </c>
      <c r="AW313" s="4">
        <v>315599.44</v>
      </c>
      <c r="AX313">
        <v>2</v>
      </c>
      <c r="AY313">
        <v>32</v>
      </c>
      <c r="BA313" s="1">
        <v>43761</v>
      </c>
      <c r="BB313">
        <v>17</v>
      </c>
      <c r="BC313">
        <v>14</v>
      </c>
      <c r="BD313">
        <v>6</v>
      </c>
      <c r="BE313">
        <v>132</v>
      </c>
      <c r="BF313">
        <v>2</v>
      </c>
      <c r="BG313">
        <v>66</v>
      </c>
      <c r="BH313">
        <v>198</v>
      </c>
      <c r="BI313" s="1">
        <v>43356</v>
      </c>
      <c r="BJ313">
        <v>15</v>
      </c>
      <c r="BK313">
        <v>1</v>
      </c>
      <c r="BL313">
        <v>6</v>
      </c>
      <c r="BM313">
        <v>318</v>
      </c>
      <c r="BN313">
        <v>1</v>
      </c>
      <c r="BO313">
        <v>0</v>
      </c>
      <c r="BP313">
        <v>318</v>
      </c>
      <c r="BQ313" s="1">
        <v>42957</v>
      </c>
      <c r="BR313">
        <v>21</v>
      </c>
      <c r="BS313">
        <v>9</v>
      </c>
      <c r="BT313">
        <v>12</v>
      </c>
      <c r="BU313">
        <v>255</v>
      </c>
      <c r="BV313">
        <v>1</v>
      </c>
      <c r="BW313">
        <v>0</v>
      </c>
      <c r="BX313">
        <v>255</v>
      </c>
      <c r="BY313">
        <v>247.5</v>
      </c>
      <c r="CA313" t="s">
        <v>3045</v>
      </c>
      <c r="CB313" t="s">
        <v>3046</v>
      </c>
      <c r="CC313">
        <v>44106</v>
      </c>
      <c r="CD313">
        <v>170</v>
      </c>
      <c r="CE313">
        <v>2167951363</v>
      </c>
      <c r="CF313" t="s">
        <v>99</v>
      </c>
      <c r="CG313" t="s">
        <v>100</v>
      </c>
      <c r="CH313" s="1">
        <v>35409</v>
      </c>
      <c r="CI313" t="s">
        <v>100</v>
      </c>
      <c r="CJ313" t="s">
        <v>101</v>
      </c>
      <c r="CK313" t="s">
        <v>100</v>
      </c>
      <c r="CL313" t="s">
        <v>103</v>
      </c>
      <c r="CM313" t="s">
        <v>3044</v>
      </c>
      <c r="CN313">
        <v>98</v>
      </c>
      <c r="CO313" s="1">
        <v>44621</v>
      </c>
      <c r="CP313" s="1"/>
      <c r="CS313">
        <v>12</v>
      </c>
      <c r="CV313"/>
      <c r="CW313">
        <v>2</v>
      </c>
      <c r="CX313">
        <v>12</v>
      </c>
    </row>
    <row r="314" spans="1:102" x14ac:dyDescent="0.25">
      <c r="A314" t="s">
        <v>394</v>
      </c>
      <c r="B314" s="18" t="s">
        <v>4348</v>
      </c>
      <c r="C314" s="18">
        <v>365478</v>
      </c>
      <c r="D314" t="s">
        <v>1261</v>
      </c>
      <c r="E314" t="s">
        <v>1263</v>
      </c>
      <c r="F314" t="s">
        <v>1264</v>
      </c>
      <c r="G314" t="s">
        <v>4363</v>
      </c>
      <c r="H314">
        <v>110.6</v>
      </c>
      <c r="I314" t="s">
        <v>113</v>
      </c>
      <c r="K314" t="s">
        <v>100</v>
      </c>
      <c r="L314" t="s">
        <v>106</v>
      </c>
      <c r="M314">
        <v>4</v>
      </c>
      <c r="N314">
        <v>2</v>
      </c>
      <c r="O314">
        <v>4</v>
      </c>
      <c r="P314">
        <v>4</v>
      </c>
      <c r="Q314">
        <v>3</v>
      </c>
      <c r="R314">
        <v>5</v>
      </c>
      <c r="S314">
        <v>2</v>
      </c>
      <c r="U314" s="8">
        <v>2.7563499999999999</v>
      </c>
      <c r="V314" s="8">
        <v>0.39300000000000002</v>
      </c>
      <c r="X314">
        <v>0.28793000000000002</v>
      </c>
      <c r="Y314">
        <v>0.68093000000000004</v>
      </c>
      <c r="Z314">
        <v>2.2867700000000002</v>
      </c>
      <c r="AA314">
        <v>0.15343999999999999</v>
      </c>
      <c r="AB314">
        <v>1.7520000000000001E-2</v>
      </c>
      <c r="AC314">
        <v>6</v>
      </c>
      <c r="AD314">
        <v>2.0754100000000002</v>
      </c>
      <c r="AF314">
        <v>6</v>
      </c>
      <c r="AG314">
        <v>1</v>
      </c>
      <c r="AJ314">
        <v>2.01789</v>
      </c>
      <c r="AK314">
        <v>0.74414999999999998</v>
      </c>
      <c r="AL314">
        <v>0.3649</v>
      </c>
      <c r="AM314">
        <v>3.1269399999999998</v>
      </c>
      <c r="AN314">
        <v>2.1055899999999999</v>
      </c>
      <c r="AO314">
        <v>0.28460999999999997</v>
      </c>
      <c r="AP314">
        <v>0.40333999999999998</v>
      </c>
      <c r="AQ314">
        <v>2.7831100000000002</v>
      </c>
      <c r="AS314">
        <v>0</v>
      </c>
      <c r="AT314">
        <v>1</v>
      </c>
      <c r="AU314">
        <v>0</v>
      </c>
      <c r="AV314">
        <v>0</v>
      </c>
      <c r="AW314" s="4">
        <v>0</v>
      </c>
      <c r="AX314">
        <v>0</v>
      </c>
      <c r="AY314">
        <v>0</v>
      </c>
      <c r="BA314" s="1">
        <v>44383</v>
      </c>
      <c r="BB314">
        <v>2</v>
      </c>
      <c r="BC314">
        <v>2</v>
      </c>
      <c r="BD314">
        <v>0</v>
      </c>
      <c r="BE314">
        <v>12</v>
      </c>
      <c r="BF314">
        <v>1</v>
      </c>
      <c r="BG314">
        <v>0</v>
      </c>
      <c r="BH314">
        <v>12</v>
      </c>
      <c r="BI314" s="1">
        <v>43545</v>
      </c>
      <c r="BJ314">
        <v>6</v>
      </c>
      <c r="BK314">
        <v>6</v>
      </c>
      <c r="BL314">
        <v>0</v>
      </c>
      <c r="BM314">
        <v>40</v>
      </c>
      <c r="BN314">
        <v>1</v>
      </c>
      <c r="BO314">
        <v>0</v>
      </c>
      <c r="BP314">
        <v>40</v>
      </c>
      <c r="BQ314" s="1">
        <v>43132</v>
      </c>
      <c r="BR314">
        <v>8</v>
      </c>
      <c r="BS314">
        <v>5</v>
      </c>
      <c r="BT314">
        <v>3</v>
      </c>
      <c r="BU314">
        <v>32</v>
      </c>
      <c r="BV314">
        <v>1</v>
      </c>
      <c r="BW314">
        <v>0</v>
      </c>
      <c r="BX314">
        <v>32</v>
      </c>
      <c r="BY314">
        <v>24.667000000000002</v>
      </c>
      <c r="CA314" t="s">
        <v>343</v>
      </c>
      <c r="CB314" t="s">
        <v>1265</v>
      </c>
      <c r="CC314">
        <v>43351</v>
      </c>
      <c r="CD314">
        <v>890</v>
      </c>
      <c r="CE314">
        <v>4192944973</v>
      </c>
      <c r="CF314" t="s">
        <v>99</v>
      </c>
      <c r="CG314" t="s">
        <v>100</v>
      </c>
      <c r="CH314" s="1">
        <v>29314</v>
      </c>
      <c r="CI314" t="s">
        <v>101</v>
      </c>
      <c r="CJ314" t="s">
        <v>100</v>
      </c>
      <c r="CK314" t="s">
        <v>100</v>
      </c>
      <c r="CL314" t="s">
        <v>103</v>
      </c>
      <c r="CM314" t="s">
        <v>1262</v>
      </c>
      <c r="CN314">
        <v>99</v>
      </c>
      <c r="CO314" s="1">
        <v>44621</v>
      </c>
      <c r="CP314" s="1"/>
      <c r="CV314"/>
    </row>
    <row r="315" spans="1:102" x14ac:dyDescent="0.25">
      <c r="A315" t="s">
        <v>394</v>
      </c>
      <c r="B315" s="18" t="s">
        <v>4348</v>
      </c>
      <c r="C315" s="18">
        <v>366290</v>
      </c>
      <c r="D315" t="s">
        <v>3617</v>
      </c>
      <c r="E315" t="s">
        <v>3619</v>
      </c>
      <c r="F315" t="s">
        <v>165</v>
      </c>
      <c r="G315" t="s">
        <v>4363</v>
      </c>
      <c r="H315">
        <v>78.3</v>
      </c>
      <c r="I315" t="s">
        <v>143</v>
      </c>
      <c r="K315" t="s">
        <v>100</v>
      </c>
      <c r="L315" t="s">
        <v>106</v>
      </c>
      <c r="M315">
        <v>5</v>
      </c>
      <c r="N315">
        <v>2</v>
      </c>
      <c r="O315">
        <v>4</v>
      </c>
      <c r="P315">
        <v>5</v>
      </c>
      <c r="Q315">
        <v>5</v>
      </c>
      <c r="R315">
        <v>5</v>
      </c>
      <c r="S315">
        <v>2</v>
      </c>
      <c r="U315" s="8">
        <v>3.8270900000000001</v>
      </c>
      <c r="V315" s="8">
        <v>0.49767</v>
      </c>
      <c r="W315">
        <v>44.5</v>
      </c>
      <c r="X315">
        <v>1.1752400000000001</v>
      </c>
      <c r="Y315">
        <v>1.6729099999999999</v>
      </c>
      <c r="Z315">
        <v>3.1648299999999998</v>
      </c>
      <c r="AA315">
        <v>0.33027000000000001</v>
      </c>
      <c r="AB315">
        <v>5.4289999999999998E-2</v>
      </c>
      <c r="AD315">
        <v>2.1541700000000001</v>
      </c>
      <c r="AE315">
        <v>41.7</v>
      </c>
      <c r="AG315">
        <v>1</v>
      </c>
      <c r="AJ315">
        <v>2.27189</v>
      </c>
      <c r="AK315">
        <v>0.81100000000000005</v>
      </c>
      <c r="AL315">
        <v>0.43530000000000002</v>
      </c>
      <c r="AM315">
        <v>3.5181800000000001</v>
      </c>
      <c r="AN315">
        <v>1.9411499999999999</v>
      </c>
      <c r="AO315">
        <v>1.06593</v>
      </c>
      <c r="AP315">
        <v>0.42817</v>
      </c>
      <c r="AQ315">
        <v>3.43451</v>
      </c>
      <c r="AS315">
        <v>0</v>
      </c>
      <c r="AT315">
        <v>2</v>
      </c>
      <c r="AU315">
        <v>1</v>
      </c>
      <c r="AV315">
        <v>0</v>
      </c>
      <c r="AW315" s="4">
        <v>0</v>
      </c>
      <c r="AX315">
        <v>0</v>
      </c>
      <c r="AY315">
        <v>0</v>
      </c>
      <c r="BA315" s="1">
        <v>43692</v>
      </c>
      <c r="BB315">
        <v>7</v>
      </c>
      <c r="BC315">
        <v>7</v>
      </c>
      <c r="BD315">
        <v>0</v>
      </c>
      <c r="BE315">
        <v>40</v>
      </c>
      <c r="BF315">
        <v>1</v>
      </c>
      <c r="BG315">
        <v>0</v>
      </c>
      <c r="BH315">
        <v>40</v>
      </c>
      <c r="BI315" s="1">
        <v>43307</v>
      </c>
      <c r="BJ315">
        <v>5</v>
      </c>
      <c r="BK315">
        <v>4</v>
      </c>
      <c r="BL315">
        <v>1</v>
      </c>
      <c r="BM315">
        <v>32</v>
      </c>
      <c r="BN315">
        <v>1</v>
      </c>
      <c r="BO315">
        <v>0</v>
      </c>
      <c r="BP315">
        <v>32</v>
      </c>
      <c r="BQ315" s="1">
        <v>42880</v>
      </c>
      <c r="BR315">
        <v>1</v>
      </c>
      <c r="BS315">
        <v>1</v>
      </c>
      <c r="BT315">
        <v>0</v>
      </c>
      <c r="BU315">
        <v>8</v>
      </c>
      <c r="BV315">
        <v>1</v>
      </c>
      <c r="BW315">
        <v>0</v>
      </c>
      <c r="BX315">
        <v>8</v>
      </c>
      <c r="BY315">
        <v>32</v>
      </c>
      <c r="CA315" t="s">
        <v>3617</v>
      </c>
      <c r="CB315" t="s">
        <v>3620</v>
      </c>
      <c r="CC315">
        <v>43502</v>
      </c>
      <c r="CD315">
        <v>260</v>
      </c>
      <c r="CE315">
        <v>4194453075</v>
      </c>
      <c r="CF315" t="s">
        <v>99</v>
      </c>
      <c r="CG315" t="s">
        <v>100</v>
      </c>
      <c r="CH315" s="1">
        <v>38231</v>
      </c>
      <c r="CI315" t="s">
        <v>101</v>
      </c>
      <c r="CJ315" t="s">
        <v>101</v>
      </c>
      <c r="CK315" t="s">
        <v>100</v>
      </c>
      <c r="CL315" t="s">
        <v>103</v>
      </c>
      <c r="CM315" t="s">
        <v>3618</v>
      </c>
      <c r="CN315">
        <v>105</v>
      </c>
      <c r="CO315" s="1">
        <v>44621</v>
      </c>
      <c r="CP315" s="1"/>
      <c r="CV315"/>
    </row>
    <row r="316" spans="1:102" x14ac:dyDescent="0.25">
      <c r="A316" t="s">
        <v>394</v>
      </c>
      <c r="B316" s="18" t="s">
        <v>4348</v>
      </c>
      <c r="C316" s="18">
        <v>366111</v>
      </c>
      <c r="D316" t="s">
        <v>3065</v>
      </c>
      <c r="E316" t="s">
        <v>505</v>
      </c>
      <c r="F316" t="s">
        <v>399</v>
      </c>
      <c r="G316" t="s">
        <v>4362</v>
      </c>
      <c r="H316">
        <v>101</v>
      </c>
      <c r="I316" t="s">
        <v>98</v>
      </c>
      <c r="K316" t="s">
        <v>100</v>
      </c>
      <c r="L316" t="s">
        <v>102</v>
      </c>
      <c r="M316">
        <v>2</v>
      </c>
      <c r="N316">
        <v>2</v>
      </c>
      <c r="O316">
        <v>2</v>
      </c>
      <c r="P316">
        <v>4</v>
      </c>
      <c r="Q316">
        <v>4</v>
      </c>
      <c r="R316">
        <v>4</v>
      </c>
      <c r="S316">
        <v>2</v>
      </c>
      <c r="U316" s="8">
        <v>2.9870100000000002</v>
      </c>
      <c r="V316" s="8">
        <v>0.43918000000000001</v>
      </c>
      <c r="W316">
        <v>55.9</v>
      </c>
      <c r="X316">
        <v>0.90744000000000002</v>
      </c>
      <c r="Y316">
        <v>1.3466199999999999</v>
      </c>
      <c r="Z316">
        <v>2.5918199999999998</v>
      </c>
      <c r="AA316">
        <v>0.25047000000000003</v>
      </c>
      <c r="AB316">
        <v>5.1429999999999997E-2</v>
      </c>
      <c r="AD316">
        <v>1.6403799999999999</v>
      </c>
      <c r="AE316">
        <v>64.3</v>
      </c>
      <c r="AG316">
        <v>8</v>
      </c>
      <c r="AJ316">
        <v>1.98899</v>
      </c>
      <c r="AK316">
        <v>0.84662000000000004</v>
      </c>
      <c r="AL316">
        <v>0.46544999999999997</v>
      </c>
      <c r="AM316">
        <v>3.3010600000000001</v>
      </c>
      <c r="AN316">
        <v>1.68842</v>
      </c>
      <c r="AO316">
        <v>0.78841000000000006</v>
      </c>
      <c r="AP316">
        <v>0.35337000000000002</v>
      </c>
      <c r="AQ316">
        <v>2.8569200000000001</v>
      </c>
      <c r="AS316">
        <v>0</v>
      </c>
      <c r="AT316">
        <v>16</v>
      </c>
      <c r="AU316">
        <v>2</v>
      </c>
      <c r="AV316">
        <v>0</v>
      </c>
      <c r="AW316" s="4">
        <v>0</v>
      </c>
      <c r="AX316">
        <v>0</v>
      </c>
      <c r="AY316">
        <v>0</v>
      </c>
      <c r="BA316" s="1">
        <v>43839</v>
      </c>
      <c r="BB316">
        <v>22</v>
      </c>
      <c r="BC316">
        <v>3</v>
      </c>
      <c r="BD316">
        <v>19</v>
      </c>
      <c r="BE316">
        <v>132</v>
      </c>
      <c r="BF316">
        <v>1</v>
      </c>
      <c r="BG316">
        <v>0</v>
      </c>
      <c r="BH316">
        <v>132</v>
      </c>
      <c r="BI316" s="1">
        <v>43411</v>
      </c>
      <c r="BJ316">
        <v>4</v>
      </c>
      <c r="BK316">
        <v>3</v>
      </c>
      <c r="BL316">
        <v>1</v>
      </c>
      <c r="BM316">
        <v>28</v>
      </c>
      <c r="BN316">
        <v>1</v>
      </c>
      <c r="BO316">
        <v>0</v>
      </c>
      <c r="BP316">
        <v>28</v>
      </c>
      <c r="BQ316" s="1">
        <v>42992</v>
      </c>
      <c r="BR316">
        <v>8</v>
      </c>
      <c r="BS316">
        <v>8</v>
      </c>
      <c r="BT316">
        <v>0</v>
      </c>
      <c r="BU316">
        <v>40</v>
      </c>
      <c r="BV316">
        <v>1</v>
      </c>
      <c r="BW316">
        <v>0</v>
      </c>
      <c r="BX316">
        <v>40</v>
      </c>
      <c r="BY316">
        <v>82</v>
      </c>
      <c r="CA316" t="s">
        <v>3067</v>
      </c>
      <c r="CB316" t="s">
        <v>3068</v>
      </c>
      <c r="CC316">
        <v>44136</v>
      </c>
      <c r="CD316">
        <v>170</v>
      </c>
      <c r="CE316">
        <v>4402381100</v>
      </c>
      <c r="CF316" t="s">
        <v>99</v>
      </c>
      <c r="CG316" t="s">
        <v>100</v>
      </c>
      <c r="CH316" s="1">
        <v>35446</v>
      </c>
      <c r="CI316" t="s">
        <v>100</v>
      </c>
      <c r="CJ316" t="s">
        <v>101</v>
      </c>
      <c r="CK316" t="s">
        <v>100</v>
      </c>
      <c r="CL316" t="s">
        <v>103</v>
      </c>
      <c r="CM316" t="s">
        <v>3066</v>
      </c>
      <c r="CN316">
        <v>135</v>
      </c>
      <c r="CO316" s="1">
        <v>44621</v>
      </c>
      <c r="CP316" s="1"/>
      <c r="CV316"/>
    </row>
    <row r="317" spans="1:102" x14ac:dyDescent="0.25">
      <c r="A317" t="s">
        <v>394</v>
      </c>
      <c r="B317" s="18" t="s">
        <v>4348</v>
      </c>
      <c r="C317" s="18">
        <v>366222</v>
      </c>
      <c r="D317" t="s">
        <v>3384</v>
      </c>
      <c r="E317" t="s">
        <v>724</v>
      </c>
      <c r="F317" t="s">
        <v>450</v>
      </c>
      <c r="G317" t="s">
        <v>4362</v>
      </c>
      <c r="H317">
        <v>76.599999999999994</v>
      </c>
      <c r="I317" t="s">
        <v>98</v>
      </c>
      <c r="K317" t="s">
        <v>100</v>
      </c>
      <c r="L317" t="s">
        <v>106</v>
      </c>
      <c r="M317">
        <v>5</v>
      </c>
      <c r="N317">
        <v>2</v>
      </c>
      <c r="O317">
        <v>4</v>
      </c>
      <c r="P317">
        <v>5</v>
      </c>
      <c r="Q317">
        <v>5</v>
      </c>
      <c r="R317">
        <v>5</v>
      </c>
      <c r="S317">
        <v>3</v>
      </c>
      <c r="U317" s="8">
        <v>3.0441699999999998</v>
      </c>
      <c r="V317" s="8">
        <v>0.70040000000000002</v>
      </c>
      <c r="W317">
        <v>56</v>
      </c>
      <c r="X317">
        <v>0.99280000000000002</v>
      </c>
      <c r="Y317">
        <v>1.6932</v>
      </c>
      <c r="Z317">
        <v>2.7442099999999998</v>
      </c>
      <c r="AA317">
        <v>0.52603999999999995</v>
      </c>
      <c r="AB317">
        <v>6.8339999999999998E-2</v>
      </c>
      <c r="AD317">
        <v>1.3509599999999999</v>
      </c>
      <c r="AE317">
        <v>38.5</v>
      </c>
      <c r="AG317">
        <v>1</v>
      </c>
      <c r="AJ317">
        <v>2.1327199999999999</v>
      </c>
      <c r="AK317">
        <v>0.89385000000000003</v>
      </c>
      <c r="AL317">
        <v>0.48899999999999999</v>
      </c>
      <c r="AM317">
        <v>3.5155599999999998</v>
      </c>
      <c r="AN317">
        <v>1.29681</v>
      </c>
      <c r="AO317">
        <v>0.81699999999999995</v>
      </c>
      <c r="AP317">
        <v>0.53641000000000005</v>
      </c>
      <c r="AQ317">
        <v>2.7339500000000001</v>
      </c>
      <c r="AS317">
        <v>0</v>
      </c>
      <c r="AT317">
        <v>5</v>
      </c>
      <c r="AU317">
        <v>0</v>
      </c>
      <c r="AV317">
        <v>0</v>
      </c>
      <c r="AW317" s="4">
        <v>0</v>
      </c>
      <c r="AX317">
        <v>0</v>
      </c>
      <c r="AY317">
        <v>0</v>
      </c>
      <c r="BA317" s="1">
        <v>44567</v>
      </c>
      <c r="BB317">
        <v>2</v>
      </c>
      <c r="BC317">
        <v>0</v>
      </c>
      <c r="BD317">
        <v>2</v>
      </c>
      <c r="BE317">
        <v>12</v>
      </c>
      <c r="BF317">
        <v>0</v>
      </c>
      <c r="BG317">
        <v>0</v>
      </c>
      <c r="BH317">
        <v>12</v>
      </c>
      <c r="BI317" s="1">
        <v>43524</v>
      </c>
      <c r="BJ317">
        <v>5</v>
      </c>
      <c r="BK317">
        <v>5</v>
      </c>
      <c r="BL317">
        <v>0</v>
      </c>
      <c r="BM317">
        <v>32</v>
      </c>
      <c r="BN317">
        <v>1</v>
      </c>
      <c r="BO317">
        <v>0</v>
      </c>
      <c r="BP317">
        <v>32</v>
      </c>
      <c r="BQ317" s="1">
        <v>43230</v>
      </c>
      <c r="BR317">
        <v>1</v>
      </c>
      <c r="BS317">
        <v>1</v>
      </c>
      <c r="BT317">
        <v>0</v>
      </c>
      <c r="BU317">
        <v>16</v>
      </c>
      <c r="BV317">
        <v>1</v>
      </c>
      <c r="BW317">
        <v>0</v>
      </c>
      <c r="BX317">
        <v>16</v>
      </c>
      <c r="BY317">
        <v>19.332999999999998</v>
      </c>
      <c r="CA317" t="s">
        <v>3384</v>
      </c>
      <c r="CB317" t="s">
        <v>3386</v>
      </c>
      <c r="CC317">
        <v>44221</v>
      </c>
      <c r="CD317">
        <v>780</v>
      </c>
      <c r="CE317">
        <v>3309459797</v>
      </c>
      <c r="CF317" t="s">
        <v>99</v>
      </c>
      <c r="CG317" t="s">
        <v>100</v>
      </c>
      <c r="CH317" s="1">
        <v>37084</v>
      </c>
      <c r="CI317" t="s">
        <v>100</v>
      </c>
      <c r="CJ317" t="s">
        <v>100</v>
      </c>
      <c r="CK317" t="s">
        <v>100</v>
      </c>
      <c r="CL317" t="s">
        <v>103</v>
      </c>
      <c r="CM317" t="s">
        <v>3385</v>
      </c>
      <c r="CN317">
        <v>104</v>
      </c>
      <c r="CO317" s="1">
        <v>44621</v>
      </c>
      <c r="CP317" s="1"/>
      <c r="CV317"/>
    </row>
    <row r="318" spans="1:102" x14ac:dyDescent="0.25">
      <c r="A318" t="s">
        <v>394</v>
      </c>
      <c r="B318" s="18" t="s">
        <v>4348</v>
      </c>
      <c r="C318" s="18">
        <v>365047</v>
      </c>
      <c r="D318" t="s">
        <v>441</v>
      </c>
      <c r="E318" t="s">
        <v>221</v>
      </c>
      <c r="F318" t="s">
        <v>97</v>
      </c>
      <c r="G318" t="s">
        <v>4363</v>
      </c>
      <c r="H318">
        <v>41</v>
      </c>
      <c r="I318" t="s">
        <v>113</v>
      </c>
      <c r="K318" t="s">
        <v>100</v>
      </c>
      <c r="L318" t="s">
        <v>106</v>
      </c>
      <c r="M318">
        <v>5</v>
      </c>
      <c r="N318">
        <v>5</v>
      </c>
      <c r="O318">
        <v>3</v>
      </c>
      <c r="P318">
        <v>5</v>
      </c>
      <c r="Q318">
        <v>4</v>
      </c>
      <c r="R318">
        <v>5</v>
      </c>
      <c r="S318">
        <v>5</v>
      </c>
      <c r="U318" s="8">
        <v>4.5970599999999999</v>
      </c>
      <c r="V318" s="8">
        <v>1.3572</v>
      </c>
      <c r="X318">
        <v>1.0907199999999999</v>
      </c>
      <c r="Y318">
        <v>2.4479199999999999</v>
      </c>
      <c r="Z318">
        <v>4.0603100000000003</v>
      </c>
      <c r="AA318">
        <v>0.89908999999999994</v>
      </c>
      <c r="AB318">
        <v>0.13211999999999999</v>
      </c>
      <c r="AC318">
        <v>6</v>
      </c>
      <c r="AD318">
        <v>2.14913</v>
      </c>
      <c r="AF318">
        <v>6</v>
      </c>
      <c r="AG318">
        <v>1</v>
      </c>
      <c r="AJ318">
        <v>2.17211</v>
      </c>
      <c r="AK318">
        <v>0.78988999999999998</v>
      </c>
      <c r="AL318">
        <v>0.47138000000000002</v>
      </c>
      <c r="AM318">
        <v>3.43337</v>
      </c>
      <c r="AN318">
        <v>2.0255700000000001</v>
      </c>
      <c r="AO318">
        <v>1.01572</v>
      </c>
      <c r="AP318">
        <v>1.0782700000000001</v>
      </c>
      <c r="AQ318">
        <v>4.2274099999999999</v>
      </c>
      <c r="AS318">
        <v>0</v>
      </c>
      <c r="AT318">
        <v>1</v>
      </c>
      <c r="AU318">
        <v>0</v>
      </c>
      <c r="AV318">
        <v>0</v>
      </c>
      <c r="AW318" s="4">
        <v>0</v>
      </c>
      <c r="AX318">
        <v>0</v>
      </c>
      <c r="AY318">
        <v>0</v>
      </c>
      <c r="BA318" s="1">
        <v>43895</v>
      </c>
      <c r="BB318">
        <v>3</v>
      </c>
      <c r="BC318">
        <v>2</v>
      </c>
      <c r="BD318">
        <v>1</v>
      </c>
      <c r="BE318">
        <v>24</v>
      </c>
      <c r="BF318">
        <v>1</v>
      </c>
      <c r="BG318">
        <v>0</v>
      </c>
      <c r="BH318">
        <v>24</v>
      </c>
      <c r="BI318" s="1">
        <v>43496</v>
      </c>
      <c r="BJ318">
        <v>11</v>
      </c>
      <c r="BK318">
        <v>11</v>
      </c>
      <c r="BL318">
        <v>0</v>
      </c>
      <c r="BM318">
        <v>56</v>
      </c>
      <c r="BN318">
        <v>1</v>
      </c>
      <c r="BO318">
        <v>0</v>
      </c>
      <c r="BP318">
        <v>56</v>
      </c>
      <c r="BQ318" s="1">
        <v>43195</v>
      </c>
      <c r="BR318">
        <v>8</v>
      </c>
      <c r="BS318">
        <v>8</v>
      </c>
      <c r="BT318">
        <v>0</v>
      </c>
      <c r="BU318">
        <v>32</v>
      </c>
      <c r="BV318">
        <v>1</v>
      </c>
      <c r="BW318">
        <v>0</v>
      </c>
      <c r="BX318">
        <v>32</v>
      </c>
      <c r="BY318">
        <v>36</v>
      </c>
      <c r="CA318" t="s">
        <v>443</v>
      </c>
      <c r="CB318" t="s">
        <v>444</v>
      </c>
      <c r="CC318">
        <v>43212</v>
      </c>
      <c r="CD318">
        <v>250</v>
      </c>
      <c r="CE318">
        <v>6144869511</v>
      </c>
      <c r="CF318" t="s">
        <v>99</v>
      </c>
      <c r="CG318" t="s">
        <v>100</v>
      </c>
      <c r="CH318" s="1">
        <v>24473</v>
      </c>
      <c r="CI318" t="s">
        <v>101</v>
      </c>
      <c r="CJ318" t="s">
        <v>100</v>
      </c>
      <c r="CK318" t="s">
        <v>100</v>
      </c>
      <c r="CL318" t="s">
        <v>103</v>
      </c>
      <c r="CM318" t="s">
        <v>442</v>
      </c>
      <c r="CN318">
        <v>138</v>
      </c>
      <c r="CO318" s="1">
        <v>44621</v>
      </c>
      <c r="CP318" s="1"/>
      <c r="CV318"/>
    </row>
    <row r="319" spans="1:102" x14ac:dyDescent="0.25">
      <c r="A319" t="s">
        <v>394</v>
      </c>
      <c r="B319" s="18" t="s">
        <v>4348</v>
      </c>
      <c r="C319" s="18">
        <v>365485</v>
      </c>
      <c r="D319" t="s">
        <v>1283</v>
      </c>
      <c r="E319" t="s">
        <v>207</v>
      </c>
      <c r="F319" t="s">
        <v>1107</v>
      </c>
      <c r="G319" t="s">
        <v>4362</v>
      </c>
      <c r="H319">
        <v>61.2</v>
      </c>
      <c r="I319" t="s">
        <v>98</v>
      </c>
      <c r="K319" t="s">
        <v>100</v>
      </c>
      <c r="L319" t="s">
        <v>106</v>
      </c>
      <c r="M319">
        <v>1</v>
      </c>
      <c r="N319">
        <v>3</v>
      </c>
      <c r="O319">
        <v>1</v>
      </c>
      <c r="P319">
        <v>3</v>
      </c>
      <c r="Q319">
        <v>3</v>
      </c>
      <c r="R319">
        <v>4</v>
      </c>
      <c r="S319">
        <v>3</v>
      </c>
      <c r="U319" s="8">
        <v>3.6922700000000002</v>
      </c>
      <c r="V319" s="8">
        <v>0.64248000000000005</v>
      </c>
      <c r="W319">
        <v>73.8</v>
      </c>
      <c r="X319">
        <v>0.95847000000000004</v>
      </c>
      <c r="Y319">
        <v>1.6009500000000001</v>
      </c>
      <c r="Z319">
        <v>3.2218900000000001</v>
      </c>
      <c r="AA319">
        <v>0.29435</v>
      </c>
      <c r="AB319">
        <v>4.5440000000000001E-2</v>
      </c>
      <c r="AD319">
        <v>2.0913200000000001</v>
      </c>
      <c r="AE319">
        <v>42.9</v>
      </c>
      <c r="AG319">
        <v>2</v>
      </c>
      <c r="AJ319">
        <v>2.1003599999999998</v>
      </c>
      <c r="AK319">
        <v>0.84716999999999998</v>
      </c>
      <c r="AL319">
        <v>0.47238999999999998</v>
      </c>
      <c r="AM319">
        <v>3.4199299999999999</v>
      </c>
      <c r="AN319">
        <v>2.0384099999999998</v>
      </c>
      <c r="AO319">
        <v>0.83220000000000005</v>
      </c>
      <c r="AP319">
        <v>0.50934999999999997</v>
      </c>
      <c r="AQ319">
        <v>3.4087299999999998</v>
      </c>
      <c r="AS319">
        <v>0</v>
      </c>
      <c r="AT319">
        <v>14</v>
      </c>
      <c r="AU319">
        <v>2</v>
      </c>
      <c r="AV319">
        <v>5</v>
      </c>
      <c r="AW319" s="4">
        <v>36322</v>
      </c>
      <c r="AX319">
        <v>0</v>
      </c>
      <c r="AY319">
        <v>5</v>
      </c>
      <c r="BA319" s="1">
        <v>44400</v>
      </c>
      <c r="BB319">
        <v>23</v>
      </c>
      <c r="BC319">
        <v>22</v>
      </c>
      <c r="BD319">
        <v>4</v>
      </c>
      <c r="BE319">
        <v>108</v>
      </c>
      <c r="BF319">
        <v>1</v>
      </c>
      <c r="BG319">
        <v>0</v>
      </c>
      <c r="BH319">
        <v>108</v>
      </c>
      <c r="BI319" s="1">
        <v>43538</v>
      </c>
      <c r="BJ319">
        <v>22</v>
      </c>
      <c r="BK319">
        <v>18</v>
      </c>
      <c r="BL319">
        <v>4</v>
      </c>
      <c r="BM319">
        <v>148</v>
      </c>
      <c r="BN319">
        <v>1</v>
      </c>
      <c r="BO319">
        <v>0</v>
      </c>
      <c r="BP319">
        <v>148</v>
      </c>
      <c r="BQ319" s="1">
        <v>43145</v>
      </c>
      <c r="BR319">
        <v>28</v>
      </c>
      <c r="BS319">
        <v>18</v>
      </c>
      <c r="BT319">
        <v>10</v>
      </c>
      <c r="BU319">
        <v>184</v>
      </c>
      <c r="BV319">
        <v>1</v>
      </c>
      <c r="BW319">
        <v>0</v>
      </c>
      <c r="BX319">
        <v>184</v>
      </c>
      <c r="BY319">
        <v>134</v>
      </c>
      <c r="CA319" t="s">
        <v>1285</v>
      </c>
      <c r="CB319" t="s">
        <v>1286</v>
      </c>
      <c r="CC319">
        <v>43055</v>
      </c>
      <c r="CD319">
        <v>460</v>
      </c>
      <c r="CE319">
        <v>7403449465</v>
      </c>
      <c r="CF319" t="s">
        <v>99</v>
      </c>
      <c r="CG319" t="s">
        <v>100</v>
      </c>
      <c r="CH319" s="1">
        <v>29304</v>
      </c>
      <c r="CI319" t="s">
        <v>100</v>
      </c>
      <c r="CJ319" t="s">
        <v>100</v>
      </c>
      <c r="CK319" t="s">
        <v>100</v>
      </c>
      <c r="CL319" t="s">
        <v>103</v>
      </c>
      <c r="CM319" t="s">
        <v>1284</v>
      </c>
      <c r="CN319">
        <v>89</v>
      </c>
      <c r="CO319" s="1">
        <v>44621</v>
      </c>
      <c r="CP319" s="1"/>
      <c r="CV319"/>
    </row>
    <row r="320" spans="1:102" x14ac:dyDescent="0.25">
      <c r="A320" t="s">
        <v>394</v>
      </c>
      <c r="B320" s="18" t="s">
        <v>4348</v>
      </c>
      <c r="C320" s="18">
        <v>366421</v>
      </c>
      <c r="D320" t="s">
        <v>4049</v>
      </c>
      <c r="E320" t="s">
        <v>190</v>
      </c>
      <c r="F320" t="s">
        <v>1169</v>
      </c>
      <c r="G320" t="s">
        <v>4362</v>
      </c>
      <c r="H320">
        <v>65.400000000000006</v>
      </c>
      <c r="I320" t="s">
        <v>98</v>
      </c>
      <c r="K320" t="s">
        <v>100</v>
      </c>
      <c r="L320" t="s">
        <v>102</v>
      </c>
      <c r="M320">
        <v>4</v>
      </c>
      <c r="N320">
        <v>1</v>
      </c>
      <c r="O320">
        <v>4</v>
      </c>
      <c r="P320">
        <v>5</v>
      </c>
      <c r="Q320">
        <v>5</v>
      </c>
      <c r="R320">
        <v>5</v>
      </c>
      <c r="S320">
        <v>1</v>
      </c>
      <c r="U320" s="8">
        <v>3.4176099999999998</v>
      </c>
      <c r="V320" s="8">
        <v>0.59282000000000001</v>
      </c>
      <c r="W320">
        <v>59.5</v>
      </c>
      <c r="X320">
        <v>0.82716000000000001</v>
      </c>
      <c r="Y320">
        <v>1.41998</v>
      </c>
      <c r="Z320">
        <v>2.8885000000000001</v>
      </c>
      <c r="AA320">
        <v>0.38347999999999999</v>
      </c>
      <c r="AB320">
        <v>8.4790000000000004E-2</v>
      </c>
      <c r="AD320">
        <v>1.99763</v>
      </c>
      <c r="AE320">
        <v>58.3</v>
      </c>
      <c r="AG320">
        <v>0</v>
      </c>
      <c r="AJ320">
        <v>2.22525</v>
      </c>
      <c r="AK320">
        <v>0.92322000000000004</v>
      </c>
      <c r="AL320">
        <v>0.55784</v>
      </c>
      <c r="AM320">
        <v>3.7063100000000002</v>
      </c>
      <c r="AN320">
        <v>1.83782</v>
      </c>
      <c r="AO320">
        <v>0.65903</v>
      </c>
      <c r="AP320">
        <v>0.39799000000000001</v>
      </c>
      <c r="AQ320">
        <v>2.9113600000000002</v>
      </c>
      <c r="AS320">
        <v>0</v>
      </c>
      <c r="AT320">
        <v>4</v>
      </c>
      <c r="AU320">
        <v>0</v>
      </c>
      <c r="AV320">
        <v>1</v>
      </c>
      <c r="AW320" s="4">
        <v>650</v>
      </c>
      <c r="AX320">
        <v>0</v>
      </c>
      <c r="AY320">
        <v>1</v>
      </c>
      <c r="BA320" s="1">
        <v>43657</v>
      </c>
      <c r="BB320">
        <v>5</v>
      </c>
      <c r="BC320">
        <v>4</v>
      </c>
      <c r="BD320">
        <v>1</v>
      </c>
      <c r="BE320">
        <v>24</v>
      </c>
      <c r="BF320">
        <v>1</v>
      </c>
      <c r="BG320">
        <v>0</v>
      </c>
      <c r="BH320">
        <v>24</v>
      </c>
      <c r="BI320" s="1">
        <v>43251</v>
      </c>
      <c r="BJ320">
        <v>3</v>
      </c>
      <c r="BK320">
        <v>3</v>
      </c>
      <c r="BL320">
        <v>0</v>
      </c>
      <c r="BM320">
        <v>24</v>
      </c>
      <c r="BN320">
        <v>1</v>
      </c>
      <c r="BO320">
        <v>0</v>
      </c>
      <c r="BP320">
        <v>24</v>
      </c>
      <c r="BQ320" s="1">
        <v>42810</v>
      </c>
      <c r="BR320">
        <v>2</v>
      </c>
      <c r="BS320">
        <v>2</v>
      </c>
      <c r="BT320">
        <v>0</v>
      </c>
      <c r="BU320">
        <v>4</v>
      </c>
      <c r="BV320">
        <v>1</v>
      </c>
      <c r="BW320">
        <v>0</v>
      </c>
      <c r="BX320">
        <v>4</v>
      </c>
      <c r="BY320">
        <v>20.667000000000002</v>
      </c>
      <c r="CA320" t="s">
        <v>4051</v>
      </c>
      <c r="CB320" t="s">
        <v>4052</v>
      </c>
      <c r="CC320">
        <v>45140</v>
      </c>
      <c r="CD320">
        <v>120</v>
      </c>
      <c r="CE320">
        <v>5136301140</v>
      </c>
      <c r="CF320" t="s">
        <v>99</v>
      </c>
      <c r="CG320" t="s">
        <v>100</v>
      </c>
      <c r="CH320" s="1">
        <v>41915</v>
      </c>
      <c r="CI320" t="s">
        <v>100</v>
      </c>
      <c r="CJ320" t="s">
        <v>101</v>
      </c>
      <c r="CK320" t="s">
        <v>100</v>
      </c>
      <c r="CL320" t="s">
        <v>103</v>
      </c>
      <c r="CM320" t="s">
        <v>4050</v>
      </c>
      <c r="CN320">
        <v>80</v>
      </c>
      <c r="CO320" s="1">
        <v>44621</v>
      </c>
      <c r="CP320" s="1"/>
      <c r="CS320">
        <v>12</v>
      </c>
      <c r="CV320"/>
      <c r="CX320">
        <v>12</v>
      </c>
    </row>
    <row r="321" spans="1:102" x14ac:dyDescent="0.25">
      <c r="A321" t="s">
        <v>394</v>
      </c>
      <c r="B321" s="18" t="s">
        <v>4348</v>
      </c>
      <c r="C321" s="18">
        <v>366245</v>
      </c>
      <c r="D321" t="s">
        <v>3458</v>
      </c>
      <c r="E321" t="s">
        <v>194</v>
      </c>
      <c r="F321" t="s">
        <v>162</v>
      </c>
      <c r="G321" t="s">
        <v>4362</v>
      </c>
      <c r="H321">
        <v>61.6</v>
      </c>
      <c r="I321" t="s">
        <v>98</v>
      </c>
      <c r="K321" t="s">
        <v>100</v>
      </c>
      <c r="L321" t="s">
        <v>106</v>
      </c>
      <c r="M321">
        <v>4</v>
      </c>
      <c r="N321">
        <v>2</v>
      </c>
      <c r="O321">
        <v>3</v>
      </c>
      <c r="P321">
        <v>5</v>
      </c>
      <c r="Q321">
        <v>3</v>
      </c>
      <c r="R321">
        <v>5</v>
      </c>
      <c r="S321">
        <v>3</v>
      </c>
      <c r="U321" s="8">
        <v>2.8493900000000001</v>
      </c>
      <c r="V321" s="8">
        <v>0.64678000000000002</v>
      </c>
      <c r="W321">
        <v>68.2</v>
      </c>
      <c r="X321">
        <v>0.60724999999999996</v>
      </c>
      <c r="Y321">
        <v>1.25403</v>
      </c>
      <c r="Z321">
        <v>2.4433799999999999</v>
      </c>
      <c r="AA321">
        <v>0.46094000000000002</v>
      </c>
      <c r="AB321">
        <v>4.0999999999999999E-4</v>
      </c>
      <c r="AD321">
        <v>1.5953599999999999</v>
      </c>
      <c r="AE321">
        <v>76.2</v>
      </c>
      <c r="AG321">
        <v>6</v>
      </c>
      <c r="AJ321">
        <v>2.21251</v>
      </c>
      <c r="AK321">
        <v>0.73563999999999996</v>
      </c>
      <c r="AL321">
        <v>0.36054000000000003</v>
      </c>
      <c r="AM321">
        <v>3.3086799999999998</v>
      </c>
      <c r="AN321">
        <v>1.47618</v>
      </c>
      <c r="AO321">
        <v>0.60719000000000001</v>
      </c>
      <c r="AP321">
        <v>0.67183999999999999</v>
      </c>
      <c r="AQ321">
        <v>2.71902</v>
      </c>
      <c r="AS321">
        <v>0</v>
      </c>
      <c r="AT321">
        <v>1</v>
      </c>
      <c r="AU321">
        <v>1</v>
      </c>
      <c r="AV321">
        <v>2</v>
      </c>
      <c r="AW321" s="4">
        <v>13866.45</v>
      </c>
      <c r="AX321">
        <v>0</v>
      </c>
      <c r="AY321">
        <v>2</v>
      </c>
      <c r="BA321" s="1">
        <v>43762</v>
      </c>
      <c r="BB321">
        <v>5</v>
      </c>
      <c r="BC321">
        <v>5</v>
      </c>
      <c r="BD321">
        <v>0</v>
      </c>
      <c r="BE321">
        <v>36</v>
      </c>
      <c r="BF321">
        <v>1</v>
      </c>
      <c r="BG321">
        <v>0</v>
      </c>
      <c r="BH321">
        <v>36</v>
      </c>
      <c r="BI321" s="1">
        <v>43356</v>
      </c>
      <c r="BJ321">
        <v>11</v>
      </c>
      <c r="BK321">
        <v>9</v>
      </c>
      <c r="BL321">
        <v>1</v>
      </c>
      <c r="BM321">
        <v>76</v>
      </c>
      <c r="BN321">
        <v>1</v>
      </c>
      <c r="BO321">
        <v>0</v>
      </c>
      <c r="BP321">
        <v>76</v>
      </c>
      <c r="BQ321" s="1">
        <v>42943</v>
      </c>
      <c r="BR321">
        <v>5</v>
      </c>
      <c r="BS321">
        <v>5</v>
      </c>
      <c r="BT321">
        <v>0</v>
      </c>
      <c r="BU321">
        <v>32</v>
      </c>
      <c r="BV321">
        <v>1</v>
      </c>
      <c r="BW321">
        <v>0</v>
      </c>
      <c r="BX321">
        <v>32</v>
      </c>
      <c r="BY321">
        <v>48.667000000000002</v>
      </c>
      <c r="CA321" t="s">
        <v>3460</v>
      </c>
      <c r="CB321" t="s">
        <v>3461</v>
      </c>
      <c r="CC321">
        <v>45503</v>
      </c>
      <c r="CD321">
        <v>110</v>
      </c>
      <c r="CE321">
        <v>9373909913</v>
      </c>
      <c r="CF321" t="s">
        <v>99</v>
      </c>
      <c r="CG321" t="s">
        <v>100</v>
      </c>
      <c r="CH321" s="1">
        <v>37470</v>
      </c>
      <c r="CI321" t="s">
        <v>101</v>
      </c>
      <c r="CJ321" t="s">
        <v>101</v>
      </c>
      <c r="CK321" t="s">
        <v>100</v>
      </c>
      <c r="CL321" t="s">
        <v>103</v>
      </c>
      <c r="CM321" t="s">
        <v>3459</v>
      </c>
      <c r="CN321">
        <v>80</v>
      </c>
      <c r="CO321" s="1">
        <v>44621</v>
      </c>
      <c r="CP321" s="1"/>
      <c r="CV321"/>
    </row>
    <row r="322" spans="1:102" x14ac:dyDescent="0.25">
      <c r="A322" t="s">
        <v>394</v>
      </c>
      <c r="B322" s="18" t="s">
        <v>4348</v>
      </c>
      <c r="C322" s="18">
        <v>365980</v>
      </c>
      <c r="D322" t="s">
        <v>2684</v>
      </c>
      <c r="E322" t="s">
        <v>221</v>
      </c>
      <c r="F322" t="s">
        <v>97</v>
      </c>
      <c r="G322" t="s">
        <v>4362</v>
      </c>
      <c r="H322">
        <v>71.400000000000006</v>
      </c>
      <c r="I322" t="s">
        <v>98</v>
      </c>
      <c r="K322" t="s">
        <v>100</v>
      </c>
      <c r="L322" t="s">
        <v>106</v>
      </c>
      <c r="M322">
        <v>1</v>
      </c>
      <c r="N322">
        <v>2</v>
      </c>
      <c r="O322">
        <v>1</v>
      </c>
      <c r="P322">
        <v>4</v>
      </c>
      <c r="Q322">
        <v>4</v>
      </c>
      <c r="S322">
        <v>3</v>
      </c>
      <c r="U322" s="8">
        <v>3.0808399999999998</v>
      </c>
      <c r="V322" s="8">
        <v>0.59643000000000002</v>
      </c>
      <c r="W322">
        <v>37</v>
      </c>
      <c r="X322">
        <v>0.64668000000000003</v>
      </c>
      <c r="Y322">
        <v>1.2431099999999999</v>
      </c>
      <c r="Z322">
        <v>2.7957100000000001</v>
      </c>
      <c r="AA322">
        <v>0.46238000000000001</v>
      </c>
      <c r="AB322">
        <v>1.014E-2</v>
      </c>
      <c r="AD322">
        <v>1.83772</v>
      </c>
      <c r="AE322">
        <v>20</v>
      </c>
      <c r="AG322">
        <v>0</v>
      </c>
      <c r="AJ322">
        <v>2.2772600000000001</v>
      </c>
      <c r="AK322">
        <v>0.80162999999999995</v>
      </c>
      <c r="AL322">
        <v>0.42436000000000001</v>
      </c>
      <c r="AM322">
        <v>3.50325</v>
      </c>
      <c r="AN322">
        <v>1.65208</v>
      </c>
      <c r="AO322">
        <v>0.59338999999999997</v>
      </c>
      <c r="AP322">
        <v>0.52636000000000005</v>
      </c>
      <c r="AQ322">
        <v>2.7766000000000002</v>
      </c>
      <c r="AS322">
        <v>0</v>
      </c>
      <c r="AT322">
        <v>2</v>
      </c>
      <c r="AU322">
        <v>2</v>
      </c>
      <c r="AV322">
        <v>2</v>
      </c>
      <c r="AW322" s="4">
        <v>248285</v>
      </c>
      <c r="AX322">
        <v>0</v>
      </c>
      <c r="AY322">
        <v>2</v>
      </c>
      <c r="BA322" s="1">
        <v>44348</v>
      </c>
      <c r="BB322">
        <v>8</v>
      </c>
      <c r="BC322">
        <v>4</v>
      </c>
      <c r="BD322">
        <v>2</v>
      </c>
      <c r="BE322">
        <v>202</v>
      </c>
      <c r="BF322">
        <v>1</v>
      </c>
      <c r="BG322">
        <v>0</v>
      </c>
      <c r="BH322">
        <v>202</v>
      </c>
      <c r="BI322" s="1">
        <v>43524</v>
      </c>
      <c r="BJ322">
        <v>9</v>
      </c>
      <c r="BK322">
        <v>9</v>
      </c>
      <c r="BL322">
        <v>0</v>
      </c>
      <c r="BM322">
        <v>36</v>
      </c>
      <c r="BN322">
        <v>1</v>
      </c>
      <c r="BO322">
        <v>0</v>
      </c>
      <c r="BP322">
        <v>36</v>
      </c>
      <c r="BQ322" s="1">
        <v>43097</v>
      </c>
      <c r="BR322">
        <v>5</v>
      </c>
      <c r="BS322">
        <v>3</v>
      </c>
      <c r="BT322">
        <v>2</v>
      </c>
      <c r="BU322">
        <v>20</v>
      </c>
      <c r="BV322">
        <v>1</v>
      </c>
      <c r="BW322">
        <v>0</v>
      </c>
      <c r="BX322">
        <v>20</v>
      </c>
      <c r="BY322">
        <v>116.333</v>
      </c>
      <c r="CA322" t="s">
        <v>2686</v>
      </c>
      <c r="CB322" t="s">
        <v>2687</v>
      </c>
      <c r="CC322">
        <v>43231</v>
      </c>
      <c r="CD322">
        <v>250</v>
      </c>
      <c r="CE322">
        <v>6148911111</v>
      </c>
      <c r="CF322" t="s">
        <v>99</v>
      </c>
      <c r="CG322" t="s">
        <v>100</v>
      </c>
      <c r="CH322" s="1">
        <v>34648</v>
      </c>
      <c r="CI322" t="s">
        <v>100</v>
      </c>
      <c r="CJ322" t="s">
        <v>100</v>
      </c>
      <c r="CK322" t="s">
        <v>100</v>
      </c>
      <c r="CL322" t="s">
        <v>103</v>
      </c>
      <c r="CM322" t="s">
        <v>2685</v>
      </c>
      <c r="CN322">
        <v>75</v>
      </c>
      <c r="CO322" s="1">
        <v>44621</v>
      </c>
      <c r="CP322" s="1"/>
      <c r="CV322"/>
      <c r="CW322">
        <v>2</v>
      </c>
    </row>
    <row r="323" spans="1:102" x14ac:dyDescent="0.25">
      <c r="A323" t="s">
        <v>394</v>
      </c>
      <c r="B323" s="18" t="s">
        <v>4348</v>
      </c>
      <c r="C323" s="18">
        <v>366389</v>
      </c>
      <c r="D323" t="s">
        <v>3932</v>
      </c>
      <c r="E323" t="s">
        <v>393</v>
      </c>
      <c r="F323" t="s">
        <v>217</v>
      </c>
      <c r="G323" t="s">
        <v>4362</v>
      </c>
      <c r="H323">
        <v>80.400000000000006</v>
      </c>
      <c r="I323" t="s">
        <v>98</v>
      </c>
      <c r="K323" t="s">
        <v>100</v>
      </c>
      <c r="L323" t="s">
        <v>106</v>
      </c>
      <c r="M323">
        <v>2</v>
      </c>
      <c r="N323">
        <v>1</v>
      </c>
      <c r="O323">
        <v>3</v>
      </c>
      <c r="P323">
        <v>3</v>
      </c>
      <c r="Q323">
        <v>3</v>
      </c>
      <c r="R323">
        <v>4</v>
      </c>
      <c r="S323">
        <v>1</v>
      </c>
      <c r="U323" s="8">
        <v>3.0047999999999999</v>
      </c>
      <c r="V323" s="8">
        <v>0.28881000000000001</v>
      </c>
      <c r="X323">
        <v>0.82999000000000001</v>
      </c>
      <c r="Y323">
        <v>1.1188</v>
      </c>
      <c r="Z323">
        <v>2.7296</v>
      </c>
      <c r="AA323">
        <v>0.15884000000000001</v>
      </c>
      <c r="AB323">
        <v>9.2609999999999998E-2</v>
      </c>
      <c r="AC323">
        <v>6</v>
      </c>
      <c r="AD323">
        <v>1.88601</v>
      </c>
      <c r="AF323">
        <v>6</v>
      </c>
      <c r="AG323">
        <v>3</v>
      </c>
      <c r="AJ323">
        <v>2.0158900000000002</v>
      </c>
      <c r="AK323">
        <v>0.77668999999999999</v>
      </c>
      <c r="AL323">
        <v>0.39822999999999997</v>
      </c>
      <c r="AM323">
        <v>3.1908099999999999</v>
      </c>
      <c r="AN323">
        <v>1.91533</v>
      </c>
      <c r="AO323">
        <v>0.78605000000000003</v>
      </c>
      <c r="AP323">
        <v>0.27159</v>
      </c>
      <c r="AQ323">
        <v>2.9732500000000002</v>
      </c>
      <c r="AS323">
        <v>0</v>
      </c>
      <c r="AT323">
        <v>11</v>
      </c>
      <c r="AU323">
        <v>5</v>
      </c>
      <c r="AV323">
        <v>5</v>
      </c>
      <c r="AW323" s="4">
        <v>32187.69</v>
      </c>
      <c r="AX323">
        <v>0</v>
      </c>
      <c r="AY323">
        <v>5</v>
      </c>
      <c r="BA323" s="1">
        <v>43545</v>
      </c>
      <c r="BB323">
        <v>7</v>
      </c>
      <c r="BC323">
        <v>2</v>
      </c>
      <c r="BD323">
        <v>4</v>
      </c>
      <c r="BE323">
        <v>48</v>
      </c>
      <c r="BF323">
        <v>1</v>
      </c>
      <c r="BG323">
        <v>0</v>
      </c>
      <c r="BH323">
        <v>48</v>
      </c>
      <c r="BI323" s="1">
        <v>43160</v>
      </c>
      <c r="BJ323">
        <v>15</v>
      </c>
      <c r="BK323">
        <v>11</v>
      </c>
      <c r="BL323">
        <v>3</v>
      </c>
      <c r="BM323">
        <v>72</v>
      </c>
      <c r="BN323">
        <v>1</v>
      </c>
      <c r="BO323">
        <v>0</v>
      </c>
      <c r="BP323">
        <v>72</v>
      </c>
      <c r="BQ323" s="1">
        <v>42733</v>
      </c>
      <c r="BR323">
        <v>4</v>
      </c>
      <c r="BS323">
        <v>3</v>
      </c>
      <c r="BT323">
        <v>1</v>
      </c>
      <c r="BU323">
        <v>28</v>
      </c>
      <c r="BV323">
        <v>1</v>
      </c>
      <c r="BW323">
        <v>0</v>
      </c>
      <c r="BX323">
        <v>28</v>
      </c>
      <c r="BY323">
        <v>52.667000000000002</v>
      </c>
      <c r="CA323" t="s">
        <v>3934</v>
      </c>
      <c r="CB323" t="s">
        <v>3935</v>
      </c>
      <c r="CC323">
        <v>45244</v>
      </c>
      <c r="CD323">
        <v>310</v>
      </c>
      <c r="CE323">
        <v>5135786200</v>
      </c>
      <c r="CF323" t="s">
        <v>99</v>
      </c>
      <c r="CG323" t="s">
        <v>100</v>
      </c>
      <c r="CH323" s="1">
        <v>40436</v>
      </c>
      <c r="CI323" t="s">
        <v>100</v>
      </c>
      <c r="CJ323" t="s">
        <v>101</v>
      </c>
      <c r="CK323" t="s">
        <v>100</v>
      </c>
      <c r="CL323" t="s">
        <v>103</v>
      </c>
      <c r="CM323" t="s">
        <v>3933</v>
      </c>
      <c r="CN323">
        <v>117</v>
      </c>
      <c r="CO323" s="1">
        <v>44621</v>
      </c>
      <c r="CP323" s="1"/>
      <c r="CS323">
        <v>12</v>
      </c>
      <c r="CV323"/>
      <c r="CX323">
        <v>12</v>
      </c>
    </row>
    <row r="324" spans="1:102" x14ac:dyDescent="0.25">
      <c r="A324" t="s">
        <v>394</v>
      </c>
      <c r="B324" s="18" t="s">
        <v>4348</v>
      </c>
      <c r="C324" s="18">
        <v>365752</v>
      </c>
      <c r="D324" t="s">
        <v>2077</v>
      </c>
      <c r="E324" t="s">
        <v>303</v>
      </c>
      <c r="F324" t="s">
        <v>297</v>
      </c>
      <c r="G324" t="s">
        <v>4362</v>
      </c>
      <c r="H324">
        <v>83.6</v>
      </c>
      <c r="I324" t="s">
        <v>127</v>
      </c>
      <c r="K324" t="s">
        <v>101</v>
      </c>
      <c r="L324" t="s">
        <v>106</v>
      </c>
      <c r="M324">
        <v>2</v>
      </c>
      <c r="N324">
        <v>2</v>
      </c>
      <c r="O324">
        <v>2</v>
      </c>
      <c r="P324">
        <v>3</v>
      </c>
      <c r="Q324">
        <v>3</v>
      </c>
      <c r="S324">
        <v>2</v>
      </c>
      <c r="U324" s="8">
        <v>2.92726</v>
      </c>
      <c r="V324" s="8">
        <v>0.48346</v>
      </c>
      <c r="X324">
        <v>0.78115000000000001</v>
      </c>
      <c r="Y324">
        <v>1.26461</v>
      </c>
      <c r="Z324">
        <v>2.32938</v>
      </c>
      <c r="AA324">
        <v>0.35852000000000001</v>
      </c>
      <c r="AB324">
        <v>1.272E-2</v>
      </c>
      <c r="AC324">
        <v>6</v>
      </c>
      <c r="AD324">
        <v>1.66265</v>
      </c>
      <c r="AF324">
        <v>6</v>
      </c>
      <c r="AH324">
        <v>6</v>
      </c>
      <c r="AJ324">
        <v>1.9580299999999999</v>
      </c>
      <c r="AK324">
        <v>0.78807000000000005</v>
      </c>
      <c r="AL324">
        <v>0.41621999999999998</v>
      </c>
      <c r="AM324">
        <v>3.1623100000000002</v>
      </c>
      <c r="AN324">
        <v>1.7383999999999999</v>
      </c>
      <c r="AO324">
        <v>0.72911000000000004</v>
      </c>
      <c r="AP324">
        <v>0.43501000000000001</v>
      </c>
      <c r="AQ324">
        <v>2.9226200000000002</v>
      </c>
      <c r="AS324">
        <v>2</v>
      </c>
      <c r="AT324">
        <v>1</v>
      </c>
      <c r="AU324">
        <v>2</v>
      </c>
      <c r="AV324">
        <v>4</v>
      </c>
      <c r="AW324" s="4">
        <v>43470</v>
      </c>
      <c r="AX324">
        <v>0</v>
      </c>
      <c r="AY324">
        <v>4</v>
      </c>
      <c r="BA324" s="1">
        <v>43846</v>
      </c>
      <c r="BB324">
        <v>10</v>
      </c>
      <c r="BC324">
        <v>6</v>
      </c>
      <c r="BD324">
        <v>4</v>
      </c>
      <c r="BE324">
        <v>64</v>
      </c>
      <c r="BF324">
        <v>1</v>
      </c>
      <c r="BG324">
        <v>0</v>
      </c>
      <c r="BH324">
        <v>64</v>
      </c>
      <c r="BI324" s="1">
        <v>43411</v>
      </c>
      <c r="BJ324">
        <v>9</v>
      </c>
      <c r="BK324">
        <v>7</v>
      </c>
      <c r="BL324">
        <v>0</v>
      </c>
      <c r="BM324">
        <v>48</v>
      </c>
      <c r="BN324">
        <v>1</v>
      </c>
      <c r="BO324">
        <v>0</v>
      </c>
      <c r="BP324">
        <v>48</v>
      </c>
      <c r="BQ324" s="1">
        <v>42999</v>
      </c>
      <c r="BR324">
        <v>12</v>
      </c>
      <c r="BS324">
        <v>7</v>
      </c>
      <c r="BT324">
        <v>5</v>
      </c>
      <c r="BU324">
        <v>72</v>
      </c>
      <c r="BV324">
        <v>1</v>
      </c>
      <c r="BW324">
        <v>0</v>
      </c>
      <c r="BX324">
        <v>72</v>
      </c>
      <c r="BY324">
        <v>60</v>
      </c>
      <c r="CA324" t="s">
        <v>2079</v>
      </c>
      <c r="CB324" t="s">
        <v>2080</v>
      </c>
      <c r="CC324">
        <v>43614</v>
      </c>
      <c r="CD324">
        <v>490</v>
      </c>
      <c r="CE324">
        <v>4193853958</v>
      </c>
      <c r="CF324" t="s">
        <v>99</v>
      </c>
      <c r="CG324" t="s">
        <v>100</v>
      </c>
      <c r="CH324" s="1">
        <v>32737</v>
      </c>
      <c r="CI324" t="s">
        <v>100</v>
      </c>
      <c r="CJ324" t="s">
        <v>101</v>
      </c>
      <c r="CK324" t="s">
        <v>100</v>
      </c>
      <c r="CL324" t="s">
        <v>103</v>
      </c>
      <c r="CM324" t="s">
        <v>2078</v>
      </c>
      <c r="CN324">
        <v>125</v>
      </c>
      <c r="CO324" s="1">
        <v>44621</v>
      </c>
      <c r="CP324" s="1"/>
      <c r="CV324"/>
      <c r="CW324">
        <v>2</v>
      </c>
    </row>
    <row r="325" spans="1:102" x14ac:dyDescent="0.25">
      <c r="A325" t="s">
        <v>394</v>
      </c>
      <c r="B325" s="18" t="s">
        <v>4348</v>
      </c>
      <c r="C325" s="18">
        <v>366467</v>
      </c>
      <c r="D325" t="s">
        <v>4229</v>
      </c>
      <c r="E325" t="s">
        <v>393</v>
      </c>
      <c r="F325" t="s">
        <v>217</v>
      </c>
      <c r="G325" t="s">
        <v>4362</v>
      </c>
      <c r="H325">
        <v>41.6</v>
      </c>
      <c r="I325" t="s">
        <v>98</v>
      </c>
      <c r="K325" t="s">
        <v>100</v>
      </c>
      <c r="L325" t="s">
        <v>106</v>
      </c>
      <c r="M325">
        <v>3</v>
      </c>
      <c r="N325">
        <v>3</v>
      </c>
      <c r="O325">
        <v>3</v>
      </c>
      <c r="P325">
        <v>2</v>
      </c>
      <c r="Q325">
        <v>2</v>
      </c>
      <c r="R325">
        <v>2</v>
      </c>
      <c r="S325">
        <v>3</v>
      </c>
      <c r="U325" s="8">
        <v>3.2542200000000001</v>
      </c>
      <c r="V325" s="8">
        <v>0.78979999999999995</v>
      </c>
      <c r="W325">
        <v>79.5</v>
      </c>
      <c r="X325">
        <v>0.87429999999999997</v>
      </c>
      <c r="Y325">
        <v>1.6640900000000001</v>
      </c>
      <c r="Z325">
        <v>2.77982</v>
      </c>
      <c r="AA325">
        <v>0.57684000000000002</v>
      </c>
      <c r="AB325">
        <v>0.23433999999999999</v>
      </c>
      <c r="AD325">
        <v>1.59013</v>
      </c>
      <c r="AE325">
        <v>88.9</v>
      </c>
      <c r="AG325">
        <v>1</v>
      </c>
      <c r="AJ325">
        <v>1.99769</v>
      </c>
      <c r="AK325">
        <v>0.82981000000000005</v>
      </c>
      <c r="AL325">
        <v>0.44101000000000001</v>
      </c>
      <c r="AM325">
        <v>3.26851</v>
      </c>
      <c r="AN325">
        <v>1.6295599999999999</v>
      </c>
      <c r="AO325">
        <v>0.77500000000000002</v>
      </c>
      <c r="AP325">
        <v>0.67069000000000001</v>
      </c>
      <c r="AQ325">
        <v>3.1435</v>
      </c>
      <c r="AS325">
        <v>0</v>
      </c>
      <c r="AT325">
        <v>17</v>
      </c>
      <c r="AU325">
        <v>8</v>
      </c>
      <c r="AV325">
        <v>0</v>
      </c>
      <c r="AW325" s="4">
        <v>0</v>
      </c>
      <c r="AX325">
        <v>0</v>
      </c>
      <c r="AY325">
        <v>0</v>
      </c>
      <c r="BA325" s="1">
        <v>43648</v>
      </c>
      <c r="BB325">
        <v>10</v>
      </c>
      <c r="BC325">
        <v>8</v>
      </c>
      <c r="BD325">
        <v>2</v>
      </c>
      <c r="BE325">
        <v>56</v>
      </c>
      <c r="BF325">
        <v>1</v>
      </c>
      <c r="BG325">
        <v>0</v>
      </c>
      <c r="BH325">
        <v>56</v>
      </c>
      <c r="BI325" s="1">
        <v>43265</v>
      </c>
      <c r="BJ325">
        <v>8</v>
      </c>
      <c r="BK325">
        <v>0</v>
      </c>
      <c r="BL325">
        <v>8</v>
      </c>
      <c r="BM325">
        <v>52</v>
      </c>
      <c r="BN325">
        <v>0</v>
      </c>
      <c r="BO325">
        <v>0</v>
      </c>
      <c r="BP325">
        <v>52</v>
      </c>
      <c r="BQ325" s="21"/>
      <c r="BR325" t="s">
        <v>148</v>
      </c>
      <c r="BS325" t="s">
        <v>148</v>
      </c>
      <c r="BT325" t="s">
        <v>148</v>
      </c>
      <c r="BU325" t="s">
        <v>148</v>
      </c>
      <c r="BV325" t="s">
        <v>148</v>
      </c>
      <c r="BW325" t="s">
        <v>148</v>
      </c>
      <c r="BX325" t="s">
        <v>148</v>
      </c>
      <c r="BY325">
        <v>54.4</v>
      </c>
      <c r="CA325" t="s">
        <v>4231</v>
      </c>
      <c r="CB325" t="s">
        <v>4232</v>
      </c>
      <c r="CC325">
        <v>45246</v>
      </c>
      <c r="CD325">
        <v>310</v>
      </c>
      <c r="CE325">
        <v>5138305014</v>
      </c>
      <c r="CF325" t="s">
        <v>99</v>
      </c>
      <c r="CG325" t="s">
        <v>100</v>
      </c>
      <c r="CH325" s="1">
        <v>43265</v>
      </c>
      <c r="CI325" t="s">
        <v>100</v>
      </c>
      <c r="CJ325" t="s">
        <v>101</v>
      </c>
      <c r="CK325" t="s">
        <v>100</v>
      </c>
      <c r="CL325" t="s">
        <v>103</v>
      </c>
      <c r="CM325" t="s">
        <v>4230</v>
      </c>
      <c r="CN325">
        <v>54</v>
      </c>
      <c r="CO325" s="1">
        <v>44621</v>
      </c>
      <c r="CP325" s="1"/>
      <c r="CV325"/>
    </row>
    <row r="326" spans="1:102" x14ac:dyDescent="0.25">
      <c r="A326" t="s">
        <v>394</v>
      </c>
      <c r="B326" s="18" t="s">
        <v>4348</v>
      </c>
      <c r="C326" s="18">
        <v>366417</v>
      </c>
      <c r="D326" t="s">
        <v>4038</v>
      </c>
      <c r="E326" t="s">
        <v>4040</v>
      </c>
      <c r="F326" t="s">
        <v>131</v>
      </c>
      <c r="G326" t="s">
        <v>4364</v>
      </c>
      <c r="H326">
        <v>46.4</v>
      </c>
      <c r="I326" t="s">
        <v>137</v>
      </c>
      <c r="K326" t="s">
        <v>100</v>
      </c>
      <c r="L326" t="s">
        <v>106</v>
      </c>
      <c r="M326">
        <v>2</v>
      </c>
      <c r="N326">
        <v>3</v>
      </c>
      <c r="O326">
        <v>2</v>
      </c>
      <c r="P326">
        <v>2</v>
      </c>
      <c r="Q326">
        <v>2</v>
      </c>
      <c r="S326">
        <v>4</v>
      </c>
      <c r="U326" s="8">
        <v>3.4586100000000002</v>
      </c>
      <c r="V326" s="8">
        <v>0.73719000000000001</v>
      </c>
      <c r="W326">
        <v>55.4</v>
      </c>
      <c r="X326">
        <v>0.92862999999999996</v>
      </c>
      <c r="Y326">
        <v>1.6658200000000001</v>
      </c>
      <c r="Z326">
        <v>3.0110199999999998</v>
      </c>
      <c r="AA326">
        <v>0.40555000000000002</v>
      </c>
      <c r="AB326">
        <v>0</v>
      </c>
      <c r="AD326">
        <v>1.7927900000000001</v>
      </c>
      <c r="AE326">
        <v>63.6</v>
      </c>
      <c r="AG326">
        <v>2</v>
      </c>
      <c r="AJ326">
        <v>2.0504799999999999</v>
      </c>
      <c r="AK326">
        <v>0.70372000000000001</v>
      </c>
      <c r="AL326">
        <v>0.34062999999999999</v>
      </c>
      <c r="AM326">
        <v>3.09483</v>
      </c>
      <c r="AN326">
        <v>1.7899400000000001</v>
      </c>
      <c r="AO326">
        <v>0.97065999999999997</v>
      </c>
      <c r="AP326">
        <v>0.81049000000000004</v>
      </c>
      <c r="AQ326">
        <v>3.5284200000000001</v>
      </c>
      <c r="AS326">
        <v>0</v>
      </c>
      <c r="AT326">
        <v>5</v>
      </c>
      <c r="AU326">
        <v>0</v>
      </c>
      <c r="AV326">
        <v>5</v>
      </c>
      <c r="AW326" s="4">
        <v>17509.439999999999</v>
      </c>
      <c r="AX326">
        <v>1</v>
      </c>
      <c r="AY326">
        <v>6</v>
      </c>
      <c r="BA326" s="1">
        <v>44315</v>
      </c>
      <c r="BB326">
        <v>6</v>
      </c>
      <c r="BC326">
        <v>6</v>
      </c>
      <c r="BD326">
        <v>0</v>
      </c>
      <c r="BE326">
        <v>36</v>
      </c>
      <c r="BF326">
        <v>1</v>
      </c>
      <c r="BG326">
        <v>0</v>
      </c>
      <c r="BH326">
        <v>36</v>
      </c>
      <c r="BI326" s="1">
        <v>43509</v>
      </c>
      <c r="BJ326">
        <v>13</v>
      </c>
      <c r="BK326">
        <v>11</v>
      </c>
      <c r="BL326">
        <v>2</v>
      </c>
      <c r="BM326">
        <v>151</v>
      </c>
      <c r="BN326">
        <v>1</v>
      </c>
      <c r="BO326">
        <v>0</v>
      </c>
      <c r="BP326">
        <v>151</v>
      </c>
      <c r="BQ326" s="1">
        <v>43111</v>
      </c>
      <c r="BR326">
        <v>9</v>
      </c>
      <c r="BS326">
        <v>4</v>
      </c>
      <c r="BT326">
        <v>5</v>
      </c>
      <c r="BU326">
        <v>44</v>
      </c>
      <c r="BV326">
        <v>1</v>
      </c>
      <c r="BW326">
        <v>0</v>
      </c>
      <c r="BX326">
        <v>44</v>
      </c>
      <c r="BY326">
        <v>75.667000000000002</v>
      </c>
      <c r="CA326" t="s">
        <v>4041</v>
      </c>
      <c r="CB326" t="s">
        <v>4042</v>
      </c>
      <c r="CC326">
        <v>43160</v>
      </c>
      <c r="CD326">
        <v>240</v>
      </c>
      <c r="CE326">
        <v>7408956101</v>
      </c>
      <c r="CF326" t="s">
        <v>99</v>
      </c>
      <c r="CG326" t="s">
        <v>100</v>
      </c>
      <c r="CH326" s="1">
        <v>41835</v>
      </c>
      <c r="CI326" t="s">
        <v>100</v>
      </c>
      <c r="CJ326" t="s">
        <v>100</v>
      </c>
      <c r="CK326" t="s">
        <v>100</v>
      </c>
      <c r="CL326" t="s">
        <v>103</v>
      </c>
      <c r="CM326" t="s">
        <v>4039</v>
      </c>
      <c r="CN326">
        <v>75</v>
      </c>
      <c r="CO326" s="1">
        <v>44621</v>
      </c>
      <c r="CP326" s="1"/>
      <c r="CV326"/>
      <c r="CW326">
        <v>2</v>
      </c>
    </row>
    <row r="327" spans="1:102" x14ac:dyDescent="0.25">
      <c r="A327" t="s">
        <v>394</v>
      </c>
      <c r="B327" s="18" t="s">
        <v>4348</v>
      </c>
      <c r="C327" s="18">
        <v>365669</v>
      </c>
      <c r="D327" t="s">
        <v>1815</v>
      </c>
      <c r="E327" t="s">
        <v>135</v>
      </c>
      <c r="F327" t="s">
        <v>104</v>
      </c>
      <c r="G327" t="s">
        <v>4363</v>
      </c>
      <c r="H327">
        <v>79</v>
      </c>
      <c r="I327" t="s">
        <v>113</v>
      </c>
      <c r="K327" t="s">
        <v>100</v>
      </c>
      <c r="L327" t="s">
        <v>106</v>
      </c>
      <c r="M327">
        <v>3</v>
      </c>
      <c r="N327">
        <v>1</v>
      </c>
      <c r="O327">
        <v>3</v>
      </c>
      <c r="P327">
        <v>5</v>
      </c>
      <c r="Q327">
        <v>5</v>
      </c>
      <c r="R327">
        <v>5</v>
      </c>
      <c r="S327">
        <v>1</v>
      </c>
      <c r="U327" s="8">
        <v>2.9978199999999999</v>
      </c>
      <c r="V327" s="8">
        <v>0.41772999999999999</v>
      </c>
      <c r="X327">
        <v>0.76375999999999999</v>
      </c>
      <c r="Y327">
        <v>1.1814899999999999</v>
      </c>
      <c r="Z327">
        <v>2.6750500000000001</v>
      </c>
      <c r="AA327">
        <v>0.13005</v>
      </c>
      <c r="AB327">
        <v>5.3039999999999997E-2</v>
      </c>
      <c r="AC327">
        <v>6</v>
      </c>
      <c r="AD327">
        <v>1.81633</v>
      </c>
      <c r="AF327">
        <v>6</v>
      </c>
      <c r="AG327">
        <v>1</v>
      </c>
      <c r="AJ327">
        <v>1.9377500000000001</v>
      </c>
      <c r="AK327">
        <v>0.76746000000000003</v>
      </c>
      <c r="AL327">
        <v>0.39906000000000003</v>
      </c>
      <c r="AM327">
        <v>3.1042800000000002</v>
      </c>
      <c r="AN327">
        <v>1.9189499999999999</v>
      </c>
      <c r="AO327">
        <v>0.73202</v>
      </c>
      <c r="AP327">
        <v>0.39201999999999998</v>
      </c>
      <c r="AQ327">
        <v>3.0490300000000001</v>
      </c>
      <c r="AS327">
        <v>0</v>
      </c>
      <c r="AT327">
        <v>0</v>
      </c>
      <c r="AU327">
        <v>2</v>
      </c>
      <c r="AV327">
        <v>1</v>
      </c>
      <c r="AW327" s="4">
        <v>654.79999999999995</v>
      </c>
      <c r="AX327">
        <v>0</v>
      </c>
      <c r="AY327">
        <v>1</v>
      </c>
      <c r="BA327" s="1">
        <v>43874</v>
      </c>
      <c r="BB327">
        <v>4</v>
      </c>
      <c r="BC327">
        <v>4</v>
      </c>
      <c r="BD327">
        <v>0</v>
      </c>
      <c r="BE327">
        <v>16</v>
      </c>
      <c r="BF327">
        <v>1</v>
      </c>
      <c r="BG327">
        <v>0</v>
      </c>
      <c r="BH327">
        <v>16</v>
      </c>
      <c r="BI327" s="1">
        <v>43469</v>
      </c>
      <c r="BJ327">
        <v>5</v>
      </c>
      <c r="BK327">
        <v>3</v>
      </c>
      <c r="BL327">
        <v>0</v>
      </c>
      <c r="BM327">
        <v>56</v>
      </c>
      <c r="BN327">
        <v>1</v>
      </c>
      <c r="BO327">
        <v>0</v>
      </c>
      <c r="BP327">
        <v>56</v>
      </c>
      <c r="BQ327" s="1">
        <v>43073</v>
      </c>
      <c r="BR327">
        <v>17</v>
      </c>
      <c r="BS327">
        <v>17</v>
      </c>
      <c r="BT327">
        <v>0</v>
      </c>
      <c r="BU327">
        <v>92</v>
      </c>
      <c r="BV327">
        <v>1</v>
      </c>
      <c r="BW327">
        <v>0</v>
      </c>
      <c r="BX327">
        <v>92</v>
      </c>
      <c r="BY327">
        <v>42</v>
      </c>
      <c r="CA327" t="s">
        <v>343</v>
      </c>
      <c r="CB327" t="s">
        <v>1817</v>
      </c>
      <c r="CC327">
        <v>45640</v>
      </c>
      <c r="CD327">
        <v>410</v>
      </c>
      <c r="CE327">
        <v>7402867551</v>
      </c>
      <c r="CF327" t="s">
        <v>99</v>
      </c>
      <c r="CG327" t="s">
        <v>100</v>
      </c>
      <c r="CH327" s="1">
        <v>31450</v>
      </c>
      <c r="CI327" t="s">
        <v>100</v>
      </c>
      <c r="CJ327" t="s">
        <v>101</v>
      </c>
      <c r="CK327" t="s">
        <v>100</v>
      </c>
      <c r="CL327" t="s">
        <v>103</v>
      </c>
      <c r="CM327" t="s">
        <v>1816</v>
      </c>
      <c r="CN327">
        <v>96</v>
      </c>
      <c r="CO327" s="1">
        <v>44621</v>
      </c>
      <c r="CP327" s="1"/>
      <c r="CS327">
        <v>12</v>
      </c>
      <c r="CV327"/>
      <c r="CX327">
        <v>12</v>
      </c>
    </row>
    <row r="328" spans="1:102" x14ac:dyDescent="0.25">
      <c r="A328" t="s">
        <v>394</v>
      </c>
      <c r="B328" s="18" t="s">
        <v>4348</v>
      </c>
      <c r="C328" s="18">
        <v>365896</v>
      </c>
      <c r="D328" t="s">
        <v>2492</v>
      </c>
      <c r="E328" t="s">
        <v>864</v>
      </c>
      <c r="F328" t="s">
        <v>231</v>
      </c>
      <c r="G328" t="s">
        <v>4362</v>
      </c>
      <c r="H328">
        <v>91.7</v>
      </c>
      <c r="I328" t="s">
        <v>98</v>
      </c>
      <c r="K328" t="s">
        <v>100</v>
      </c>
      <c r="L328" t="s">
        <v>106</v>
      </c>
      <c r="M328">
        <v>2</v>
      </c>
      <c r="N328">
        <v>3</v>
      </c>
      <c r="O328">
        <v>2</v>
      </c>
      <c r="P328">
        <v>3</v>
      </c>
      <c r="Q328">
        <v>2</v>
      </c>
      <c r="R328">
        <v>3</v>
      </c>
      <c r="S328">
        <v>4</v>
      </c>
      <c r="U328" s="8">
        <v>3.2293099999999999</v>
      </c>
      <c r="V328" s="8">
        <v>1.0342800000000001</v>
      </c>
      <c r="W328">
        <v>60.8</v>
      </c>
      <c r="X328">
        <v>0.40964</v>
      </c>
      <c r="Y328">
        <v>1.4439200000000001</v>
      </c>
      <c r="Z328">
        <v>2.9315199999999999</v>
      </c>
      <c r="AA328">
        <v>0.70450999999999997</v>
      </c>
      <c r="AB328">
        <v>7.4709999999999999E-2</v>
      </c>
      <c r="AD328">
        <v>1.78539</v>
      </c>
      <c r="AE328">
        <v>50</v>
      </c>
      <c r="AG328">
        <v>0</v>
      </c>
      <c r="AJ328">
        <v>2.1235900000000001</v>
      </c>
      <c r="AK328">
        <v>0.83092999999999995</v>
      </c>
      <c r="AL328">
        <v>0.43431999999999998</v>
      </c>
      <c r="AM328">
        <v>3.3888500000000001</v>
      </c>
      <c r="AN328">
        <v>1.7211799999999999</v>
      </c>
      <c r="AO328">
        <v>0.36263000000000001</v>
      </c>
      <c r="AP328">
        <v>0.89183000000000001</v>
      </c>
      <c r="AQ328">
        <v>3.0086599999999999</v>
      </c>
      <c r="AS328">
        <v>0</v>
      </c>
      <c r="AT328">
        <v>10</v>
      </c>
      <c r="AU328">
        <v>3</v>
      </c>
      <c r="AV328">
        <v>1</v>
      </c>
      <c r="AW328" s="4">
        <v>9750</v>
      </c>
      <c r="AX328">
        <v>1</v>
      </c>
      <c r="AY328">
        <v>2</v>
      </c>
      <c r="BA328" s="1">
        <v>43867</v>
      </c>
      <c r="BB328">
        <v>11</v>
      </c>
      <c r="BC328">
        <v>7</v>
      </c>
      <c r="BD328">
        <v>4</v>
      </c>
      <c r="BE328">
        <v>44</v>
      </c>
      <c r="BF328">
        <v>1</v>
      </c>
      <c r="BG328">
        <v>0</v>
      </c>
      <c r="BH328">
        <v>44</v>
      </c>
      <c r="BI328" s="1">
        <v>43475</v>
      </c>
      <c r="BJ328">
        <v>16</v>
      </c>
      <c r="BK328">
        <v>8</v>
      </c>
      <c r="BL328">
        <v>7</v>
      </c>
      <c r="BM328">
        <v>88</v>
      </c>
      <c r="BN328">
        <v>1</v>
      </c>
      <c r="BO328">
        <v>0</v>
      </c>
      <c r="BP328">
        <v>88</v>
      </c>
      <c r="BQ328" s="1">
        <v>43076</v>
      </c>
      <c r="BR328">
        <v>11</v>
      </c>
      <c r="BS328">
        <v>7</v>
      </c>
      <c r="BT328">
        <v>4</v>
      </c>
      <c r="BU328">
        <v>64</v>
      </c>
      <c r="BV328">
        <v>1</v>
      </c>
      <c r="BW328">
        <v>0</v>
      </c>
      <c r="BX328">
        <v>64</v>
      </c>
      <c r="BY328">
        <v>62</v>
      </c>
      <c r="CA328" t="s">
        <v>2494</v>
      </c>
      <c r="CB328" t="s">
        <v>2495</v>
      </c>
      <c r="CC328">
        <v>45840</v>
      </c>
      <c r="CD328">
        <v>330</v>
      </c>
      <c r="CE328">
        <v>4194240832</v>
      </c>
      <c r="CF328" t="s">
        <v>99</v>
      </c>
      <c r="CG328" t="s">
        <v>100</v>
      </c>
      <c r="CH328" s="1">
        <v>33970</v>
      </c>
      <c r="CI328" t="s">
        <v>100</v>
      </c>
      <c r="CJ328" t="s">
        <v>101</v>
      </c>
      <c r="CK328" t="s">
        <v>100</v>
      </c>
      <c r="CL328" t="s">
        <v>103</v>
      </c>
      <c r="CM328" t="s">
        <v>2493</v>
      </c>
      <c r="CN328">
        <v>120</v>
      </c>
      <c r="CO328" s="1">
        <v>44621</v>
      </c>
      <c r="CP328" s="1"/>
      <c r="CV328"/>
    </row>
    <row r="329" spans="1:102" x14ac:dyDescent="0.25">
      <c r="A329" t="s">
        <v>394</v>
      </c>
      <c r="B329" s="18" t="s">
        <v>4348</v>
      </c>
      <c r="C329" s="18">
        <v>365907</v>
      </c>
      <c r="D329" t="s">
        <v>2525</v>
      </c>
      <c r="E329" t="s">
        <v>303</v>
      </c>
      <c r="F329" t="s">
        <v>297</v>
      </c>
      <c r="G329" t="s">
        <v>4363</v>
      </c>
      <c r="H329">
        <v>74</v>
      </c>
      <c r="I329" t="s">
        <v>113</v>
      </c>
      <c r="K329" t="s">
        <v>100</v>
      </c>
      <c r="L329" t="s">
        <v>106</v>
      </c>
      <c r="M329">
        <v>1</v>
      </c>
      <c r="N329">
        <v>2</v>
      </c>
      <c r="O329">
        <v>1</v>
      </c>
      <c r="P329">
        <v>3</v>
      </c>
      <c r="Q329">
        <v>3</v>
      </c>
      <c r="R329">
        <v>4</v>
      </c>
      <c r="S329">
        <v>2</v>
      </c>
      <c r="U329" s="8">
        <v>2.8134000000000001</v>
      </c>
      <c r="V329" s="8">
        <v>0.42671999999999999</v>
      </c>
      <c r="W329">
        <v>58.7</v>
      </c>
      <c r="X329">
        <v>0.98419000000000001</v>
      </c>
      <c r="Y329">
        <v>1.4109</v>
      </c>
      <c r="Z329">
        <v>2.2880500000000001</v>
      </c>
      <c r="AA329">
        <v>0.29610999999999998</v>
      </c>
      <c r="AB329">
        <v>3.2149999999999998E-2</v>
      </c>
      <c r="AD329">
        <v>1.40249</v>
      </c>
      <c r="AE329">
        <v>60</v>
      </c>
      <c r="AH329">
        <v>6</v>
      </c>
      <c r="AJ329">
        <v>2.0778500000000002</v>
      </c>
      <c r="AK329">
        <v>0.83247000000000004</v>
      </c>
      <c r="AL329">
        <v>0.41012999999999999</v>
      </c>
      <c r="AM329">
        <v>3.3204500000000001</v>
      </c>
      <c r="AN329">
        <v>1.38182</v>
      </c>
      <c r="AO329">
        <v>0.86963000000000001</v>
      </c>
      <c r="AP329">
        <v>0.38965</v>
      </c>
      <c r="AQ329">
        <v>2.67516</v>
      </c>
      <c r="AS329">
        <v>0</v>
      </c>
      <c r="AT329">
        <v>19</v>
      </c>
      <c r="AU329">
        <v>2</v>
      </c>
      <c r="AV329">
        <v>4</v>
      </c>
      <c r="AW329" s="4">
        <v>60598.14</v>
      </c>
      <c r="AX329">
        <v>1</v>
      </c>
      <c r="AY329">
        <v>5</v>
      </c>
      <c r="BA329" s="1">
        <v>43671</v>
      </c>
      <c r="BB329">
        <v>21</v>
      </c>
      <c r="BC329">
        <v>10</v>
      </c>
      <c r="BD329">
        <v>11</v>
      </c>
      <c r="BE329">
        <v>128</v>
      </c>
      <c r="BF329">
        <v>1</v>
      </c>
      <c r="BG329">
        <v>0</v>
      </c>
      <c r="BH329">
        <v>128</v>
      </c>
      <c r="BI329" s="1">
        <v>43258</v>
      </c>
      <c r="BJ329">
        <v>11</v>
      </c>
      <c r="BK329">
        <v>4</v>
      </c>
      <c r="BL329">
        <v>6</v>
      </c>
      <c r="BM329">
        <v>92</v>
      </c>
      <c r="BN329">
        <v>1</v>
      </c>
      <c r="BO329">
        <v>0</v>
      </c>
      <c r="BP329">
        <v>92</v>
      </c>
      <c r="BQ329" s="1">
        <v>42831</v>
      </c>
      <c r="BR329">
        <v>15</v>
      </c>
      <c r="BS329">
        <v>5</v>
      </c>
      <c r="BT329">
        <v>10</v>
      </c>
      <c r="BU329">
        <v>104</v>
      </c>
      <c r="BV329">
        <v>1</v>
      </c>
      <c r="BW329">
        <v>0</v>
      </c>
      <c r="BX329">
        <v>104</v>
      </c>
      <c r="BY329">
        <v>112</v>
      </c>
      <c r="CA329" t="s">
        <v>2527</v>
      </c>
      <c r="CB329" t="s">
        <v>2528</v>
      </c>
      <c r="CC329">
        <v>43623</v>
      </c>
      <c r="CD329">
        <v>490</v>
      </c>
      <c r="CE329">
        <v>4198826582</v>
      </c>
      <c r="CF329" t="s">
        <v>99</v>
      </c>
      <c r="CG329" t="s">
        <v>100</v>
      </c>
      <c r="CH329" s="1">
        <v>34029</v>
      </c>
      <c r="CI329" t="s">
        <v>100</v>
      </c>
      <c r="CJ329" t="s">
        <v>101</v>
      </c>
      <c r="CK329" t="s">
        <v>100</v>
      </c>
      <c r="CL329" t="s">
        <v>103</v>
      </c>
      <c r="CM329" t="s">
        <v>2526</v>
      </c>
      <c r="CN329">
        <v>96</v>
      </c>
      <c r="CO329" s="1">
        <v>44621</v>
      </c>
      <c r="CP329" s="1"/>
      <c r="CV329"/>
    </row>
    <row r="330" spans="1:102" x14ac:dyDescent="0.25">
      <c r="A330" t="s">
        <v>394</v>
      </c>
      <c r="B330" s="18" t="s">
        <v>4348</v>
      </c>
      <c r="C330" s="18">
        <v>365388</v>
      </c>
      <c r="D330" t="s">
        <v>994</v>
      </c>
      <c r="E330" t="s">
        <v>238</v>
      </c>
      <c r="F330" t="s">
        <v>399</v>
      </c>
      <c r="G330" t="s">
        <v>4362</v>
      </c>
      <c r="H330">
        <v>148.5</v>
      </c>
      <c r="I330" t="s">
        <v>98</v>
      </c>
      <c r="K330" t="s">
        <v>100</v>
      </c>
      <c r="L330" t="s">
        <v>106</v>
      </c>
      <c r="M330">
        <v>2</v>
      </c>
      <c r="N330">
        <v>3</v>
      </c>
      <c r="O330">
        <v>2</v>
      </c>
      <c r="P330">
        <v>4</v>
      </c>
      <c r="Q330">
        <v>5</v>
      </c>
      <c r="R330">
        <v>2</v>
      </c>
      <c r="S330">
        <v>3</v>
      </c>
      <c r="U330" s="8">
        <v>3.6145399999999999</v>
      </c>
      <c r="V330" s="8">
        <v>0.63071999999999995</v>
      </c>
      <c r="W330">
        <v>50</v>
      </c>
      <c r="X330">
        <v>0.75990999999999997</v>
      </c>
      <c r="Y330">
        <v>1.39063</v>
      </c>
      <c r="Z330">
        <v>3.0380099999999999</v>
      </c>
      <c r="AA330">
        <v>0.32239000000000001</v>
      </c>
      <c r="AB330">
        <v>3.4250000000000003E-2</v>
      </c>
      <c r="AD330">
        <v>2.2239100000000001</v>
      </c>
      <c r="AE330">
        <v>40</v>
      </c>
      <c r="AG330">
        <v>4</v>
      </c>
      <c r="AJ330">
        <v>2.1602899999999998</v>
      </c>
      <c r="AK330">
        <v>0.85114999999999996</v>
      </c>
      <c r="AL330">
        <v>0.45296999999999998</v>
      </c>
      <c r="AM330">
        <v>3.46441</v>
      </c>
      <c r="AN330">
        <v>2.1075200000000001</v>
      </c>
      <c r="AO330">
        <v>0.65671999999999997</v>
      </c>
      <c r="AP330">
        <v>0.52146000000000003</v>
      </c>
      <c r="AQ330">
        <v>3.2941199999999999</v>
      </c>
      <c r="AS330">
        <v>0</v>
      </c>
      <c r="AT330">
        <v>9</v>
      </c>
      <c r="AU330">
        <v>2</v>
      </c>
      <c r="AV330">
        <v>2</v>
      </c>
      <c r="AW330" s="4">
        <v>13650</v>
      </c>
      <c r="AX330">
        <v>1</v>
      </c>
      <c r="AY330">
        <v>3</v>
      </c>
      <c r="BA330" s="1">
        <v>43622</v>
      </c>
      <c r="BB330">
        <v>11</v>
      </c>
      <c r="BC330">
        <v>6</v>
      </c>
      <c r="BD330">
        <v>5</v>
      </c>
      <c r="BE330">
        <v>84</v>
      </c>
      <c r="BF330">
        <v>1</v>
      </c>
      <c r="BG330">
        <v>0</v>
      </c>
      <c r="BH330">
        <v>84</v>
      </c>
      <c r="BI330" s="1">
        <v>43237</v>
      </c>
      <c r="BJ330">
        <v>7</v>
      </c>
      <c r="BK330">
        <v>2</v>
      </c>
      <c r="BL330">
        <v>5</v>
      </c>
      <c r="BM330">
        <v>44</v>
      </c>
      <c r="BN330">
        <v>1</v>
      </c>
      <c r="BO330">
        <v>0</v>
      </c>
      <c r="BP330">
        <v>44</v>
      </c>
      <c r="BQ330" s="1">
        <v>42817</v>
      </c>
      <c r="BR330">
        <v>2</v>
      </c>
      <c r="BS330">
        <v>2</v>
      </c>
      <c r="BT330">
        <v>0</v>
      </c>
      <c r="BU330">
        <v>12</v>
      </c>
      <c r="BV330">
        <v>1</v>
      </c>
      <c r="BW330">
        <v>0</v>
      </c>
      <c r="BX330">
        <v>12</v>
      </c>
      <c r="BY330">
        <v>58.667000000000002</v>
      </c>
      <c r="CA330" t="s">
        <v>996</v>
      </c>
      <c r="CB330" t="s">
        <v>997</v>
      </c>
      <c r="CC330">
        <v>44113</v>
      </c>
      <c r="CD330">
        <v>170</v>
      </c>
      <c r="CE330">
        <v>2166511600</v>
      </c>
      <c r="CF330" t="s">
        <v>99</v>
      </c>
      <c r="CG330" t="s">
        <v>100</v>
      </c>
      <c r="CH330" s="1">
        <v>28781</v>
      </c>
      <c r="CI330" t="s">
        <v>100</v>
      </c>
      <c r="CJ330" t="s">
        <v>101</v>
      </c>
      <c r="CK330" t="s">
        <v>100</v>
      </c>
      <c r="CL330" t="s">
        <v>103</v>
      </c>
      <c r="CM330" t="s">
        <v>995</v>
      </c>
      <c r="CN330">
        <v>178</v>
      </c>
      <c r="CO330" s="1">
        <v>44621</v>
      </c>
      <c r="CP330" s="1"/>
      <c r="CV330"/>
    </row>
    <row r="331" spans="1:102" x14ac:dyDescent="0.25">
      <c r="A331" t="s">
        <v>394</v>
      </c>
      <c r="B331" s="18" t="s">
        <v>4348</v>
      </c>
      <c r="C331" s="18">
        <v>365595</v>
      </c>
      <c r="D331" t="s">
        <v>1593</v>
      </c>
      <c r="E331" t="s">
        <v>240</v>
      </c>
      <c r="F331" t="s">
        <v>225</v>
      </c>
      <c r="G331" t="s">
        <v>4362</v>
      </c>
      <c r="H331">
        <v>42.4</v>
      </c>
      <c r="I331" t="s">
        <v>127</v>
      </c>
      <c r="K331" t="s">
        <v>100</v>
      </c>
      <c r="L331" t="s">
        <v>106</v>
      </c>
      <c r="M331">
        <v>3</v>
      </c>
      <c r="N331">
        <v>3</v>
      </c>
      <c r="O331">
        <v>3</v>
      </c>
      <c r="P331">
        <v>2</v>
      </c>
      <c r="Q331">
        <v>1</v>
      </c>
      <c r="R331">
        <v>3</v>
      </c>
      <c r="S331">
        <v>3</v>
      </c>
      <c r="U331" s="8">
        <v>4.2111200000000002</v>
      </c>
      <c r="V331" s="8">
        <v>0.76014999999999999</v>
      </c>
      <c r="W331">
        <v>54.7</v>
      </c>
      <c r="X331">
        <v>1.1098600000000001</v>
      </c>
      <c r="Y331">
        <v>1.87001</v>
      </c>
      <c r="Z331">
        <v>3.8154599999999999</v>
      </c>
      <c r="AA331">
        <v>0.62770999999999999</v>
      </c>
      <c r="AB331">
        <v>1.6150000000000001E-2</v>
      </c>
      <c r="AD331">
        <v>2.34111</v>
      </c>
      <c r="AE331">
        <v>16.7</v>
      </c>
      <c r="AG331">
        <v>0</v>
      </c>
      <c r="AJ331">
        <v>2.31785</v>
      </c>
      <c r="AK331">
        <v>0.81999</v>
      </c>
      <c r="AL331">
        <v>0.41049000000000002</v>
      </c>
      <c r="AM331">
        <v>3.54833</v>
      </c>
      <c r="AN331">
        <v>2.0677699999999999</v>
      </c>
      <c r="AO331">
        <v>0.99558999999999997</v>
      </c>
      <c r="AP331">
        <v>0.69350999999999996</v>
      </c>
      <c r="AQ331">
        <v>3.7470500000000002</v>
      </c>
      <c r="AS331">
        <v>0</v>
      </c>
      <c r="AT331">
        <v>1</v>
      </c>
      <c r="AU331">
        <v>1</v>
      </c>
      <c r="AV331">
        <v>0</v>
      </c>
      <c r="AW331" s="4">
        <v>0</v>
      </c>
      <c r="AX331">
        <v>0</v>
      </c>
      <c r="AY331">
        <v>0</v>
      </c>
      <c r="BA331" s="1">
        <v>43811</v>
      </c>
      <c r="BB331">
        <v>4</v>
      </c>
      <c r="BC331">
        <v>4</v>
      </c>
      <c r="BD331">
        <v>0</v>
      </c>
      <c r="BE331">
        <v>20</v>
      </c>
      <c r="BF331">
        <v>1</v>
      </c>
      <c r="BG331">
        <v>0</v>
      </c>
      <c r="BH331">
        <v>20</v>
      </c>
      <c r="BI331" s="1">
        <v>43391</v>
      </c>
      <c r="BJ331">
        <v>14</v>
      </c>
      <c r="BK331">
        <v>13</v>
      </c>
      <c r="BL331">
        <v>0</v>
      </c>
      <c r="BM331">
        <v>88</v>
      </c>
      <c r="BN331">
        <v>1</v>
      </c>
      <c r="BO331">
        <v>0</v>
      </c>
      <c r="BP331">
        <v>88</v>
      </c>
      <c r="BQ331" s="1">
        <v>42964</v>
      </c>
      <c r="BR331">
        <v>9</v>
      </c>
      <c r="BS331">
        <v>8</v>
      </c>
      <c r="BT331">
        <v>1</v>
      </c>
      <c r="BU331">
        <v>56</v>
      </c>
      <c r="BV331">
        <v>1</v>
      </c>
      <c r="BW331">
        <v>0</v>
      </c>
      <c r="BX331">
        <v>56</v>
      </c>
      <c r="BY331">
        <v>48.667000000000002</v>
      </c>
      <c r="CA331" t="s">
        <v>1595</v>
      </c>
      <c r="CB331" t="s">
        <v>1596</v>
      </c>
      <c r="CC331">
        <v>45005</v>
      </c>
      <c r="CD331">
        <v>840</v>
      </c>
      <c r="CE331">
        <v>9377463943</v>
      </c>
      <c r="CF331" t="s">
        <v>99</v>
      </c>
      <c r="CG331" t="s">
        <v>100</v>
      </c>
      <c r="CH331" s="1">
        <v>30348</v>
      </c>
      <c r="CI331" t="s">
        <v>100</v>
      </c>
      <c r="CJ331" t="s">
        <v>101</v>
      </c>
      <c r="CK331" t="s">
        <v>100</v>
      </c>
      <c r="CL331" t="s">
        <v>103</v>
      </c>
      <c r="CM331" t="s">
        <v>1594</v>
      </c>
      <c r="CN331">
        <v>81</v>
      </c>
      <c r="CO331" s="1">
        <v>44621</v>
      </c>
      <c r="CP331" s="1"/>
      <c r="CV331"/>
    </row>
    <row r="332" spans="1:102" x14ac:dyDescent="0.25">
      <c r="A332" t="s">
        <v>394</v>
      </c>
      <c r="B332" s="18" t="s">
        <v>4348</v>
      </c>
      <c r="C332" s="18">
        <v>365538</v>
      </c>
      <c r="D332" t="s">
        <v>1420</v>
      </c>
      <c r="E332" t="s">
        <v>1422</v>
      </c>
      <c r="F332" t="s">
        <v>133</v>
      </c>
      <c r="G332" t="s">
        <v>4363</v>
      </c>
      <c r="H332">
        <v>54</v>
      </c>
      <c r="I332" t="s">
        <v>113</v>
      </c>
      <c r="K332" t="s">
        <v>100</v>
      </c>
      <c r="L332" t="s">
        <v>106</v>
      </c>
      <c r="M332">
        <v>4</v>
      </c>
      <c r="N332">
        <v>3</v>
      </c>
      <c r="O332">
        <v>4</v>
      </c>
      <c r="P332">
        <v>4</v>
      </c>
      <c r="Q332">
        <v>4</v>
      </c>
      <c r="R332">
        <v>4</v>
      </c>
      <c r="S332">
        <v>3</v>
      </c>
      <c r="U332" s="8">
        <v>3.4796299999999998</v>
      </c>
      <c r="V332" s="8">
        <v>0.48148999999999997</v>
      </c>
      <c r="W332">
        <v>32.799999999999997</v>
      </c>
      <c r="X332">
        <v>0.69660999999999995</v>
      </c>
      <c r="Y332">
        <v>1.17811</v>
      </c>
      <c r="Z332">
        <v>3.1953200000000002</v>
      </c>
      <c r="AA332">
        <v>0.49359999999999998</v>
      </c>
      <c r="AB332">
        <v>0</v>
      </c>
      <c r="AD332">
        <v>2.30152</v>
      </c>
      <c r="AE332">
        <v>14.3</v>
      </c>
      <c r="AG332">
        <v>0</v>
      </c>
      <c r="AJ332">
        <v>2.1548500000000002</v>
      </c>
      <c r="AK332">
        <v>0.70437000000000005</v>
      </c>
      <c r="AL332">
        <v>0.3251</v>
      </c>
      <c r="AM332">
        <v>3.18432</v>
      </c>
      <c r="AN332">
        <v>2.1865700000000001</v>
      </c>
      <c r="AO332">
        <v>0.72746999999999995</v>
      </c>
      <c r="AP332">
        <v>0.55467</v>
      </c>
      <c r="AQ332">
        <v>3.4500999999999999</v>
      </c>
      <c r="AS332">
        <v>0</v>
      </c>
      <c r="AT332">
        <v>0</v>
      </c>
      <c r="AU332">
        <v>0</v>
      </c>
      <c r="AV332">
        <v>0</v>
      </c>
      <c r="AW332" s="4">
        <v>0</v>
      </c>
      <c r="AX332">
        <v>0</v>
      </c>
      <c r="AY332">
        <v>0</v>
      </c>
      <c r="BA332" s="1">
        <v>44435</v>
      </c>
      <c r="BB332">
        <v>2</v>
      </c>
      <c r="BC332">
        <v>2</v>
      </c>
      <c r="BD332">
        <v>0</v>
      </c>
      <c r="BE332">
        <v>20</v>
      </c>
      <c r="BF332">
        <v>1</v>
      </c>
      <c r="BG332">
        <v>0</v>
      </c>
      <c r="BH332">
        <v>20</v>
      </c>
      <c r="BI332" s="1">
        <v>43559</v>
      </c>
      <c r="BJ332">
        <v>2</v>
      </c>
      <c r="BK332">
        <v>2</v>
      </c>
      <c r="BL332">
        <v>0</v>
      </c>
      <c r="BM332">
        <v>8</v>
      </c>
      <c r="BN332">
        <v>1</v>
      </c>
      <c r="BO332">
        <v>0</v>
      </c>
      <c r="BP332">
        <v>8</v>
      </c>
      <c r="BQ332" s="1">
        <v>43160</v>
      </c>
      <c r="BR332">
        <v>4</v>
      </c>
      <c r="BS332">
        <v>4</v>
      </c>
      <c r="BT332">
        <v>0</v>
      </c>
      <c r="BU332">
        <v>16</v>
      </c>
      <c r="BV332">
        <v>1</v>
      </c>
      <c r="BW332">
        <v>0</v>
      </c>
      <c r="BX332">
        <v>16</v>
      </c>
      <c r="BY332">
        <v>15.333</v>
      </c>
      <c r="CA332" t="s">
        <v>1423</v>
      </c>
      <c r="CB332" t="s">
        <v>1424</v>
      </c>
      <c r="CC332">
        <v>45387</v>
      </c>
      <c r="CD332">
        <v>290</v>
      </c>
      <c r="CE332">
        <v>9377677363</v>
      </c>
      <c r="CF332" t="s">
        <v>99</v>
      </c>
      <c r="CG332" t="s">
        <v>100</v>
      </c>
      <c r="CH332" s="1">
        <v>29523</v>
      </c>
      <c r="CI332" t="s">
        <v>101</v>
      </c>
      <c r="CJ332" t="s">
        <v>100</v>
      </c>
      <c r="CK332" t="s">
        <v>100</v>
      </c>
      <c r="CL332" t="s">
        <v>103</v>
      </c>
      <c r="CM332" t="s">
        <v>1421</v>
      </c>
      <c r="CN332">
        <v>66</v>
      </c>
      <c r="CO332" s="1">
        <v>44621</v>
      </c>
      <c r="CP332" s="1"/>
      <c r="CV332"/>
    </row>
    <row r="333" spans="1:102" x14ac:dyDescent="0.25">
      <c r="A333" t="s">
        <v>394</v>
      </c>
      <c r="B333" s="18" t="s">
        <v>4348</v>
      </c>
      <c r="C333" s="18">
        <v>365309</v>
      </c>
      <c r="D333" t="s">
        <v>347</v>
      </c>
      <c r="E333" t="s">
        <v>292</v>
      </c>
      <c r="F333" t="s">
        <v>112</v>
      </c>
      <c r="G333" t="s">
        <v>4363</v>
      </c>
      <c r="H333">
        <v>72.8</v>
      </c>
      <c r="I333" t="s">
        <v>113</v>
      </c>
      <c r="K333" t="s">
        <v>100</v>
      </c>
      <c r="L333" t="s">
        <v>106</v>
      </c>
      <c r="M333">
        <v>1</v>
      </c>
      <c r="N333">
        <v>3</v>
      </c>
      <c r="O333">
        <v>1</v>
      </c>
      <c r="P333">
        <v>3</v>
      </c>
      <c r="Q333">
        <v>3</v>
      </c>
      <c r="R333">
        <v>4</v>
      </c>
      <c r="S333">
        <v>2</v>
      </c>
      <c r="U333" s="8">
        <v>4.3015299999999996</v>
      </c>
      <c r="V333" s="8">
        <v>0.54649999999999999</v>
      </c>
      <c r="W333">
        <v>72.8</v>
      </c>
      <c r="X333">
        <v>1.1848399999999999</v>
      </c>
      <c r="Y333">
        <v>1.7313400000000001</v>
      </c>
      <c r="Z333">
        <v>3.5825800000000001</v>
      </c>
      <c r="AA333">
        <v>0.28605999999999998</v>
      </c>
      <c r="AB333">
        <v>2.4639999999999999E-2</v>
      </c>
      <c r="AD333">
        <v>2.5701900000000002</v>
      </c>
      <c r="AE333">
        <v>87.5</v>
      </c>
      <c r="AH333">
        <v>6</v>
      </c>
      <c r="AJ333">
        <v>2.1341700000000001</v>
      </c>
      <c r="AK333">
        <v>0.78361000000000003</v>
      </c>
      <c r="AL333">
        <v>0.41810000000000003</v>
      </c>
      <c r="AM333">
        <v>3.33588</v>
      </c>
      <c r="AN333">
        <v>2.46549</v>
      </c>
      <c r="AO333">
        <v>1.1122000000000001</v>
      </c>
      <c r="AP333">
        <v>0.48951</v>
      </c>
      <c r="AQ333">
        <v>4.07125</v>
      </c>
      <c r="AS333">
        <v>2</v>
      </c>
      <c r="AT333">
        <v>22</v>
      </c>
      <c r="AU333">
        <v>3</v>
      </c>
      <c r="AV333">
        <v>6</v>
      </c>
      <c r="AW333" s="4">
        <v>109431.89</v>
      </c>
      <c r="AX333">
        <v>1</v>
      </c>
      <c r="AY333">
        <v>7</v>
      </c>
      <c r="BA333" s="1">
        <v>43643</v>
      </c>
      <c r="BB333">
        <v>26</v>
      </c>
      <c r="BC333">
        <v>11</v>
      </c>
      <c r="BD333">
        <v>19</v>
      </c>
      <c r="BE333">
        <v>172</v>
      </c>
      <c r="BF333">
        <v>1</v>
      </c>
      <c r="BG333">
        <v>0</v>
      </c>
      <c r="BH333">
        <v>172</v>
      </c>
      <c r="BI333" s="1">
        <v>43181</v>
      </c>
      <c r="BJ333">
        <v>15</v>
      </c>
      <c r="BK333">
        <v>12</v>
      </c>
      <c r="BL333">
        <v>3</v>
      </c>
      <c r="BM333">
        <v>92</v>
      </c>
      <c r="BN333">
        <v>1</v>
      </c>
      <c r="BO333">
        <v>0</v>
      </c>
      <c r="BP333">
        <v>92</v>
      </c>
      <c r="BQ333" s="1">
        <v>42746</v>
      </c>
      <c r="BR333">
        <v>14</v>
      </c>
      <c r="BS333">
        <v>5</v>
      </c>
      <c r="BT333">
        <v>9</v>
      </c>
      <c r="BU333">
        <v>229</v>
      </c>
      <c r="BV333">
        <v>1</v>
      </c>
      <c r="BW333">
        <v>0</v>
      </c>
      <c r="BX333">
        <v>229</v>
      </c>
      <c r="BY333">
        <v>154.833</v>
      </c>
      <c r="CA333" t="s">
        <v>786</v>
      </c>
      <c r="CB333" t="s">
        <v>787</v>
      </c>
      <c r="CC333">
        <v>45426</v>
      </c>
      <c r="CD333">
        <v>580</v>
      </c>
      <c r="CE333">
        <v>9378375581</v>
      </c>
      <c r="CF333" t="s">
        <v>99</v>
      </c>
      <c r="CG333" t="s">
        <v>100</v>
      </c>
      <c r="CH333" s="1">
        <v>27289</v>
      </c>
      <c r="CI333" t="s">
        <v>101</v>
      </c>
      <c r="CJ333" t="s">
        <v>101</v>
      </c>
      <c r="CK333" t="s">
        <v>100</v>
      </c>
      <c r="CL333" t="s">
        <v>103</v>
      </c>
      <c r="CM333" t="s">
        <v>785</v>
      </c>
      <c r="CN333">
        <v>127</v>
      </c>
      <c r="CO333" s="1">
        <v>44621</v>
      </c>
      <c r="CP333" s="1"/>
      <c r="CV333"/>
    </row>
    <row r="334" spans="1:102" x14ac:dyDescent="0.25">
      <c r="A334" t="s">
        <v>394</v>
      </c>
      <c r="B334" s="18" t="s">
        <v>4348</v>
      </c>
      <c r="C334" s="18">
        <v>365560</v>
      </c>
      <c r="D334" t="s">
        <v>1477</v>
      </c>
      <c r="E334" t="s">
        <v>228</v>
      </c>
      <c r="F334" t="s">
        <v>97</v>
      </c>
      <c r="G334" t="s">
        <v>4363</v>
      </c>
      <c r="H334">
        <v>43.7</v>
      </c>
      <c r="I334" t="s">
        <v>113</v>
      </c>
      <c r="K334" t="s">
        <v>100</v>
      </c>
      <c r="L334" t="s">
        <v>102</v>
      </c>
      <c r="M334">
        <v>5</v>
      </c>
      <c r="N334">
        <v>5</v>
      </c>
      <c r="O334">
        <v>3</v>
      </c>
      <c r="P334">
        <v>5</v>
      </c>
      <c r="Q334">
        <v>5</v>
      </c>
      <c r="R334">
        <v>5</v>
      </c>
      <c r="S334">
        <v>5</v>
      </c>
      <c r="U334" s="8">
        <v>4.6804899999999998</v>
      </c>
      <c r="V334" s="8">
        <v>0.89002999999999999</v>
      </c>
      <c r="X334">
        <v>0.88165000000000004</v>
      </c>
      <c r="Y334">
        <v>1.7716799999999999</v>
      </c>
      <c r="Z334">
        <v>4.1452299999999997</v>
      </c>
      <c r="AA334">
        <v>0.63297000000000003</v>
      </c>
      <c r="AB334">
        <v>0.19506999999999999</v>
      </c>
      <c r="AC334">
        <v>6</v>
      </c>
      <c r="AD334">
        <v>2.90882</v>
      </c>
      <c r="AF334">
        <v>6</v>
      </c>
      <c r="AH334">
        <v>6</v>
      </c>
      <c r="AJ334">
        <v>2.0775800000000002</v>
      </c>
      <c r="AK334">
        <v>0.68145</v>
      </c>
      <c r="AL334">
        <v>0.30945</v>
      </c>
      <c r="AM334">
        <v>3.0684800000000001</v>
      </c>
      <c r="AN334">
        <v>2.86632</v>
      </c>
      <c r="AO334">
        <v>0.95167999999999997</v>
      </c>
      <c r="AP334">
        <v>1.07711</v>
      </c>
      <c r="AQ334">
        <v>4.8159799999999997</v>
      </c>
      <c r="AS334">
        <v>0</v>
      </c>
      <c r="AT334">
        <v>2</v>
      </c>
      <c r="AU334">
        <v>0</v>
      </c>
      <c r="AV334">
        <v>1</v>
      </c>
      <c r="AW334" s="4">
        <v>15960</v>
      </c>
      <c r="AX334">
        <v>0</v>
      </c>
      <c r="AY334">
        <v>1</v>
      </c>
      <c r="BA334" s="1">
        <v>43755</v>
      </c>
      <c r="BB334">
        <v>7</v>
      </c>
      <c r="BC334">
        <v>6</v>
      </c>
      <c r="BD334">
        <v>1</v>
      </c>
      <c r="BE334">
        <v>88</v>
      </c>
      <c r="BF334">
        <v>1</v>
      </c>
      <c r="BG334">
        <v>0</v>
      </c>
      <c r="BH334">
        <v>88</v>
      </c>
      <c r="BI334" s="1">
        <v>43356</v>
      </c>
      <c r="BJ334">
        <v>3</v>
      </c>
      <c r="BK334">
        <v>3</v>
      </c>
      <c r="BL334">
        <v>0</v>
      </c>
      <c r="BM334">
        <v>24</v>
      </c>
      <c r="BN334">
        <v>1</v>
      </c>
      <c r="BO334">
        <v>0</v>
      </c>
      <c r="BP334">
        <v>24</v>
      </c>
      <c r="BQ334" s="1">
        <v>42923</v>
      </c>
      <c r="BR334">
        <v>5</v>
      </c>
      <c r="BS334">
        <v>4</v>
      </c>
      <c r="BT334">
        <v>1</v>
      </c>
      <c r="BU334">
        <v>20</v>
      </c>
      <c r="BV334">
        <v>1</v>
      </c>
      <c r="BW334">
        <v>0</v>
      </c>
      <c r="BX334">
        <v>20</v>
      </c>
      <c r="BY334">
        <v>55.332999999999998</v>
      </c>
      <c r="CA334" t="s">
        <v>1479</v>
      </c>
      <c r="CB334" t="s">
        <v>1480</v>
      </c>
      <c r="CC334">
        <v>43017</v>
      </c>
      <c r="CD334">
        <v>250</v>
      </c>
      <c r="CE334">
        <v>6147641600</v>
      </c>
      <c r="CF334" t="s">
        <v>99</v>
      </c>
      <c r="CG334" t="s">
        <v>100</v>
      </c>
      <c r="CH334" s="1">
        <v>29782</v>
      </c>
      <c r="CI334" t="s">
        <v>101</v>
      </c>
      <c r="CJ334" t="s">
        <v>101</v>
      </c>
      <c r="CK334" t="s">
        <v>100</v>
      </c>
      <c r="CL334" t="s">
        <v>103</v>
      </c>
      <c r="CM334" t="s">
        <v>1478</v>
      </c>
      <c r="CN334">
        <v>50</v>
      </c>
      <c r="CO334" s="1">
        <v>44621</v>
      </c>
      <c r="CP334" s="1"/>
      <c r="CV334"/>
    </row>
    <row r="335" spans="1:102" x14ac:dyDescent="0.25">
      <c r="A335" t="s">
        <v>394</v>
      </c>
      <c r="B335" s="18" t="s">
        <v>4348</v>
      </c>
      <c r="C335" s="18">
        <v>366097</v>
      </c>
      <c r="D335" t="s">
        <v>3011</v>
      </c>
      <c r="E335" t="s">
        <v>847</v>
      </c>
      <c r="F335" t="s">
        <v>165</v>
      </c>
      <c r="G335" t="s">
        <v>4363</v>
      </c>
      <c r="H335">
        <v>45.5</v>
      </c>
      <c r="I335" t="s">
        <v>113</v>
      </c>
      <c r="K335" t="s">
        <v>100</v>
      </c>
      <c r="L335" t="s">
        <v>102</v>
      </c>
      <c r="M335">
        <v>4</v>
      </c>
      <c r="N335">
        <v>4</v>
      </c>
      <c r="O335">
        <v>4</v>
      </c>
      <c r="P335">
        <v>4</v>
      </c>
      <c r="Q335">
        <v>4</v>
      </c>
      <c r="R335">
        <v>4</v>
      </c>
      <c r="S335">
        <v>4</v>
      </c>
      <c r="U335" s="8">
        <v>4.4623400000000002</v>
      </c>
      <c r="V335" s="8">
        <v>0.70370999999999995</v>
      </c>
      <c r="W335">
        <v>56.3</v>
      </c>
      <c r="X335">
        <v>1.31856</v>
      </c>
      <c r="Y335">
        <v>2.0222699999999998</v>
      </c>
      <c r="Z335">
        <v>3.5064899999999999</v>
      </c>
      <c r="AA335">
        <v>0.31289</v>
      </c>
      <c r="AB335">
        <v>2.053E-2</v>
      </c>
      <c r="AD335">
        <v>2.44007</v>
      </c>
      <c r="AE335">
        <v>40</v>
      </c>
      <c r="AG335">
        <v>0</v>
      </c>
      <c r="AJ335">
        <v>2.05864</v>
      </c>
      <c r="AK335">
        <v>0.65919000000000005</v>
      </c>
      <c r="AL335">
        <v>0.2908</v>
      </c>
      <c r="AM335">
        <v>3.0086300000000001</v>
      </c>
      <c r="AN335">
        <v>2.4265400000000001</v>
      </c>
      <c r="AO335">
        <v>1.4713499999999999</v>
      </c>
      <c r="AP335">
        <v>0.90625</v>
      </c>
      <c r="AQ335">
        <v>4.68283</v>
      </c>
      <c r="AS335">
        <v>0</v>
      </c>
      <c r="AT335">
        <v>0</v>
      </c>
      <c r="AU335">
        <v>1</v>
      </c>
      <c r="AV335">
        <v>1</v>
      </c>
      <c r="AW335" s="4">
        <v>9750</v>
      </c>
      <c r="AX335">
        <v>0</v>
      </c>
      <c r="AY335">
        <v>1</v>
      </c>
      <c r="BA335" s="1">
        <v>43895</v>
      </c>
      <c r="BB335">
        <v>3</v>
      </c>
      <c r="BC335">
        <v>3</v>
      </c>
      <c r="BD335">
        <v>0</v>
      </c>
      <c r="BE335">
        <v>8</v>
      </c>
      <c r="BF335">
        <v>1</v>
      </c>
      <c r="BG335">
        <v>0</v>
      </c>
      <c r="BH335">
        <v>8</v>
      </c>
      <c r="BI335" s="1">
        <v>43482</v>
      </c>
      <c r="BJ335">
        <v>15</v>
      </c>
      <c r="BK335">
        <v>14</v>
      </c>
      <c r="BL335">
        <v>0</v>
      </c>
      <c r="BM335">
        <v>76</v>
      </c>
      <c r="BN335">
        <v>1</v>
      </c>
      <c r="BO335">
        <v>0</v>
      </c>
      <c r="BP335">
        <v>76</v>
      </c>
      <c r="BQ335" s="1">
        <v>43055</v>
      </c>
      <c r="BR335">
        <v>6</v>
      </c>
      <c r="BS335">
        <v>6</v>
      </c>
      <c r="BT335">
        <v>0</v>
      </c>
      <c r="BU335">
        <v>24</v>
      </c>
      <c r="BV335">
        <v>1</v>
      </c>
      <c r="BW335">
        <v>0</v>
      </c>
      <c r="BX335">
        <v>24</v>
      </c>
      <c r="BY335">
        <v>33.332999999999998</v>
      </c>
      <c r="CA335" t="s">
        <v>3013</v>
      </c>
      <c r="CB335" t="s">
        <v>3014</v>
      </c>
      <c r="CC335">
        <v>43567</v>
      </c>
      <c r="CD335">
        <v>260</v>
      </c>
      <c r="CE335">
        <v>4193352017</v>
      </c>
      <c r="CF335" t="s">
        <v>99</v>
      </c>
      <c r="CG335" t="s">
        <v>100</v>
      </c>
      <c r="CH335" s="1">
        <v>35396</v>
      </c>
      <c r="CI335" t="s">
        <v>100</v>
      </c>
      <c r="CJ335" t="s">
        <v>100</v>
      </c>
      <c r="CK335" t="s">
        <v>100</v>
      </c>
      <c r="CL335" t="s">
        <v>103</v>
      </c>
      <c r="CM335" t="s">
        <v>3012</v>
      </c>
      <c r="CN335">
        <v>71</v>
      </c>
      <c r="CO335" s="1">
        <v>44621</v>
      </c>
      <c r="CP335" s="1"/>
      <c r="CV335"/>
    </row>
    <row r="336" spans="1:102" x14ac:dyDescent="0.25">
      <c r="A336" t="s">
        <v>394</v>
      </c>
      <c r="B336" s="18" t="s">
        <v>4348</v>
      </c>
      <c r="C336" s="18">
        <v>366052</v>
      </c>
      <c r="D336" t="s">
        <v>2897</v>
      </c>
      <c r="E336" t="s">
        <v>2899</v>
      </c>
      <c r="F336" t="s">
        <v>282</v>
      </c>
      <c r="G336" t="s">
        <v>4362</v>
      </c>
      <c r="H336">
        <v>84.2</v>
      </c>
      <c r="I336" t="s">
        <v>98</v>
      </c>
      <c r="K336" t="s">
        <v>100</v>
      </c>
      <c r="L336" t="s">
        <v>106</v>
      </c>
      <c r="M336">
        <v>1</v>
      </c>
      <c r="N336">
        <v>3</v>
      </c>
      <c r="O336">
        <v>1</v>
      </c>
      <c r="P336">
        <v>4</v>
      </c>
      <c r="Q336">
        <v>4</v>
      </c>
      <c r="R336">
        <v>4</v>
      </c>
      <c r="S336">
        <v>3</v>
      </c>
      <c r="U336" s="8">
        <v>3.6311200000000001</v>
      </c>
      <c r="V336" s="8">
        <v>0.64559999999999995</v>
      </c>
      <c r="W336">
        <v>35.700000000000003</v>
      </c>
      <c r="X336">
        <v>1.02735</v>
      </c>
      <c r="Y336">
        <v>1.6729400000000001</v>
      </c>
      <c r="Z336">
        <v>2.9391699999999998</v>
      </c>
      <c r="AA336">
        <v>0.36768000000000001</v>
      </c>
      <c r="AB336">
        <v>5.74E-2</v>
      </c>
      <c r="AD336">
        <v>1.95818</v>
      </c>
      <c r="AE336">
        <v>35.700000000000003</v>
      </c>
      <c r="AG336">
        <v>0</v>
      </c>
      <c r="AJ336">
        <v>2.2048199999999998</v>
      </c>
      <c r="AK336">
        <v>0.80088999999999999</v>
      </c>
      <c r="AL336">
        <v>0.44155</v>
      </c>
      <c r="AM336">
        <v>3.44726</v>
      </c>
      <c r="AN336">
        <v>1.8182199999999999</v>
      </c>
      <c r="AO336">
        <v>0.94355</v>
      </c>
      <c r="AP336">
        <v>0.54757</v>
      </c>
      <c r="AQ336">
        <v>3.3256899999999998</v>
      </c>
      <c r="AS336">
        <v>0</v>
      </c>
      <c r="AT336">
        <v>1</v>
      </c>
      <c r="AU336">
        <v>0</v>
      </c>
      <c r="AV336">
        <v>0</v>
      </c>
      <c r="AW336" s="4">
        <v>0</v>
      </c>
      <c r="AX336">
        <v>0</v>
      </c>
      <c r="AY336">
        <v>0</v>
      </c>
      <c r="BA336" s="1">
        <v>43669</v>
      </c>
      <c r="BB336">
        <v>20</v>
      </c>
      <c r="BC336">
        <v>20</v>
      </c>
      <c r="BD336">
        <v>0</v>
      </c>
      <c r="BE336">
        <v>144</v>
      </c>
      <c r="BF336">
        <v>2</v>
      </c>
      <c r="BG336">
        <v>72</v>
      </c>
      <c r="BH336">
        <v>216</v>
      </c>
      <c r="BI336" s="1">
        <v>43251</v>
      </c>
      <c r="BJ336">
        <v>0</v>
      </c>
      <c r="BK336">
        <v>0</v>
      </c>
      <c r="BL336">
        <v>0</v>
      </c>
      <c r="BM336">
        <v>0</v>
      </c>
      <c r="BN336">
        <v>0</v>
      </c>
      <c r="BO336">
        <v>0</v>
      </c>
      <c r="BP336">
        <v>0</v>
      </c>
      <c r="BQ336" s="1">
        <v>42810</v>
      </c>
      <c r="BR336">
        <v>2</v>
      </c>
      <c r="BS336">
        <v>1</v>
      </c>
      <c r="BT336">
        <v>1</v>
      </c>
      <c r="BU336">
        <v>20</v>
      </c>
      <c r="BV336">
        <v>1</v>
      </c>
      <c r="BW336">
        <v>0</v>
      </c>
      <c r="BX336">
        <v>20</v>
      </c>
      <c r="BY336">
        <v>111.333</v>
      </c>
      <c r="CA336" t="s">
        <v>2900</v>
      </c>
      <c r="CB336" t="s">
        <v>2901</v>
      </c>
      <c r="CC336">
        <v>43976</v>
      </c>
      <c r="CD336">
        <v>350</v>
      </c>
      <c r="CE336">
        <v>7409372900</v>
      </c>
      <c r="CF336" t="s">
        <v>99</v>
      </c>
      <c r="CG336" t="s">
        <v>100</v>
      </c>
      <c r="CH336" s="1">
        <v>35158</v>
      </c>
      <c r="CI336" t="s">
        <v>100</v>
      </c>
      <c r="CJ336" t="s">
        <v>101</v>
      </c>
      <c r="CK336" t="s">
        <v>100</v>
      </c>
      <c r="CL336" t="s">
        <v>103</v>
      </c>
      <c r="CM336" t="s">
        <v>2898</v>
      </c>
      <c r="CN336">
        <v>86</v>
      </c>
      <c r="CO336" s="1">
        <v>44621</v>
      </c>
      <c r="CP336" s="1"/>
      <c r="CV336"/>
    </row>
    <row r="337" spans="1:104" x14ac:dyDescent="0.25">
      <c r="A337" t="s">
        <v>394</v>
      </c>
      <c r="B337" s="18" t="s">
        <v>4348</v>
      </c>
      <c r="C337" s="18">
        <v>365385</v>
      </c>
      <c r="D337" t="s">
        <v>985</v>
      </c>
      <c r="E337" t="s">
        <v>908</v>
      </c>
      <c r="F337" t="s">
        <v>158</v>
      </c>
      <c r="G337" t="s">
        <v>4362</v>
      </c>
      <c r="H337">
        <v>28.9</v>
      </c>
      <c r="I337" t="s">
        <v>98</v>
      </c>
      <c r="K337" t="s">
        <v>100</v>
      </c>
      <c r="L337" t="s">
        <v>102</v>
      </c>
      <c r="M337">
        <v>2</v>
      </c>
      <c r="N337">
        <v>2</v>
      </c>
      <c r="O337">
        <v>2</v>
      </c>
      <c r="P337">
        <v>4</v>
      </c>
      <c r="Q337">
        <v>3</v>
      </c>
      <c r="R337">
        <v>5</v>
      </c>
      <c r="S337">
        <v>3</v>
      </c>
      <c r="U337" s="8">
        <v>3.2661699999999998</v>
      </c>
      <c r="V337" s="8">
        <v>0.68491999999999997</v>
      </c>
      <c r="W337">
        <v>73.900000000000006</v>
      </c>
      <c r="X337">
        <v>1.1681699999999999</v>
      </c>
      <c r="Y337">
        <v>1.8530800000000001</v>
      </c>
      <c r="Z337">
        <v>2.9357899999999999</v>
      </c>
      <c r="AA337">
        <v>0.40004000000000001</v>
      </c>
      <c r="AB337">
        <v>5.4019999999999999E-2</v>
      </c>
      <c r="AD337">
        <v>1.41309</v>
      </c>
      <c r="AE337">
        <v>62.5</v>
      </c>
      <c r="AG337">
        <v>1</v>
      </c>
      <c r="AJ337">
        <v>2.2547600000000001</v>
      </c>
      <c r="AK337">
        <v>0.86941000000000002</v>
      </c>
      <c r="AL337">
        <v>0.47904999999999998</v>
      </c>
      <c r="AM337">
        <v>3.6032199999999999</v>
      </c>
      <c r="AN337">
        <v>1.2830299999999999</v>
      </c>
      <c r="AO337">
        <v>0.98834</v>
      </c>
      <c r="AP337">
        <v>0.53544000000000003</v>
      </c>
      <c r="AQ337">
        <v>2.8619599999999998</v>
      </c>
      <c r="AS337">
        <v>0</v>
      </c>
      <c r="AT337">
        <v>6</v>
      </c>
      <c r="AU337">
        <v>1</v>
      </c>
      <c r="AV337">
        <v>3</v>
      </c>
      <c r="AW337" s="4">
        <v>16625</v>
      </c>
      <c r="AX337">
        <v>0</v>
      </c>
      <c r="AY337">
        <v>3</v>
      </c>
      <c r="BA337" s="1">
        <v>44390</v>
      </c>
      <c r="BB337">
        <v>17</v>
      </c>
      <c r="BC337">
        <v>8</v>
      </c>
      <c r="BD337">
        <v>14</v>
      </c>
      <c r="BE337">
        <v>96</v>
      </c>
      <c r="BF337">
        <v>1</v>
      </c>
      <c r="BG337">
        <v>0</v>
      </c>
      <c r="BH337">
        <v>96</v>
      </c>
      <c r="BI337" s="1">
        <v>43552</v>
      </c>
      <c r="BJ337">
        <v>6</v>
      </c>
      <c r="BK337">
        <v>6</v>
      </c>
      <c r="BL337">
        <v>0</v>
      </c>
      <c r="BM337">
        <v>48</v>
      </c>
      <c r="BN337">
        <v>1</v>
      </c>
      <c r="BO337">
        <v>0</v>
      </c>
      <c r="BP337">
        <v>48</v>
      </c>
      <c r="BQ337" s="1">
        <v>43145</v>
      </c>
      <c r="BR337">
        <v>11</v>
      </c>
      <c r="BS337">
        <v>9</v>
      </c>
      <c r="BT337">
        <v>2</v>
      </c>
      <c r="BU337">
        <v>64</v>
      </c>
      <c r="BV337">
        <v>1</v>
      </c>
      <c r="BW337">
        <v>0</v>
      </c>
      <c r="BX337">
        <v>64</v>
      </c>
      <c r="BY337">
        <v>74.667000000000002</v>
      </c>
      <c r="CA337" t="s">
        <v>987</v>
      </c>
      <c r="CB337" t="s">
        <v>988</v>
      </c>
      <c r="CC337">
        <v>44833</v>
      </c>
      <c r="CD337">
        <v>160</v>
      </c>
      <c r="CE337">
        <v>4194681090</v>
      </c>
      <c r="CF337" t="s">
        <v>99</v>
      </c>
      <c r="CG337" t="s">
        <v>100</v>
      </c>
      <c r="CH337" s="1">
        <v>28750</v>
      </c>
      <c r="CI337" t="s">
        <v>100</v>
      </c>
      <c r="CJ337" t="s">
        <v>100</v>
      </c>
      <c r="CK337" t="s">
        <v>100</v>
      </c>
      <c r="CL337" t="s">
        <v>103</v>
      </c>
      <c r="CM337" t="s">
        <v>986</v>
      </c>
      <c r="CN337">
        <v>45</v>
      </c>
      <c r="CO337" s="1">
        <v>44621</v>
      </c>
      <c r="CP337" s="1"/>
      <c r="CV337"/>
    </row>
    <row r="338" spans="1:104" x14ac:dyDescent="0.25">
      <c r="A338" t="s">
        <v>394</v>
      </c>
      <c r="B338" s="18" t="s">
        <v>4348</v>
      </c>
      <c r="C338" s="18">
        <v>365364</v>
      </c>
      <c r="D338" t="s">
        <v>940</v>
      </c>
      <c r="E338" t="s">
        <v>292</v>
      </c>
      <c r="F338" t="s">
        <v>112</v>
      </c>
      <c r="G338" t="s">
        <v>4362</v>
      </c>
      <c r="H338">
        <v>57</v>
      </c>
      <c r="I338" t="s">
        <v>98</v>
      </c>
      <c r="K338" t="s">
        <v>100</v>
      </c>
      <c r="L338" t="s">
        <v>106</v>
      </c>
      <c r="M338">
        <v>1</v>
      </c>
      <c r="N338">
        <v>1</v>
      </c>
      <c r="O338">
        <v>1</v>
      </c>
      <c r="P338">
        <v>2</v>
      </c>
      <c r="Q338">
        <v>2</v>
      </c>
      <c r="S338">
        <v>1</v>
      </c>
      <c r="U338" s="8">
        <v>2.6847599999999998</v>
      </c>
      <c r="V338" s="8">
        <v>0.44205</v>
      </c>
      <c r="W338">
        <v>73.3</v>
      </c>
      <c r="X338">
        <v>0.62429000000000001</v>
      </c>
      <c r="Y338">
        <v>1.0663499999999999</v>
      </c>
      <c r="Z338">
        <v>2.2989899999999999</v>
      </c>
      <c r="AA338">
        <v>0.17304</v>
      </c>
      <c r="AB338">
        <v>0</v>
      </c>
      <c r="AD338">
        <v>1.6184099999999999</v>
      </c>
      <c r="AE338">
        <v>83.3</v>
      </c>
      <c r="AG338">
        <v>3</v>
      </c>
      <c r="AJ338">
        <v>2.1775099999999998</v>
      </c>
      <c r="AK338">
        <v>0.79691999999999996</v>
      </c>
      <c r="AL338">
        <v>0.41459000000000001</v>
      </c>
      <c r="AM338">
        <v>3.3890099999999999</v>
      </c>
      <c r="AN338">
        <v>1.5215799999999999</v>
      </c>
      <c r="AO338">
        <v>0.57623000000000002</v>
      </c>
      <c r="AP338">
        <v>0.39931</v>
      </c>
      <c r="AQ338">
        <v>2.5011999999999999</v>
      </c>
      <c r="AS338">
        <v>0</v>
      </c>
      <c r="AT338">
        <v>27</v>
      </c>
      <c r="AU338">
        <v>7</v>
      </c>
      <c r="AV338">
        <v>4</v>
      </c>
      <c r="AW338" s="4">
        <v>28932.71</v>
      </c>
      <c r="AX338">
        <v>2</v>
      </c>
      <c r="AY338">
        <v>6</v>
      </c>
      <c r="BA338" s="1">
        <v>43817</v>
      </c>
      <c r="BB338">
        <v>25</v>
      </c>
      <c r="BC338">
        <v>11</v>
      </c>
      <c r="BD338">
        <v>14</v>
      </c>
      <c r="BE338">
        <v>140</v>
      </c>
      <c r="BF338">
        <v>1</v>
      </c>
      <c r="BG338">
        <v>0</v>
      </c>
      <c r="BH338">
        <v>140</v>
      </c>
      <c r="BI338" s="1">
        <v>43469</v>
      </c>
      <c r="BJ338">
        <v>14</v>
      </c>
      <c r="BK338">
        <v>5</v>
      </c>
      <c r="BL338">
        <v>6</v>
      </c>
      <c r="BM338">
        <v>136</v>
      </c>
      <c r="BN338">
        <v>1</v>
      </c>
      <c r="BO338">
        <v>0</v>
      </c>
      <c r="BP338">
        <v>136</v>
      </c>
      <c r="BQ338" s="1">
        <v>43055</v>
      </c>
      <c r="BR338">
        <v>16</v>
      </c>
      <c r="BS338">
        <v>4</v>
      </c>
      <c r="BT338">
        <v>12</v>
      </c>
      <c r="BU338">
        <v>148</v>
      </c>
      <c r="BV338">
        <v>1</v>
      </c>
      <c r="BW338">
        <v>0</v>
      </c>
      <c r="BX338">
        <v>148</v>
      </c>
      <c r="BY338">
        <v>140</v>
      </c>
      <c r="CA338" t="s">
        <v>942</v>
      </c>
      <c r="CB338" t="s">
        <v>943</v>
      </c>
      <c r="CC338">
        <v>45426</v>
      </c>
      <c r="CD338">
        <v>580</v>
      </c>
      <c r="CE338">
        <v>9378372651</v>
      </c>
      <c r="CF338" t="s">
        <v>99</v>
      </c>
      <c r="CG338" t="s">
        <v>100</v>
      </c>
      <c r="CH338" s="1">
        <v>28479</v>
      </c>
      <c r="CI338" t="s">
        <v>100</v>
      </c>
      <c r="CJ338" t="s">
        <v>101</v>
      </c>
      <c r="CK338" t="s">
        <v>100</v>
      </c>
      <c r="CL338" t="s">
        <v>103</v>
      </c>
      <c r="CM338" t="s">
        <v>941</v>
      </c>
      <c r="CN338">
        <v>67</v>
      </c>
      <c r="CO338" s="1">
        <v>44621</v>
      </c>
      <c r="CP338" s="1"/>
      <c r="CS338">
        <v>12</v>
      </c>
      <c r="CV338"/>
      <c r="CW338">
        <v>2</v>
      </c>
      <c r="CX338">
        <v>12</v>
      </c>
    </row>
    <row r="339" spans="1:104" x14ac:dyDescent="0.25">
      <c r="A339" t="s">
        <v>394</v>
      </c>
      <c r="B339" s="18" t="s">
        <v>4348</v>
      </c>
      <c r="C339" s="18">
        <v>365529</v>
      </c>
      <c r="D339" t="s">
        <v>1395</v>
      </c>
      <c r="E339" t="s">
        <v>393</v>
      </c>
      <c r="F339" t="s">
        <v>217</v>
      </c>
      <c r="G339" t="s">
        <v>4362</v>
      </c>
      <c r="H339">
        <v>50.9</v>
      </c>
      <c r="I339" t="s">
        <v>98</v>
      </c>
      <c r="K339" t="s">
        <v>100</v>
      </c>
      <c r="L339" t="s">
        <v>106</v>
      </c>
      <c r="M339">
        <v>1</v>
      </c>
      <c r="N339">
        <v>2</v>
      </c>
      <c r="O339">
        <v>1</v>
      </c>
      <c r="P339">
        <v>4</v>
      </c>
      <c r="Q339">
        <v>4</v>
      </c>
      <c r="S339">
        <v>2</v>
      </c>
      <c r="U339" s="8">
        <v>3.5585100000000001</v>
      </c>
      <c r="V339" s="8">
        <v>0.42503000000000002</v>
      </c>
      <c r="W339">
        <v>68.8</v>
      </c>
      <c r="X339">
        <v>0.97101999999999999</v>
      </c>
      <c r="Y339">
        <v>1.3960600000000001</v>
      </c>
      <c r="Z339">
        <v>3.1040800000000002</v>
      </c>
      <c r="AA339">
        <v>0.29841000000000001</v>
      </c>
      <c r="AB339">
        <v>3.1009999999999999E-2</v>
      </c>
      <c r="AD339">
        <v>2.1624500000000002</v>
      </c>
      <c r="AE339">
        <v>60</v>
      </c>
      <c r="AH339">
        <v>6</v>
      </c>
      <c r="AJ339">
        <v>1.86202</v>
      </c>
      <c r="AK339">
        <v>0.73836999999999997</v>
      </c>
      <c r="AL339">
        <v>0.40261999999999998</v>
      </c>
      <c r="AM339">
        <v>3.0030199999999998</v>
      </c>
      <c r="AN339">
        <v>2.3775400000000002</v>
      </c>
      <c r="AO339">
        <v>0.96733000000000002</v>
      </c>
      <c r="AP339">
        <v>0.39534999999999998</v>
      </c>
      <c r="AQ339">
        <v>3.74133</v>
      </c>
      <c r="AS339">
        <v>0</v>
      </c>
      <c r="AT339">
        <v>26</v>
      </c>
      <c r="AU339">
        <v>18</v>
      </c>
      <c r="AV339">
        <v>5</v>
      </c>
      <c r="AW339" s="4">
        <v>63642.74</v>
      </c>
      <c r="AX339">
        <v>1</v>
      </c>
      <c r="AY339">
        <v>6</v>
      </c>
      <c r="BA339" s="1">
        <v>43829</v>
      </c>
      <c r="BB339">
        <v>35</v>
      </c>
      <c r="BC339">
        <v>13</v>
      </c>
      <c r="BD339">
        <v>22</v>
      </c>
      <c r="BE339">
        <v>224</v>
      </c>
      <c r="BF339">
        <v>1</v>
      </c>
      <c r="BG339">
        <v>0</v>
      </c>
      <c r="BH339">
        <v>224</v>
      </c>
      <c r="BI339" s="1">
        <v>43398</v>
      </c>
      <c r="BJ339">
        <v>13</v>
      </c>
      <c r="BK339">
        <v>11</v>
      </c>
      <c r="BL339">
        <v>1</v>
      </c>
      <c r="BM339">
        <v>84</v>
      </c>
      <c r="BN339">
        <v>1</v>
      </c>
      <c r="BO339">
        <v>0</v>
      </c>
      <c r="BP339">
        <v>84</v>
      </c>
      <c r="BQ339" s="1">
        <v>42964</v>
      </c>
      <c r="BR339">
        <v>7</v>
      </c>
      <c r="BS339">
        <v>2</v>
      </c>
      <c r="BT339">
        <v>5</v>
      </c>
      <c r="BU339">
        <v>165</v>
      </c>
      <c r="BV339">
        <v>1</v>
      </c>
      <c r="BW339">
        <v>0</v>
      </c>
      <c r="BX339">
        <v>165</v>
      </c>
      <c r="BY339">
        <v>167.5</v>
      </c>
      <c r="CA339" t="s">
        <v>1397</v>
      </c>
      <c r="CB339" t="s">
        <v>1398</v>
      </c>
      <c r="CC339">
        <v>45229</v>
      </c>
      <c r="CD339">
        <v>310</v>
      </c>
      <c r="CE339">
        <v>5137514900</v>
      </c>
      <c r="CF339" t="s">
        <v>99</v>
      </c>
      <c r="CG339" t="s">
        <v>100</v>
      </c>
      <c r="CH339" s="1">
        <v>29395</v>
      </c>
      <c r="CI339" t="s">
        <v>100</v>
      </c>
      <c r="CJ339" t="s">
        <v>101</v>
      </c>
      <c r="CK339" t="s">
        <v>100</v>
      </c>
      <c r="CL339" t="s">
        <v>103</v>
      </c>
      <c r="CM339" t="s">
        <v>1396</v>
      </c>
      <c r="CN339">
        <v>60</v>
      </c>
      <c r="CO339" s="1">
        <v>44621</v>
      </c>
      <c r="CP339" s="1"/>
      <c r="CV339"/>
      <c r="CW339">
        <v>2</v>
      </c>
    </row>
    <row r="340" spans="1:104" x14ac:dyDescent="0.25">
      <c r="A340" t="s">
        <v>394</v>
      </c>
      <c r="B340" s="18" t="s">
        <v>4348</v>
      </c>
      <c r="C340" s="18">
        <v>366224</v>
      </c>
      <c r="D340" t="s">
        <v>3391</v>
      </c>
      <c r="E340" t="s">
        <v>969</v>
      </c>
      <c r="F340" t="s">
        <v>268</v>
      </c>
      <c r="G340" t="s">
        <v>4362</v>
      </c>
      <c r="H340">
        <v>21.5</v>
      </c>
      <c r="I340" t="s">
        <v>98</v>
      </c>
      <c r="K340" t="s">
        <v>100</v>
      </c>
      <c r="L340" t="s">
        <v>102</v>
      </c>
      <c r="M340">
        <v>3</v>
      </c>
      <c r="N340">
        <v>3</v>
      </c>
      <c r="O340">
        <v>3</v>
      </c>
      <c r="P340">
        <v>2</v>
      </c>
      <c r="Q340">
        <v>1</v>
      </c>
      <c r="R340">
        <v>5</v>
      </c>
      <c r="S340">
        <v>3</v>
      </c>
      <c r="U340" s="8">
        <v>3.7014800000000001</v>
      </c>
      <c r="V340" s="8">
        <v>0.52971999999999997</v>
      </c>
      <c r="W340">
        <v>61.5</v>
      </c>
      <c r="X340">
        <v>1.3158000000000001</v>
      </c>
      <c r="Y340">
        <v>1.84551</v>
      </c>
      <c r="Z340">
        <v>3.1657600000000001</v>
      </c>
      <c r="AA340">
        <v>0.49506</v>
      </c>
      <c r="AB340">
        <v>4.6390000000000001E-2</v>
      </c>
      <c r="AD340">
        <v>1.8559699999999999</v>
      </c>
      <c r="AE340">
        <v>71.400000000000006</v>
      </c>
      <c r="AH340">
        <v>6</v>
      </c>
      <c r="AJ340">
        <v>2.1553599999999999</v>
      </c>
      <c r="AK340">
        <v>0.76261999999999996</v>
      </c>
      <c r="AL340">
        <v>0.35561999999999999</v>
      </c>
      <c r="AM340">
        <v>3.2736000000000001</v>
      </c>
      <c r="AN340">
        <v>1.76285</v>
      </c>
      <c r="AO340">
        <v>1.2691300000000001</v>
      </c>
      <c r="AP340">
        <v>0.55784999999999996</v>
      </c>
      <c r="AQ340">
        <v>3.5699800000000002</v>
      </c>
      <c r="AS340">
        <v>0</v>
      </c>
      <c r="AT340">
        <v>3</v>
      </c>
      <c r="AU340">
        <v>0</v>
      </c>
      <c r="AV340">
        <v>4</v>
      </c>
      <c r="AW340" s="4">
        <v>4565.3</v>
      </c>
      <c r="AX340">
        <v>0</v>
      </c>
      <c r="AY340">
        <v>4</v>
      </c>
      <c r="BA340" s="1">
        <v>43790</v>
      </c>
      <c r="BB340">
        <v>7</v>
      </c>
      <c r="BC340">
        <v>6</v>
      </c>
      <c r="BD340">
        <v>1</v>
      </c>
      <c r="BE340">
        <v>56</v>
      </c>
      <c r="BF340">
        <v>1</v>
      </c>
      <c r="BG340">
        <v>0</v>
      </c>
      <c r="BH340">
        <v>56</v>
      </c>
      <c r="BI340" s="1">
        <v>43384</v>
      </c>
      <c r="BJ340">
        <v>4</v>
      </c>
      <c r="BK340">
        <v>3</v>
      </c>
      <c r="BL340">
        <v>1</v>
      </c>
      <c r="BM340">
        <v>24</v>
      </c>
      <c r="BN340">
        <v>1</v>
      </c>
      <c r="BO340">
        <v>0</v>
      </c>
      <c r="BP340">
        <v>24</v>
      </c>
      <c r="BQ340" s="1">
        <v>42964</v>
      </c>
      <c r="BR340">
        <v>0</v>
      </c>
      <c r="BS340">
        <v>0</v>
      </c>
      <c r="BT340">
        <v>0</v>
      </c>
      <c r="BU340">
        <v>0</v>
      </c>
      <c r="BV340">
        <v>0</v>
      </c>
      <c r="BW340">
        <v>0</v>
      </c>
      <c r="BX340">
        <v>0</v>
      </c>
      <c r="BY340">
        <v>36</v>
      </c>
      <c r="CA340" t="s">
        <v>3393</v>
      </c>
      <c r="CB340" t="s">
        <v>3394</v>
      </c>
      <c r="CC340">
        <v>45822</v>
      </c>
      <c r="CD340">
        <v>550</v>
      </c>
      <c r="CE340">
        <v>4195840100</v>
      </c>
      <c r="CF340" t="s">
        <v>99</v>
      </c>
      <c r="CG340" t="s">
        <v>100</v>
      </c>
      <c r="CH340" s="1">
        <v>37154</v>
      </c>
      <c r="CI340" t="s">
        <v>100</v>
      </c>
      <c r="CJ340" t="s">
        <v>101</v>
      </c>
      <c r="CK340" t="s">
        <v>100</v>
      </c>
      <c r="CL340" t="s">
        <v>103</v>
      </c>
      <c r="CM340" t="s">
        <v>3392</v>
      </c>
      <c r="CN340">
        <v>25</v>
      </c>
      <c r="CO340" s="1">
        <v>44621</v>
      </c>
      <c r="CP340" s="1"/>
      <c r="CV340"/>
    </row>
    <row r="341" spans="1:104" x14ac:dyDescent="0.25">
      <c r="A341" t="s">
        <v>394</v>
      </c>
      <c r="B341" s="18" t="s">
        <v>4348</v>
      </c>
      <c r="C341" s="18">
        <v>366197</v>
      </c>
      <c r="D341" t="s">
        <v>3315</v>
      </c>
      <c r="E341" t="s">
        <v>3317</v>
      </c>
      <c r="F341" t="s">
        <v>268</v>
      </c>
      <c r="G341" t="s">
        <v>4362</v>
      </c>
      <c r="H341">
        <v>23.6</v>
      </c>
      <c r="I341" t="s">
        <v>98</v>
      </c>
      <c r="K341" t="s">
        <v>100</v>
      </c>
      <c r="L341" t="s">
        <v>102</v>
      </c>
      <c r="M341">
        <v>5</v>
      </c>
      <c r="N341">
        <v>3</v>
      </c>
      <c r="O341">
        <v>5</v>
      </c>
      <c r="P341">
        <v>5</v>
      </c>
      <c r="Q341">
        <v>5</v>
      </c>
      <c r="S341">
        <v>4</v>
      </c>
      <c r="U341" s="8">
        <v>3.6555</v>
      </c>
      <c r="V341" s="8">
        <v>0.97940000000000005</v>
      </c>
      <c r="W341">
        <v>44.8</v>
      </c>
      <c r="X341">
        <v>0.83</v>
      </c>
      <c r="Y341">
        <v>1.8093900000000001</v>
      </c>
      <c r="Z341">
        <v>3.1123400000000001</v>
      </c>
      <c r="AA341">
        <v>0.89746999999999999</v>
      </c>
      <c r="AB341">
        <v>4.0809999999999999E-2</v>
      </c>
      <c r="AD341">
        <v>1.8461099999999999</v>
      </c>
      <c r="AE341">
        <v>16.7</v>
      </c>
      <c r="AH341">
        <v>6</v>
      </c>
      <c r="AJ341">
        <v>2.2306900000000001</v>
      </c>
      <c r="AK341">
        <v>0.79808999999999997</v>
      </c>
      <c r="AL341">
        <v>0.41483999999999999</v>
      </c>
      <c r="AM341">
        <v>3.4436200000000001</v>
      </c>
      <c r="AN341">
        <v>1.6942699999999999</v>
      </c>
      <c r="AO341">
        <v>0.76497999999999999</v>
      </c>
      <c r="AP341">
        <v>0.88415999999999995</v>
      </c>
      <c r="AQ341">
        <v>3.3515600000000001</v>
      </c>
      <c r="AS341">
        <v>0</v>
      </c>
      <c r="AT341">
        <v>0</v>
      </c>
      <c r="AU341">
        <v>0</v>
      </c>
      <c r="AV341">
        <v>0</v>
      </c>
      <c r="AW341" s="4">
        <v>0</v>
      </c>
      <c r="AX341">
        <v>0</v>
      </c>
      <c r="AY341">
        <v>0</v>
      </c>
      <c r="BA341" s="1">
        <v>43692</v>
      </c>
      <c r="BB341">
        <v>2</v>
      </c>
      <c r="BC341">
        <v>0</v>
      </c>
      <c r="BD341">
        <v>2</v>
      </c>
      <c r="BE341">
        <v>8</v>
      </c>
      <c r="BF341">
        <v>0</v>
      </c>
      <c r="BG341">
        <v>0</v>
      </c>
      <c r="BH341">
        <v>8</v>
      </c>
      <c r="BI341" s="1">
        <v>43328</v>
      </c>
      <c r="BJ341">
        <v>4</v>
      </c>
      <c r="BK341">
        <v>4</v>
      </c>
      <c r="BL341">
        <v>0</v>
      </c>
      <c r="BM341">
        <v>24</v>
      </c>
      <c r="BN341">
        <v>1</v>
      </c>
      <c r="BO341">
        <v>0</v>
      </c>
      <c r="BP341">
        <v>24</v>
      </c>
      <c r="BQ341" s="1">
        <v>42887</v>
      </c>
      <c r="BR341">
        <v>1</v>
      </c>
      <c r="BS341">
        <v>1</v>
      </c>
      <c r="BT341">
        <v>0</v>
      </c>
      <c r="BU341">
        <v>4</v>
      </c>
      <c r="BV341">
        <v>1</v>
      </c>
      <c r="BW341">
        <v>0</v>
      </c>
      <c r="BX341">
        <v>4</v>
      </c>
      <c r="BY341">
        <v>12.667</v>
      </c>
      <c r="CA341" t="s">
        <v>3318</v>
      </c>
      <c r="CB341" t="s">
        <v>3319</v>
      </c>
      <c r="CC341">
        <v>45883</v>
      </c>
      <c r="CD341">
        <v>550</v>
      </c>
      <c r="CE341">
        <v>4196789800</v>
      </c>
      <c r="CF341" t="s">
        <v>99</v>
      </c>
      <c r="CG341" t="s">
        <v>100</v>
      </c>
      <c r="CH341" s="1">
        <v>36656</v>
      </c>
      <c r="CI341" t="s">
        <v>100</v>
      </c>
      <c r="CJ341" t="s">
        <v>101</v>
      </c>
      <c r="CK341" t="s">
        <v>100</v>
      </c>
      <c r="CL341" t="s">
        <v>103</v>
      </c>
      <c r="CM341" t="s">
        <v>3316</v>
      </c>
      <c r="CN341">
        <v>25</v>
      </c>
      <c r="CO341" s="1">
        <v>44621</v>
      </c>
      <c r="CP341" s="1"/>
      <c r="CV341"/>
      <c r="CW341">
        <v>2</v>
      </c>
    </row>
    <row r="342" spans="1:104" x14ac:dyDescent="0.25">
      <c r="A342" t="s">
        <v>394</v>
      </c>
      <c r="B342" s="18" t="s">
        <v>4348</v>
      </c>
      <c r="C342" s="18">
        <v>366350</v>
      </c>
      <c r="D342" t="s">
        <v>3791</v>
      </c>
      <c r="E342" t="s">
        <v>913</v>
      </c>
      <c r="F342" t="s">
        <v>399</v>
      </c>
      <c r="G342" t="s">
        <v>4363</v>
      </c>
      <c r="H342">
        <v>134.30000000000001</v>
      </c>
      <c r="I342" t="s">
        <v>113</v>
      </c>
      <c r="K342" t="s">
        <v>100</v>
      </c>
      <c r="L342" t="s">
        <v>106</v>
      </c>
      <c r="M342">
        <v>3</v>
      </c>
      <c r="N342">
        <v>3</v>
      </c>
      <c r="O342">
        <v>3</v>
      </c>
      <c r="P342">
        <v>4</v>
      </c>
      <c r="Q342">
        <v>1</v>
      </c>
      <c r="R342">
        <v>5</v>
      </c>
      <c r="S342">
        <v>3</v>
      </c>
      <c r="U342" s="8">
        <v>4.3845000000000001</v>
      </c>
      <c r="V342" s="8">
        <v>0.69747999999999999</v>
      </c>
      <c r="W342">
        <v>63.3</v>
      </c>
      <c r="X342">
        <v>1.09687</v>
      </c>
      <c r="Y342">
        <v>1.7943499999999999</v>
      </c>
      <c r="Z342">
        <v>3.9481899999999999</v>
      </c>
      <c r="AA342">
        <v>0.41792000000000001</v>
      </c>
      <c r="AB342">
        <v>5.0900000000000001E-2</v>
      </c>
      <c r="AD342">
        <v>2.59015</v>
      </c>
      <c r="AE342">
        <v>70.400000000000006</v>
      </c>
      <c r="AG342">
        <v>3</v>
      </c>
      <c r="AJ342">
        <v>2.1176200000000001</v>
      </c>
      <c r="AK342">
        <v>0.77902000000000005</v>
      </c>
      <c r="AL342">
        <v>0.36820000000000003</v>
      </c>
      <c r="AM342">
        <v>3.2648299999999999</v>
      </c>
      <c r="AN342">
        <v>2.5040499999999999</v>
      </c>
      <c r="AO342">
        <v>1.0357000000000001</v>
      </c>
      <c r="AP342">
        <v>0.70942000000000005</v>
      </c>
      <c r="AQ342">
        <v>4.2400900000000004</v>
      </c>
      <c r="AS342">
        <v>0</v>
      </c>
      <c r="AT342">
        <v>14</v>
      </c>
      <c r="AU342">
        <v>4</v>
      </c>
      <c r="AV342">
        <v>3</v>
      </c>
      <c r="AW342" s="4">
        <v>4882.71</v>
      </c>
      <c r="AX342">
        <v>0</v>
      </c>
      <c r="AY342">
        <v>3</v>
      </c>
      <c r="BA342" s="1">
        <v>43811</v>
      </c>
      <c r="BB342">
        <v>9</v>
      </c>
      <c r="BC342">
        <v>1</v>
      </c>
      <c r="BD342">
        <v>6</v>
      </c>
      <c r="BE342">
        <v>52</v>
      </c>
      <c r="BF342">
        <v>1</v>
      </c>
      <c r="BG342">
        <v>0</v>
      </c>
      <c r="BH342">
        <v>52</v>
      </c>
      <c r="BI342" s="1">
        <v>43405</v>
      </c>
      <c r="BJ342">
        <v>10</v>
      </c>
      <c r="BK342">
        <v>8</v>
      </c>
      <c r="BL342">
        <v>2</v>
      </c>
      <c r="BM342">
        <v>60</v>
      </c>
      <c r="BN342">
        <v>1</v>
      </c>
      <c r="BO342">
        <v>0</v>
      </c>
      <c r="BP342">
        <v>60</v>
      </c>
      <c r="BQ342" s="1">
        <v>42999</v>
      </c>
      <c r="BR342">
        <v>12</v>
      </c>
      <c r="BS342">
        <v>5</v>
      </c>
      <c r="BT342">
        <v>7</v>
      </c>
      <c r="BU342">
        <v>64</v>
      </c>
      <c r="BV342">
        <v>1</v>
      </c>
      <c r="BW342">
        <v>0</v>
      </c>
      <c r="BX342">
        <v>64</v>
      </c>
      <c r="BY342">
        <v>56.667000000000002</v>
      </c>
      <c r="CA342" t="s">
        <v>3793</v>
      </c>
      <c r="CB342" t="s">
        <v>3794</v>
      </c>
      <c r="CC342">
        <v>44112</v>
      </c>
      <c r="CD342">
        <v>170</v>
      </c>
      <c r="CE342">
        <v>2168518200</v>
      </c>
      <c r="CF342" t="s">
        <v>99</v>
      </c>
      <c r="CG342" t="s">
        <v>100</v>
      </c>
      <c r="CH342" s="1">
        <v>39241</v>
      </c>
      <c r="CI342" t="s">
        <v>101</v>
      </c>
      <c r="CJ342" t="s">
        <v>101</v>
      </c>
      <c r="CK342" t="s">
        <v>100</v>
      </c>
      <c r="CL342" t="s">
        <v>103</v>
      </c>
      <c r="CM342" t="s">
        <v>3792</v>
      </c>
      <c r="CN342">
        <v>148</v>
      </c>
      <c r="CO342" s="1">
        <v>44621</v>
      </c>
      <c r="CP342" s="1"/>
      <c r="CV342"/>
    </row>
    <row r="343" spans="1:104" x14ac:dyDescent="0.25">
      <c r="A343" t="s">
        <v>394</v>
      </c>
      <c r="B343" s="18" t="s">
        <v>4348</v>
      </c>
      <c r="C343" s="18">
        <v>366044</v>
      </c>
      <c r="D343" t="s">
        <v>2870</v>
      </c>
      <c r="E343" t="s">
        <v>2872</v>
      </c>
      <c r="F343" t="s">
        <v>223</v>
      </c>
      <c r="G343" t="s">
        <v>4362</v>
      </c>
      <c r="H343">
        <v>32.6</v>
      </c>
      <c r="I343" t="s">
        <v>98</v>
      </c>
      <c r="K343" t="s">
        <v>100</v>
      </c>
      <c r="L343" t="s">
        <v>106</v>
      </c>
      <c r="M343">
        <v>3</v>
      </c>
      <c r="N343">
        <v>3</v>
      </c>
      <c r="O343">
        <v>3</v>
      </c>
      <c r="P343">
        <v>2</v>
      </c>
      <c r="Q343">
        <v>2</v>
      </c>
      <c r="R343">
        <v>2</v>
      </c>
      <c r="S343">
        <v>3</v>
      </c>
      <c r="U343" s="8">
        <v>3.8053300000000001</v>
      </c>
      <c r="V343" s="8">
        <v>0.75417000000000001</v>
      </c>
      <c r="W343">
        <v>55.8</v>
      </c>
      <c r="X343">
        <v>0.62833000000000006</v>
      </c>
      <c r="Y343">
        <v>1.3825000000000001</v>
      </c>
      <c r="Z343">
        <v>3.3452899999999999</v>
      </c>
      <c r="AA343">
        <v>0.41993000000000003</v>
      </c>
      <c r="AB343">
        <v>7.671E-2</v>
      </c>
      <c r="AD343">
        <v>2.4228299999999998</v>
      </c>
      <c r="AE343">
        <v>62.5</v>
      </c>
      <c r="AG343">
        <v>1</v>
      </c>
      <c r="AJ343">
        <v>2.1999300000000002</v>
      </c>
      <c r="AK343">
        <v>0.80440999999999996</v>
      </c>
      <c r="AL343">
        <v>0.41210999999999998</v>
      </c>
      <c r="AM343">
        <v>3.4164500000000002</v>
      </c>
      <c r="AN343">
        <v>2.2546599999999999</v>
      </c>
      <c r="AO343">
        <v>0.57455999999999996</v>
      </c>
      <c r="AP343">
        <v>0.68535000000000001</v>
      </c>
      <c r="AQ343">
        <v>3.5166900000000001</v>
      </c>
      <c r="AS343">
        <v>0</v>
      </c>
      <c r="AT343">
        <v>4</v>
      </c>
      <c r="AU343">
        <v>2</v>
      </c>
      <c r="AV343">
        <v>1</v>
      </c>
      <c r="AW343" s="4">
        <v>6500</v>
      </c>
      <c r="AX343">
        <v>0</v>
      </c>
      <c r="AY343">
        <v>1</v>
      </c>
      <c r="BA343" s="1">
        <v>43817</v>
      </c>
      <c r="BB343">
        <v>5</v>
      </c>
      <c r="BC343">
        <v>5</v>
      </c>
      <c r="BD343">
        <v>0</v>
      </c>
      <c r="BE343">
        <v>32</v>
      </c>
      <c r="BF343">
        <v>1</v>
      </c>
      <c r="BG343">
        <v>0</v>
      </c>
      <c r="BH343">
        <v>32</v>
      </c>
      <c r="BI343" s="1">
        <v>43424</v>
      </c>
      <c r="BJ343">
        <v>7</v>
      </c>
      <c r="BK343">
        <v>5</v>
      </c>
      <c r="BL343">
        <v>1</v>
      </c>
      <c r="BM343">
        <v>52</v>
      </c>
      <c r="BN343">
        <v>1</v>
      </c>
      <c r="BO343">
        <v>0</v>
      </c>
      <c r="BP343">
        <v>52</v>
      </c>
      <c r="BQ343" s="1">
        <v>43145</v>
      </c>
      <c r="BR343">
        <v>20</v>
      </c>
      <c r="BS343">
        <v>15</v>
      </c>
      <c r="BT343">
        <v>5</v>
      </c>
      <c r="BU343">
        <v>100</v>
      </c>
      <c r="BV343">
        <v>1</v>
      </c>
      <c r="BW343">
        <v>0</v>
      </c>
      <c r="BX343">
        <v>100</v>
      </c>
      <c r="BY343">
        <v>50</v>
      </c>
      <c r="CA343" t="s">
        <v>2873</v>
      </c>
      <c r="CB343" t="s">
        <v>2874</v>
      </c>
      <c r="CC343">
        <v>45879</v>
      </c>
      <c r="CD343">
        <v>640</v>
      </c>
      <c r="CE343">
        <v>4193994940</v>
      </c>
      <c r="CF343" t="s">
        <v>99</v>
      </c>
      <c r="CG343" t="s">
        <v>100</v>
      </c>
      <c r="CH343" s="1">
        <v>35115</v>
      </c>
      <c r="CI343" t="s">
        <v>100</v>
      </c>
      <c r="CJ343" t="s">
        <v>101</v>
      </c>
      <c r="CK343" t="s">
        <v>100</v>
      </c>
      <c r="CL343" t="s">
        <v>103</v>
      </c>
      <c r="CM343" t="s">
        <v>2871</v>
      </c>
      <c r="CN343">
        <v>50</v>
      </c>
      <c r="CO343" s="1">
        <v>44621</v>
      </c>
      <c r="CP343" s="1"/>
      <c r="CV343"/>
    </row>
    <row r="344" spans="1:104" x14ac:dyDescent="0.25">
      <c r="A344" t="s">
        <v>394</v>
      </c>
      <c r="B344" s="18" t="s">
        <v>4348</v>
      </c>
      <c r="C344" s="18">
        <v>366482</v>
      </c>
      <c r="D344" t="s">
        <v>4290</v>
      </c>
      <c r="E344" t="s">
        <v>132</v>
      </c>
      <c r="F344" t="s">
        <v>134</v>
      </c>
      <c r="G344" t="s">
        <v>4362</v>
      </c>
      <c r="H344">
        <v>31.4</v>
      </c>
      <c r="I344" t="s">
        <v>98</v>
      </c>
      <c r="K344" t="s">
        <v>100</v>
      </c>
      <c r="L344" t="s">
        <v>125</v>
      </c>
      <c r="AC344">
        <v>6</v>
      </c>
      <c r="AF344">
        <v>6</v>
      </c>
      <c r="AH344">
        <v>6</v>
      </c>
      <c r="AS344">
        <v>0</v>
      </c>
      <c r="AT344">
        <v>0</v>
      </c>
      <c r="AU344">
        <v>0</v>
      </c>
      <c r="AV344">
        <v>3</v>
      </c>
      <c r="AW344" s="4">
        <v>2925</v>
      </c>
      <c r="AX344">
        <v>0</v>
      </c>
      <c r="AY344">
        <v>3</v>
      </c>
      <c r="BA344" s="1">
        <v>44237</v>
      </c>
      <c r="BB344" t="s">
        <v>148</v>
      </c>
      <c r="BC344" t="s">
        <v>148</v>
      </c>
      <c r="BD344" t="s">
        <v>148</v>
      </c>
      <c r="BE344" t="s">
        <v>148</v>
      </c>
      <c r="BF344" t="s">
        <v>148</v>
      </c>
      <c r="BG344" t="s">
        <v>148</v>
      </c>
      <c r="BH344" t="s">
        <v>148</v>
      </c>
      <c r="BI344" s="21"/>
      <c r="BJ344" t="s">
        <v>148</v>
      </c>
      <c r="BK344" t="s">
        <v>148</v>
      </c>
      <c r="BL344" t="s">
        <v>148</v>
      </c>
      <c r="BM344" t="s">
        <v>148</v>
      </c>
      <c r="BN344" t="s">
        <v>148</v>
      </c>
      <c r="BO344" t="s">
        <v>148</v>
      </c>
      <c r="BP344" t="s">
        <v>148</v>
      </c>
      <c r="BQ344" s="21"/>
      <c r="BR344" t="s">
        <v>148</v>
      </c>
      <c r="BS344" t="s">
        <v>148</v>
      </c>
      <c r="BT344" t="s">
        <v>148</v>
      </c>
      <c r="BU344" t="s">
        <v>148</v>
      </c>
      <c r="BV344" t="s">
        <v>148</v>
      </c>
      <c r="BW344" t="s">
        <v>148</v>
      </c>
      <c r="BX344" t="s">
        <v>148</v>
      </c>
      <c r="CA344" t="s">
        <v>4292</v>
      </c>
      <c r="CB344" t="s">
        <v>4293</v>
      </c>
      <c r="CC344">
        <v>45011</v>
      </c>
      <c r="CD344">
        <v>80</v>
      </c>
      <c r="CE344">
        <v>5139126834</v>
      </c>
      <c r="CF344" t="s">
        <v>99</v>
      </c>
      <c r="CG344" t="s">
        <v>100</v>
      </c>
      <c r="CH344" s="1">
        <v>44237</v>
      </c>
      <c r="CI344" t="s">
        <v>100</v>
      </c>
      <c r="CJ344" t="s">
        <v>100</v>
      </c>
      <c r="CK344" t="s">
        <v>100</v>
      </c>
      <c r="CL344" t="s">
        <v>103</v>
      </c>
      <c r="CM344" t="s">
        <v>4291</v>
      </c>
      <c r="CN344">
        <v>53</v>
      </c>
      <c r="CO344" s="1">
        <v>44621</v>
      </c>
      <c r="CP344" s="1"/>
      <c r="CR344">
        <v>1</v>
      </c>
      <c r="CS344">
        <v>1</v>
      </c>
      <c r="CT344">
        <v>1</v>
      </c>
      <c r="CU344">
        <v>1</v>
      </c>
      <c r="CV344">
        <v>1</v>
      </c>
      <c r="CW344">
        <v>1</v>
      </c>
      <c r="CX344">
        <v>1</v>
      </c>
      <c r="CY344">
        <v>6</v>
      </c>
      <c r="CZ344">
        <v>6</v>
      </c>
    </row>
    <row r="345" spans="1:104" x14ac:dyDescent="0.25">
      <c r="A345" t="s">
        <v>394</v>
      </c>
      <c r="B345" s="18" t="s">
        <v>4348</v>
      </c>
      <c r="C345" s="18">
        <v>365430</v>
      </c>
      <c r="D345" t="s">
        <v>1128</v>
      </c>
      <c r="E345" t="s">
        <v>173</v>
      </c>
      <c r="F345" t="s">
        <v>341</v>
      </c>
      <c r="G345" t="s">
        <v>4362</v>
      </c>
      <c r="H345">
        <v>64.2</v>
      </c>
      <c r="I345" t="s">
        <v>98</v>
      </c>
      <c r="K345" t="s">
        <v>100</v>
      </c>
      <c r="L345" t="s">
        <v>102</v>
      </c>
      <c r="M345">
        <v>2</v>
      </c>
      <c r="N345">
        <v>1</v>
      </c>
      <c r="O345">
        <v>3</v>
      </c>
      <c r="P345">
        <v>3</v>
      </c>
      <c r="Q345">
        <v>3</v>
      </c>
      <c r="R345">
        <v>3</v>
      </c>
      <c r="S345">
        <v>1</v>
      </c>
      <c r="U345" s="8">
        <v>2.9589799999999999</v>
      </c>
      <c r="V345" s="8">
        <v>0.31939000000000001</v>
      </c>
      <c r="W345">
        <v>45.3</v>
      </c>
      <c r="X345">
        <v>1.0165999999999999</v>
      </c>
      <c r="Y345">
        <v>1.33599</v>
      </c>
      <c r="Z345">
        <v>2.5642200000000002</v>
      </c>
      <c r="AA345">
        <v>0.25224999999999997</v>
      </c>
      <c r="AB345">
        <v>1.745E-2</v>
      </c>
      <c r="AD345">
        <v>1.6229899999999999</v>
      </c>
      <c r="AE345">
        <v>50</v>
      </c>
      <c r="AG345">
        <v>0</v>
      </c>
      <c r="AJ345">
        <v>2.0855399999999999</v>
      </c>
      <c r="AK345">
        <v>0.80976999999999999</v>
      </c>
      <c r="AL345">
        <v>0.41838999999999998</v>
      </c>
      <c r="AM345">
        <v>3.3136999999999999</v>
      </c>
      <c r="AN345">
        <v>1.59318</v>
      </c>
      <c r="AO345">
        <v>0.92344999999999999</v>
      </c>
      <c r="AP345">
        <v>0.28588999999999998</v>
      </c>
      <c r="AQ345">
        <v>2.8193199999999998</v>
      </c>
      <c r="AS345">
        <v>0</v>
      </c>
      <c r="AT345">
        <v>1</v>
      </c>
      <c r="AU345">
        <v>0</v>
      </c>
      <c r="AV345">
        <v>0</v>
      </c>
      <c r="AW345" s="4">
        <v>0</v>
      </c>
      <c r="AX345">
        <v>0</v>
      </c>
      <c r="AY345">
        <v>0</v>
      </c>
      <c r="BA345" s="1">
        <v>44518</v>
      </c>
      <c r="BB345">
        <v>8</v>
      </c>
      <c r="BC345">
        <v>7</v>
      </c>
      <c r="BD345">
        <v>1</v>
      </c>
      <c r="BE345">
        <v>68</v>
      </c>
      <c r="BF345">
        <v>1</v>
      </c>
      <c r="BG345">
        <v>0</v>
      </c>
      <c r="BH345">
        <v>68</v>
      </c>
      <c r="BI345" s="1">
        <v>43741</v>
      </c>
      <c r="BJ345">
        <v>5</v>
      </c>
      <c r="BK345">
        <v>5</v>
      </c>
      <c r="BL345">
        <v>0</v>
      </c>
      <c r="BM345">
        <v>24</v>
      </c>
      <c r="BN345">
        <v>1</v>
      </c>
      <c r="BO345">
        <v>0</v>
      </c>
      <c r="BP345">
        <v>24</v>
      </c>
      <c r="BQ345" s="1">
        <v>43341</v>
      </c>
      <c r="BR345">
        <v>5</v>
      </c>
      <c r="BS345">
        <v>5</v>
      </c>
      <c r="BT345">
        <v>0</v>
      </c>
      <c r="BU345">
        <v>24</v>
      </c>
      <c r="BV345">
        <v>1</v>
      </c>
      <c r="BW345">
        <v>0</v>
      </c>
      <c r="BX345">
        <v>24</v>
      </c>
      <c r="BY345">
        <v>46</v>
      </c>
      <c r="CA345" t="s">
        <v>1130</v>
      </c>
      <c r="CB345" t="s">
        <v>1131</v>
      </c>
      <c r="CC345">
        <v>44857</v>
      </c>
      <c r="CD345">
        <v>400</v>
      </c>
      <c r="CE345">
        <v>4196688258</v>
      </c>
      <c r="CF345" t="s">
        <v>99</v>
      </c>
      <c r="CG345" t="s">
        <v>100</v>
      </c>
      <c r="CH345" s="1">
        <v>29145</v>
      </c>
      <c r="CI345" t="s">
        <v>100</v>
      </c>
      <c r="CJ345" t="s">
        <v>100</v>
      </c>
      <c r="CK345" t="s">
        <v>100</v>
      </c>
      <c r="CL345" t="s">
        <v>103</v>
      </c>
      <c r="CM345" t="s">
        <v>1129</v>
      </c>
      <c r="CN345">
        <v>112</v>
      </c>
      <c r="CO345" s="1">
        <v>44621</v>
      </c>
      <c r="CP345" s="1"/>
      <c r="CV345"/>
    </row>
    <row r="346" spans="1:104" x14ac:dyDescent="0.25">
      <c r="A346" t="s">
        <v>394</v>
      </c>
      <c r="B346" s="18" t="s">
        <v>4348</v>
      </c>
      <c r="C346" s="18">
        <v>365981</v>
      </c>
      <c r="D346" t="s">
        <v>2688</v>
      </c>
      <c r="E346" t="s">
        <v>292</v>
      </c>
      <c r="F346" t="s">
        <v>112</v>
      </c>
      <c r="G346" t="s">
        <v>4362</v>
      </c>
      <c r="H346">
        <v>50.7</v>
      </c>
      <c r="I346" t="s">
        <v>98</v>
      </c>
      <c r="K346" t="s">
        <v>100</v>
      </c>
      <c r="L346" t="s">
        <v>106</v>
      </c>
      <c r="M346">
        <v>2</v>
      </c>
      <c r="N346">
        <v>1</v>
      </c>
      <c r="O346">
        <v>4</v>
      </c>
      <c r="P346">
        <v>1</v>
      </c>
      <c r="Q346">
        <v>2</v>
      </c>
      <c r="R346">
        <v>1</v>
      </c>
      <c r="S346">
        <v>1</v>
      </c>
      <c r="AC346">
        <v>6</v>
      </c>
      <c r="AF346">
        <v>6</v>
      </c>
      <c r="AH346">
        <v>6</v>
      </c>
      <c r="AS346">
        <v>0</v>
      </c>
      <c r="AT346">
        <v>2</v>
      </c>
      <c r="AU346">
        <v>0</v>
      </c>
      <c r="AV346">
        <v>0</v>
      </c>
      <c r="AW346" s="4">
        <v>0</v>
      </c>
      <c r="AX346">
        <v>0</v>
      </c>
      <c r="AY346">
        <v>0</v>
      </c>
      <c r="BA346" s="1">
        <v>43804</v>
      </c>
      <c r="BB346">
        <v>7</v>
      </c>
      <c r="BC346">
        <v>5</v>
      </c>
      <c r="BD346">
        <v>2</v>
      </c>
      <c r="BE346">
        <v>32</v>
      </c>
      <c r="BF346">
        <v>1</v>
      </c>
      <c r="BG346">
        <v>0</v>
      </c>
      <c r="BH346">
        <v>32</v>
      </c>
      <c r="BI346" s="1">
        <v>43376</v>
      </c>
      <c r="BJ346">
        <v>4</v>
      </c>
      <c r="BK346">
        <v>4</v>
      </c>
      <c r="BL346">
        <v>0</v>
      </c>
      <c r="BM346">
        <v>16</v>
      </c>
      <c r="BN346">
        <v>1</v>
      </c>
      <c r="BO346">
        <v>0</v>
      </c>
      <c r="BP346">
        <v>16</v>
      </c>
      <c r="BQ346" s="1">
        <v>42957</v>
      </c>
      <c r="BR346">
        <v>6</v>
      </c>
      <c r="BS346">
        <v>5</v>
      </c>
      <c r="BT346">
        <v>1</v>
      </c>
      <c r="BU346">
        <v>40</v>
      </c>
      <c r="BV346">
        <v>1</v>
      </c>
      <c r="BW346">
        <v>0</v>
      </c>
      <c r="BX346">
        <v>40</v>
      </c>
      <c r="BY346">
        <v>28</v>
      </c>
      <c r="CA346" t="s">
        <v>2690</v>
      </c>
      <c r="CB346" t="s">
        <v>2691</v>
      </c>
      <c r="CC346">
        <v>45405</v>
      </c>
      <c r="CD346">
        <v>580</v>
      </c>
      <c r="CE346">
        <v>9372240793</v>
      </c>
      <c r="CF346" t="s">
        <v>99</v>
      </c>
      <c r="CG346" t="s">
        <v>100</v>
      </c>
      <c r="CH346" s="1">
        <v>34677</v>
      </c>
      <c r="CI346" t="s">
        <v>100</v>
      </c>
      <c r="CJ346" t="s">
        <v>101</v>
      </c>
      <c r="CK346" t="s">
        <v>100</v>
      </c>
      <c r="CL346" t="s">
        <v>103</v>
      </c>
      <c r="CM346" t="s">
        <v>2689</v>
      </c>
      <c r="CN346">
        <v>87</v>
      </c>
      <c r="CO346" s="1">
        <v>44621</v>
      </c>
      <c r="CP346" s="1"/>
      <c r="CS346">
        <v>12</v>
      </c>
      <c r="CV346"/>
      <c r="CX346">
        <v>12</v>
      </c>
      <c r="CY346">
        <v>6</v>
      </c>
      <c r="CZ346">
        <v>6</v>
      </c>
    </row>
    <row r="347" spans="1:104" x14ac:dyDescent="0.25">
      <c r="A347" t="s">
        <v>394</v>
      </c>
      <c r="B347" s="18" t="s">
        <v>4348</v>
      </c>
      <c r="C347" s="18">
        <v>366326</v>
      </c>
      <c r="D347" t="s">
        <v>3721</v>
      </c>
      <c r="E347" t="s">
        <v>130</v>
      </c>
      <c r="F347" t="s">
        <v>719</v>
      </c>
      <c r="G347" t="s">
        <v>4362</v>
      </c>
      <c r="H347">
        <v>23.6</v>
      </c>
      <c r="I347" t="s">
        <v>108</v>
      </c>
      <c r="K347" t="s">
        <v>100</v>
      </c>
      <c r="L347" t="s">
        <v>102</v>
      </c>
      <c r="M347">
        <v>4</v>
      </c>
      <c r="N347">
        <v>3</v>
      </c>
      <c r="O347">
        <v>3</v>
      </c>
      <c r="P347">
        <v>5</v>
      </c>
      <c r="Q347">
        <v>5</v>
      </c>
      <c r="R347">
        <v>4</v>
      </c>
      <c r="S347">
        <v>4</v>
      </c>
      <c r="U347" s="8">
        <v>3.02684</v>
      </c>
      <c r="V347" s="8">
        <v>0.84155999999999997</v>
      </c>
      <c r="X347">
        <v>0.89346999999999999</v>
      </c>
      <c r="Y347">
        <v>1.7350300000000001</v>
      </c>
      <c r="Z347">
        <v>2.3483000000000001</v>
      </c>
      <c r="AA347">
        <v>0.59718000000000004</v>
      </c>
      <c r="AB347">
        <v>3.4630000000000001E-2</v>
      </c>
      <c r="AC347">
        <v>6</v>
      </c>
      <c r="AD347">
        <v>1.2918099999999999</v>
      </c>
      <c r="AF347">
        <v>6</v>
      </c>
      <c r="AG347">
        <v>1</v>
      </c>
      <c r="AJ347">
        <v>2.1985399999999999</v>
      </c>
      <c r="AK347">
        <v>0.78566999999999998</v>
      </c>
      <c r="AL347">
        <v>0.42749999999999999</v>
      </c>
      <c r="AM347">
        <v>3.4117099999999998</v>
      </c>
      <c r="AN347">
        <v>1.2029099999999999</v>
      </c>
      <c r="AO347">
        <v>0.83648999999999996</v>
      </c>
      <c r="AP347">
        <v>0.73724000000000001</v>
      </c>
      <c r="AQ347">
        <v>2.8011400000000002</v>
      </c>
      <c r="AS347">
        <v>0</v>
      </c>
      <c r="AT347">
        <v>5</v>
      </c>
      <c r="AU347">
        <v>1</v>
      </c>
      <c r="AV347">
        <v>0</v>
      </c>
      <c r="AW347" s="4">
        <v>0</v>
      </c>
      <c r="AX347">
        <v>0</v>
      </c>
      <c r="AY347">
        <v>0</v>
      </c>
      <c r="BA347" s="1">
        <v>43895</v>
      </c>
      <c r="BB347">
        <v>9</v>
      </c>
      <c r="BC347">
        <v>2</v>
      </c>
      <c r="BD347">
        <v>6</v>
      </c>
      <c r="BE347">
        <v>60</v>
      </c>
      <c r="BF347">
        <v>1</v>
      </c>
      <c r="BG347">
        <v>0</v>
      </c>
      <c r="BH347">
        <v>60</v>
      </c>
      <c r="BI347" s="1">
        <v>43489</v>
      </c>
      <c r="BJ347">
        <v>8</v>
      </c>
      <c r="BK347">
        <v>6</v>
      </c>
      <c r="BL347">
        <v>2</v>
      </c>
      <c r="BM347">
        <v>64</v>
      </c>
      <c r="BN347">
        <v>1</v>
      </c>
      <c r="BO347">
        <v>0</v>
      </c>
      <c r="BP347">
        <v>64</v>
      </c>
      <c r="BQ347" s="1">
        <v>43076</v>
      </c>
      <c r="BR347">
        <v>0</v>
      </c>
      <c r="BS347">
        <v>0</v>
      </c>
      <c r="BT347">
        <v>0</v>
      </c>
      <c r="BU347">
        <v>0</v>
      </c>
      <c r="BV347">
        <v>0</v>
      </c>
      <c r="BW347">
        <v>0</v>
      </c>
      <c r="BX347">
        <v>0</v>
      </c>
      <c r="BY347">
        <v>51.332999999999998</v>
      </c>
      <c r="CA347" t="s">
        <v>3723</v>
      </c>
      <c r="CB347" t="s">
        <v>3724</v>
      </c>
      <c r="CC347">
        <v>44041</v>
      </c>
      <c r="CD347">
        <v>30</v>
      </c>
      <c r="CE347">
        <v>4404665809</v>
      </c>
      <c r="CF347" t="s">
        <v>99</v>
      </c>
      <c r="CG347" t="s">
        <v>100</v>
      </c>
      <c r="CH347" s="1">
        <v>38912</v>
      </c>
      <c r="CI347" t="s">
        <v>100</v>
      </c>
      <c r="CJ347" t="s">
        <v>100</v>
      </c>
      <c r="CK347" t="s">
        <v>101</v>
      </c>
      <c r="CL347" t="s">
        <v>103</v>
      </c>
      <c r="CM347" t="s">
        <v>3722</v>
      </c>
      <c r="CN347">
        <v>80</v>
      </c>
      <c r="CO347" s="1">
        <v>44621</v>
      </c>
      <c r="CP347" s="1"/>
      <c r="CV347"/>
    </row>
    <row r="348" spans="1:104" x14ac:dyDescent="0.25">
      <c r="A348" t="s">
        <v>394</v>
      </c>
      <c r="B348" s="18" t="s">
        <v>4348</v>
      </c>
      <c r="C348" s="18">
        <v>365962</v>
      </c>
      <c r="D348" t="s">
        <v>2635</v>
      </c>
      <c r="E348" t="s">
        <v>130</v>
      </c>
      <c r="F348" t="s">
        <v>719</v>
      </c>
      <c r="G348" t="s">
        <v>4362</v>
      </c>
      <c r="H348">
        <v>28.5</v>
      </c>
      <c r="I348" t="s">
        <v>127</v>
      </c>
      <c r="K348" t="s">
        <v>100</v>
      </c>
      <c r="L348" t="s">
        <v>102</v>
      </c>
      <c r="M348">
        <v>5</v>
      </c>
      <c r="N348">
        <v>2</v>
      </c>
      <c r="O348">
        <v>5</v>
      </c>
      <c r="P348">
        <v>2</v>
      </c>
      <c r="Q348">
        <v>4</v>
      </c>
      <c r="R348">
        <v>1</v>
      </c>
      <c r="S348">
        <v>2</v>
      </c>
      <c r="U348" s="8">
        <v>2.74647</v>
      </c>
      <c r="V348" s="8">
        <v>0.42548999999999998</v>
      </c>
      <c r="W348">
        <v>60</v>
      </c>
      <c r="X348">
        <v>0.72704000000000002</v>
      </c>
      <c r="Y348">
        <v>1.15252</v>
      </c>
      <c r="Z348">
        <v>2.60867</v>
      </c>
      <c r="AA348">
        <v>0.32034000000000001</v>
      </c>
      <c r="AB348">
        <v>1.5610000000000001E-2</v>
      </c>
      <c r="AD348">
        <v>1.5939399999999999</v>
      </c>
      <c r="AE348">
        <v>60</v>
      </c>
      <c r="AG348">
        <v>0</v>
      </c>
      <c r="AJ348">
        <v>2.12371</v>
      </c>
      <c r="AK348">
        <v>0.78051999999999999</v>
      </c>
      <c r="AL348">
        <v>0.36576999999999998</v>
      </c>
      <c r="AM348">
        <v>3.2700100000000001</v>
      </c>
      <c r="AN348">
        <v>1.53654</v>
      </c>
      <c r="AO348">
        <v>0.68515999999999999</v>
      </c>
      <c r="AP348">
        <v>0.43564999999999998</v>
      </c>
      <c r="AQ348">
        <v>2.6518000000000002</v>
      </c>
      <c r="AS348">
        <v>0</v>
      </c>
      <c r="AT348">
        <v>0</v>
      </c>
      <c r="AU348">
        <v>0</v>
      </c>
      <c r="AV348">
        <v>0</v>
      </c>
      <c r="AW348" s="4">
        <v>0</v>
      </c>
      <c r="AX348">
        <v>0</v>
      </c>
      <c r="AY348">
        <v>0</v>
      </c>
      <c r="BA348" s="1">
        <v>43902</v>
      </c>
      <c r="BB348">
        <v>3</v>
      </c>
      <c r="BC348">
        <v>3</v>
      </c>
      <c r="BD348">
        <v>0</v>
      </c>
      <c r="BE348">
        <v>4</v>
      </c>
      <c r="BF348">
        <v>1</v>
      </c>
      <c r="BG348">
        <v>0</v>
      </c>
      <c r="BH348">
        <v>4</v>
      </c>
      <c r="BI348" s="1">
        <v>43503</v>
      </c>
      <c r="BJ348">
        <v>0</v>
      </c>
      <c r="BK348">
        <v>0</v>
      </c>
      <c r="BL348">
        <v>0</v>
      </c>
      <c r="BM348">
        <v>0</v>
      </c>
      <c r="BN348">
        <v>0</v>
      </c>
      <c r="BO348">
        <v>0</v>
      </c>
      <c r="BP348">
        <v>0</v>
      </c>
      <c r="BQ348" s="1">
        <v>43104</v>
      </c>
      <c r="BR348">
        <v>3</v>
      </c>
      <c r="BS348">
        <v>3</v>
      </c>
      <c r="BT348">
        <v>0</v>
      </c>
      <c r="BU348">
        <v>8</v>
      </c>
      <c r="BV348">
        <v>1</v>
      </c>
      <c r="BW348">
        <v>0</v>
      </c>
      <c r="BX348">
        <v>8</v>
      </c>
      <c r="BY348">
        <v>3.3330000000000002</v>
      </c>
      <c r="CA348" t="s">
        <v>2637</v>
      </c>
      <c r="CB348" t="s">
        <v>2638</v>
      </c>
      <c r="CC348">
        <v>44041</v>
      </c>
      <c r="CD348">
        <v>30</v>
      </c>
      <c r="CE348">
        <v>4404661181</v>
      </c>
      <c r="CF348" t="s">
        <v>99</v>
      </c>
      <c r="CG348" t="s">
        <v>100</v>
      </c>
      <c r="CH348" s="1">
        <v>34382</v>
      </c>
      <c r="CI348" t="s">
        <v>100</v>
      </c>
      <c r="CJ348" t="s">
        <v>100</v>
      </c>
      <c r="CK348" t="s">
        <v>100</v>
      </c>
      <c r="CL348" t="s">
        <v>103</v>
      </c>
      <c r="CM348" t="s">
        <v>2636</v>
      </c>
      <c r="CN348">
        <v>41</v>
      </c>
      <c r="CO348" s="1">
        <v>44621</v>
      </c>
      <c r="CP348" s="1"/>
      <c r="CV348"/>
    </row>
    <row r="349" spans="1:104" x14ac:dyDescent="0.25">
      <c r="A349" t="s">
        <v>394</v>
      </c>
      <c r="B349" s="18" t="s">
        <v>4348</v>
      </c>
      <c r="C349" s="18">
        <v>365663</v>
      </c>
      <c r="D349" t="s">
        <v>1795</v>
      </c>
      <c r="E349" t="s">
        <v>370</v>
      </c>
      <c r="F349" t="s">
        <v>311</v>
      </c>
      <c r="G349" t="s">
        <v>4362</v>
      </c>
      <c r="H349">
        <v>42.2</v>
      </c>
      <c r="I349" t="s">
        <v>98</v>
      </c>
      <c r="K349" t="s">
        <v>100</v>
      </c>
      <c r="L349" t="s">
        <v>106</v>
      </c>
      <c r="M349">
        <v>5</v>
      </c>
      <c r="N349">
        <v>3</v>
      </c>
      <c r="O349">
        <v>4</v>
      </c>
      <c r="P349">
        <v>5</v>
      </c>
      <c r="Q349">
        <v>5</v>
      </c>
      <c r="R349">
        <v>4</v>
      </c>
      <c r="S349">
        <v>4</v>
      </c>
      <c r="U349" s="8">
        <v>2.9943</v>
      </c>
      <c r="V349" s="8">
        <v>0.93406</v>
      </c>
      <c r="W349">
        <v>50</v>
      </c>
      <c r="X349">
        <v>0.62739</v>
      </c>
      <c r="Y349">
        <v>1.56145</v>
      </c>
      <c r="Z349">
        <v>2.4902899999999999</v>
      </c>
      <c r="AA349">
        <v>0.59904999999999997</v>
      </c>
      <c r="AB349">
        <v>2.9139999999999999E-2</v>
      </c>
      <c r="AD349">
        <v>1.43285</v>
      </c>
      <c r="AE349">
        <v>27.3</v>
      </c>
      <c r="AG349">
        <v>4</v>
      </c>
      <c r="AJ349">
        <v>2.1254599999999999</v>
      </c>
      <c r="AK349">
        <v>0.81479999999999997</v>
      </c>
      <c r="AL349">
        <v>0.38671</v>
      </c>
      <c r="AM349">
        <v>3.3269799999999998</v>
      </c>
      <c r="AN349">
        <v>1.3801099999999999</v>
      </c>
      <c r="AO349">
        <v>0.56637999999999999</v>
      </c>
      <c r="AP349">
        <v>0.90456999999999999</v>
      </c>
      <c r="AQ349">
        <v>2.8415900000000001</v>
      </c>
      <c r="AS349">
        <v>0</v>
      </c>
      <c r="AT349">
        <v>1</v>
      </c>
      <c r="AU349">
        <v>1</v>
      </c>
      <c r="AV349">
        <v>4</v>
      </c>
      <c r="AW349" s="4">
        <v>98501</v>
      </c>
      <c r="AX349">
        <v>1</v>
      </c>
      <c r="AY349">
        <v>5</v>
      </c>
      <c r="BA349" s="1">
        <v>44308</v>
      </c>
      <c r="BB349">
        <v>3</v>
      </c>
      <c r="BC349">
        <v>3</v>
      </c>
      <c r="BD349">
        <v>0</v>
      </c>
      <c r="BE349">
        <v>24</v>
      </c>
      <c r="BF349">
        <v>1</v>
      </c>
      <c r="BG349">
        <v>0</v>
      </c>
      <c r="BH349">
        <v>24</v>
      </c>
      <c r="BI349" s="1">
        <v>43538</v>
      </c>
      <c r="BJ349">
        <v>4</v>
      </c>
      <c r="BK349">
        <v>3</v>
      </c>
      <c r="BL349">
        <v>1</v>
      </c>
      <c r="BM349">
        <v>28</v>
      </c>
      <c r="BN349">
        <v>1</v>
      </c>
      <c r="BO349">
        <v>0</v>
      </c>
      <c r="BP349">
        <v>28</v>
      </c>
      <c r="BQ349" s="1">
        <v>43139</v>
      </c>
      <c r="BR349">
        <v>8</v>
      </c>
      <c r="BS349">
        <v>8</v>
      </c>
      <c r="BT349">
        <v>0</v>
      </c>
      <c r="BU349">
        <v>48</v>
      </c>
      <c r="BV349">
        <v>1</v>
      </c>
      <c r="BW349">
        <v>0</v>
      </c>
      <c r="BX349">
        <v>48</v>
      </c>
      <c r="BY349">
        <v>29.332999999999998</v>
      </c>
      <c r="CA349" t="s">
        <v>1797</v>
      </c>
      <c r="CB349" t="s">
        <v>1798</v>
      </c>
      <c r="CC349">
        <v>43430</v>
      </c>
      <c r="CD349">
        <v>630</v>
      </c>
      <c r="CE349">
        <v>4198557755</v>
      </c>
      <c r="CF349" t="s">
        <v>99</v>
      </c>
      <c r="CG349" t="s">
        <v>100</v>
      </c>
      <c r="CH349" s="1">
        <v>31223</v>
      </c>
      <c r="CI349" t="s">
        <v>101</v>
      </c>
      <c r="CJ349" t="s">
        <v>100</v>
      </c>
      <c r="CK349" t="s">
        <v>100</v>
      </c>
      <c r="CL349" t="s">
        <v>103</v>
      </c>
      <c r="CM349" t="s">
        <v>1796</v>
      </c>
      <c r="CN349">
        <v>80</v>
      </c>
      <c r="CO349" s="1">
        <v>44621</v>
      </c>
      <c r="CP349" s="1"/>
      <c r="CV349"/>
    </row>
    <row r="350" spans="1:104" x14ac:dyDescent="0.25">
      <c r="A350" t="s">
        <v>394</v>
      </c>
      <c r="B350" s="18" t="s">
        <v>4348</v>
      </c>
      <c r="C350" s="18">
        <v>365118</v>
      </c>
      <c r="D350" t="s">
        <v>518</v>
      </c>
      <c r="E350" t="s">
        <v>203</v>
      </c>
      <c r="F350" t="s">
        <v>250</v>
      </c>
      <c r="G350" t="s">
        <v>4363</v>
      </c>
      <c r="H350">
        <v>45.2</v>
      </c>
      <c r="I350" t="s">
        <v>113</v>
      </c>
      <c r="K350" t="s">
        <v>100</v>
      </c>
      <c r="L350" t="s">
        <v>106</v>
      </c>
      <c r="M350">
        <v>1</v>
      </c>
      <c r="N350">
        <v>2</v>
      </c>
      <c r="O350">
        <v>2</v>
      </c>
      <c r="P350">
        <v>1</v>
      </c>
      <c r="Q350">
        <v>1</v>
      </c>
      <c r="R350">
        <v>1</v>
      </c>
      <c r="S350">
        <v>2</v>
      </c>
      <c r="U350" s="8">
        <v>3.2188400000000001</v>
      </c>
      <c r="V350" s="8">
        <v>0.47505999999999998</v>
      </c>
      <c r="W350">
        <v>52.6</v>
      </c>
      <c r="X350">
        <v>1.1652100000000001</v>
      </c>
      <c r="Y350">
        <v>1.6402699999999999</v>
      </c>
      <c r="Z350">
        <v>2.80667</v>
      </c>
      <c r="AA350">
        <v>0.23959</v>
      </c>
      <c r="AB350">
        <v>1.7010000000000001E-2</v>
      </c>
      <c r="AD350">
        <v>1.57857</v>
      </c>
      <c r="AE350">
        <v>33.299999999999997</v>
      </c>
      <c r="AG350">
        <v>0</v>
      </c>
      <c r="AJ350">
        <v>1.92879</v>
      </c>
      <c r="AK350">
        <v>0.73838999999999999</v>
      </c>
      <c r="AL350">
        <v>0.36909999999999998</v>
      </c>
      <c r="AM350">
        <v>3.0362800000000001</v>
      </c>
      <c r="AN350">
        <v>1.6755</v>
      </c>
      <c r="AO350">
        <v>1.16076</v>
      </c>
      <c r="AP350">
        <v>0.48202</v>
      </c>
      <c r="AQ350">
        <v>3.3471500000000001</v>
      </c>
      <c r="AS350">
        <v>0</v>
      </c>
      <c r="AT350">
        <v>1</v>
      </c>
      <c r="AU350">
        <v>0</v>
      </c>
      <c r="AV350">
        <v>1</v>
      </c>
      <c r="AW350" s="4">
        <v>9958</v>
      </c>
      <c r="AX350">
        <v>0</v>
      </c>
      <c r="AY350">
        <v>1</v>
      </c>
      <c r="BA350" s="1">
        <v>43705</v>
      </c>
      <c r="BB350">
        <v>10</v>
      </c>
      <c r="BC350">
        <v>10</v>
      </c>
      <c r="BD350">
        <v>0</v>
      </c>
      <c r="BE350">
        <v>48</v>
      </c>
      <c r="BF350">
        <v>1</v>
      </c>
      <c r="BG350">
        <v>0</v>
      </c>
      <c r="BH350">
        <v>48</v>
      </c>
      <c r="BI350" s="1">
        <v>43307</v>
      </c>
      <c r="BJ350">
        <v>7</v>
      </c>
      <c r="BK350">
        <v>7</v>
      </c>
      <c r="BL350">
        <v>0</v>
      </c>
      <c r="BM350">
        <v>44</v>
      </c>
      <c r="BN350">
        <v>1</v>
      </c>
      <c r="BO350">
        <v>0</v>
      </c>
      <c r="BP350">
        <v>44</v>
      </c>
      <c r="BQ350" s="1">
        <v>42871</v>
      </c>
      <c r="BR350">
        <v>12</v>
      </c>
      <c r="BS350">
        <v>11</v>
      </c>
      <c r="BT350">
        <v>1</v>
      </c>
      <c r="BU350">
        <v>181</v>
      </c>
      <c r="BV350">
        <v>1</v>
      </c>
      <c r="BW350">
        <v>0</v>
      </c>
      <c r="BX350">
        <v>181</v>
      </c>
      <c r="BY350">
        <v>68.832999999999998</v>
      </c>
      <c r="CA350" t="s">
        <v>520</v>
      </c>
      <c r="CB350" t="s">
        <v>521</v>
      </c>
      <c r="CC350">
        <v>44903</v>
      </c>
      <c r="CD350">
        <v>710</v>
      </c>
      <c r="CE350">
        <v>4197745100</v>
      </c>
      <c r="CF350" t="s">
        <v>99</v>
      </c>
      <c r="CG350" t="s">
        <v>100</v>
      </c>
      <c r="CH350" s="1">
        <v>24476</v>
      </c>
      <c r="CI350" t="s">
        <v>101</v>
      </c>
      <c r="CJ350" t="s">
        <v>101</v>
      </c>
      <c r="CK350" t="s">
        <v>100</v>
      </c>
      <c r="CL350" t="s">
        <v>103</v>
      </c>
      <c r="CM350" t="s">
        <v>519</v>
      </c>
      <c r="CN350">
        <v>74</v>
      </c>
      <c r="CO350" s="1">
        <v>44621</v>
      </c>
      <c r="CP350" s="1"/>
      <c r="CV350"/>
    </row>
    <row r="351" spans="1:104" x14ac:dyDescent="0.25">
      <c r="A351" t="s">
        <v>394</v>
      </c>
      <c r="B351" s="18" t="s">
        <v>4348</v>
      </c>
      <c r="C351" s="18">
        <v>366129</v>
      </c>
      <c r="D351" t="s">
        <v>3119</v>
      </c>
      <c r="E351" t="s">
        <v>161</v>
      </c>
      <c r="F351" t="s">
        <v>761</v>
      </c>
      <c r="G351" t="s">
        <v>4362</v>
      </c>
      <c r="H351">
        <v>72.7</v>
      </c>
      <c r="I351" t="s">
        <v>98</v>
      </c>
      <c r="K351" t="s">
        <v>100</v>
      </c>
      <c r="L351" t="s">
        <v>106</v>
      </c>
      <c r="M351">
        <v>3</v>
      </c>
      <c r="N351">
        <v>2</v>
      </c>
      <c r="O351">
        <v>3</v>
      </c>
      <c r="P351">
        <v>4</v>
      </c>
      <c r="Q351">
        <v>3</v>
      </c>
      <c r="R351">
        <v>5</v>
      </c>
      <c r="S351">
        <v>2</v>
      </c>
      <c r="U351" s="8">
        <v>3.41709</v>
      </c>
      <c r="V351" s="8">
        <v>0.42509000000000002</v>
      </c>
      <c r="W351">
        <v>43.6</v>
      </c>
      <c r="X351">
        <v>0.91461999999999999</v>
      </c>
      <c r="Y351">
        <v>1.33972</v>
      </c>
      <c r="Z351">
        <v>3.0800200000000002</v>
      </c>
      <c r="AA351">
        <v>0.24059</v>
      </c>
      <c r="AB351">
        <v>4.4119999999999999E-2</v>
      </c>
      <c r="AD351">
        <v>2.0773700000000002</v>
      </c>
      <c r="AE351">
        <v>50</v>
      </c>
      <c r="AG351">
        <v>0</v>
      </c>
      <c r="AJ351">
        <v>2.0845699999999998</v>
      </c>
      <c r="AK351">
        <v>0.74229999999999996</v>
      </c>
      <c r="AL351">
        <v>0.36098999999999998</v>
      </c>
      <c r="AM351">
        <v>3.1878600000000001</v>
      </c>
      <c r="AN351">
        <v>2.0401600000000002</v>
      </c>
      <c r="AO351">
        <v>0.90632999999999997</v>
      </c>
      <c r="AP351">
        <v>0.44101000000000001</v>
      </c>
      <c r="AQ351">
        <v>3.3843299999999998</v>
      </c>
      <c r="AS351">
        <v>0</v>
      </c>
      <c r="AT351">
        <v>1</v>
      </c>
      <c r="AU351">
        <v>0</v>
      </c>
      <c r="AV351">
        <v>0</v>
      </c>
      <c r="AW351" s="4">
        <v>0</v>
      </c>
      <c r="AX351">
        <v>0</v>
      </c>
      <c r="AY351">
        <v>0</v>
      </c>
      <c r="BA351" s="1">
        <v>43629</v>
      </c>
      <c r="BB351">
        <v>8</v>
      </c>
      <c r="BC351">
        <v>8</v>
      </c>
      <c r="BD351">
        <v>0</v>
      </c>
      <c r="BE351">
        <v>36</v>
      </c>
      <c r="BF351">
        <v>1</v>
      </c>
      <c r="BG351">
        <v>0</v>
      </c>
      <c r="BH351">
        <v>36</v>
      </c>
      <c r="BI351" s="1">
        <v>43237</v>
      </c>
      <c r="BJ351">
        <v>3</v>
      </c>
      <c r="BK351">
        <v>3</v>
      </c>
      <c r="BL351">
        <v>0</v>
      </c>
      <c r="BM351">
        <v>24</v>
      </c>
      <c r="BN351">
        <v>1</v>
      </c>
      <c r="BO351">
        <v>0</v>
      </c>
      <c r="BP351">
        <v>24</v>
      </c>
      <c r="BQ351" s="1">
        <v>42810</v>
      </c>
      <c r="BR351">
        <v>6</v>
      </c>
      <c r="BS351">
        <v>5</v>
      </c>
      <c r="BT351">
        <v>1</v>
      </c>
      <c r="BU351">
        <v>60</v>
      </c>
      <c r="BV351">
        <v>1</v>
      </c>
      <c r="BW351">
        <v>0</v>
      </c>
      <c r="BX351">
        <v>60</v>
      </c>
      <c r="BY351">
        <v>36</v>
      </c>
      <c r="CA351" t="s">
        <v>3121</v>
      </c>
      <c r="CB351" t="s">
        <v>3122</v>
      </c>
      <c r="CC351">
        <v>44483</v>
      </c>
      <c r="CD351">
        <v>790</v>
      </c>
      <c r="CE351">
        <v>3303721960</v>
      </c>
      <c r="CF351" t="s">
        <v>99</v>
      </c>
      <c r="CG351" t="s">
        <v>100</v>
      </c>
      <c r="CH351" s="1">
        <v>35612</v>
      </c>
      <c r="CI351" t="s">
        <v>100</v>
      </c>
      <c r="CJ351" t="s">
        <v>101</v>
      </c>
      <c r="CK351" t="s">
        <v>100</v>
      </c>
      <c r="CL351" t="s">
        <v>103</v>
      </c>
      <c r="CM351" t="s">
        <v>3120</v>
      </c>
      <c r="CN351">
        <v>99</v>
      </c>
      <c r="CO351" s="1">
        <v>44621</v>
      </c>
      <c r="CP351" s="1"/>
      <c r="CV351"/>
    </row>
    <row r="352" spans="1:104" x14ac:dyDescent="0.25">
      <c r="A352" t="s">
        <v>394</v>
      </c>
      <c r="B352" s="18" t="s">
        <v>4348</v>
      </c>
      <c r="C352" s="18">
        <v>365554</v>
      </c>
      <c r="D352" t="s">
        <v>1451</v>
      </c>
      <c r="E352" t="s">
        <v>132</v>
      </c>
      <c r="F352" t="s">
        <v>134</v>
      </c>
      <c r="G352" t="s">
        <v>4362</v>
      </c>
      <c r="H352">
        <v>68.7</v>
      </c>
      <c r="I352" t="s">
        <v>98</v>
      </c>
      <c r="K352" t="s">
        <v>100</v>
      </c>
      <c r="L352" t="s">
        <v>106</v>
      </c>
      <c r="M352">
        <v>2</v>
      </c>
      <c r="N352">
        <v>1</v>
      </c>
      <c r="O352">
        <v>3</v>
      </c>
      <c r="P352">
        <v>2</v>
      </c>
      <c r="Q352">
        <v>4</v>
      </c>
      <c r="R352">
        <v>1</v>
      </c>
      <c r="S352">
        <v>1</v>
      </c>
      <c r="U352" s="8">
        <v>3.2965900000000001</v>
      </c>
      <c r="V352" s="8">
        <v>0.35803000000000001</v>
      </c>
      <c r="W352">
        <v>41.2</v>
      </c>
      <c r="X352">
        <v>1.0401</v>
      </c>
      <c r="Y352">
        <v>1.3981300000000001</v>
      </c>
      <c r="Z352">
        <v>2.8729200000000001</v>
      </c>
      <c r="AA352">
        <v>0.40178999999999998</v>
      </c>
      <c r="AB352">
        <v>6.8099999999999994E-2</v>
      </c>
      <c r="AD352">
        <v>1.89846</v>
      </c>
      <c r="AE352">
        <v>25</v>
      </c>
      <c r="AG352">
        <v>0</v>
      </c>
      <c r="AJ352">
        <v>2.0097700000000001</v>
      </c>
      <c r="AK352">
        <v>0.88527</v>
      </c>
      <c r="AL352">
        <v>0.54322999999999999</v>
      </c>
      <c r="AM352">
        <v>3.4382700000000002</v>
      </c>
      <c r="AN352">
        <v>1.93384</v>
      </c>
      <c r="AO352">
        <v>0.86421000000000003</v>
      </c>
      <c r="AP352">
        <v>0.24682999999999999</v>
      </c>
      <c r="AQ352">
        <v>3.02719</v>
      </c>
      <c r="AS352">
        <v>0</v>
      </c>
      <c r="AT352">
        <v>2</v>
      </c>
      <c r="AU352">
        <v>1</v>
      </c>
      <c r="AV352">
        <v>2</v>
      </c>
      <c r="AW352" s="4">
        <v>26500</v>
      </c>
      <c r="AX352">
        <v>0</v>
      </c>
      <c r="AY352">
        <v>2</v>
      </c>
      <c r="BA352" s="1">
        <v>44461</v>
      </c>
      <c r="BB352">
        <v>7</v>
      </c>
      <c r="BC352">
        <v>6</v>
      </c>
      <c r="BD352">
        <v>1</v>
      </c>
      <c r="BE352">
        <v>60</v>
      </c>
      <c r="BF352">
        <v>1</v>
      </c>
      <c r="BG352">
        <v>0</v>
      </c>
      <c r="BH352">
        <v>60</v>
      </c>
      <c r="BI352" s="1">
        <v>43629</v>
      </c>
      <c r="BJ352">
        <v>9</v>
      </c>
      <c r="BK352">
        <v>7</v>
      </c>
      <c r="BL352">
        <v>1</v>
      </c>
      <c r="BM352">
        <v>64</v>
      </c>
      <c r="BN352">
        <v>1</v>
      </c>
      <c r="BO352">
        <v>0</v>
      </c>
      <c r="BP352">
        <v>64</v>
      </c>
      <c r="BQ352" s="1">
        <v>43195</v>
      </c>
      <c r="BR352">
        <v>8</v>
      </c>
      <c r="BS352">
        <v>8</v>
      </c>
      <c r="BT352">
        <v>0</v>
      </c>
      <c r="BU352">
        <v>36</v>
      </c>
      <c r="BV352">
        <v>1</v>
      </c>
      <c r="BW352">
        <v>0</v>
      </c>
      <c r="BX352">
        <v>36</v>
      </c>
      <c r="BY352">
        <v>57.332999999999998</v>
      </c>
      <c r="CA352" t="s">
        <v>1453</v>
      </c>
      <c r="CB352" t="s">
        <v>1454</v>
      </c>
      <c r="CC352">
        <v>45011</v>
      </c>
      <c r="CD352">
        <v>80</v>
      </c>
      <c r="CE352">
        <v>5138633100</v>
      </c>
      <c r="CF352" t="s">
        <v>99</v>
      </c>
      <c r="CG352" t="s">
        <v>100</v>
      </c>
      <c r="CH352" s="1">
        <v>29703</v>
      </c>
      <c r="CI352" t="s">
        <v>100</v>
      </c>
      <c r="CJ352" t="s">
        <v>100</v>
      </c>
      <c r="CK352" t="s">
        <v>100</v>
      </c>
      <c r="CL352" t="s">
        <v>103</v>
      </c>
      <c r="CM352" t="s">
        <v>1452</v>
      </c>
      <c r="CN352">
        <v>85</v>
      </c>
      <c r="CO352" s="1">
        <v>44621</v>
      </c>
      <c r="CP352" s="1"/>
      <c r="CV352"/>
    </row>
    <row r="353" spans="1:102" x14ac:dyDescent="0.25">
      <c r="A353" t="s">
        <v>394</v>
      </c>
      <c r="B353" s="18" t="s">
        <v>4348</v>
      </c>
      <c r="C353" s="18">
        <v>366465</v>
      </c>
      <c r="D353" t="s">
        <v>4221</v>
      </c>
      <c r="E353" t="s">
        <v>393</v>
      </c>
      <c r="F353" t="s">
        <v>1169</v>
      </c>
      <c r="G353" t="s">
        <v>4362</v>
      </c>
      <c r="H353">
        <v>47.9</v>
      </c>
      <c r="I353" t="s">
        <v>98</v>
      </c>
      <c r="K353" t="s">
        <v>100</v>
      </c>
      <c r="L353" t="s">
        <v>102</v>
      </c>
      <c r="M353">
        <v>4</v>
      </c>
      <c r="N353">
        <v>3</v>
      </c>
      <c r="O353">
        <v>4</v>
      </c>
      <c r="P353">
        <v>3</v>
      </c>
      <c r="Q353">
        <v>2</v>
      </c>
      <c r="R353">
        <v>4</v>
      </c>
      <c r="S353">
        <v>3</v>
      </c>
      <c r="U353" s="8">
        <v>3.4128400000000001</v>
      </c>
      <c r="V353" s="8">
        <v>0.55308999999999997</v>
      </c>
      <c r="W353">
        <v>65.5</v>
      </c>
      <c r="X353">
        <v>0.89351999999999998</v>
      </c>
      <c r="Y353">
        <v>1.44661</v>
      </c>
      <c r="Z353">
        <v>2.9411</v>
      </c>
      <c r="AA353">
        <v>0.39906000000000003</v>
      </c>
      <c r="AB353">
        <v>0</v>
      </c>
      <c r="AD353">
        <v>1.9662299999999999</v>
      </c>
      <c r="AE353">
        <v>91.7</v>
      </c>
      <c r="AG353">
        <v>4</v>
      </c>
      <c r="AJ353">
        <v>2.1164999999999998</v>
      </c>
      <c r="AK353">
        <v>0.73085</v>
      </c>
      <c r="AL353">
        <v>0.34487000000000001</v>
      </c>
      <c r="AM353">
        <v>3.1922199999999998</v>
      </c>
      <c r="AN353">
        <v>1.90188</v>
      </c>
      <c r="AO353">
        <v>0.89929000000000003</v>
      </c>
      <c r="AP353">
        <v>0.60060999999999998</v>
      </c>
      <c r="AQ353">
        <v>3.3755000000000002</v>
      </c>
      <c r="AS353">
        <v>0</v>
      </c>
      <c r="AT353">
        <v>1</v>
      </c>
      <c r="AU353">
        <v>3</v>
      </c>
      <c r="AV353">
        <v>2</v>
      </c>
      <c r="AW353" s="4">
        <v>3900</v>
      </c>
      <c r="AX353">
        <v>0</v>
      </c>
      <c r="AY353">
        <v>2</v>
      </c>
      <c r="BA353" s="1">
        <v>43705</v>
      </c>
      <c r="BB353">
        <v>7</v>
      </c>
      <c r="BC353">
        <v>7</v>
      </c>
      <c r="BD353">
        <v>0</v>
      </c>
      <c r="BE353">
        <v>36</v>
      </c>
      <c r="BF353">
        <v>1</v>
      </c>
      <c r="BG353">
        <v>0</v>
      </c>
      <c r="BH353">
        <v>36</v>
      </c>
      <c r="BI353" s="1">
        <v>43313</v>
      </c>
      <c r="BJ353">
        <v>3</v>
      </c>
      <c r="BK353">
        <v>0</v>
      </c>
      <c r="BL353">
        <v>3</v>
      </c>
      <c r="BM353">
        <v>16</v>
      </c>
      <c r="BN353">
        <v>0</v>
      </c>
      <c r="BO353">
        <v>0</v>
      </c>
      <c r="BP353">
        <v>16</v>
      </c>
      <c r="BQ353" s="21"/>
      <c r="BR353" t="s">
        <v>148</v>
      </c>
      <c r="BS353" t="s">
        <v>148</v>
      </c>
      <c r="BT353" t="s">
        <v>148</v>
      </c>
      <c r="BU353" t="s">
        <v>148</v>
      </c>
      <c r="BV353" t="s">
        <v>148</v>
      </c>
      <c r="BW353" t="s">
        <v>148</v>
      </c>
      <c r="BX353" t="s">
        <v>148</v>
      </c>
      <c r="BY353">
        <v>28</v>
      </c>
      <c r="CA353" t="s">
        <v>4223</v>
      </c>
      <c r="CB353" t="s">
        <v>4224</v>
      </c>
      <c r="CC353">
        <v>45245</v>
      </c>
      <c r="CD353">
        <v>120</v>
      </c>
      <c r="CE353">
        <v>5137690511</v>
      </c>
      <c r="CF353" t="s">
        <v>99</v>
      </c>
      <c r="CG353" t="s">
        <v>100</v>
      </c>
      <c r="CH353" s="1">
        <v>43313</v>
      </c>
      <c r="CI353" t="s">
        <v>101</v>
      </c>
      <c r="CJ353" t="s">
        <v>101</v>
      </c>
      <c r="CK353" t="s">
        <v>100</v>
      </c>
      <c r="CL353" t="s">
        <v>103</v>
      </c>
      <c r="CM353" t="s">
        <v>4222</v>
      </c>
      <c r="CN353">
        <v>54</v>
      </c>
      <c r="CO353" s="1">
        <v>44621</v>
      </c>
      <c r="CP353" s="1"/>
      <c r="CV353"/>
    </row>
    <row r="354" spans="1:102" x14ac:dyDescent="0.25">
      <c r="A354" t="s">
        <v>394</v>
      </c>
      <c r="B354" s="18" t="s">
        <v>4348</v>
      </c>
      <c r="C354" s="18">
        <v>366327</v>
      </c>
      <c r="D354" t="s">
        <v>3725</v>
      </c>
      <c r="E354" t="s">
        <v>393</v>
      </c>
      <c r="F354" t="s">
        <v>217</v>
      </c>
      <c r="G354" t="s">
        <v>4362</v>
      </c>
      <c r="H354">
        <v>70.3</v>
      </c>
      <c r="I354" t="s">
        <v>98</v>
      </c>
      <c r="K354" t="s">
        <v>100</v>
      </c>
      <c r="L354" t="s">
        <v>106</v>
      </c>
      <c r="M354">
        <v>2</v>
      </c>
      <c r="N354">
        <v>2</v>
      </c>
      <c r="O354">
        <v>2</v>
      </c>
      <c r="P354">
        <v>3</v>
      </c>
      <c r="Q354">
        <v>4</v>
      </c>
      <c r="R354">
        <v>2</v>
      </c>
      <c r="S354">
        <v>2</v>
      </c>
      <c r="U354" s="8">
        <v>3.6923300000000001</v>
      </c>
      <c r="V354" s="8">
        <v>0.55334000000000005</v>
      </c>
      <c r="W354">
        <v>47.6</v>
      </c>
      <c r="X354">
        <v>1.0345</v>
      </c>
      <c r="Y354">
        <v>1.58785</v>
      </c>
      <c r="Z354">
        <v>3.2672500000000002</v>
      </c>
      <c r="AA354">
        <v>0.35265999999999997</v>
      </c>
      <c r="AB354">
        <v>3.85E-2</v>
      </c>
      <c r="AD354">
        <v>2.1044800000000001</v>
      </c>
      <c r="AE354">
        <v>30.8</v>
      </c>
      <c r="AG354">
        <v>0</v>
      </c>
      <c r="AJ354">
        <v>2.1600100000000002</v>
      </c>
      <c r="AK354">
        <v>0.81494</v>
      </c>
      <c r="AL354">
        <v>0.44034000000000001</v>
      </c>
      <c r="AM354">
        <v>3.4152800000000001</v>
      </c>
      <c r="AN354">
        <v>1.9945999999999999</v>
      </c>
      <c r="AO354">
        <v>0.93374999999999997</v>
      </c>
      <c r="AP354">
        <v>0.47060999999999997</v>
      </c>
      <c r="AQ354">
        <v>3.4134199999999999</v>
      </c>
      <c r="AS354">
        <v>0</v>
      </c>
      <c r="AT354">
        <v>1</v>
      </c>
      <c r="AU354">
        <v>2</v>
      </c>
      <c r="AV354">
        <v>1</v>
      </c>
      <c r="AW354" s="4">
        <v>9519.25</v>
      </c>
      <c r="AX354">
        <v>0</v>
      </c>
      <c r="AY354">
        <v>1</v>
      </c>
      <c r="BA354" s="1">
        <v>43811</v>
      </c>
      <c r="BB354">
        <v>4</v>
      </c>
      <c r="BC354">
        <v>3</v>
      </c>
      <c r="BD354">
        <v>1</v>
      </c>
      <c r="BE354">
        <v>20</v>
      </c>
      <c r="BF354">
        <v>1</v>
      </c>
      <c r="BG354">
        <v>0</v>
      </c>
      <c r="BH354">
        <v>20</v>
      </c>
      <c r="BI354" s="1">
        <v>43398</v>
      </c>
      <c r="BJ354">
        <v>12</v>
      </c>
      <c r="BK354">
        <v>10</v>
      </c>
      <c r="BL354">
        <v>2</v>
      </c>
      <c r="BM354">
        <v>139</v>
      </c>
      <c r="BN354">
        <v>1</v>
      </c>
      <c r="BO354">
        <v>0</v>
      </c>
      <c r="BP354">
        <v>139</v>
      </c>
      <c r="BQ354" s="1">
        <v>42971</v>
      </c>
      <c r="BR354">
        <v>5</v>
      </c>
      <c r="BS354">
        <v>5</v>
      </c>
      <c r="BT354">
        <v>0</v>
      </c>
      <c r="BU354">
        <v>44</v>
      </c>
      <c r="BV354">
        <v>1</v>
      </c>
      <c r="BW354">
        <v>0</v>
      </c>
      <c r="BX354">
        <v>44</v>
      </c>
      <c r="BY354">
        <v>63.667000000000002</v>
      </c>
      <c r="CA354" t="s">
        <v>3727</v>
      </c>
      <c r="CB354" t="s">
        <v>3728</v>
      </c>
      <c r="CC354">
        <v>45215</v>
      </c>
      <c r="CD354">
        <v>310</v>
      </c>
      <c r="CE354">
        <v>5137711779</v>
      </c>
      <c r="CF354" t="s">
        <v>99</v>
      </c>
      <c r="CG354" t="s">
        <v>100</v>
      </c>
      <c r="CH354" s="1">
        <v>38953</v>
      </c>
      <c r="CI354" t="s">
        <v>100</v>
      </c>
      <c r="CJ354" t="s">
        <v>101</v>
      </c>
      <c r="CK354" t="s">
        <v>100</v>
      </c>
      <c r="CL354" t="s">
        <v>103</v>
      </c>
      <c r="CM354" t="s">
        <v>3726</v>
      </c>
      <c r="CN354">
        <v>122</v>
      </c>
      <c r="CO354" s="1">
        <v>44621</v>
      </c>
      <c r="CP354" s="1"/>
      <c r="CV354"/>
    </row>
    <row r="355" spans="1:102" x14ac:dyDescent="0.25">
      <c r="A355" t="s">
        <v>394</v>
      </c>
      <c r="B355" s="18" t="s">
        <v>4348</v>
      </c>
      <c r="C355" s="18">
        <v>366036</v>
      </c>
      <c r="D355" t="s">
        <v>2837</v>
      </c>
      <c r="E355" t="s">
        <v>808</v>
      </c>
      <c r="F355" t="s">
        <v>232</v>
      </c>
      <c r="G355" t="s">
        <v>4362</v>
      </c>
      <c r="H355">
        <v>33.799999999999997</v>
      </c>
      <c r="I355" t="s">
        <v>98</v>
      </c>
      <c r="K355" t="s">
        <v>100</v>
      </c>
      <c r="L355" t="s">
        <v>106</v>
      </c>
      <c r="M355">
        <v>4</v>
      </c>
      <c r="N355">
        <v>3</v>
      </c>
      <c r="O355">
        <v>4</v>
      </c>
      <c r="P355">
        <v>4</v>
      </c>
      <c r="Q355">
        <v>4</v>
      </c>
      <c r="S355">
        <v>3</v>
      </c>
      <c r="U355" s="8">
        <v>3.7917200000000002</v>
      </c>
      <c r="V355" s="8">
        <v>0.70209999999999995</v>
      </c>
      <c r="W355">
        <v>65.599999999999994</v>
      </c>
      <c r="X355">
        <v>0.78069</v>
      </c>
      <c r="Y355">
        <v>1.4827900000000001</v>
      </c>
      <c r="Z355">
        <v>3.03538</v>
      </c>
      <c r="AA355">
        <v>0.61873</v>
      </c>
      <c r="AB355">
        <v>3.3E-4</v>
      </c>
      <c r="AD355">
        <v>2.3089300000000001</v>
      </c>
      <c r="AE355">
        <v>57.1</v>
      </c>
      <c r="AG355">
        <v>1</v>
      </c>
      <c r="AJ355">
        <v>2.09206</v>
      </c>
      <c r="AK355">
        <v>0.76902999999999999</v>
      </c>
      <c r="AL355">
        <v>0.38085000000000002</v>
      </c>
      <c r="AM355">
        <v>3.24194</v>
      </c>
      <c r="AN355">
        <v>2.2594500000000002</v>
      </c>
      <c r="AO355">
        <v>0.74672000000000005</v>
      </c>
      <c r="AP355">
        <v>0.69040999999999997</v>
      </c>
      <c r="AQ355">
        <v>3.6927300000000001</v>
      </c>
      <c r="AS355">
        <v>0</v>
      </c>
      <c r="AT355">
        <v>1</v>
      </c>
      <c r="AU355">
        <v>1</v>
      </c>
      <c r="AV355">
        <v>5</v>
      </c>
      <c r="AW355" s="4">
        <v>6545.88</v>
      </c>
      <c r="AX355">
        <v>0</v>
      </c>
      <c r="AY355">
        <v>5</v>
      </c>
      <c r="BA355" s="1">
        <v>43747</v>
      </c>
      <c r="BB355">
        <v>1</v>
      </c>
      <c r="BC355">
        <v>1</v>
      </c>
      <c r="BD355">
        <v>0</v>
      </c>
      <c r="BE355">
        <v>4</v>
      </c>
      <c r="BF355">
        <v>1</v>
      </c>
      <c r="BG355">
        <v>0</v>
      </c>
      <c r="BH355">
        <v>4</v>
      </c>
      <c r="BI355" s="1">
        <v>43419</v>
      </c>
      <c r="BJ355">
        <v>13</v>
      </c>
      <c r="BK355">
        <v>12</v>
      </c>
      <c r="BL355">
        <v>1</v>
      </c>
      <c r="BM355">
        <v>76</v>
      </c>
      <c r="BN355">
        <v>1</v>
      </c>
      <c r="BO355">
        <v>0</v>
      </c>
      <c r="BP355">
        <v>76</v>
      </c>
      <c r="BQ355" s="1">
        <v>43006</v>
      </c>
      <c r="BR355">
        <v>3</v>
      </c>
      <c r="BS355">
        <v>3</v>
      </c>
      <c r="BT355">
        <v>0</v>
      </c>
      <c r="BU355">
        <v>12</v>
      </c>
      <c r="BV355">
        <v>1</v>
      </c>
      <c r="BW355">
        <v>0</v>
      </c>
      <c r="BX355">
        <v>12</v>
      </c>
      <c r="BY355">
        <v>29.332999999999998</v>
      </c>
      <c r="CA355" t="s">
        <v>2839</v>
      </c>
      <c r="CB355" t="s">
        <v>2840</v>
      </c>
      <c r="CC355">
        <v>44691</v>
      </c>
      <c r="CD355">
        <v>860</v>
      </c>
      <c r="CE355">
        <v>3302640912</v>
      </c>
      <c r="CF355" t="s">
        <v>99</v>
      </c>
      <c r="CG355" t="s">
        <v>100</v>
      </c>
      <c r="CH355" s="1">
        <v>35059</v>
      </c>
      <c r="CI355" t="s">
        <v>100</v>
      </c>
      <c r="CJ355" t="s">
        <v>101</v>
      </c>
      <c r="CK355" t="s">
        <v>100</v>
      </c>
      <c r="CL355" t="s">
        <v>103</v>
      </c>
      <c r="CM355" t="s">
        <v>2838</v>
      </c>
      <c r="CN355">
        <v>49</v>
      </c>
      <c r="CO355" s="1">
        <v>44621</v>
      </c>
      <c r="CP355" s="1"/>
      <c r="CV355"/>
      <c r="CW355">
        <v>2</v>
      </c>
    </row>
    <row r="356" spans="1:102" x14ac:dyDescent="0.25">
      <c r="A356" t="s">
        <v>394</v>
      </c>
      <c r="B356" s="18" t="s">
        <v>4348</v>
      </c>
      <c r="C356" s="18">
        <v>366095</v>
      </c>
      <c r="D356" t="s">
        <v>3003</v>
      </c>
      <c r="E356" t="s">
        <v>235</v>
      </c>
      <c r="F356" t="s">
        <v>258</v>
      </c>
      <c r="G356" t="s">
        <v>4362</v>
      </c>
      <c r="H356">
        <v>67</v>
      </c>
      <c r="I356" t="s">
        <v>98</v>
      </c>
      <c r="K356" t="s">
        <v>100</v>
      </c>
      <c r="L356" t="s">
        <v>106</v>
      </c>
      <c r="M356">
        <v>2</v>
      </c>
      <c r="N356">
        <v>1</v>
      </c>
      <c r="O356">
        <v>3</v>
      </c>
      <c r="P356">
        <v>4</v>
      </c>
      <c r="Q356">
        <v>4</v>
      </c>
      <c r="S356">
        <v>1</v>
      </c>
      <c r="U356" s="8">
        <v>2.8737200000000001</v>
      </c>
      <c r="V356" s="8">
        <v>0.39335999999999999</v>
      </c>
      <c r="W356">
        <v>38.6</v>
      </c>
      <c r="X356">
        <v>0.84348999999999996</v>
      </c>
      <c r="Y356">
        <v>1.23685</v>
      </c>
      <c r="Z356">
        <v>2.6075499999999998</v>
      </c>
      <c r="AA356">
        <v>0.15925</v>
      </c>
      <c r="AB356">
        <v>1.9220000000000001E-2</v>
      </c>
      <c r="AD356">
        <v>1.63687</v>
      </c>
      <c r="AE356">
        <v>16.7</v>
      </c>
      <c r="AH356">
        <v>6</v>
      </c>
      <c r="AJ356">
        <v>2.0292300000000001</v>
      </c>
      <c r="AK356">
        <v>0.84265000000000001</v>
      </c>
      <c r="AL356">
        <v>0.41903000000000001</v>
      </c>
      <c r="AM356">
        <v>3.2909199999999998</v>
      </c>
      <c r="AN356">
        <v>1.6513800000000001</v>
      </c>
      <c r="AO356">
        <v>0.73629999999999995</v>
      </c>
      <c r="AP356">
        <v>0.35155999999999998</v>
      </c>
      <c r="AQ356">
        <v>2.7570399999999999</v>
      </c>
      <c r="AS356">
        <v>0</v>
      </c>
      <c r="AT356">
        <v>5</v>
      </c>
      <c r="AU356">
        <v>0</v>
      </c>
      <c r="AV356">
        <v>0</v>
      </c>
      <c r="AW356" s="4">
        <v>0</v>
      </c>
      <c r="AX356">
        <v>0</v>
      </c>
      <c r="AY356">
        <v>0</v>
      </c>
      <c r="BA356" s="1">
        <v>43846</v>
      </c>
      <c r="BB356">
        <v>8</v>
      </c>
      <c r="BC356">
        <v>7</v>
      </c>
      <c r="BD356">
        <v>1</v>
      </c>
      <c r="BE356">
        <v>44</v>
      </c>
      <c r="BF356">
        <v>1</v>
      </c>
      <c r="BG356">
        <v>0</v>
      </c>
      <c r="BH356">
        <v>44</v>
      </c>
      <c r="BI356" s="1">
        <v>43440</v>
      </c>
      <c r="BJ356">
        <v>10</v>
      </c>
      <c r="BK356">
        <v>9</v>
      </c>
      <c r="BL356">
        <v>1</v>
      </c>
      <c r="BM356">
        <v>48</v>
      </c>
      <c r="BN356">
        <v>1</v>
      </c>
      <c r="BO356">
        <v>0</v>
      </c>
      <c r="BP356">
        <v>48</v>
      </c>
      <c r="BQ356" s="1">
        <v>43041</v>
      </c>
      <c r="BR356">
        <v>8</v>
      </c>
      <c r="BS356">
        <v>7</v>
      </c>
      <c r="BT356">
        <v>1</v>
      </c>
      <c r="BU356">
        <v>52</v>
      </c>
      <c r="BV356">
        <v>1</v>
      </c>
      <c r="BW356">
        <v>0</v>
      </c>
      <c r="BX356">
        <v>52</v>
      </c>
      <c r="BY356">
        <v>46.667000000000002</v>
      </c>
      <c r="CA356" t="s">
        <v>3005</v>
      </c>
      <c r="CB356" t="s">
        <v>3006</v>
      </c>
      <c r="CC356">
        <v>44709</v>
      </c>
      <c r="CD356">
        <v>770</v>
      </c>
      <c r="CE356">
        <v>3304927131</v>
      </c>
      <c r="CF356" t="s">
        <v>99</v>
      </c>
      <c r="CG356" t="s">
        <v>100</v>
      </c>
      <c r="CH356" s="1">
        <v>35370</v>
      </c>
      <c r="CI356" t="s">
        <v>100</v>
      </c>
      <c r="CJ356" t="s">
        <v>101</v>
      </c>
      <c r="CK356" t="s">
        <v>100</v>
      </c>
      <c r="CL356" t="s">
        <v>103</v>
      </c>
      <c r="CM356" t="s">
        <v>3004</v>
      </c>
      <c r="CN356">
        <v>99</v>
      </c>
      <c r="CO356" s="1">
        <v>44621</v>
      </c>
      <c r="CP356" s="1"/>
      <c r="CS356">
        <v>12</v>
      </c>
      <c r="CV356"/>
      <c r="CW356">
        <v>2</v>
      </c>
      <c r="CX356">
        <v>12</v>
      </c>
    </row>
    <row r="357" spans="1:102" x14ac:dyDescent="0.25">
      <c r="A357" t="s">
        <v>394</v>
      </c>
      <c r="B357" s="18" t="s">
        <v>4348</v>
      </c>
      <c r="C357" s="18">
        <v>366198</v>
      </c>
      <c r="D357" t="s">
        <v>3320</v>
      </c>
      <c r="E357" t="s">
        <v>132</v>
      </c>
      <c r="F357" t="s">
        <v>134</v>
      </c>
      <c r="G357" t="s">
        <v>4362</v>
      </c>
      <c r="H357">
        <v>57.8</v>
      </c>
      <c r="I357" t="s">
        <v>98</v>
      </c>
      <c r="K357" t="s">
        <v>100</v>
      </c>
      <c r="L357" t="s">
        <v>106</v>
      </c>
      <c r="M357">
        <v>3</v>
      </c>
      <c r="N357">
        <v>1</v>
      </c>
      <c r="O357">
        <v>3</v>
      </c>
      <c r="P357">
        <v>5</v>
      </c>
      <c r="Q357">
        <v>5</v>
      </c>
      <c r="R357">
        <v>3</v>
      </c>
      <c r="S357">
        <v>1</v>
      </c>
      <c r="U357" s="8">
        <v>3.61382</v>
      </c>
      <c r="V357" s="8">
        <v>0.52493999999999996</v>
      </c>
      <c r="W357">
        <v>46.4</v>
      </c>
      <c r="X357">
        <v>1.30887</v>
      </c>
      <c r="Y357">
        <v>1.8338000000000001</v>
      </c>
      <c r="Z357">
        <v>3.1493699999999998</v>
      </c>
      <c r="AA357">
        <v>0.26902999999999999</v>
      </c>
      <c r="AB357">
        <v>2.376E-2</v>
      </c>
      <c r="AD357">
        <v>1.7800100000000001</v>
      </c>
      <c r="AE357">
        <v>83.3</v>
      </c>
      <c r="AG357">
        <v>0</v>
      </c>
      <c r="AJ357">
        <v>2.22601</v>
      </c>
      <c r="AK357">
        <v>0.91485000000000005</v>
      </c>
      <c r="AL357">
        <v>0.50570000000000004</v>
      </c>
      <c r="AM357">
        <v>3.64656</v>
      </c>
      <c r="AN357">
        <v>1.6370499999999999</v>
      </c>
      <c r="AO357">
        <v>1.05237</v>
      </c>
      <c r="AP357">
        <v>0.38874999999999998</v>
      </c>
      <c r="AQ357">
        <v>3.1289500000000001</v>
      </c>
      <c r="AS357">
        <v>0</v>
      </c>
      <c r="AT357">
        <v>0</v>
      </c>
      <c r="AU357">
        <v>1</v>
      </c>
      <c r="AV357">
        <v>1</v>
      </c>
      <c r="AW357" s="4">
        <v>5000</v>
      </c>
      <c r="AX357">
        <v>0</v>
      </c>
      <c r="AY357">
        <v>1</v>
      </c>
      <c r="BA357" s="1">
        <v>43783</v>
      </c>
      <c r="BB357">
        <v>9</v>
      </c>
      <c r="BC357">
        <v>7</v>
      </c>
      <c r="BD357">
        <v>2</v>
      </c>
      <c r="BE357">
        <v>48</v>
      </c>
      <c r="BF357">
        <v>1</v>
      </c>
      <c r="BG357">
        <v>0</v>
      </c>
      <c r="BH357">
        <v>48</v>
      </c>
      <c r="BI357" s="1">
        <v>43363</v>
      </c>
      <c r="BJ357">
        <v>10</v>
      </c>
      <c r="BK357">
        <v>9</v>
      </c>
      <c r="BL357">
        <v>0</v>
      </c>
      <c r="BM357">
        <v>44</v>
      </c>
      <c r="BN357">
        <v>1</v>
      </c>
      <c r="BO357">
        <v>0</v>
      </c>
      <c r="BP357">
        <v>44</v>
      </c>
      <c r="BQ357" s="1">
        <v>42915</v>
      </c>
      <c r="BR357">
        <v>2</v>
      </c>
      <c r="BS357">
        <v>2</v>
      </c>
      <c r="BT357">
        <v>0</v>
      </c>
      <c r="BU357">
        <v>12</v>
      </c>
      <c r="BV357">
        <v>1</v>
      </c>
      <c r="BW357">
        <v>0</v>
      </c>
      <c r="BX357">
        <v>12</v>
      </c>
      <c r="BY357">
        <v>40.667000000000002</v>
      </c>
      <c r="CA357" t="s">
        <v>3322</v>
      </c>
      <c r="CB357" t="s">
        <v>3323</v>
      </c>
      <c r="CC357">
        <v>45013</v>
      </c>
      <c r="CD357">
        <v>80</v>
      </c>
      <c r="CE357">
        <v>5138930471</v>
      </c>
      <c r="CF357" t="s">
        <v>99</v>
      </c>
      <c r="CG357" t="s">
        <v>100</v>
      </c>
      <c r="CH357" s="1">
        <v>36596</v>
      </c>
      <c r="CI357" t="s">
        <v>100</v>
      </c>
      <c r="CJ357" t="s">
        <v>101</v>
      </c>
      <c r="CK357" t="s">
        <v>100</v>
      </c>
      <c r="CL357" t="s">
        <v>103</v>
      </c>
      <c r="CM357" t="s">
        <v>3321</v>
      </c>
      <c r="CN357">
        <v>70</v>
      </c>
      <c r="CO357" s="1">
        <v>44621</v>
      </c>
      <c r="CP357" s="1"/>
      <c r="CS357">
        <v>12</v>
      </c>
      <c r="CV357"/>
      <c r="CX357">
        <v>12</v>
      </c>
    </row>
    <row r="358" spans="1:102" x14ac:dyDescent="0.25">
      <c r="A358" t="s">
        <v>394</v>
      </c>
      <c r="B358" s="18" t="s">
        <v>4348</v>
      </c>
      <c r="C358" s="18">
        <v>365963</v>
      </c>
      <c r="D358" t="s">
        <v>2639</v>
      </c>
      <c r="E358" t="s">
        <v>1526</v>
      </c>
      <c r="F358" t="s">
        <v>385</v>
      </c>
      <c r="G358" t="s">
        <v>4363</v>
      </c>
      <c r="H358">
        <v>90.4</v>
      </c>
      <c r="I358" t="s">
        <v>113</v>
      </c>
      <c r="K358" t="s">
        <v>100</v>
      </c>
      <c r="L358" t="s">
        <v>102</v>
      </c>
      <c r="M358">
        <v>2</v>
      </c>
      <c r="N358">
        <v>3</v>
      </c>
      <c r="O358">
        <v>2</v>
      </c>
      <c r="P358">
        <v>2</v>
      </c>
      <c r="Q358">
        <v>1</v>
      </c>
      <c r="R358">
        <v>3</v>
      </c>
      <c r="S358">
        <v>3</v>
      </c>
      <c r="U358" s="8">
        <v>4.0766</v>
      </c>
      <c r="V358" s="8">
        <v>0.73038000000000003</v>
      </c>
      <c r="W358">
        <v>47.2</v>
      </c>
      <c r="X358">
        <v>0.53320999999999996</v>
      </c>
      <c r="Y358">
        <v>1.26359</v>
      </c>
      <c r="Z358">
        <v>3.1910599999999998</v>
      </c>
      <c r="AA358">
        <v>0.45656000000000002</v>
      </c>
      <c r="AB358">
        <v>2.768E-2</v>
      </c>
      <c r="AD358">
        <v>2.8130099999999998</v>
      </c>
      <c r="AE358">
        <v>14.3</v>
      </c>
      <c r="AG358">
        <v>1</v>
      </c>
      <c r="AJ358">
        <v>2.1211600000000002</v>
      </c>
      <c r="AK358">
        <v>0.71277000000000001</v>
      </c>
      <c r="AL358">
        <v>0.37664999999999998</v>
      </c>
      <c r="AM358">
        <v>3.2105800000000002</v>
      </c>
      <c r="AN358">
        <v>2.71496</v>
      </c>
      <c r="AO358">
        <v>0.55025999999999997</v>
      </c>
      <c r="AP358">
        <v>0.72621999999999998</v>
      </c>
      <c r="AQ358">
        <v>4.0089399999999999</v>
      </c>
      <c r="AS358">
        <v>0</v>
      </c>
      <c r="AT358">
        <v>6</v>
      </c>
      <c r="AU358">
        <v>4</v>
      </c>
      <c r="AV358">
        <v>2</v>
      </c>
      <c r="AW358" s="4">
        <v>45500</v>
      </c>
      <c r="AX358">
        <v>2</v>
      </c>
      <c r="AY358">
        <v>4</v>
      </c>
      <c r="BA358" s="1">
        <v>43643</v>
      </c>
      <c r="BB358">
        <v>8</v>
      </c>
      <c r="BC358">
        <v>7</v>
      </c>
      <c r="BD358">
        <v>1</v>
      </c>
      <c r="BE358">
        <v>60</v>
      </c>
      <c r="BF358">
        <v>1</v>
      </c>
      <c r="BG358">
        <v>0</v>
      </c>
      <c r="BH358">
        <v>60</v>
      </c>
      <c r="BI358" s="1">
        <v>43209</v>
      </c>
      <c r="BJ358">
        <v>10</v>
      </c>
      <c r="BK358">
        <v>6</v>
      </c>
      <c r="BL358">
        <v>3</v>
      </c>
      <c r="BM358">
        <v>92</v>
      </c>
      <c r="BN358">
        <v>1</v>
      </c>
      <c r="BO358">
        <v>0</v>
      </c>
      <c r="BP358">
        <v>92</v>
      </c>
      <c r="BQ358" s="1">
        <v>42781</v>
      </c>
      <c r="BR358">
        <v>6</v>
      </c>
      <c r="BS358">
        <v>6</v>
      </c>
      <c r="BT358">
        <v>0</v>
      </c>
      <c r="BU358">
        <v>40</v>
      </c>
      <c r="BV358">
        <v>1</v>
      </c>
      <c r="BW358">
        <v>0</v>
      </c>
      <c r="BX358">
        <v>40</v>
      </c>
      <c r="BY358">
        <v>67.332999999999998</v>
      </c>
      <c r="CA358" t="s">
        <v>2639</v>
      </c>
      <c r="CB358" t="s">
        <v>2641</v>
      </c>
      <c r="CC358">
        <v>44830</v>
      </c>
      <c r="CD358">
        <v>750</v>
      </c>
      <c r="CE358">
        <v>4199371801</v>
      </c>
      <c r="CF358" t="s">
        <v>99</v>
      </c>
      <c r="CG358" t="s">
        <v>100</v>
      </c>
      <c r="CH358" s="1">
        <v>34442</v>
      </c>
      <c r="CI358" t="s">
        <v>101</v>
      </c>
      <c r="CJ358" t="s">
        <v>101</v>
      </c>
      <c r="CK358" t="s">
        <v>100</v>
      </c>
      <c r="CL358" t="s">
        <v>103</v>
      </c>
      <c r="CM358" t="s">
        <v>2640</v>
      </c>
      <c r="CN358">
        <v>99</v>
      </c>
      <c r="CO358" s="1">
        <v>44621</v>
      </c>
      <c r="CP358" s="1"/>
      <c r="CV358"/>
    </row>
    <row r="359" spans="1:102" x14ac:dyDescent="0.25">
      <c r="A359" t="s">
        <v>394</v>
      </c>
      <c r="B359" s="18" t="s">
        <v>4348</v>
      </c>
      <c r="C359" s="18">
        <v>365093</v>
      </c>
      <c r="D359" t="s">
        <v>489</v>
      </c>
      <c r="E359" t="s">
        <v>120</v>
      </c>
      <c r="F359" t="s">
        <v>491</v>
      </c>
      <c r="G359" t="s">
        <v>4363</v>
      </c>
      <c r="H359">
        <v>108.5</v>
      </c>
      <c r="I359" t="s">
        <v>113</v>
      </c>
      <c r="K359" t="s">
        <v>100</v>
      </c>
      <c r="L359" t="s">
        <v>106</v>
      </c>
      <c r="M359">
        <v>3</v>
      </c>
      <c r="N359">
        <v>3</v>
      </c>
      <c r="O359">
        <v>3</v>
      </c>
      <c r="P359">
        <v>3</v>
      </c>
      <c r="Q359">
        <v>2</v>
      </c>
      <c r="R359">
        <v>4</v>
      </c>
      <c r="S359">
        <v>3</v>
      </c>
      <c r="U359" s="8">
        <v>4.4486400000000001</v>
      </c>
      <c r="V359" s="8">
        <v>0.71255999999999997</v>
      </c>
      <c r="X359">
        <v>0.96494999999999997</v>
      </c>
      <c r="Y359">
        <v>1.6775100000000001</v>
      </c>
      <c r="Z359">
        <v>3.6142699999999999</v>
      </c>
      <c r="AA359">
        <v>0.53208999999999995</v>
      </c>
      <c r="AB359">
        <v>8.1040000000000001E-2</v>
      </c>
      <c r="AC359">
        <v>6</v>
      </c>
      <c r="AD359">
        <v>2.7711299999999999</v>
      </c>
      <c r="AF359">
        <v>6</v>
      </c>
      <c r="AH359">
        <v>6</v>
      </c>
      <c r="AJ359">
        <v>2.10093</v>
      </c>
      <c r="AK359">
        <v>0.80271999999999999</v>
      </c>
      <c r="AL359">
        <v>0.52471999999999996</v>
      </c>
      <c r="AM359">
        <v>3.4283600000000001</v>
      </c>
      <c r="AN359">
        <v>2.7002999999999999</v>
      </c>
      <c r="AO359">
        <v>0.88422999999999996</v>
      </c>
      <c r="AP359">
        <v>0.50856999999999997</v>
      </c>
      <c r="AQ359">
        <v>4.0969100000000003</v>
      </c>
      <c r="AS359">
        <v>0</v>
      </c>
      <c r="AT359">
        <v>0</v>
      </c>
      <c r="AU359">
        <v>1</v>
      </c>
      <c r="AV359">
        <v>2</v>
      </c>
      <c r="AW359" s="4">
        <v>7150</v>
      </c>
      <c r="AX359">
        <v>0</v>
      </c>
      <c r="AY359">
        <v>2</v>
      </c>
      <c r="BA359" s="1">
        <v>43560</v>
      </c>
      <c r="BB359">
        <v>13</v>
      </c>
      <c r="BC359">
        <v>13</v>
      </c>
      <c r="BD359">
        <v>0</v>
      </c>
      <c r="BE359">
        <v>60</v>
      </c>
      <c r="BF359">
        <v>1</v>
      </c>
      <c r="BG359">
        <v>0</v>
      </c>
      <c r="BH359">
        <v>60</v>
      </c>
      <c r="BI359" s="1">
        <v>43181</v>
      </c>
      <c r="BJ359">
        <v>5</v>
      </c>
      <c r="BK359">
        <v>4</v>
      </c>
      <c r="BL359">
        <v>1</v>
      </c>
      <c r="BM359">
        <v>36</v>
      </c>
      <c r="BN359">
        <v>1</v>
      </c>
      <c r="BO359">
        <v>0</v>
      </c>
      <c r="BP359">
        <v>36</v>
      </c>
      <c r="BQ359" s="1">
        <v>42768</v>
      </c>
      <c r="BR359">
        <v>3</v>
      </c>
      <c r="BS359">
        <v>3</v>
      </c>
      <c r="BT359">
        <v>0</v>
      </c>
      <c r="BU359">
        <v>12</v>
      </c>
      <c r="BV359">
        <v>1</v>
      </c>
      <c r="BW359">
        <v>0</v>
      </c>
      <c r="BX359">
        <v>12</v>
      </c>
      <c r="BY359">
        <v>44</v>
      </c>
      <c r="CA359" t="s">
        <v>492</v>
      </c>
      <c r="CB359" t="s">
        <v>493</v>
      </c>
      <c r="CC359">
        <v>44805</v>
      </c>
      <c r="CD359">
        <v>20</v>
      </c>
      <c r="CE359">
        <v>4192893523</v>
      </c>
      <c r="CF359" t="s">
        <v>99</v>
      </c>
      <c r="CG359" t="s">
        <v>100</v>
      </c>
      <c r="CH359" s="1">
        <v>24473</v>
      </c>
      <c r="CI359" t="s">
        <v>100</v>
      </c>
      <c r="CJ359" t="s">
        <v>101</v>
      </c>
      <c r="CK359" t="s">
        <v>100</v>
      </c>
      <c r="CL359" t="s">
        <v>103</v>
      </c>
      <c r="CM359" t="s">
        <v>490</v>
      </c>
      <c r="CN359">
        <v>125</v>
      </c>
      <c r="CO359" s="1">
        <v>44621</v>
      </c>
      <c r="CP359" s="1"/>
      <c r="CV359"/>
    </row>
    <row r="360" spans="1:102" x14ac:dyDescent="0.25">
      <c r="A360" t="s">
        <v>394</v>
      </c>
      <c r="B360" s="18" t="s">
        <v>4348</v>
      </c>
      <c r="C360" s="18">
        <v>366236</v>
      </c>
      <c r="D360" t="s">
        <v>3429</v>
      </c>
      <c r="E360" t="s">
        <v>194</v>
      </c>
      <c r="F360" t="s">
        <v>162</v>
      </c>
      <c r="G360" t="s">
        <v>4362</v>
      </c>
      <c r="H360">
        <v>69.099999999999994</v>
      </c>
      <c r="I360" t="s">
        <v>108</v>
      </c>
      <c r="K360" t="s">
        <v>100</v>
      </c>
      <c r="L360" t="s">
        <v>106</v>
      </c>
      <c r="M360">
        <v>3</v>
      </c>
      <c r="N360">
        <v>2</v>
      </c>
      <c r="O360">
        <v>2</v>
      </c>
      <c r="P360">
        <v>5</v>
      </c>
      <c r="Q360">
        <v>5</v>
      </c>
      <c r="S360">
        <v>2</v>
      </c>
      <c r="U360" s="8">
        <v>2.76634</v>
      </c>
      <c r="V360" s="8">
        <v>0.35437000000000002</v>
      </c>
      <c r="W360">
        <v>56.6</v>
      </c>
      <c r="X360">
        <v>0.47493999999999997</v>
      </c>
      <c r="Y360">
        <v>0.82930999999999999</v>
      </c>
      <c r="Z360">
        <v>2.5769000000000002</v>
      </c>
      <c r="AA360">
        <v>0.25322</v>
      </c>
      <c r="AB360">
        <v>3.2730000000000002E-2</v>
      </c>
      <c r="AD360">
        <v>1.9370400000000001</v>
      </c>
      <c r="AE360">
        <v>42.9</v>
      </c>
      <c r="AH360">
        <v>6</v>
      </c>
      <c r="AJ360">
        <v>1.89151</v>
      </c>
      <c r="AK360">
        <v>0.62061999999999995</v>
      </c>
      <c r="AL360">
        <v>0.26715</v>
      </c>
      <c r="AM360">
        <v>2.77929</v>
      </c>
      <c r="AN360">
        <v>2.0964999999999998</v>
      </c>
      <c r="AO360">
        <v>0.56289999999999996</v>
      </c>
      <c r="AP360">
        <v>0.49675999999999998</v>
      </c>
      <c r="AQ360">
        <v>3.1425900000000002</v>
      </c>
      <c r="AS360">
        <v>0</v>
      </c>
      <c r="AT360">
        <v>0</v>
      </c>
      <c r="AU360">
        <v>0</v>
      </c>
      <c r="AV360">
        <v>11</v>
      </c>
      <c r="AW360" s="4">
        <v>41387.53</v>
      </c>
      <c r="AX360">
        <v>1</v>
      </c>
      <c r="AY360">
        <v>12</v>
      </c>
      <c r="BA360" s="1">
        <v>43853</v>
      </c>
      <c r="BB360">
        <v>9</v>
      </c>
      <c r="BC360">
        <v>9</v>
      </c>
      <c r="BD360">
        <v>0</v>
      </c>
      <c r="BE360">
        <v>64</v>
      </c>
      <c r="BF360">
        <v>1</v>
      </c>
      <c r="BG360">
        <v>0</v>
      </c>
      <c r="BH360">
        <v>64</v>
      </c>
      <c r="BI360" s="1">
        <v>43440</v>
      </c>
      <c r="BJ360">
        <v>15</v>
      </c>
      <c r="BK360">
        <v>15</v>
      </c>
      <c r="BL360">
        <v>0</v>
      </c>
      <c r="BM360">
        <v>60</v>
      </c>
      <c r="BN360">
        <v>1</v>
      </c>
      <c r="BO360">
        <v>0</v>
      </c>
      <c r="BP360">
        <v>60</v>
      </c>
      <c r="BQ360" s="1">
        <v>43041</v>
      </c>
      <c r="BR360">
        <v>5</v>
      </c>
      <c r="BS360">
        <v>5</v>
      </c>
      <c r="BT360">
        <v>0</v>
      </c>
      <c r="BU360">
        <v>32</v>
      </c>
      <c r="BV360">
        <v>1</v>
      </c>
      <c r="BW360">
        <v>0</v>
      </c>
      <c r="BX360">
        <v>32</v>
      </c>
      <c r="BY360">
        <v>57.332999999999998</v>
      </c>
      <c r="CA360" t="s">
        <v>3431</v>
      </c>
      <c r="CB360" t="s">
        <v>3432</v>
      </c>
      <c r="CC360">
        <v>45503</v>
      </c>
      <c r="CD360">
        <v>110</v>
      </c>
      <c r="CE360">
        <v>9373221911</v>
      </c>
      <c r="CF360" t="s">
        <v>99</v>
      </c>
      <c r="CG360" t="s">
        <v>100</v>
      </c>
      <c r="CH360" s="1">
        <v>37352</v>
      </c>
      <c r="CI360" t="s">
        <v>100</v>
      </c>
      <c r="CJ360" t="s">
        <v>101</v>
      </c>
      <c r="CK360" t="s">
        <v>100</v>
      </c>
      <c r="CL360" t="s">
        <v>103</v>
      </c>
      <c r="CM360" t="s">
        <v>3430</v>
      </c>
      <c r="CN360">
        <v>81</v>
      </c>
      <c r="CO360" s="1">
        <v>44621</v>
      </c>
      <c r="CP360" s="1"/>
      <c r="CV360"/>
      <c r="CW360">
        <v>2</v>
      </c>
    </row>
    <row r="361" spans="1:102" x14ac:dyDescent="0.25">
      <c r="A361" t="s">
        <v>394</v>
      </c>
      <c r="B361" s="18" t="s">
        <v>4348</v>
      </c>
      <c r="C361" s="18">
        <v>366263</v>
      </c>
      <c r="D361" t="s">
        <v>3523</v>
      </c>
      <c r="E361" t="s">
        <v>187</v>
      </c>
      <c r="F361" t="s">
        <v>112</v>
      </c>
      <c r="G361" t="s">
        <v>4363</v>
      </c>
      <c r="H361">
        <v>30.5</v>
      </c>
      <c r="I361" t="s">
        <v>113</v>
      </c>
      <c r="K361" t="s">
        <v>100</v>
      </c>
      <c r="L361" t="s">
        <v>106</v>
      </c>
      <c r="M361">
        <v>5</v>
      </c>
      <c r="N361">
        <v>5</v>
      </c>
      <c r="O361">
        <v>4</v>
      </c>
      <c r="P361">
        <v>5</v>
      </c>
      <c r="Q361">
        <v>3</v>
      </c>
      <c r="R361">
        <v>5</v>
      </c>
      <c r="S361">
        <v>5</v>
      </c>
      <c r="U361" s="8">
        <v>4.6203599999999998</v>
      </c>
      <c r="V361" s="8">
        <v>1.42465</v>
      </c>
      <c r="W361">
        <v>60.4</v>
      </c>
      <c r="X361">
        <v>0.81088000000000005</v>
      </c>
      <c r="Y361">
        <v>2.2355299999999998</v>
      </c>
      <c r="Z361">
        <v>4.0276800000000001</v>
      </c>
      <c r="AA361">
        <v>0.96</v>
      </c>
      <c r="AB361">
        <v>4.8070000000000002E-2</v>
      </c>
      <c r="AD361">
        <v>2.38483</v>
      </c>
      <c r="AE361">
        <v>20</v>
      </c>
      <c r="AG361">
        <v>0</v>
      </c>
      <c r="AJ361">
        <v>2.1494</v>
      </c>
      <c r="AK361">
        <v>0.79286000000000001</v>
      </c>
      <c r="AL361">
        <v>0.42737999999999998</v>
      </c>
      <c r="AM361">
        <v>3.3696299999999999</v>
      </c>
      <c r="AN361">
        <v>2.2714699999999999</v>
      </c>
      <c r="AO361">
        <v>0.75229000000000001</v>
      </c>
      <c r="AP361">
        <v>1.24838</v>
      </c>
      <c r="AQ361">
        <v>4.3292099999999998</v>
      </c>
      <c r="AS361">
        <v>0</v>
      </c>
      <c r="AT361">
        <v>1</v>
      </c>
      <c r="AU361">
        <v>0</v>
      </c>
      <c r="AV361">
        <v>1</v>
      </c>
      <c r="AW361" s="4">
        <v>650</v>
      </c>
      <c r="AX361">
        <v>0</v>
      </c>
      <c r="AY361">
        <v>1</v>
      </c>
      <c r="BA361" s="1">
        <v>43888</v>
      </c>
      <c r="BB361">
        <v>10</v>
      </c>
      <c r="BC361">
        <v>9</v>
      </c>
      <c r="BD361">
        <v>1</v>
      </c>
      <c r="BE361">
        <v>52</v>
      </c>
      <c r="BF361">
        <v>1</v>
      </c>
      <c r="BG361">
        <v>0</v>
      </c>
      <c r="BH361">
        <v>52</v>
      </c>
      <c r="BI361" s="1">
        <v>43475</v>
      </c>
      <c r="BJ361">
        <v>0</v>
      </c>
      <c r="BK361">
        <v>0</v>
      </c>
      <c r="BL361">
        <v>0</v>
      </c>
      <c r="BM361">
        <v>0</v>
      </c>
      <c r="BN361">
        <v>0</v>
      </c>
      <c r="BO361">
        <v>0</v>
      </c>
      <c r="BP361">
        <v>0</v>
      </c>
      <c r="BQ361" s="1">
        <v>43167</v>
      </c>
      <c r="BR361">
        <v>5</v>
      </c>
      <c r="BS361">
        <v>5</v>
      </c>
      <c r="BT361">
        <v>0</v>
      </c>
      <c r="BU361">
        <v>40</v>
      </c>
      <c r="BV361">
        <v>1</v>
      </c>
      <c r="BW361">
        <v>0</v>
      </c>
      <c r="BX361">
        <v>40</v>
      </c>
      <c r="BY361">
        <v>32.667000000000002</v>
      </c>
      <c r="CA361" t="s">
        <v>3525</v>
      </c>
      <c r="CB361" t="s">
        <v>3526</v>
      </c>
      <c r="CC361">
        <v>45322</v>
      </c>
      <c r="CD361">
        <v>580</v>
      </c>
      <c r="CE361">
        <v>9378364011</v>
      </c>
      <c r="CF361" t="s">
        <v>99</v>
      </c>
      <c r="CG361" t="s">
        <v>100</v>
      </c>
      <c r="CH361" s="1">
        <v>37718</v>
      </c>
      <c r="CI361" t="s">
        <v>101</v>
      </c>
      <c r="CJ361" t="s">
        <v>101</v>
      </c>
      <c r="CK361" t="s">
        <v>100</v>
      </c>
      <c r="CL361" t="s">
        <v>103</v>
      </c>
      <c r="CM361" t="s">
        <v>3524</v>
      </c>
      <c r="CN361">
        <v>45</v>
      </c>
      <c r="CO361" s="1">
        <v>44621</v>
      </c>
      <c r="CP361" s="1"/>
      <c r="CV361"/>
    </row>
    <row r="362" spans="1:102" x14ac:dyDescent="0.25">
      <c r="A362" t="s">
        <v>394</v>
      </c>
      <c r="B362" s="18" t="s">
        <v>4348</v>
      </c>
      <c r="C362" s="18">
        <v>365716</v>
      </c>
      <c r="D362" t="s">
        <v>1957</v>
      </c>
      <c r="E362" t="s">
        <v>292</v>
      </c>
      <c r="F362" t="s">
        <v>112</v>
      </c>
      <c r="G362" t="s">
        <v>4362</v>
      </c>
      <c r="H362">
        <v>60</v>
      </c>
      <c r="I362" t="s">
        <v>127</v>
      </c>
      <c r="K362" t="s">
        <v>100</v>
      </c>
      <c r="L362" t="s">
        <v>106</v>
      </c>
      <c r="M362">
        <v>2</v>
      </c>
      <c r="N362">
        <v>1</v>
      </c>
      <c r="O362">
        <v>2</v>
      </c>
      <c r="P362">
        <v>5</v>
      </c>
      <c r="Q362">
        <v>5</v>
      </c>
      <c r="S362">
        <v>1</v>
      </c>
      <c r="U362" s="8">
        <v>3.5817700000000001</v>
      </c>
      <c r="V362" s="8">
        <v>0.42826999999999998</v>
      </c>
      <c r="W362">
        <v>70.400000000000006</v>
      </c>
      <c r="X362">
        <v>0.61855000000000004</v>
      </c>
      <c r="Y362">
        <v>1.0468200000000001</v>
      </c>
      <c r="Z362">
        <v>2.5462400000000001</v>
      </c>
      <c r="AA362">
        <v>0.25255</v>
      </c>
      <c r="AB362">
        <v>1.383E-2</v>
      </c>
      <c r="AD362">
        <v>2.5349400000000002</v>
      </c>
      <c r="AE362">
        <v>55.6</v>
      </c>
      <c r="AG362">
        <v>0</v>
      </c>
      <c r="AJ362">
        <v>2.2000600000000001</v>
      </c>
      <c r="AK362">
        <v>0.89285000000000003</v>
      </c>
      <c r="AL362">
        <v>0.51434999999999997</v>
      </c>
      <c r="AM362">
        <v>3.6072600000000001</v>
      </c>
      <c r="AN362">
        <v>2.3588399999999998</v>
      </c>
      <c r="AO362">
        <v>0.50958999999999999</v>
      </c>
      <c r="AP362">
        <v>0.31183</v>
      </c>
      <c r="AQ362">
        <v>3.1349800000000001</v>
      </c>
      <c r="AS362">
        <v>0</v>
      </c>
      <c r="AT362">
        <v>6</v>
      </c>
      <c r="AU362">
        <v>0</v>
      </c>
      <c r="AV362">
        <v>0</v>
      </c>
      <c r="AW362" s="4">
        <v>0</v>
      </c>
      <c r="AX362">
        <v>0</v>
      </c>
      <c r="AY362">
        <v>0</v>
      </c>
      <c r="BA362" s="1">
        <v>43713</v>
      </c>
      <c r="BB362">
        <v>7</v>
      </c>
      <c r="BC362">
        <v>3</v>
      </c>
      <c r="BD362">
        <v>4</v>
      </c>
      <c r="BE362">
        <v>44</v>
      </c>
      <c r="BF362">
        <v>1</v>
      </c>
      <c r="BG362">
        <v>0</v>
      </c>
      <c r="BH362">
        <v>44</v>
      </c>
      <c r="BI362" s="1">
        <v>43321</v>
      </c>
      <c r="BJ362">
        <v>14</v>
      </c>
      <c r="BK362">
        <v>12</v>
      </c>
      <c r="BL362">
        <v>2</v>
      </c>
      <c r="BM362">
        <v>96</v>
      </c>
      <c r="BN362">
        <v>1</v>
      </c>
      <c r="BO362">
        <v>0</v>
      </c>
      <c r="BP362">
        <v>96</v>
      </c>
      <c r="BQ362" s="1">
        <v>42908</v>
      </c>
      <c r="BR362">
        <v>7</v>
      </c>
      <c r="BS362">
        <v>3</v>
      </c>
      <c r="BT362">
        <v>4</v>
      </c>
      <c r="BU362">
        <v>32</v>
      </c>
      <c r="BV362">
        <v>1</v>
      </c>
      <c r="BW362">
        <v>0</v>
      </c>
      <c r="BX362">
        <v>32</v>
      </c>
      <c r="BY362">
        <v>59.332999999999998</v>
      </c>
      <c r="CA362" t="s">
        <v>1959</v>
      </c>
      <c r="CB362" t="s">
        <v>1960</v>
      </c>
      <c r="CC362">
        <v>45406</v>
      </c>
      <c r="CD362">
        <v>580</v>
      </c>
      <c r="CE362">
        <v>9372764040</v>
      </c>
      <c r="CF362" t="s">
        <v>99</v>
      </c>
      <c r="CG362" t="s">
        <v>100</v>
      </c>
      <c r="CH362" s="1">
        <v>32468</v>
      </c>
      <c r="CI362" t="s">
        <v>100</v>
      </c>
      <c r="CJ362" t="s">
        <v>101</v>
      </c>
      <c r="CK362" t="s">
        <v>100</v>
      </c>
      <c r="CL362" t="s">
        <v>103</v>
      </c>
      <c r="CM362" t="s">
        <v>1958</v>
      </c>
      <c r="CN362">
        <v>99</v>
      </c>
      <c r="CO362" s="1">
        <v>44621</v>
      </c>
      <c r="CP362" s="1"/>
      <c r="CV362"/>
      <c r="CW362">
        <v>2</v>
      </c>
    </row>
    <row r="363" spans="1:102" x14ac:dyDescent="0.25">
      <c r="A363" t="s">
        <v>394</v>
      </c>
      <c r="B363" s="18" t="s">
        <v>4348</v>
      </c>
      <c r="C363" s="18">
        <v>366181</v>
      </c>
      <c r="D363" t="s">
        <v>3257</v>
      </c>
      <c r="E363" t="s">
        <v>342</v>
      </c>
      <c r="F363" t="s">
        <v>856</v>
      </c>
      <c r="G363" t="s">
        <v>4362</v>
      </c>
      <c r="H363">
        <v>31.1</v>
      </c>
      <c r="I363" t="s">
        <v>98</v>
      </c>
      <c r="K363" t="s">
        <v>100</v>
      </c>
      <c r="L363" t="s">
        <v>102</v>
      </c>
      <c r="M363">
        <v>5</v>
      </c>
      <c r="N363">
        <v>2</v>
      </c>
      <c r="O363">
        <v>4</v>
      </c>
      <c r="P363">
        <v>5</v>
      </c>
      <c r="Q363">
        <v>5</v>
      </c>
      <c r="S363">
        <v>3</v>
      </c>
      <c r="U363" s="8">
        <v>2.8334800000000002</v>
      </c>
      <c r="V363" s="8">
        <v>0.54688999999999999</v>
      </c>
      <c r="W363">
        <v>50</v>
      </c>
      <c r="X363">
        <v>0.58635999999999999</v>
      </c>
      <c r="Y363">
        <v>1.1332500000000001</v>
      </c>
      <c r="Z363">
        <v>2.5186999999999999</v>
      </c>
      <c r="AA363">
        <v>0.36658000000000002</v>
      </c>
      <c r="AB363">
        <v>9.7999999999999997E-3</v>
      </c>
      <c r="AD363">
        <v>1.7002299999999999</v>
      </c>
      <c r="AE363">
        <v>50</v>
      </c>
      <c r="AG363">
        <v>0</v>
      </c>
      <c r="AJ363">
        <v>1.8728800000000001</v>
      </c>
      <c r="AK363">
        <v>0.77227000000000001</v>
      </c>
      <c r="AL363">
        <v>0.39567000000000002</v>
      </c>
      <c r="AM363">
        <v>3.0408200000000001</v>
      </c>
      <c r="AN363">
        <v>1.8585</v>
      </c>
      <c r="AO363">
        <v>0.5585</v>
      </c>
      <c r="AP363">
        <v>0.51763000000000003</v>
      </c>
      <c r="AQ363">
        <v>2.9420099999999998</v>
      </c>
      <c r="AS363">
        <v>0</v>
      </c>
      <c r="AT363">
        <v>1</v>
      </c>
      <c r="AU363">
        <v>0</v>
      </c>
      <c r="AV363">
        <v>0</v>
      </c>
      <c r="AW363" s="4">
        <v>0</v>
      </c>
      <c r="AX363">
        <v>0</v>
      </c>
      <c r="AY363">
        <v>0</v>
      </c>
      <c r="BA363" s="1">
        <v>43860</v>
      </c>
      <c r="BB363">
        <v>5</v>
      </c>
      <c r="BC363">
        <v>3</v>
      </c>
      <c r="BD363">
        <v>2</v>
      </c>
      <c r="BE363">
        <v>32</v>
      </c>
      <c r="BF363">
        <v>1</v>
      </c>
      <c r="BG363">
        <v>0</v>
      </c>
      <c r="BH363">
        <v>32</v>
      </c>
      <c r="BI363" s="1">
        <v>43566</v>
      </c>
      <c r="BJ363">
        <v>0</v>
      </c>
      <c r="BK363">
        <v>0</v>
      </c>
      <c r="BL363">
        <v>0</v>
      </c>
      <c r="BM363">
        <v>0</v>
      </c>
      <c r="BN363">
        <v>0</v>
      </c>
      <c r="BO363">
        <v>0</v>
      </c>
      <c r="BP363">
        <v>0</v>
      </c>
      <c r="BQ363" s="1">
        <v>43167</v>
      </c>
      <c r="BR363">
        <v>3</v>
      </c>
      <c r="BS363">
        <v>3</v>
      </c>
      <c r="BT363">
        <v>0</v>
      </c>
      <c r="BU363">
        <v>36</v>
      </c>
      <c r="BV363">
        <v>1</v>
      </c>
      <c r="BW363">
        <v>0</v>
      </c>
      <c r="BX363">
        <v>36</v>
      </c>
      <c r="BY363">
        <v>22</v>
      </c>
      <c r="CA363" t="s">
        <v>3259</v>
      </c>
      <c r="CB363" t="s">
        <v>3260</v>
      </c>
      <c r="CC363">
        <v>43522</v>
      </c>
      <c r="CD363">
        <v>880</v>
      </c>
      <c r="CE363">
        <v>4198325195</v>
      </c>
      <c r="CF363" t="s">
        <v>99</v>
      </c>
      <c r="CG363" t="s">
        <v>100</v>
      </c>
      <c r="CH363" s="1">
        <v>36413</v>
      </c>
      <c r="CI363" t="s">
        <v>100</v>
      </c>
      <c r="CJ363" t="s">
        <v>101</v>
      </c>
      <c r="CK363" t="s">
        <v>100</v>
      </c>
      <c r="CL363" t="s">
        <v>103</v>
      </c>
      <c r="CM363" t="s">
        <v>3258</v>
      </c>
      <c r="CN363">
        <v>32</v>
      </c>
      <c r="CO363" s="1">
        <v>44621</v>
      </c>
      <c r="CP363" s="1"/>
      <c r="CV363"/>
      <c r="CW363">
        <v>2</v>
      </c>
    </row>
    <row r="364" spans="1:102" x14ac:dyDescent="0.25">
      <c r="A364" t="s">
        <v>394</v>
      </c>
      <c r="B364" s="18" t="s">
        <v>4348</v>
      </c>
      <c r="C364" s="18">
        <v>365492</v>
      </c>
      <c r="D364" t="s">
        <v>1305</v>
      </c>
      <c r="E364" t="s">
        <v>628</v>
      </c>
      <c r="F364" t="s">
        <v>176</v>
      </c>
      <c r="G364" t="s">
        <v>4362</v>
      </c>
      <c r="H364">
        <v>59.9</v>
      </c>
      <c r="I364" t="s">
        <v>108</v>
      </c>
      <c r="K364" t="s">
        <v>100</v>
      </c>
      <c r="L364" t="s">
        <v>106</v>
      </c>
      <c r="M364">
        <v>1</v>
      </c>
      <c r="N364">
        <v>2</v>
      </c>
      <c r="O364">
        <v>1</v>
      </c>
      <c r="P364">
        <v>4</v>
      </c>
      <c r="Q364">
        <v>5</v>
      </c>
      <c r="R364">
        <v>4</v>
      </c>
      <c r="S364">
        <v>3</v>
      </c>
      <c r="U364" s="8">
        <v>2.7440799999999999</v>
      </c>
      <c r="V364" s="8">
        <v>0.69101999999999997</v>
      </c>
      <c r="W364">
        <v>65</v>
      </c>
      <c r="X364">
        <v>0.64576999999999996</v>
      </c>
      <c r="Y364">
        <v>1.3367899999999999</v>
      </c>
      <c r="Z364">
        <v>2.4353500000000001</v>
      </c>
      <c r="AA364">
        <v>0.55845</v>
      </c>
      <c r="AB364">
        <v>4.1119999999999997E-2</v>
      </c>
      <c r="AD364">
        <v>1.4072899999999999</v>
      </c>
      <c r="AE364">
        <v>40</v>
      </c>
      <c r="AG364">
        <v>2</v>
      </c>
      <c r="AJ364">
        <v>2.0928800000000001</v>
      </c>
      <c r="AK364">
        <v>0.88683999999999996</v>
      </c>
      <c r="AL364">
        <v>0.47461999999999999</v>
      </c>
      <c r="AM364">
        <v>3.4543400000000002</v>
      </c>
      <c r="AN364">
        <v>1.37659</v>
      </c>
      <c r="AO364">
        <v>0.53561999999999999</v>
      </c>
      <c r="AP364">
        <v>0.54525999999999997</v>
      </c>
      <c r="AQ364">
        <v>2.5081099999999998</v>
      </c>
      <c r="AS364">
        <v>0</v>
      </c>
      <c r="AT364">
        <v>10</v>
      </c>
      <c r="AU364">
        <v>2</v>
      </c>
      <c r="AV364">
        <v>2</v>
      </c>
      <c r="AW364" s="4">
        <v>33020</v>
      </c>
      <c r="AX364">
        <v>1</v>
      </c>
      <c r="AY364">
        <v>3</v>
      </c>
      <c r="BA364" s="1">
        <v>43684</v>
      </c>
      <c r="BB364">
        <v>19</v>
      </c>
      <c r="BC364">
        <v>9</v>
      </c>
      <c r="BD364">
        <v>10</v>
      </c>
      <c r="BE364">
        <v>188</v>
      </c>
      <c r="BF364">
        <v>1</v>
      </c>
      <c r="BG364">
        <v>0</v>
      </c>
      <c r="BH364">
        <v>188</v>
      </c>
      <c r="BI364" s="1">
        <v>43300</v>
      </c>
      <c r="BJ364">
        <v>2</v>
      </c>
      <c r="BK364">
        <v>0</v>
      </c>
      <c r="BL364">
        <v>1</v>
      </c>
      <c r="BM364">
        <v>32</v>
      </c>
      <c r="BN364">
        <v>0</v>
      </c>
      <c r="BO364">
        <v>0</v>
      </c>
      <c r="BP364">
        <v>32</v>
      </c>
      <c r="BQ364" s="1">
        <v>42873</v>
      </c>
      <c r="BR364">
        <v>2</v>
      </c>
      <c r="BS364">
        <v>0</v>
      </c>
      <c r="BT364">
        <v>2</v>
      </c>
      <c r="BU364">
        <v>8</v>
      </c>
      <c r="BV364">
        <v>0</v>
      </c>
      <c r="BW364">
        <v>0</v>
      </c>
      <c r="BX364">
        <v>8</v>
      </c>
      <c r="BY364">
        <v>106</v>
      </c>
      <c r="CA364" t="s">
        <v>1307</v>
      </c>
      <c r="CB364" t="s">
        <v>1308</v>
      </c>
      <c r="CC364">
        <v>44077</v>
      </c>
      <c r="CD364">
        <v>440</v>
      </c>
      <c r="CE364">
        <v>4403576181</v>
      </c>
      <c r="CF364" t="s">
        <v>99</v>
      </c>
      <c r="CG364" t="s">
        <v>100</v>
      </c>
      <c r="CH364" s="1">
        <v>29349</v>
      </c>
      <c r="CI364" t="s">
        <v>100</v>
      </c>
      <c r="CJ364" t="s">
        <v>101</v>
      </c>
      <c r="CK364" t="s">
        <v>100</v>
      </c>
      <c r="CL364" t="s">
        <v>103</v>
      </c>
      <c r="CM364" t="s">
        <v>1306</v>
      </c>
      <c r="CN364">
        <v>80</v>
      </c>
      <c r="CO364" s="1">
        <v>44621</v>
      </c>
      <c r="CP364" s="1"/>
      <c r="CV364"/>
    </row>
    <row r="365" spans="1:102" x14ac:dyDescent="0.25">
      <c r="A365" t="s">
        <v>394</v>
      </c>
      <c r="B365" s="18" t="s">
        <v>4348</v>
      </c>
      <c r="C365" s="18">
        <v>366435</v>
      </c>
      <c r="D365" t="s">
        <v>4105</v>
      </c>
      <c r="E365" t="s">
        <v>228</v>
      </c>
      <c r="F365" t="s">
        <v>97</v>
      </c>
      <c r="G365" t="s">
        <v>4362</v>
      </c>
      <c r="H365">
        <v>81.2</v>
      </c>
      <c r="I365" t="s">
        <v>98</v>
      </c>
      <c r="K365" t="s">
        <v>100</v>
      </c>
      <c r="L365" t="s">
        <v>106</v>
      </c>
      <c r="M365">
        <v>2</v>
      </c>
      <c r="N365">
        <v>4</v>
      </c>
      <c r="O365">
        <v>1</v>
      </c>
      <c r="P365">
        <v>5</v>
      </c>
      <c r="Q365">
        <v>4</v>
      </c>
      <c r="R365">
        <v>5</v>
      </c>
      <c r="S365">
        <v>4</v>
      </c>
      <c r="U365" s="8">
        <v>4.4343899999999996</v>
      </c>
      <c r="V365" s="8">
        <v>0.76670000000000005</v>
      </c>
      <c r="W365">
        <v>76.8</v>
      </c>
      <c r="X365">
        <v>1.25526</v>
      </c>
      <c r="Y365">
        <v>2.02196</v>
      </c>
      <c r="Z365">
        <v>3.8608600000000002</v>
      </c>
      <c r="AA365">
        <v>0.64471999999999996</v>
      </c>
      <c r="AB365">
        <v>0.12289</v>
      </c>
      <c r="AD365">
        <v>2.4124300000000001</v>
      </c>
      <c r="AE365">
        <v>64.7</v>
      </c>
      <c r="AG365">
        <v>8</v>
      </c>
      <c r="AJ365">
        <v>2.2236899999999999</v>
      </c>
      <c r="AK365">
        <v>0.81945000000000001</v>
      </c>
      <c r="AL365">
        <v>0.39023999999999998</v>
      </c>
      <c r="AM365">
        <v>3.4333800000000001</v>
      </c>
      <c r="AN365">
        <v>2.22099</v>
      </c>
      <c r="AO365">
        <v>1.12676</v>
      </c>
      <c r="AP365">
        <v>0.73579000000000006</v>
      </c>
      <c r="AQ365">
        <v>4.0778100000000004</v>
      </c>
      <c r="AS365">
        <v>0</v>
      </c>
      <c r="AT365">
        <v>16</v>
      </c>
      <c r="AU365">
        <v>15</v>
      </c>
      <c r="AV365">
        <v>2</v>
      </c>
      <c r="AW365" s="4">
        <v>28056.6</v>
      </c>
      <c r="AX365">
        <v>0</v>
      </c>
      <c r="AY365">
        <v>2</v>
      </c>
      <c r="BA365" s="1">
        <v>44333</v>
      </c>
      <c r="BB365">
        <v>12</v>
      </c>
      <c r="BC365">
        <v>3</v>
      </c>
      <c r="BD365">
        <v>9</v>
      </c>
      <c r="BE365">
        <v>222</v>
      </c>
      <c r="BF365">
        <v>1</v>
      </c>
      <c r="BG365">
        <v>0</v>
      </c>
      <c r="BH365">
        <v>222</v>
      </c>
      <c r="BI365" s="1">
        <v>43559</v>
      </c>
      <c r="BJ365">
        <v>14</v>
      </c>
      <c r="BK365">
        <v>2</v>
      </c>
      <c r="BL365">
        <v>12</v>
      </c>
      <c r="BM365">
        <v>108</v>
      </c>
      <c r="BN365">
        <v>1</v>
      </c>
      <c r="BO365">
        <v>0</v>
      </c>
      <c r="BP365">
        <v>108</v>
      </c>
      <c r="BQ365" s="1">
        <v>43174</v>
      </c>
      <c r="BR365">
        <v>4</v>
      </c>
      <c r="BS365">
        <v>3</v>
      </c>
      <c r="BT365">
        <v>1</v>
      </c>
      <c r="BU365">
        <v>36</v>
      </c>
      <c r="BV365">
        <v>1</v>
      </c>
      <c r="BW365">
        <v>0</v>
      </c>
      <c r="BX365">
        <v>36</v>
      </c>
      <c r="BY365">
        <v>153</v>
      </c>
      <c r="CA365" t="s">
        <v>4107</v>
      </c>
      <c r="CB365" t="s">
        <v>4108</v>
      </c>
      <c r="CC365">
        <v>43017</v>
      </c>
      <c r="CD365">
        <v>250</v>
      </c>
      <c r="CE365">
        <v>6148898585</v>
      </c>
      <c r="CF365" t="s">
        <v>99</v>
      </c>
      <c r="CG365" t="s">
        <v>100</v>
      </c>
      <c r="CH365" s="1">
        <v>42326</v>
      </c>
      <c r="CI365" t="s">
        <v>100</v>
      </c>
      <c r="CJ365" t="s">
        <v>100</v>
      </c>
      <c r="CK365" t="s">
        <v>100</v>
      </c>
      <c r="CL365" t="s">
        <v>103</v>
      </c>
      <c r="CM365" t="s">
        <v>4106</v>
      </c>
      <c r="CN365">
        <v>100</v>
      </c>
      <c r="CO365" s="1">
        <v>44621</v>
      </c>
      <c r="CP365" s="1"/>
      <c r="CV365"/>
    </row>
    <row r="366" spans="1:102" x14ac:dyDescent="0.25">
      <c r="A366" t="s">
        <v>394</v>
      </c>
      <c r="B366" s="18" t="s">
        <v>4348</v>
      </c>
      <c r="C366" s="18">
        <v>365809</v>
      </c>
      <c r="D366" t="s">
        <v>2240</v>
      </c>
      <c r="E366" t="s">
        <v>316</v>
      </c>
      <c r="F366" t="s">
        <v>623</v>
      </c>
      <c r="G366" t="s">
        <v>4362</v>
      </c>
      <c r="H366">
        <v>33.5</v>
      </c>
      <c r="I366" t="s">
        <v>98</v>
      </c>
      <c r="K366" t="s">
        <v>100</v>
      </c>
      <c r="L366" t="s">
        <v>102</v>
      </c>
      <c r="M366">
        <v>2</v>
      </c>
      <c r="N366">
        <v>3</v>
      </c>
      <c r="O366">
        <v>2</v>
      </c>
      <c r="P366">
        <v>4</v>
      </c>
      <c r="Q366">
        <v>5</v>
      </c>
      <c r="R366">
        <v>3</v>
      </c>
      <c r="S366">
        <v>4</v>
      </c>
      <c r="U366" s="8">
        <v>2.9469099999999999</v>
      </c>
      <c r="V366" s="8">
        <v>0.89561999999999997</v>
      </c>
      <c r="W366">
        <v>76.2</v>
      </c>
      <c r="X366">
        <v>0.38757000000000003</v>
      </c>
      <c r="Y366">
        <v>1.2831999999999999</v>
      </c>
      <c r="Z366">
        <v>2.5590899999999999</v>
      </c>
      <c r="AA366">
        <v>0.75751000000000002</v>
      </c>
      <c r="AB366">
        <v>4.0989999999999999E-2</v>
      </c>
      <c r="AD366">
        <v>1.6637200000000001</v>
      </c>
      <c r="AE366">
        <v>100</v>
      </c>
      <c r="AG366">
        <v>6</v>
      </c>
      <c r="AJ366">
        <v>1.9172100000000001</v>
      </c>
      <c r="AK366">
        <v>0.74324999999999997</v>
      </c>
      <c r="AL366">
        <v>0.37129000000000001</v>
      </c>
      <c r="AM366">
        <v>3.0317500000000002</v>
      </c>
      <c r="AN366">
        <v>1.77654</v>
      </c>
      <c r="AO366">
        <v>0.38357000000000002</v>
      </c>
      <c r="AP366">
        <v>0.90337000000000001</v>
      </c>
      <c r="AQ366">
        <v>3.0689500000000001</v>
      </c>
      <c r="AS366">
        <v>0</v>
      </c>
      <c r="AT366">
        <v>5</v>
      </c>
      <c r="AU366">
        <v>2</v>
      </c>
      <c r="AV366">
        <v>1</v>
      </c>
      <c r="AW366" s="4">
        <v>10000</v>
      </c>
      <c r="AX366">
        <v>0</v>
      </c>
      <c r="AY366">
        <v>1</v>
      </c>
      <c r="BA366" s="1">
        <v>43834</v>
      </c>
      <c r="BB366">
        <v>18</v>
      </c>
      <c r="BC366">
        <v>15</v>
      </c>
      <c r="BD366">
        <v>3</v>
      </c>
      <c r="BE366">
        <v>104</v>
      </c>
      <c r="BF366">
        <v>1</v>
      </c>
      <c r="BG366">
        <v>0</v>
      </c>
      <c r="BH366">
        <v>104</v>
      </c>
      <c r="BI366" s="1">
        <v>43419</v>
      </c>
      <c r="BJ366">
        <v>10</v>
      </c>
      <c r="BK366">
        <v>9</v>
      </c>
      <c r="BL366">
        <v>0</v>
      </c>
      <c r="BM366">
        <v>56</v>
      </c>
      <c r="BN366">
        <v>1</v>
      </c>
      <c r="BO366">
        <v>0</v>
      </c>
      <c r="BP366">
        <v>56</v>
      </c>
      <c r="BQ366" s="1">
        <v>42986</v>
      </c>
      <c r="BR366">
        <v>1</v>
      </c>
      <c r="BS366">
        <v>0</v>
      </c>
      <c r="BT366">
        <v>1</v>
      </c>
      <c r="BU366">
        <v>4</v>
      </c>
      <c r="BV366">
        <v>0</v>
      </c>
      <c r="BW366">
        <v>0</v>
      </c>
      <c r="BX366">
        <v>4</v>
      </c>
      <c r="BY366">
        <v>71.332999999999998</v>
      </c>
      <c r="CA366" t="s">
        <v>2242</v>
      </c>
      <c r="CB366" t="s">
        <v>2243</v>
      </c>
      <c r="CC366">
        <v>45885</v>
      </c>
      <c r="CD366">
        <v>50</v>
      </c>
      <c r="CE366">
        <v>4193947611</v>
      </c>
      <c r="CF366" t="s">
        <v>99</v>
      </c>
      <c r="CG366" t="s">
        <v>100</v>
      </c>
      <c r="CH366" s="1">
        <v>33151</v>
      </c>
      <c r="CI366" t="s">
        <v>100</v>
      </c>
      <c r="CJ366" t="s">
        <v>101</v>
      </c>
      <c r="CK366" t="s">
        <v>100</v>
      </c>
      <c r="CL366" t="s">
        <v>103</v>
      </c>
      <c r="CM366" t="s">
        <v>2241</v>
      </c>
      <c r="CN366">
        <v>45</v>
      </c>
      <c r="CO366" s="1">
        <v>44621</v>
      </c>
      <c r="CP366" s="1"/>
      <c r="CV366"/>
    </row>
    <row r="367" spans="1:102" x14ac:dyDescent="0.25">
      <c r="A367" t="s">
        <v>394</v>
      </c>
      <c r="B367" s="18" t="s">
        <v>4348</v>
      </c>
      <c r="C367" s="18">
        <v>366008</v>
      </c>
      <c r="D367" t="s">
        <v>2754</v>
      </c>
      <c r="E367" t="s">
        <v>2756</v>
      </c>
      <c r="F367" t="s">
        <v>399</v>
      </c>
      <c r="G367" t="s">
        <v>4362</v>
      </c>
      <c r="H367">
        <v>154.80000000000001</v>
      </c>
      <c r="I367" t="s">
        <v>98</v>
      </c>
      <c r="K367" t="s">
        <v>100</v>
      </c>
      <c r="L367" t="s">
        <v>106</v>
      </c>
      <c r="M367">
        <v>2</v>
      </c>
      <c r="N367">
        <v>1</v>
      </c>
      <c r="O367">
        <v>2</v>
      </c>
      <c r="P367">
        <v>5</v>
      </c>
      <c r="Q367">
        <v>5</v>
      </c>
      <c r="R367">
        <v>5</v>
      </c>
      <c r="S367">
        <v>1</v>
      </c>
      <c r="U367" s="8">
        <v>2.9089499999999999</v>
      </c>
      <c r="V367" s="8">
        <v>0.33196999999999999</v>
      </c>
      <c r="W367">
        <v>59.3</v>
      </c>
      <c r="X367">
        <v>0.97511000000000003</v>
      </c>
      <c r="Y367">
        <v>1.30708</v>
      </c>
      <c r="Z367">
        <v>2.6023999999999998</v>
      </c>
      <c r="AA367">
        <v>0.20577999999999999</v>
      </c>
      <c r="AB367">
        <v>2.947E-2</v>
      </c>
      <c r="AD367">
        <v>1.6018699999999999</v>
      </c>
      <c r="AE367">
        <v>64.3</v>
      </c>
      <c r="AG367">
        <v>10</v>
      </c>
      <c r="AJ367">
        <v>2.1431100000000001</v>
      </c>
      <c r="AK367">
        <v>0.83518999999999999</v>
      </c>
      <c r="AL367">
        <v>0.42920999999999998</v>
      </c>
      <c r="AM367">
        <v>3.4075099999999998</v>
      </c>
      <c r="AN367">
        <v>1.5302</v>
      </c>
      <c r="AO367">
        <v>0.85880000000000001</v>
      </c>
      <c r="AP367">
        <v>0.28965999999999997</v>
      </c>
      <c r="AQ367">
        <v>2.6953499999999999</v>
      </c>
      <c r="AS367">
        <v>0</v>
      </c>
      <c r="AT367">
        <v>24</v>
      </c>
      <c r="AU367">
        <v>2</v>
      </c>
      <c r="AV367">
        <v>3</v>
      </c>
      <c r="AW367" s="4">
        <v>32857</v>
      </c>
      <c r="AX367">
        <v>0</v>
      </c>
      <c r="AY367">
        <v>3</v>
      </c>
      <c r="BA367" s="1">
        <v>43603</v>
      </c>
      <c r="BB367">
        <v>4</v>
      </c>
      <c r="BC367">
        <v>3</v>
      </c>
      <c r="BD367">
        <v>2</v>
      </c>
      <c r="BE367">
        <v>24</v>
      </c>
      <c r="BF367">
        <v>1</v>
      </c>
      <c r="BG367">
        <v>0</v>
      </c>
      <c r="BH367">
        <v>24</v>
      </c>
      <c r="BI367" s="1">
        <v>43196</v>
      </c>
      <c r="BJ367">
        <v>19</v>
      </c>
      <c r="BK367">
        <v>16</v>
      </c>
      <c r="BL367">
        <v>2</v>
      </c>
      <c r="BM367">
        <v>168</v>
      </c>
      <c r="BN367">
        <v>1</v>
      </c>
      <c r="BO367">
        <v>0</v>
      </c>
      <c r="BP367">
        <v>168</v>
      </c>
      <c r="BQ367" s="1">
        <v>42768</v>
      </c>
      <c r="BR367">
        <v>19</v>
      </c>
      <c r="BS367">
        <v>3</v>
      </c>
      <c r="BT367">
        <v>16</v>
      </c>
      <c r="BU367">
        <v>140</v>
      </c>
      <c r="BV367">
        <v>1</v>
      </c>
      <c r="BW367">
        <v>0</v>
      </c>
      <c r="BX367">
        <v>140</v>
      </c>
      <c r="BY367">
        <v>91.332999999999998</v>
      </c>
      <c r="CA367" t="s">
        <v>2757</v>
      </c>
      <c r="CB367" t="s">
        <v>2758</v>
      </c>
      <c r="CC367">
        <v>44143</v>
      </c>
      <c r="CD367">
        <v>170</v>
      </c>
      <c r="CE367">
        <v>2162619600</v>
      </c>
      <c r="CF367" t="s">
        <v>99</v>
      </c>
      <c r="CG367" t="s">
        <v>100</v>
      </c>
      <c r="CH367" s="1">
        <v>34891</v>
      </c>
      <c r="CI367" t="s">
        <v>100</v>
      </c>
      <c r="CJ367" t="s">
        <v>101</v>
      </c>
      <c r="CK367" t="s">
        <v>100</v>
      </c>
      <c r="CL367" t="s">
        <v>103</v>
      </c>
      <c r="CM367" t="s">
        <v>2755</v>
      </c>
      <c r="CN367">
        <v>176</v>
      </c>
      <c r="CO367" s="1">
        <v>44621</v>
      </c>
      <c r="CP367" s="1"/>
      <c r="CV367"/>
    </row>
    <row r="368" spans="1:102" x14ac:dyDescent="0.25">
      <c r="A368" t="s">
        <v>394</v>
      </c>
      <c r="B368" s="18" t="s">
        <v>4348</v>
      </c>
      <c r="C368" s="18">
        <v>365362</v>
      </c>
      <c r="D368" t="s">
        <v>932</v>
      </c>
      <c r="E368" t="s">
        <v>300</v>
      </c>
      <c r="F368" t="s">
        <v>166</v>
      </c>
      <c r="G368" t="s">
        <v>4363</v>
      </c>
      <c r="H368">
        <v>68.099999999999994</v>
      </c>
      <c r="I368" t="s">
        <v>113</v>
      </c>
      <c r="K368" t="s">
        <v>100</v>
      </c>
      <c r="L368" t="s">
        <v>106</v>
      </c>
      <c r="M368">
        <v>4</v>
      </c>
      <c r="N368">
        <v>2</v>
      </c>
      <c r="O368">
        <v>4</v>
      </c>
      <c r="P368">
        <v>4</v>
      </c>
      <c r="Q368">
        <v>4</v>
      </c>
      <c r="R368">
        <v>3</v>
      </c>
      <c r="S368">
        <v>2</v>
      </c>
      <c r="U368" s="8">
        <v>3.3053900000000001</v>
      </c>
      <c r="V368" s="8">
        <v>0.58164000000000005</v>
      </c>
      <c r="W368">
        <v>64.599999999999994</v>
      </c>
      <c r="X368">
        <v>0.79883999999999999</v>
      </c>
      <c r="Y368">
        <v>1.3804700000000001</v>
      </c>
      <c r="Z368">
        <v>2.3637600000000001</v>
      </c>
      <c r="AA368">
        <v>0.34591</v>
      </c>
      <c r="AB368">
        <v>3.8309999999999997E-2</v>
      </c>
      <c r="AD368">
        <v>1.9249099999999999</v>
      </c>
      <c r="AE368">
        <v>33.299999999999997</v>
      </c>
      <c r="AG368">
        <v>1</v>
      </c>
      <c r="AJ368">
        <v>2.1575099999999998</v>
      </c>
      <c r="AK368">
        <v>0.82504999999999995</v>
      </c>
      <c r="AL368">
        <v>0.4294</v>
      </c>
      <c r="AM368">
        <v>3.4119600000000001</v>
      </c>
      <c r="AN368">
        <v>1.8265199999999999</v>
      </c>
      <c r="AO368">
        <v>0.71220000000000006</v>
      </c>
      <c r="AP368">
        <v>0.50727999999999995</v>
      </c>
      <c r="AQ368">
        <v>3.0586899999999999</v>
      </c>
      <c r="AS368">
        <v>0</v>
      </c>
      <c r="AT368">
        <v>4</v>
      </c>
      <c r="AU368">
        <v>4</v>
      </c>
      <c r="AV368">
        <v>0</v>
      </c>
      <c r="AW368" s="4">
        <v>0</v>
      </c>
      <c r="AX368">
        <v>0</v>
      </c>
      <c r="AY368">
        <v>0</v>
      </c>
      <c r="BA368" s="1">
        <v>43720</v>
      </c>
      <c r="BB368">
        <v>5</v>
      </c>
      <c r="BC368">
        <v>1</v>
      </c>
      <c r="BD368">
        <v>4</v>
      </c>
      <c r="BE368">
        <v>28</v>
      </c>
      <c r="BF368">
        <v>1</v>
      </c>
      <c r="BG368">
        <v>0</v>
      </c>
      <c r="BH368">
        <v>28</v>
      </c>
      <c r="BI368" s="1">
        <v>43314</v>
      </c>
      <c r="BJ368">
        <v>2</v>
      </c>
      <c r="BK368">
        <v>2</v>
      </c>
      <c r="BL368">
        <v>0</v>
      </c>
      <c r="BM368">
        <v>20</v>
      </c>
      <c r="BN368">
        <v>1</v>
      </c>
      <c r="BO368">
        <v>0</v>
      </c>
      <c r="BP368">
        <v>20</v>
      </c>
      <c r="BQ368" s="1">
        <v>42894</v>
      </c>
      <c r="BR368">
        <v>3</v>
      </c>
      <c r="BS368">
        <v>3</v>
      </c>
      <c r="BT368">
        <v>0</v>
      </c>
      <c r="BU368">
        <v>28</v>
      </c>
      <c r="BV368">
        <v>1</v>
      </c>
      <c r="BW368">
        <v>0</v>
      </c>
      <c r="BX368">
        <v>28</v>
      </c>
      <c r="BY368">
        <v>25.332999999999998</v>
      </c>
      <c r="CA368" t="s">
        <v>934</v>
      </c>
      <c r="CB368" t="s">
        <v>935</v>
      </c>
      <c r="CC368">
        <v>43357</v>
      </c>
      <c r="CD368">
        <v>470</v>
      </c>
      <c r="CE368">
        <v>9374655065</v>
      </c>
      <c r="CF368" t="s">
        <v>99</v>
      </c>
      <c r="CG368" t="s">
        <v>100</v>
      </c>
      <c r="CH368" s="1">
        <v>28411</v>
      </c>
      <c r="CI368" t="s">
        <v>101</v>
      </c>
      <c r="CJ368" t="s">
        <v>101</v>
      </c>
      <c r="CK368" t="s">
        <v>100</v>
      </c>
      <c r="CL368" t="s">
        <v>103</v>
      </c>
      <c r="CM368" t="s">
        <v>933</v>
      </c>
      <c r="CN368">
        <v>99</v>
      </c>
      <c r="CO368" s="1">
        <v>44621</v>
      </c>
      <c r="CP368" s="1"/>
      <c r="CV368"/>
    </row>
    <row r="369" spans="1:102" x14ac:dyDescent="0.25">
      <c r="A369" t="s">
        <v>394</v>
      </c>
      <c r="B369" s="18" t="s">
        <v>4348</v>
      </c>
      <c r="C369" s="18">
        <v>365604</v>
      </c>
      <c r="D369" t="s">
        <v>1618</v>
      </c>
      <c r="E369" t="s">
        <v>193</v>
      </c>
      <c r="F369" t="s">
        <v>258</v>
      </c>
      <c r="G369" t="s">
        <v>4362</v>
      </c>
      <c r="H369">
        <v>71.599999999999994</v>
      </c>
      <c r="I369" t="s">
        <v>98</v>
      </c>
      <c r="K369" t="s">
        <v>100</v>
      </c>
      <c r="L369" t="s">
        <v>106</v>
      </c>
      <c r="M369">
        <v>4</v>
      </c>
      <c r="N369">
        <v>3</v>
      </c>
      <c r="O369">
        <v>3</v>
      </c>
      <c r="P369">
        <v>5</v>
      </c>
      <c r="Q369">
        <v>5</v>
      </c>
      <c r="S369">
        <v>3</v>
      </c>
      <c r="U369" s="8">
        <v>3.6825600000000001</v>
      </c>
      <c r="V369" s="8">
        <v>0.70591000000000004</v>
      </c>
      <c r="W369">
        <v>41.9</v>
      </c>
      <c r="X369">
        <v>1.1127899999999999</v>
      </c>
      <c r="Y369">
        <v>1.8187</v>
      </c>
      <c r="Z369">
        <v>3.1215700000000002</v>
      </c>
      <c r="AA369">
        <v>0.42846000000000001</v>
      </c>
      <c r="AB369">
        <v>1.9599999999999999E-3</v>
      </c>
      <c r="AD369">
        <v>1.8638600000000001</v>
      </c>
      <c r="AE369">
        <v>18.2</v>
      </c>
      <c r="AG369">
        <v>0</v>
      </c>
      <c r="AJ369">
        <v>2.33596</v>
      </c>
      <c r="AK369">
        <v>0.86765999999999999</v>
      </c>
      <c r="AL369">
        <v>0.46295999999999998</v>
      </c>
      <c r="AM369">
        <v>3.6665800000000002</v>
      </c>
      <c r="AN369">
        <v>1.63348</v>
      </c>
      <c r="AO369">
        <v>0.94338</v>
      </c>
      <c r="AP369">
        <v>0.57103000000000004</v>
      </c>
      <c r="AQ369">
        <v>3.1710600000000002</v>
      </c>
      <c r="AS369">
        <v>0</v>
      </c>
      <c r="AT369">
        <v>1</v>
      </c>
      <c r="AU369">
        <v>0</v>
      </c>
      <c r="AV369">
        <v>0</v>
      </c>
      <c r="AW369" s="4">
        <v>0</v>
      </c>
      <c r="AX369">
        <v>0</v>
      </c>
      <c r="AY369">
        <v>0</v>
      </c>
      <c r="BA369" s="1">
        <v>43741</v>
      </c>
      <c r="BB369">
        <v>6</v>
      </c>
      <c r="BC369">
        <v>6</v>
      </c>
      <c r="BD369">
        <v>0</v>
      </c>
      <c r="BE369">
        <v>28</v>
      </c>
      <c r="BF369">
        <v>1</v>
      </c>
      <c r="BG369">
        <v>0</v>
      </c>
      <c r="BH369">
        <v>28</v>
      </c>
      <c r="BI369" s="1">
        <v>43348</v>
      </c>
      <c r="BJ369">
        <v>5</v>
      </c>
      <c r="BK369">
        <v>5</v>
      </c>
      <c r="BL369">
        <v>0</v>
      </c>
      <c r="BM369">
        <v>32</v>
      </c>
      <c r="BN369">
        <v>1</v>
      </c>
      <c r="BO369">
        <v>0</v>
      </c>
      <c r="BP369">
        <v>32</v>
      </c>
      <c r="BQ369" s="1">
        <v>42901</v>
      </c>
      <c r="BR369">
        <v>9</v>
      </c>
      <c r="BS369">
        <v>7</v>
      </c>
      <c r="BT369">
        <v>2</v>
      </c>
      <c r="BU369">
        <v>60</v>
      </c>
      <c r="BV369">
        <v>1</v>
      </c>
      <c r="BW369">
        <v>0</v>
      </c>
      <c r="BX369">
        <v>60</v>
      </c>
      <c r="BY369">
        <v>34.667000000000002</v>
      </c>
      <c r="CA369" t="s">
        <v>1620</v>
      </c>
      <c r="CB369" t="s">
        <v>1621</v>
      </c>
      <c r="CC369">
        <v>44641</v>
      </c>
      <c r="CD369">
        <v>770</v>
      </c>
      <c r="CE369">
        <v>3308751456</v>
      </c>
      <c r="CF369" t="s">
        <v>99</v>
      </c>
      <c r="CG369" t="s">
        <v>100</v>
      </c>
      <c r="CH369" s="1">
        <v>30586</v>
      </c>
      <c r="CI369" t="s">
        <v>100</v>
      </c>
      <c r="CJ369" t="s">
        <v>101</v>
      </c>
      <c r="CK369" t="s">
        <v>100</v>
      </c>
      <c r="CL369" t="s">
        <v>103</v>
      </c>
      <c r="CM369" t="s">
        <v>1619</v>
      </c>
      <c r="CN369">
        <v>110</v>
      </c>
      <c r="CO369" s="1">
        <v>44621</v>
      </c>
      <c r="CP369" s="1"/>
      <c r="CV369"/>
      <c r="CW369">
        <v>2</v>
      </c>
    </row>
    <row r="370" spans="1:102" x14ac:dyDescent="0.25">
      <c r="A370" t="s">
        <v>394</v>
      </c>
      <c r="B370" s="18" t="s">
        <v>4348</v>
      </c>
      <c r="C370" s="18">
        <v>366425</v>
      </c>
      <c r="D370" t="s">
        <v>4065</v>
      </c>
      <c r="E370" t="s">
        <v>192</v>
      </c>
      <c r="F370" t="s">
        <v>450</v>
      </c>
      <c r="G370" t="s">
        <v>4362</v>
      </c>
      <c r="H370">
        <v>43</v>
      </c>
      <c r="I370" t="s">
        <v>98</v>
      </c>
      <c r="K370" t="s">
        <v>100</v>
      </c>
      <c r="L370" t="s">
        <v>106</v>
      </c>
      <c r="M370">
        <v>4</v>
      </c>
      <c r="N370">
        <v>3</v>
      </c>
      <c r="O370">
        <v>3</v>
      </c>
      <c r="P370">
        <v>5</v>
      </c>
      <c r="Q370">
        <v>5</v>
      </c>
      <c r="R370">
        <v>5</v>
      </c>
      <c r="S370">
        <v>3</v>
      </c>
      <c r="U370" s="8">
        <v>3.7361499999999999</v>
      </c>
      <c r="V370" s="8">
        <v>0.92181000000000002</v>
      </c>
      <c r="W370">
        <v>67.2</v>
      </c>
      <c r="X370">
        <v>0.97811000000000003</v>
      </c>
      <c r="Y370">
        <v>1.8999200000000001</v>
      </c>
      <c r="Z370">
        <v>3.2905500000000001</v>
      </c>
      <c r="AA370">
        <v>0.69950999999999997</v>
      </c>
      <c r="AB370">
        <v>7.1540000000000006E-2</v>
      </c>
      <c r="AD370">
        <v>1.83622</v>
      </c>
      <c r="AE370">
        <v>57.1</v>
      </c>
      <c r="AG370">
        <v>1</v>
      </c>
      <c r="AJ370">
        <v>2.1669900000000002</v>
      </c>
      <c r="AK370">
        <v>0.97053</v>
      </c>
      <c r="AL370">
        <v>0.47495999999999999</v>
      </c>
      <c r="AM370">
        <v>3.6124800000000001</v>
      </c>
      <c r="AN370">
        <v>1.7347399999999999</v>
      </c>
      <c r="AO370">
        <v>0.74131999999999998</v>
      </c>
      <c r="AP370">
        <v>0.72684000000000004</v>
      </c>
      <c r="AQ370">
        <v>3.26539</v>
      </c>
      <c r="AS370">
        <v>0</v>
      </c>
      <c r="AT370">
        <v>4</v>
      </c>
      <c r="AU370">
        <v>1</v>
      </c>
      <c r="AV370">
        <v>0</v>
      </c>
      <c r="AW370" s="4">
        <v>0</v>
      </c>
      <c r="AX370">
        <v>0</v>
      </c>
      <c r="AY370">
        <v>0</v>
      </c>
      <c r="BA370" s="1">
        <v>43769</v>
      </c>
      <c r="BB370">
        <v>5</v>
      </c>
      <c r="BC370">
        <v>3</v>
      </c>
      <c r="BD370">
        <v>2</v>
      </c>
      <c r="BE370">
        <v>20</v>
      </c>
      <c r="BF370">
        <v>1</v>
      </c>
      <c r="BG370">
        <v>0</v>
      </c>
      <c r="BH370">
        <v>20</v>
      </c>
      <c r="BI370" s="1">
        <v>43349</v>
      </c>
      <c r="BJ370">
        <v>7</v>
      </c>
      <c r="BK370">
        <v>3</v>
      </c>
      <c r="BL370">
        <v>4</v>
      </c>
      <c r="BM370">
        <v>44</v>
      </c>
      <c r="BN370">
        <v>1</v>
      </c>
      <c r="BO370">
        <v>0</v>
      </c>
      <c r="BP370">
        <v>44</v>
      </c>
      <c r="BQ370" s="1">
        <v>42936</v>
      </c>
      <c r="BR370">
        <v>13</v>
      </c>
      <c r="BS370">
        <v>12</v>
      </c>
      <c r="BT370">
        <v>1</v>
      </c>
      <c r="BU370">
        <v>116</v>
      </c>
      <c r="BV370">
        <v>1</v>
      </c>
      <c r="BW370">
        <v>0</v>
      </c>
      <c r="BX370">
        <v>116</v>
      </c>
      <c r="BY370">
        <v>44</v>
      </c>
      <c r="CA370" t="s">
        <v>4067</v>
      </c>
      <c r="CB370" t="s">
        <v>4068</v>
      </c>
      <c r="CC370">
        <v>44319</v>
      </c>
      <c r="CD370">
        <v>780</v>
      </c>
      <c r="CE370">
        <v>3304090345</v>
      </c>
      <c r="CF370" t="s">
        <v>99</v>
      </c>
      <c r="CG370" t="s">
        <v>100</v>
      </c>
      <c r="CH370" s="1">
        <v>42046</v>
      </c>
      <c r="CI370" t="s">
        <v>100</v>
      </c>
      <c r="CJ370" t="s">
        <v>101</v>
      </c>
      <c r="CK370" t="s">
        <v>100</v>
      </c>
      <c r="CL370" t="s">
        <v>103</v>
      </c>
      <c r="CM370" t="s">
        <v>4066</v>
      </c>
      <c r="CN370">
        <v>72</v>
      </c>
      <c r="CO370" s="1">
        <v>44621</v>
      </c>
      <c r="CP370" s="1"/>
      <c r="CV370"/>
    </row>
    <row r="371" spans="1:102" x14ac:dyDescent="0.25">
      <c r="A371" t="s">
        <v>394</v>
      </c>
      <c r="B371" s="18" t="s">
        <v>4348</v>
      </c>
      <c r="C371" s="18">
        <v>365853</v>
      </c>
      <c r="D371" t="s">
        <v>2370</v>
      </c>
      <c r="E371" t="s">
        <v>2108</v>
      </c>
      <c r="F371" t="s">
        <v>511</v>
      </c>
      <c r="G371" t="s">
        <v>4362</v>
      </c>
      <c r="H371">
        <v>96.6</v>
      </c>
      <c r="I371" t="s">
        <v>98</v>
      </c>
      <c r="K371" t="s">
        <v>101</v>
      </c>
      <c r="L371" t="s">
        <v>106</v>
      </c>
      <c r="M371">
        <v>2</v>
      </c>
      <c r="N371">
        <v>1</v>
      </c>
      <c r="O371">
        <v>2</v>
      </c>
      <c r="P371">
        <v>5</v>
      </c>
      <c r="Q371">
        <v>5</v>
      </c>
      <c r="R371">
        <v>4</v>
      </c>
      <c r="S371">
        <v>1</v>
      </c>
      <c r="U371" s="8">
        <v>2.6055600000000001</v>
      </c>
      <c r="V371" s="8">
        <v>0.37497000000000003</v>
      </c>
      <c r="W371">
        <v>53.9</v>
      </c>
      <c r="X371">
        <v>0.88958000000000004</v>
      </c>
      <c r="Y371">
        <v>1.2645500000000001</v>
      </c>
      <c r="Z371">
        <v>2.0771600000000001</v>
      </c>
      <c r="AA371">
        <v>0.19298000000000001</v>
      </c>
      <c r="AB371">
        <v>3.8440000000000002E-2</v>
      </c>
      <c r="AD371">
        <v>1.3410200000000001</v>
      </c>
      <c r="AE371">
        <v>64.7</v>
      </c>
      <c r="AG371">
        <v>7</v>
      </c>
      <c r="AJ371">
        <v>2.08012</v>
      </c>
      <c r="AK371">
        <v>0.86382999999999999</v>
      </c>
      <c r="AL371">
        <v>0.51995000000000002</v>
      </c>
      <c r="AM371">
        <v>3.4638900000000001</v>
      </c>
      <c r="AN371">
        <v>1.3198099999999999</v>
      </c>
      <c r="AO371">
        <v>0.75749999999999995</v>
      </c>
      <c r="AP371">
        <v>0.27007999999999999</v>
      </c>
      <c r="AQ371">
        <v>2.3749400000000001</v>
      </c>
      <c r="AS371">
        <v>0</v>
      </c>
      <c r="AT371">
        <v>16</v>
      </c>
      <c r="AU371">
        <v>0</v>
      </c>
      <c r="AV371">
        <v>0</v>
      </c>
      <c r="AW371" s="4">
        <v>0</v>
      </c>
      <c r="AX371">
        <v>0</v>
      </c>
      <c r="AY371">
        <v>0</v>
      </c>
      <c r="BA371" s="1">
        <v>43552</v>
      </c>
      <c r="BB371">
        <v>13</v>
      </c>
      <c r="BC371">
        <v>8</v>
      </c>
      <c r="BD371">
        <v>5</v>
      </c>
      <c r="BE371">
        <v>108</v>
      </c>
      <c r="BF371">
        <v>1</v>
      </c>
      <c r="BG371">
        <v>0</v>
      </c>
      <c r="BH371">
        <v>108</v>
      </c>
      <c r="BI371" s="1">
        <v>43145</v>
      </c>
      <c r="BJ371">
        <v>17</v>
      </c>
      <c r="BK371">
        <v>12</v>
      </c>
      <c r="BL371">
        <v>5</v>
      </c>
      <c r="BM371">
        <v>104</v>
      </c>
      <c r="BN371">
        <v>1</v>
      </c>
      <c r="BO371">
        <v>0</v>
      </c>
      <c r="BP371">
        <v>104</v>
      </c>
      <c r="BQ371" s="1">
        <v>42720</v>
      </c>
      <c r="BR371">
        <v>9</v>
      </c>
      <c r="BS371">
        <v>5</v>
      </c>
      <c r="BT371">
        <v>4</v>
      </c>
      <c r="BU371">
        <v>48</v>
      </c>
      <c r="BV371">
        <v>1</v>
      </c>
      <c r="BW371">
        <v>0</v>
      </c>
      <c r="BX371">
        <v>48</v>
      </c>
      <c r="BY371">
        <v>96.667000000000002</v>
      </c>
      <c r="CA371" t="s">
        <v>2372</v>
      </c>
      <c r="CB371" t="s">
        <v>2373</v>
      </c>
      <c r="CC371">
        <v>44512</v>
      </c>
      <c r="CD371">
        <v>510</v>
      </c>
      <c r="CE371">
        <v>3307263700</v>
      </c>
      <c r="CF371" t="s">
        <v>99</v>
      </c>
      <c r="CG371" t="s">
        <v>100</v>
      </c>
      <c r="CH371" s="1">
        <v>33512</v>
      </c>
      <c r="CI371" t="s">
        <v>100</v>
      </c>
      <c r="CJ371" t="s">
        <v>101</v>
      </c>
      <c r="CK371" t="s">
        <v>100</v>
      </c>
      <c r="CL371" t="s">
        <v>103</v>
      </c>
      <c r="CM371" t="s">
        <v>2371</v>
      </c>
      <c r="CN371">
        <v>120</v>
      </c>
      <c r="CO371" s="1">
        <v>44621</v>
      </c>
      <c r="CP371" s="1"/>
      <c r="CS371">
        <v>12</v>
      </c>
      <c r="CV371"/>
      <c r="CX371">
        <v>12</v>
      </c>
    </row>
    <row r="372" spans="1:102" x14ac:dyDescent="0.25">
      <c r="A372" t="s">
        <v>394</v>
      </c>
      <c r="B372" s="18" t="s">
        <v>4348</v>
      </c>
      <c r="C372" s="18">
        <v>365854</v>
      </c>
      <c r="D372" t="s">
        <v>2374</v>
      </c>
      <c r="E372" t="s">
        <v>1464</v>
      </c>
      <c r="F372" t="s">
        <v>1465</v>
      </c>
      <c r="G372" t="s">
        <v>4362</v>
      </c>
      <c r="H372">
        <v>41.7</v>
      </c>
      <c r="I372" t="s">
        <v>98</v>
      </c>
      <c r="K372" t="s">
        <v>100</v>
      </c>
      <c r="L372" t="s">
        <v>106</v>
      </c>
      <c r="M372">
        <v>2</v>
      </c>
      <c r="N372">
        <v>2</v>
      </c>
      <c r="O372">
        <v>3</v>
      </c>
      <c r="P372">
        <v>1</v>
      </c>
      <c r="Q372">
        <v>1</v>
      </c>
      <c r="R372">
        <v>1</v>
      </c>
      <c r="S372">
        <v>2</v>
      </c>
      <c r="U372" s="8">
        <v>3.1581700000000001</v>
      </c>
      <c r="V372" s="8">
        <v>0.40600999999999998</v>
      </c>
      <c r="X372">
        <v>0.83230999999999999</v>
      </c>
      <c r="Y372">
        <v>1.2383299999999999</v>
      </c>
      <c r="Z372">
        <v>2.8078099999999999</v>
      </c>
      <c r="AA372">
        <v>0.32024000000000002</v>
      </c>
      <c r="AB372">
        <v>2.0709999999999999E-2</v>
      </c>
      <c r="AC372">
        <v>6</v>
      </c>
      <c r="AD372">
        <v>1.91984</v>
      </c>
      <c r="AF372">
        <v>6</v>
      </c>
      <c r="AG372">
        <v>2</v>
      </c>
      <c r="AJ372">
        <v>2.1035499999999998</v>
      </c>
      <c r="AK372">
        <v>0.83213000000000004</v>
      </c>
      <c r="AL372">
        <v>0.42514999999999997</v>
      </c>
      <c r="AM372">
        <v>3.36083</v>
      </c>
      <c r="AN372">
        <v>1.8684400000000001</v>
      </c>
      <c r="AO372">
        <v>0.73573</v>
      </c>
      <c r="AP372">
        <v>0.35765000000000002</v>
      </c>
      <c r="AQ372">
        <v>2.9669099999999999</v>
      </c>
      <c r="AS372">
        <v>0</v>
      </c>
      <c r="AT372">
        <v>2</v>
      </c>
      <c r="AU372">
        <v>1</v>
      </c>
      <c r="AV372">
        <v>8</v>
      </c>
      <c r="AW372" s="4">
        <v>14300</v>
      </c>
      <c r="AX372">
        <v>0</v>
      </c>
      <c r="AY372">
        <v>8</v>
      </c>
      <c r="BA372" s="1">
        <v>43545</v>
      </c>
      <c r="BB372">
        <v>9</v>
      </c>
      <c r="BC372">
        <v>9</v>
      </c>
      <c r="BD372">
        <v>0</v>
      </c>
      <c r="BE372">
        <v>36</v>
      </c>
      <c r="BF372">
        <v>1</v>
      </c>
      <c r="BG372">
        <v>0</v>
      </c>
      <c r="BH372">
        <v>36</v>
      </c>
      <c r="BI372" s="1">
        <v>43132</v>
      </c>
      <c r="BJ372">
        <v>11</v>
      </c>
      <c r="BK372">
        <v>8</v>
      </c>
      <c r="BL372">
        <v>3</v>
      </c>
      <c r="BM372">
        <v>52</v>
      </c>
      <c r="BN372">
        <v>1</v>
      </c>
      <c r="BO372">
        <v>0</v>
      </c>
      <c r="BP372">
        <v>52</v>
      </c>
      <c r="BQ372" s="1">
        <v>42705</v>
      </c>
      <c r="BR372">
        <v>8</v>
      </c>
      <c r="BS372">
        <v>6</v>
      </c>
      <c r="BT372">
        <v>2</v>
      </c>
      <c r="BU372">
        <v>56</v>
      </c>
      <c r="BV372">
        <v>1</v>
      </c>
      <c r="BW372">
        <v>0</v>
      </c>
      <c r="BX372">
        <v>56</v>
      </c>
      <c r="BY372">
        <v>44.667000000000002</v>
      </c>
      <c r="CA372" t="s">
        <v>2376</v>
      </c>
      <c r="CB372" t="s">
        <v>2377</v>
      </c>
      <c r="CC372">
        <v>45320</v>
      </c>
      <c r="CD372">
        <v>690</v>
      </c>
      <c r="CE372">
        <v>9374569535</v>
      </c>
      <c r="CF372" t="s">
        <v>99</v>
      </c>
      <c r="CG372" t="s">
        <v>100</v>
      </c>
      <c r="CH372" s="1">
        <v>33543</v>
      </c>
      <c r="CI372" t="s">
        <v>100</v>
      </c>
      <c r="CJ372" t="s">
        <v>101</v>
      </c>
      <c r="CK372" t="s">
        <v>100</v>
      </c>
      <c r="CL372" t="s">
        <v>103</v>
      </c>
      <c r="CM372" t="s">
        <v>2375</v>
      </c>
      <c r="CN372">
        <v>74</v>
      </c>
      <c r="CO372" s="1">
        <v>44621</v>
      </c>
      <c r="CP372" s="1"/>
      <c r="CV372"/>
    </row>
    <row r="373" spans="1:102" x14ac:dyDescent="0.25">
      <c r="A373" t="s">
        <v>394</v>
      </c>
      <c r="B373" s="18" t="s">
        <v>4348</v>
      </c>
      <c r="C373" s="18">
        <v>365192</v>
      </c>
      <c r="D373" t="s">
        <v>578</v>
      </c>
      <c r="E373" t="s">
        <v>580</v>
      </c>
      <c r="F373" t="s">
        <v>399</v>
      </c>
      <c r="G373" t="s">
        <v>4362</v>
      </c>
      <c r="H373">
        <v>127.5</v>
      </c>
      <c r="I373" t="s">
        <v>98</v>
      </c>
      <c r="K373" t="s">
        <v>100</v>
      </c>
      <c r="L373" t="s">
        <v>106</v>
      </c>
      <c r="M373">
        <v>4</v>
      </c>
      <c r="N373">
        <v>1</v>
      </c>
      <c r="O373">
        <v>4</v>
      </c>
      <c r="P373">
        <v>5</v>
      </c>
      <c r="Q373">
        <v>5</v>
      </c>
      <c r="R373">
        <v>5</v>
      </c>
      <c r="S373">
        <v>1</v>
      </c>
      <c r="U373" s="8">
        <v>2.4981800000000001</v>
      </c>
      <c r="V373" s="8">
        <v>0.37314999999999998</v>
      </c>
      <c r="W373">
        <v>52.6</v>
      </c>
      <c r="X373">
        <v>0.97623000000000004</v>
      </c>
      <c r="Y373">
        <v>1.34938</v>
      </c>
      <c r="Z373">
        <v>2.2785899999999999</v>
      </c>
      <c r="AA373">
        <v>0.29363</v>
      </c>
      <c r="AB373">
        <v>5.7070000000000003E-2</v>
      </c>
      <c r="AD373">
        <v>1.1488</v>
      </c>
      <c r="AE373">
        <v>66.7</v>
      </c>
      <c r="AG373">
        <v>14</v>
      </c>
      <c r="AJ373">
        <v>2.1977600000000002</v>
      </c>
      <c r="AK373">
        <v>0.87521000000000004</v>
      </c>
      <c r="AL373">
        <v>0.49809999999999999</v>
      </c>
      <c r="AM373">
        <v>3.5710600000000001</v>
      </c>
      <c r="AN373">
        <v>1.07012</v>
      </c>
      <c r="AO373">
        <v>0.82047000000000003</v>
      </c>
      <c r="AP373">
        <v>0.28055999999999998</v>
      </c>
      <c r="AQ373">
        <v>2.2087300000000001</v>
      </c>
      <c r="AS373">
        <v>0</v>
      </c>
      <c r="AT373">
        <v>9</v>
      </c>
      <c r="AU373">
        <v>5</v>
      </c>
      <c r="AV373">
        <v>1</v>
      </c>
      <c r="AW373" s="4">
        <v>3250</v>
      </c>
      <c r="AX373">
        <v>0</v>
      </c>
      <c r="AY373">
        <v>1</v>
      </c>
      <c r="BA373" s="1">
        <v>43874</v>
      </c>
      <c r="BB373">
        <v>4</v>
      </c>
      <c r="BC373">
        <v>2</v>
      </c>
      <c r="BD373">
        <v>1</v>
      </c>
      <c r="BE373">
        <v>16</v>
      </c>
      <c r="BF373">
        <v>1</v>
      </c>
      <c r="BG373">
        <v>0</v>
      </c>
      <c r="BH373">
        <v>16</v>
      </c>
      <c r="BI373" s="1">
        <v>43453</v>
      </c>
      <c r="BJ373">
        <v>7</v>
      </c>
      <c r="BK373">
        <v>3</v>
      </c>
      <c r="BL373">
        <v>4</v>
      </c>
      <c r="BM373">
        <v>32</v>
      </c>
      <c r="BN373">
        <v>1</v>
      </c>
      <c r="BO373">
        <v>0</v>
      </c>
      <c r="BP373">
        <v>32</v>
      </c>
      <c r="BQ373" s="1">
        <v>43013</v>
      </c>
      <c r="BR373">
        <v>7</v>
      </c>
      <c r="BS373">
        <v>7</v>
      </c>
      <c r="BT373">
        <v>0</v>
      </c>
      <c r="BU373">
        <v>32</v>
      </c>
      <c r="BV373">
        <v>1</v>
      </c>
      <c r="BW373">
        <v>0</v>
      </c>
      <c r="BX373">
        <v>32</v>
      </c>
      <c r="BY373">
        <v>24</v>
      </c>
      <c r="CA373" t="s">
        <v>581</v>
      </c>
      <c r="CB373" t="s">
        <v>582</v>
      </c>
      <c r="CC373">
        <v>44130</v>
      </c>
      <c r="CD373">
        <v>170</v>
      </c>
      <c r="CE373">
        <v>4408885900</v>
      </c>
      <c r="CF373" t="s">
        <v>99</v>
      </c>
      <c r="CG373" t="s">
        <v>100</v>
      </c>
      <c r="CH373" s="1">
        <v>24947</v>
      </c>
      <c r="CI373" t="s">
        <v>100</v>
      </c>
      <c r="CJ373" t="s">
        <v>101</v>
      </c>
      <c r="CK373" t="s">
        <v>100</v>
      </c>
      <c r="CL373" t="s">
        <v>103</v>
      </c>
      <c r="CM373" t="s">
        <v>579</v>
      </c>
      <c r="CN373">
        <v>162</v>
      </c>
      <c r="CO373" s="1">
        <v>44621</v>
      </c>
      <c r="CP373" s="1"/>
      <c r="CV373"/>
    </row>
    <row r="374" spans="1:102" x14ac:dyDescent="0.25">
      <c r="A374" t="s">
        <v>394</v>
      </c>
      <c r="B374" s="18" t="s">
        <v>4348</v>
      </c>
      <c r="C374" s="18">
        <v>366038</v>
      </c>
      <c r="D374" t="s">
        <v>2846</v>
      </c>
      <c r="E374" t="s">
        <v>277</v>
      </c>
      <c r="F374" t="s">
        <v>610</v>
      </c>
      <c r="G374" t="s">
        <v>4362</v>
      </c>
      <c r="H374">
        <v>39.299999999999997</v>
      </c>
      <c r="I374" t="s">
        <v>98</v>
      </c>
      <c r="K374" t="s">
        <v>100</v>
      </c>
      <c r="L374" t="s">
        <v>102</v>
      </c>
      <c r="M374">
        <v>2</v>
      </c>
      <c r="N374">
        <v>2</v>
      </c>
      <c r="O374">
        <v>2</v>
      </c>
      <c r="P374">
        <v>3</v>
      </c>
      <c r="Q374">
        <v>4</v>
      </c>
      <c r="R374">
        <v>2</v>
      </c>
      <c r="S374">
        <v>2</v>
      </c>
      <c r="U374" s="8">
        <v>2.85562</v>
      </c>
      <c r="V374" s="8">
        <v>0.436</v>
      </c>
      <c r="W374">
        <v>54.8</v>
      </c>
      <c r="X374">
        <v>0.96274999999999999</v>
      </c>
      <c r="Y374">
        <v>1.3987400000000001</v>
      </c>
      <c r="Z374">
        <v>2.47587</v>
      </c>
      <c r="AA374">
        <v>0.43303999999999998</v>
      </c>
      <c r="AB374">
        <v>8.5000000000000006E-3</v>
      </c>
      <c r="AD374">
        <v>1.4568700000000001</v>
      </c>
      <c r="AF374">
        <v>6</v>
      </c>
      <c r="AG374">
        <v>0</v>
      </c>
      <c r="AJ374">
        <v>1.93066</v>
      </c>
      <c r="AK374">
        <v>0.75963000000000003</v>
      </c>
      <c r="AL374">
        <v>0.46644000000000002</v>
      </c>
      <c r="AM374">
        <v>3.15673</v>
      </c>
      <c r="AN374">
        <v>1.5448299999999999</v>
      </c>
      <c r="AO374">
        <v>0.93225000000000002</v>
      </c>
      <c r="AP374">
        <v>0.35005999999999998</v>
      </c>
      <c r="AQ374">
        <v>2.8561299999999998</v>
      </c>
      <c r="AS374">
        <v>0</v>
      </c>
      <c r="AT374">
        <v>3</v>
      </c>
      <c r="AU374">
        <v>0</v>
      </c>
      <c r="AV374">
        <v>1</v>
      </c>
      <c r="AW374" s="4">
        <v>13325</v>
      </c>
      <c r="AX374">
        <v>0</v>
      </c>
      <c r="AY374">
        <v>1</v>
      </c>
      <c r="BA374" s="1">
        <v>43853</v>
      </c>
      <c r="BB374">
        <v>9</v>
      </c>
      <c r="BC374">
        <v>6</v>
      </c>
      <c r="BD374">
        <v>3</v>
      </c>
      <c r="BE374">
        <v>107</v>
      </c>
      <c r="BF374">
        <v>1</v>
      </c>
      <c r="BG374">
        <v>0</v>
      </c>
      <c r="BH374">
        <v>107</v>
      </c>
      <c r="BI374" s="1">
        <v>43424</v>
      </c>
      <c r="BJ374">
        <v>11</v>
      </c>
      <c r="BK374">
        <v>9</v>
      </c>
      <c r="BL374">
        <v>2</v>
      </c>
      <c r="BM374">
        <v>44</v>
      </c>
      <c r="BN374">
        <v>1</v>
      </c>
      <c r="BO374">
        <v>0</v>
      </c>
      <c r="BP374">
        <v>44</v>
      </c>
      <c r="BQ374" s="1">
        <v>43119</v>
      </c>
      <c r="BR374">
        <v>5</v>
      </c>
      <c r="BS374">
        <v>5</v>
      </c>
      <c r="BT374">
        <v>0</v>
      </c>
      <c r="BU374">
        <v>20</v>
      </c>
      <c r="BV374">
        <v>1</v>
      </c>
      <c r="BW374">
        <v>0</v>
      </c>
      <c r="BX374">
        <v>20</v>
      </c>
      <c r="BY374">
        <v>71.5</v>
      </c>
      <c r="CA374" t="s">
        <v>2848</v>
      </c>
      <c r="CB374" t="s">
        <v>2849</v>
      </c>
      <c r="CC374">
        <v>45123</v>
      </c>
      <c r="CD374">
        <v>370</v>
      </c>
      <c r="CE374">
        <v>9379813349</v>
      </c>
      <c r="CF374" t="s">
        <v>99</v>
      </c>
      <c r="CG374" t="s">
        <v>100</v>
      </c>
      <c r="CH374" s="1">
        <v>35033</v>
      </c>
      <c r="CI374" t="s">
        <v>100</v>
      </c>
      <c r="CJ374" t="s">
        <v>101</v>
      </c>
      <c r="CK374" t="s">
        <v>100</v>
      </c>
      <c r="CL374" t="s">
        <v>103</v>
      </c>
      <c r="CM374" t="s">
        <v>2847</v>
      </c>
      <c r="CN374">
        <v>50</v>
      </c>
      <c r="CO374" s="1">
        <v>44621</v>
      </c>
      <c r="CP374" s="1"/>
      <c r="CV374"/>
    </row>
    <row r="375" spans="1:102" x14ac:dyDescent="0.25">
      <c r="A375" t="s">
        <v>394</v>
      </c>
      <c r="B375" s="18" t="s">
        <v>4348</v>
      </c>
      <c r="C375" s="18">
        <v>365532</v>
      </c>
      <c r="D375" t="s">
        <v>1407</v>
      </c>
      <c r="E375" t="s">
        <v>136</v>
      </c>
      <c r="F375" t="s">
        <v>404</v>
      </c>
      <c r="G375" t="s">
        <v>4362</v>
      </c>
      <c r="H375">
        <v>67.400000000000006</v>
      </c>
      <c r="I375" t="s">
        <v>127</v>
      </c>
      <c r="K375" t="s">
        <v>100</v>
      </c>
      <c r="L375" t="s">
        <v>106</v>
      </c>
      <c r="M375">
        <v>4</v>
      </c>
      <c r="N375">
        <v>1</v>
      </c>
      <c r="O375">
        <v>4</v>
      </c>
      <c r="P375">
        <v>5</v>
      </c>
      <c r="Q375">
        <v>4</v>
      </c>
      <c r="R375">
        <v>5</v>
      </c>
      <c r="S375">
        <v>1</v>
      </c>
      <c r="U375" s="8">
        <v>3.4952000000000001</v>
      </c>
      <c r="V375" s="8">
        <v>0.35306999999999999</v>
      </c>
      <c r="W375">
        <v>46.4</v>
      </c>
      <c r="X375">
        <v>1.0851</v>
      </c>
      <c r="Y375">
        <v>1.43818</v>
      </c>
      <c r="Z375">
        <v>2.8052299999999999</v>
      </c>
      <c r="AA375">
        <v>0.12955</v>
      </c>
      <c r="AB375">
        <v>2.546E-2</v>
      </c>
      <c r="AD375">
        <v>2.0570300000000001</v>
      </c>
      <c r="AE375">
        <v>20</v>
      </c>
      <c r="AG375">
        <v>1</v>
      </c>
      <c r="AJ375">
        <v>2.1575700000000002</v>
      </c>
      <c r="AK375">
        <v>0.84128999999999998</v>
      </c>
      <c r="AL375">
        <v>0.43669000000000002</v>
      </c>
      <c r="AM375">
        <v>3.4355500000000001</v>
      </c>
      <c r="AN375">
        <v>1.9518200000000001</v>
      </c>
      <c r="AO375">
        <v>0.94874999999999998</v>
      </c>
      <c r="AP375">
        <v>0.30279</v>
      </c>
      <c r="AQ375">
        <v>3.2121200000000001</v>
      </c>
      <c r="AS375">
        <v>0</v>
      </c>
      <c r="AT375">
        <v>3</v>
      </c>
      <c r="AU375">
        <v>3</v>
      </c>
      <c r="AV375">
        <v>1</v>
      </c>
      <c r="AW375" s="4">
        <v>5000</v>
      </c>
      <c r="AX375">
        <v>0</v>
      </c>
      <c r="AY375">
        <v>1</v>
      </c>
      <c r="BA375" s="1">
        <v>44320</v>
      </c>
      <c r="BB375">
        <v>6</v>
      </c>
      <c r="BC375">
        <v>6</v>
      </c>
      <c r="BD375">
        <v>0</v>
      </c>
      <c r="BE375">
        <v>32</v>
      </c>
      <c r="BF375">
        <v>1</v>
      </c>
      <c r="BG375">
        <v>0</v>
      </c>
      <c r="BH375">
        <v>32</v>
      </c>
      <c r="BI375" s="1">
        <v>43496</v>
      </c>
      <c r="BJ375">
        <v>3</v>
      </c>
      <c r="BK375">
        <v>0</v>
      </c>
      <c r="BL375">
        <v>2</v>
      </c>
      <c r="BM375">
        <v>28</v>
      </c>
      <c r="BN375">
        <v>0</v>
      </c>
      <c r="BO375">
        <v>0</v>
      </c>
      <c r="BP375">
        <v>28</v>
      </c>
      <c r="BQ375" s="1">
        <v>43104</v>
      </c>
      <c r="BR375">
        <v>5</v>
      </c>
      <c r="BS375">
        <v>2</v>
      </c>
      <c r="BT375">
        <v>3</v>
      </c>
      <c r="BU375">
        <v>48</v>
      </c>
      <c r="BV375">
        <v>1</v>
      </c>
      <c r="BW375">
        <v>0</v>
      </c>
      <c r="BX375">
        <v>48</v>
      </c>
      <c r="BY375">
        <v>33.332999999999998</v>
      </c>
      <c r="CA375" t="s">
        <v>1409</v>
      </c>
      <c r="CB375" t="s">
        <v>1410</v>
      </c>
      <c r="CC375">
        <v>45331</v>
      </c>
      <c r="CD375">
        <v>190</v>
      </c>
      <c r="CE375">
        <v>9375483141</v>
      </c>
      <c r="CF375" t="s">
        <v>99</v>
      </c>
      <c r="CG375" t="s">
        <v>100</v>
      </c>
      <c r="CH375" s="1">
        <v>29403</v>
      </c>
      <c r="CI375" t="s">
        <v>100</v>
      </c>
      <c r="CJ375" t="s">
        <v>100</v>
      </c>
      <c r="CK375" t="s">
        <v>100</v>
      </c>
      <c r="CL375" t="s">
        <v>103</v>
      </c>
      <c r="CM375" t="s">
        <v>1408</v>
      </c>
      <c r="CN375">
        <v>92</v>
      </c>
      <c r="CO375" s="1">
        <v>44621</v>
      </c>
      <c r="CP375" s="1"/>
      <c r="CV375"/>
    </row>
    <row r="376" spans="1:102" x14ac:dyDescent="0.25">
      <c r="A376" t="s">
        <v>394</v>
      </c>
      <c r="B376" s="18" t="s">
        <v>4348</v>
      </c>
      <c r="C376" s="18">
        <v>365291</v>
      </c>
      <c r="D376" t="s">
        <v>737</v>
      </c>
      <c r="E376" t="s">
        <v>235</v>
      </c>
      <c r="F376" t="s">
        <v>258</v>
      </c>
      <c r="G376" t="s">
        <v>4362</v>
      </c>
      <c r="H376">
        <v>50.8</v>
      </c>
      <c r="I376" t="s">
        <v>110</v>
      </c>
      <c r="K376" t="s">
        <v>100</v>
      </c>
      <c r="L376" t="s">
        <v>106</v>
      </c>
      <c r="M376">
        <v>1</v>
      </c>
      <c r="N376">
        <v>2</v>
      </c>
      <c r="O376">
        <v>1</v>
      </c>
      <c r="P376">
        <v>3</v>
      </c>
      <c r="Q376">
        <v>4</v>
      </c>
      <c r="R376">
        <v>3</v>
      </c>
      <c r="S376">
        <v>2</v>
      </c>
      <c r="U376" s="8">
        <v>2.9469799999999999</v>
      </c>
      <c r="V376" s="8">
        <v>0.61743999999999999</v>
      </c>
      <c r="X376">
        <v>0.87626999999999999</v>
      </c>
      <c r="Y376">
        <v>1.4937</v>
      </c>
      <c r="Z376">
        <v>2.4113099999999998</v>
      </c>
      <c r="AA376">
        <v>0.38982</v>
      </c>
      <c r="AB376">
        <v>6.9699999999999998E-2</v>
      </c>
      <c r="AC376">
        <v>6</v>
      </c>
      <c r="AD376">
        <v>1.4532799999999999</v>
      </c>
      <c r="AF376">
        <v>6</v>
      </c>
      <c r="AG376">
        <v>1</v>
      </c>
      <c r="AJ376">
        <v>2.0067699999999999</v>
      </c>
      <c r="AK376">
        <v>0.85499999999999998</v>
      </c>
      <c r="AL376">
        <v>0.47659000000000001</v>
      </c>
      <c r="AM376">
        <v>3.3383500000000002</v>
      </c>
      <c r="AN376">
        <v>1.4825699999999999</v>
      </c>
      <c r="AO376">
        <v>0.75387000000000004</v>
      </c>
      <c r="AP376">
        <v>0.48518</v>
      </c>
      <c r="AQ376">
        <v>2.78715</v>
      </c>
      <c r="AS376">
        <v>0</v>
      </c>
      <c r="AT376">
        <v>22</v>
      </c>
      <c r="AU376">
        <v>3</v>
      </c>
      <c r="AV376">
        <v>5</v>
      </c>
      <c r="AW376" s="4">
        <v>254716.15</v>
      </c>
      <c r="AX376">
        <v>1</v>
      </c>
      <c r="AY376">
        <v>6</v>
      </c>
      <c r="BA376" s="1">
        <v>44329</v>
      </c>
      <c r="BB376">
        <v>11</v>
      </c>
      <c r="BC376">
        <v>4</v>
      </c>
      <c r="BD376">
        <v>7</v>
      </c>
      <c r="BE376">
        <v>135</v>
      </c>
      <c r="BF376">
        <v>1</v>
      </c>
      <c r="BG376">
        <v>0</v>
      </c>
      <c r="BH376">
        <v>135</v>
      </c>
      <c r="BI376" s="1">
        <v>43832</v>
      </c>
      <c r="BJ376">
        <v>33</v>
      </c>
      <c r="BK376">
        <v>21</v>
      </c>
      <c r="BL376">
        <v>12</v>
      </c>
      <c r="BM376">
        <v>315</v>
      </c>
      <c r="BN376">
        <v>1</v>
      </c>
      <c r="BO376">
        <v>0</v>
      </c>
      <c r="BP376">
        <v>315</v>
      </c>
      <c r="BQ376" s="1">
        <v>43411</v>
      </c>
      <c r="BR376">
        <v>9</v>
      </c>
      <c r="BS376">
        <v>7</v>
      </c>
      <c r="BT376">
        <v>2</v>
      </c>
      <c r="BU376">
        <v>56</v>
      </c>
      <c r="BV376">
        <v>1</v>
      </c>
      <c r="BW376">
        <v>0</v>
      </c>
      <c r="BX376">
        <v>56</v>
      </c>
      <c r="BY376">
        <v>181.833</v>
      </c>
      <c r="CA376" t="s">
        <v>739</v>
      </c>
      <c r="CB376" t="s">
        <v>740</v>
      </c>
      <c r="CC376">
        <v>44708</v>
      </c>
      <c r="CD376">
        <v>770</v>
      </c>
      <c r="CE376">
        <v>3304562842</v>
      </c>
      <c r="CF376" t="s">
        <v>99</v>
      </c>
      <c r="CG376" t="s">
        <v>100</v>
      </c>
      <c r="CH376" s="1">
        <v>26798</v>
      </c>
      <c r="CI376" t="s">
        <v>100</v>
      </c>
      <c r="CJ376" t="s">
        <v>100</v>
      </c>
      <c r="CK376" t="s">
        <v>100</v>
      </c>
      <c r="CL376" t="s">
        <v>103</v>
      </c>
      <c r="CM376" t="s">
        <v>738</v>
      </c>
      <c r="CN376">
        <v>99</v>
      </c>
      <c r="CO376" s="1">
        <v>44621</v>
      </c>
      <c r="CP376" s="1"/>
      <c r="CV376"/>
    </row>
    <row r="377" spans="1:102" x14ac:dyDescent="0.25">
      <c r="A377" t="s">
        <v>394</v>
      </c>
      <c r="B377" s="18" t="s">
        <v>4348</v>
      </c>
      <c r="C377" s="18">
        <v>365390</v>
      </c>
      <c r="D377" t="s">
        <v>1004</v>
      </c>
      <c r="E377" t="s">
        <v>200</v>
      </c>
      <c r="F377" t="s">
        <v>1006</v>
      </c>
      <c r="G377" t="s">
        <v>4362</v>
      </c>
      <c r="H377">
        <v>17.399999999999999</v>
      </c>
      <c r="I377" t="s">
        <v>98</v>
      </c>
      <c r="J377" t="s">
        <v>111</v>
      </c>
      <c r="K377" t="s">
        <v>100</v>
      </c>
      <c r="L377" t="s">
        <v>106</v>
      </c>
      <c r="M377">
        <v>2</v>
      </c>
      <c r="N377">
        <v>4</v>
      </c>
      <c r="O377">
        <v>1</v>
      </c>
      <c r="P377">
        <v>4</v>
      </c>
      <c r="Q377">
        <v>4</v>
      </c>
      <c r="S377">
        <v>4</v>
      </c>
      <c r="U377" s="8">
        <v>4.2124800000000002</v>
      </c>
      <c r="V377" s="8">
        <v>0.92459999999999998</v>
      </c>
      <c r="W377">
        <v>81</v>
      </c>
      <c r="X377">
        <v>0.85272999999999999</v>
      </c>
      <c r="Y377">
        <v>1.77732</v>
      </c>
      <c r="Z377">
        <v>3.8270400000000002</v>
      </c>
      <c r="AA377">
        <v>0.74929999999999997</v>
      </c>
      <c r="AB377">
        <v>4.2399999999999998E-3</v>
      </c>
      <c r="AD377">
        <v>2.4351600000000002</v>
      </c>
      <c r="AE377">
        <v>100</v>
      </c>
      <c r="AH377">
        <v>6</v>
      </c>
      <c r="AJ377">
        <v>2.0192199999999998</v>
      </c>
      <c r="AK377">
        <v>0.73729</v>
      </c>
      <c r="AL377">
        <v>0.37403999999999998</v>
      </c>
      <c r="AM377">
        <v>3.1305399999999999</v>
      </c>
      <c r="AN377">
        <v>2.4689399999999999</v>
      </c>
      <c r="AO377">
        <v>0.85074000000000005</v>
      </c>
      <c r="AP377">
        <v>0.92574999999999996</v>
      </c>
      <c r="AQ377">
        <v>4.2484900000000003</v>
      </c>
      <c r="AS377">
        <v>0</v>
      </c>
      <c r="AT377">
        <v>5</v>
      </c>
      <c r="AU377">
        <v>1</v>
      </c>
      <c r="AV377">
        <v>4</v>
      </c>
      <c r="AW377" s="4">
        <v>78739</v>
      </c>
      <c r="AX377">
        <v>2</v>
      </c>
      <c r="AY377">
        <v>6</v>
      </c>
      <c r="BA377" s="1">
        <v>44329</v>
      </c>
      <c r="BB377">
        <v>43</v>
      </c>
      <c r="BC377">
        <v>43</v>
      </c>
      <c r="BD377">
        <v>0</v>
      </c>
      <c r="BE377">
        <v>304</v>
      </c>
      <c r="BF377">
        <v>2</v>
      </c>
      <c r="BG377">
        <v>152</v>
      </c>
      <c r="BH377">
        <v>456</v>
      </c>
      <c r="BI377" s="1">
        <v>43713</v>
      </c>
      <c r="BJ377">
        <v>13</v>
      </c>
      <c r="BK377">
        <v>10</v>
      </c>
      <c r="BL377">
        <v>3</v>
      </c>
      <c r="BM377">
        <v>238</v>
      </c>
      <c r="BN377">
        <v>1</v>
      </c>
      <c r="BO377">
        <v>0</v>
      </c>
      <c r="BP377">
        <v>238</v>
      </c>
      <c r="BQ377" s="1">
        <v>43335</v>
      </c>
      <c r="BR377">
        <v>13</v>
      </c>
      <c r="BS377">
        <v>12</v>
      </c>
      <c r="BT377">
        <v>1</v>
      </c>
      <c r="BU377">
        <v>179</v>
      </c>
      <c r="BV377">
        <v>1</v>
      </c>
      <c r="BW377">
        <v>0</v>
      </c>
      <c r="BX377">
        <v>179</v>
      </c>
      <c r="BY377">
        <v>337.16699999999997</v>
      </c>
      <c r="CA377" t="s">
        <v>1007</v>
      </c>
      <c r="CB377" t="s">
        <v>1008</v>
      </c>
      <c r="CC377">
        <v>45634</v>
      </c>
      <c r="CD377">
        <v>830</v>
      </c>
      <c r="CE377">
        <v>7403843485</v>
      </c>
      <c r="CF377" t="s">
        <v>99</v>
      </c>
      <c r="CG377" t="s">
        <v>100</v>
      </c>
      <c r="CH377" s="1">
        <v>28676</v>
      </c>
      <c r="CI377" t="s">
        <v>100</v>
      </c>
      <c r="CJ377" t="s">
        <v>100</v>
      </c>
      <c r="CK377" t="s">
        <v>100</v>
      </c>
      <c r="CL377" t="s">
        <v>103</v>
      </c>
      <c r="CM377" t="s">
        <v>1005</v>
      </c>
      <c r="CN377">
        <v>48</v>
      </c>
      <c r="CO377" s="1">
        <v>44621</v>
      </c>
      <c r="CP377" s="1"/>
      <c r="CV377"/>
      <c r="CW377">
        <v>2</v>
      </c>
    </row>
    <row r="378" spans="1:102" x14ac:dyDescent="0.25">
      <c r="A378" t="s">
        <v>394</v>
      </c>
      <c r="B378" s="18" t="s">
        <v>4348</v>
      </c>
      <c r="C378" s="18">
        <v>366329</v>
      </c>
      <c r="D378" t="s">
        <v>3733</v>
      </c>
      <c r="E378" t="s">
        <v>3735</v>
      </c>
      <c r="F378" t="s">
        <v>511</v>
      </c>
      <c r="G378" t="s">
        <v>4362</v>
      </c>
      <c r="H378">
        <v>53.8</v>
      </c>
      <c r="I378" t="s">
        <v>98</v>
      </c>
      <c r="K378" t="s">
        <v>100</v>
      </c>
      <c r="L378" t="s">
        <v>106</v>
      </c>
      <c r="M378">
        <v>3</v>
      </c>
      <c r="N378">
        <v>1</v>
      </c>
      <c r="O378">
        <v>4</v>
      </c>
      <c r="P378">
        <v>2</v>
      </c>
      <c r="Q378">
        <v>1</v>
      </c>
      <c r="R378">
        <v>3</v>
      </c>
      <c r="S378">
        <v>1</v>
      </c>
      <c r="U378" s="8">
        <v>3.7887300000000002</v>
      </c>
      <c r="V378" s="8">
        <v>0.32923000000000002</v>
      </c>
      <c r="W378">
        <v>59.2</v>
      </c>
      <c r="X378">
        <v>1.2804500000000001</v>
      </c>
      <c r="Y378">
        <v>1.6096699999999999</v>
      </c>
      <c r="Z378">
        <v>3.44049</v>
      </c>
      <c r="AA378">
        <v>0.24768000000000001</v>
      </c>
      <c r="AB378">
        <v>7.9119999999999996E-2</v>
      </c>
      <c r="AD378">
        <v>2.1790500000000002</v>
      </c>
      <c r="AF378">
        <v>6</v>
      </c>
      <c r="AH378">
        <v>6</v>
      </c>
      <c r="AJ378">
        <v>2.0564</v>
      </c>
      <c r="AK378">
        <v>0.76880000000000004</v>
      </c>
      <c r="AL378">
        <v>0.34978999999999999</v>
      </c>
      <c r="AM378">
        <v>3.1749900000000002</v>
      </c>
      <c r="AN378">
        <v>2.16934</v>
      </c>
      <c r="AO378">
        <v>1.2251000000000001</v>
      </c>
      <c r="AP378">
        <v>0.35249000000000003</v>
      </c>
      <c r="AQ378">
        <v>3.76762</v>
      </c>
      <c r="AS378">
        <v>0</v>
      </c>
      <c r="AT378">
        <v>0</v>
      </c>
      <c r="AU378">
        <v>0</v>
      </c>
      <c r="AV378">
        <v>2</v>
      </c>
      <c r="AW378" s="4">
        <v>1637.69</v>
      </c>
      <c r="AX378">
        <v>0</v>
      </c>
      <c r="AY378">
        <v>2</v>
      </c>
      <c r="BA378" s="1">
        <v>43594</v>
      </c>
      <c r="BB378">
        <v>4</v>
      </c>
      <c r="BC378">
        <v>4</v>
      </c>
      <c r="BD378">
        <v>0</v>
      </c>
      <c r="BE378">
        <v>24</v>
      </c>
      <c r="BF378">
        <v>1</v>
      </c>
      <c r="BG378">
        <v>0</v>
      </c>
      <c r="BH378">
        <v>24</v>
      </c>
      <c r="BI378" s="1">
        <v>43202</v>
      </c>
      <c r="BJ378">
        <v>5</v>
      </c>
      <c r="BK378">
        <v>5</v>
      </c>
      <c r="BL378">
        <v>0</v>
      </c>
      <c r="BM378">
        <v>32</v>
      </c>
      <c r="BN378">
        <v>1</v>
      </c>
      <c r="BO378">
        <v>0</v>
      </c>
      <c r="BP378">
        <v>32</v>
      </c>
      <c r="BQ378" s="1">
        <v>42781</v>
      </c>
      <c r="BR378">
        <v>1</v>
      </c>
      <c r="BS378">
        <v>1</v>
      </c>
      <c r="BT378">
        <v>0</v>
      </c>
      <c r="BU378">
        <v>16</v>
      </c>
      <c r="BV378">
        <v>1</v>
      </c>
      <c r="BW378">
        <v>0</v>
      </c>
      <c r="BX378">
        <v>16</v>
      </c>
      <c r="BY378">
        <v>25.332999999999998</v>
      </c>
      <c r="CA378" t="s">
        <v>3736</v>
      </c>
      <c r="CB378" t="s">
        <v>3737</v>
      </c>
      <c r="CC378">
        <v>44514</v>
      </c>
      <c r="CD378">
        <v>510</v>
      </c>
      <c r="CE378">
        <v>3307071300</v>
      </c>
      <c r="CF378" t="s">
        <v>99</v>
      </c>
      <c r="CG378" t="s">
        <v>100</v>
      </c>
      <c r="CH378" s="1">
        <v>39007</v>
      </c>
      <c r="CI378" t="s">
        <v>100</v>
      </c>
      <c r="CJ378" t="s">
        <v>101</v>
      </c>
      <c r="CK378" t="s">
        <v>100</v>
      </c>
      <c r="CL378" t="s">
        <v>103</v>
      </c>
      <c r="CM378" t="s">
        <v>3734</v>
      </c>
      <c r="CN378">
        <v>70</v>
      </c>
      <c r="CO378" s="1">
        <v>44621</v>
      </c>
      <c r="CP378" s="1"/>
      <c r="CS378">
        <v>12</v>
      </c>
      <c r="CV378"/>
      <c r="CX378">
        <v>12</v>
      </c>
    </row>
    <row r="379" spans="1:102" x14ac:dyDescent="0.25">
      <c r="A379" t="s">
        <v>394</v>
      </c>
      <c r="B379" s="18" t="s">
        <v>4348</v>
      </c>
      <c r="C379" s="18">
        <v>366049</v>
      </c>
      <c r="D379" t="s">
        <v>2884</v>
      </c>
      <c r="E379" t="s">
        <v>238</v>
      </c>
      <c r="F379" t="s">
        <v>399</v>
      </c>
      <c r="G379" t="s">
        <v>4363</v>
      </c>
      <c r="H379">
        <v>13.7</v>
      </c>
      <c r="I379" t="s">
        <v>113</v>
      </c>
      <c r="K379" t="s">
        <v>100</v>
      </c>
      <c r="L379" t="s">
        <v>125</v>
      </c>
      <c r="M379">
        <v>5</v>
      </c>
      <c r="N379">
        <v>5</v>
      </c>
      <c r="O379">
        <v>5</v>
      </c>
      <c r="P379">
        <v>5</v>
      </c>
      <c r="R379">
        <v>5</v>
      </c>
      <c r="S379">
        <v>5</v>
      </c>
      <c r="U379" s="8">
        <v>9.0589899999999997</v>
      </c>
      <c r="V379" s="8">
        <v>5.9429999999999996</v>
      </c>
      <c r="W379">
        <v>22.6</v>
      </c>
      <c r="X379">
        <v>0</v>
      </c>
      <c r="Y379">
        <v>5.9429999999999996</v>
      </c>
      <c r="Z379">
        <v>7.7652299999999999</v>
      </c>
      <c r="AA379">
        <v>4.7111400000000003</v>
      </c>
      <c r="AB379">
        <v>0.71789000000000003</v>
      </c>
      <c r="AD379">
        <v>3.11599</v>
      </c>
      <c r="AE379">
        <v>20</v>
      </c>
      <c r="AG379">
        <v>0</v>
      </c>
      <c r="AJ379">
        <v>2.0139999999999998</v>
      </c>
      <c r="AK379">
        <v>0.86931999999999998</v>
      </c>
      <c r="AL379">
        <v>0.49703999999999998</v>
      </c>
      <c r="AM379">
        <v>3.38036</v>
      </c>
      <c r="AN379">
        <v>3.1674000000000002</v>
      </c>
      <c r="AO379">
        <v>0</v>
      </c>
      <c r="AP379">
        <v>4.4778399999999996</v>
      </c>
      <c r="AQ379">
        <v>8.4612099999999995</v>
      </c>
      <c r="AS379">
        <v>0</v>
      </c>
      <c r="AT379">
        <v>0</v>
      </c>
      <c r="AU379">
        <v>0</v>
      </c>
      <c r="AV379">
        <v>1</v>
      </c>
      <c r="AW379" s="4">
        <v>650</v>
      </c>
      <c r="AX379">
        <v>0</v>
      </c>
      <c r="AY379">
        <v>1</v>
      </c>
      <c r="BA379" s="1">
        <v>43826</v>
      </c>
      <c r="BB379">
        <v>0</v>
      </c>
      <c r="BC379">
        <v>0</v>
      </c>
      <c r="BD379">
        <v>0</v>
      </c>
      <c r="BE379">
        <v>0</v>
      </c>
      <c r="BF379">
        <v>0</v>
      </c>
      <c r="BG379">
        <v>0</v>
      </c>
      <c r="BH379">
        <v>0</v>
      </c>
      <c r="BI379" s="1">
        <v>43384</v>
      </c>
      <c r="BJ379">
        <v>0</v>
      </c>
      <c r="BK379">
        <v>0</v>
      </c>
      <c r="BL379">
        <v>0</v>
      </c>
      <c r="BM379">
        <v>0</v>
      </c>
      <c r="BN379">
        <v>0</v>
      </c>
      <c r="BO379">
        <v>0</v>
      </c>
      <c r="BP379">
        <v>0</v>
      </c>
      <c r="BQ379" s="1">
        <v>42971</v>
      </c>
      <c r="BR379">
        <v>3</v>
      </c>
      <c r="BS379">
        <v>3</v>
      </c>
      <c r="BT379">
        <v>0</v>
      </c>
      <c r="BU379">
        <v>12</v>
      </c>
      <c r="BV379">
        <v>1</v>
      </c>
      <c r="BW379">
        <v>0</v>
      </c>
      <c r="BX379">
        <v>12</v>
      </c>
      <c r="BY379">
        <v>2</v>
      </c>
      <c r="CA379" t="s">
        <v>2886</v>
      </c>
      <c r="CB379" t="s">
        <v>2887</v>
      </c>
      <c r="CC379">
        <v>44106</v>
      </c>
      <c r="CD379">
        <v>170</v>
      </c>
      <c r="CE379">
        <v>2168441262</v>
      </c>
      <c r="CF379" t="s">
        <v>144</v>
      </c>
      <c r="CG379" t="s">
        <v>100</v>
      </c>
      <c r="CH379" s="1">
        <v>35128</v>
      </c>
      <c r="CI379" t="s">
        <v>100</v>
      </c>
      <c r="CJ379" t="s">
        <v>101</v>
      </c>
      <c r="CK379" t="s">
        <v>100</v>
      </c>
      <c r="CL379" t="s">
        <v>103</v>
      </c>
      <c r="CM379" t="s">
        <v>2885</v>
      </c>
      <c r="CN379">
        <v>25</v>
      </c>
      <c r="CO379" s="1">
        <v>44621</v>
      </c>
      <c r="CP379" s="1"/>
      <c r="CV379">
        <v>2</v>
      </c>
    </row>
    <row r="380" spans="1:102" x14ac:dyDescent="0.25">
      <c r="A380" t="s">
        <v>394</v>
      </c>
      <c r="B380" s="18" t="s">
        <v>4348</v>
      </c>
      <c r="C380" s="18">
        <v>365292</v>
      </c>
      <c r="D380" t="s">
        <v>741</v>
      </c>
      <c r="E380" t="s">
        <v>729</v>
      </c>
      <c r="F380" t="s">
        <v>258</v>
      </c>
      <c r="G380" t="s">
        <v>4362</v>
      </c>
      <c r="H380">
        <v>95</v>
      </c>
      <c r="I380" t="s">
        <v>98</v>
      </c>
      <c r="K380" t="s">
        <v>100</v>
      </c>
      <c r="L380" t="s">
        <v>102</v>
      </c>
      <c r="M380">
        <v>3</v>
      </c>
      <c r="N380">
        <v>1</v>
      </c>
      <c r="O380">
        <v>3</v>
      </c>
      <c r="P380">
        <v>5</v>
      </c>
      <c r="Q380">
        <v>5</v>
      </c>
      <c r="R380">
        <v>5</v>
      </c>
      <c r="S380">
        <v>1</v>
      </c>
      <c r="U380" s="8">
        <v>3.0326900000000001</v>
      </c>
      <c r="V380" s="8">
        <v>0.28442000000000001</v>
      </c>
      <c r="W380">
        <v>60.4</v>
      </c>
      <c r="X380">
        <v>1.0596000000000001</v>
      </c>
      <c r="Y380">
        <v>1.34402</v>
      </c>
      <c r="Z380">
        <v>2.6554000000000002</v>
      </c>
      <c r="AA380">
        <v>0.12569</v>
      </c>
      <c r="AB380">
        <v>4.2540000000000001E-2</v>
      </c>
      <c r="AD380">
        <v>1.68868</v>
      </c>
      <c r="AE380">
        <v>75</v>
      </c>
      <c r="AG380">
        <v>8</v>
      </c>
      <c r="AJ380">
        <v>1.99458</v>
      </c>
      <c r="AK380">
        <v>0.84901000000000004</v>
      </c>
      <c r="AL380">
        <v>0.46437</v>
      </c>
      <c r="AM380">
        <v>3.30796</v>
      </c>
      <c r="AN380">
        <v>1.73325</v>
      </c>
      <c r="AO380">
        <v>0.91801999999999995</v>
      </c>
      <c r="AP380">
        <v>0.22938</v>
      </c>
      <c r="AQ380">
        <v>2.8945699999999999</v>
      </c>
      <c r="AS380">
        <v>0</v>
      </c>
      <c r="AT380">
        <v>6</v>
      </c>
      <c r="AU380">
        <v>1</v>
      </c>
      <c r="AV380">
        <v>1</v>
      </c>
      <c r="AW380" s="4">
        <v>13905.45</v>
      </c>
      <c r="AX380">
        <v>0</v>
      </c>
      <c r="AY380">
        <v>1</v>
      </c>
      <c r="BA380" s="1">
        <v>43594</v>
      </c>
      <c r="BB380">
        <v>4</v>
      </c>
      <c r="BC380">
        <v>3</v>
      </c>
      <c r="BD380">
        <v>1</v>
      </c>
      <c r="BE380">
        <v>36</v>
      </c>
      <c r="BF380">
        <v>1</v>
      </c>
      <c r="BG380">
        <v>0</v>
      </c>
      <c r="BH380">
        <v>36</v>
      </c>
      <c r="BI380" s="1">
        <v>43195</v>
      </c>
      <c r="BJ380">
        <v>8</v>
      </c>
      <c r="BK380">
        <v>5</v>
      </c>
      <c r="BL380">
        <v>3</v>
      </c>
      <c r="BM380">
        <v>48</v>
      </c>
      <c r="BN380">
        <v>1</v>
      </c>
      <c r="BO380">
        <v>0</v>
      </c>
      <c r="BP380">
        <v>48</v>
      </c>
      <c r="BQ380" s="1">
        <v>42775</v>
      </c>
      <c r="BR380">
        <v>8</v>
      </c>
      <c r="BS380">
        <v>4</v>
      </c>
      <c r="BT380">
        <v>4</v>
      </c>
      <c r="BU380">
        <v>36</v>
      </c>
      <c r="BV380">
        <v>1</v>
      </c>
      <c r="BW380">
        <v>0</v>
      </c>
      <c r="BX380">
        <v>36</v>
      </c>
      <c r="BY380">
        <v>40</v>
      </c>
      <c r="CA380" t="s">
        <v>743</v>
      </c>
      <c r="CB380" t="s">
        <v>744</v>
      </c>
      <c r="CC380">
        <v>44646</v>
      </c>
      <c r="CD380">
        <v>770</v>
      </c>
      <c r="CE380">
        <v>3308371741</v>
      </c>
      <c r="CF380" t="s">
        <v>99</v>
      </c>
      <c r="CG380" t="s">
        <v>100</v>
      </c>
      <c r="CH380" s="1">
        <v>26823</v>
      </c>
      <c r="CI380" t="s">
        <v>100</v>
      </c>
      <c r="CJ380" t="s">
        <v>101</v>
      </c>
      <c r="CK380" t="s">
        <v>100</v>
      </c>
      <c r="CL380" t="s">
        <v>103</v>
      </c>
      <c r="CM380" t="s">
        <v>742</v>
      </c>
      <c r="CN380">
        <v>181</v>
      </c>
      <c r="CO380" s="1">
        <v>44621</v>
      </c>
      <c r="CP380" s="1"/>
      <c r="CV380"/>
    </row>
    <row r="381" spans="1:102" x14ac:dyDescent="0.25">
      <c r="A381" t="s">
        <v>394</v>
      </c>
      <c r="B381" s="18" t="s">
        <v>4348</v>
      </c>
      <c r="C381" s="18">
        <v>365564</v>
      </c>
      <c r="D381" t="s">
        <v>1490</v>
      </c>
      <c r="E381" t="s">
        <v>1492</v>
      </c>
      <c r="F381" t="s">
        <v>123</v>
      </c>
      <c r="G381" t="s">
        <v>4362</v>
      </c>
      <c r="H381">
        <v>97.3</v>
      </c>
      <c r="I381" t="s">
        <v>98</v>
      </c>
      <c r="K381" t="s">
        <v>100</v>
      </c>
      <c r="L381" t="s">
        <v>106</v>
      </c>
      <c r="M381">
        <v>2</v>
      </c>
      <c r="N381">
        <v>2</v>
      </c>
      <c r="O381">
        <v>2</v>
      </c>
      <c r="P381">
        <v>3</v>
      </c>
      <c r="Q381">
        <v>5</v>
      </c>
      <c r="R381">
        <v>1</v>
      </c>
      <c r="S381">
        <v>2</v>
      </c>
      <c r="U381" s="8">
        <v>3.1848999999999998</v>
      </c>
      <c r="V381" s="8">
        <v>0.60462000000000005</v>
      </c>
      <c r="W381">
        <v>61.6</v>
      </c>
      <c r="X381">
        <v>0.94503000000000004</v>
      </c>
      <c r="Y381">
        <v>1.5496399999999999</v>
      </c>
      <c r="Z381">
        <v>2.63469</v>
      </c>
      <c r="AA381">
        <v>0.27844999999999998</v>
      </c>
      <c r="AB381">
        <v>5.0999999999999997E-2</v>
      </c>
      <c r="AD381">
        <v>1.6352599999999999</v>
      </c>
      <c r="AE381">
        <v>64.3</v>
      </c>
      <c r="AG381">
        <v>0</v>
      </c>
      <c r="AJ381">
        <v>2.2175500000000001</v>
      </c>
      <c r="AK381">
        <v>0.85145999999999999</v>
      </c>
      <c r="AL381">
        <v>0.47421000000000002</v>
      </c>
      <c r="AM381">
        <v>3.5432199999999998</v>
      </c>
      <c r="AN381">
        <v>1.50966</v>
      </c>
      <c r="AO381">
        <v>0.81640000000000001</v>
      </c>
      <c r="AP381">
        <v>0.47749000000000003</v>
      </c>
      <c r="AQ381">
        <v>2.8380100000000001</v>
      </c>
      <c r="AS381">
        <v>1</v>
      </c>
      <c r="AT381">
        <v>5</v>
      </c>
      <c r="AU381">
        <v>2</v>
      </c>
      <c r="AV381">
        <v>1</v>
      </c>
      <c r="AW381" s="4">
        <v>19500</v>
      </c>
      <c r="AX381">
        <v>0</v>
      </c>
      <c r="AY381">
        <v>1</v>
      </c>
      <c r="BA381" s="1">
        <v>43888</v>
      </c>
      <c r="BB381">
        <v>11</v>
      </c>
      <c r="BC381">
        <v>11</v>
      </c>
      <c r="BD381">
        <v>0</v>
      </c>
      <c r="BE381">
        <v>60</v>
      </c>
      <c r="BF381">
        <v>1</v>
      </c>
      <c r="BG381">
        <v>0</v>
      </c>
      <c r="BH381">
        <v>60</v>
      </c>
      <c r="BI381" s="1">
        <v>43453</v>
      </c>
      <c r="BJ381">
        <v>34</v>
      </c>
      <c r="BK381">
        <v>30</v>
      </c>
      <c r="BL381">
        <v>3</v>
      </c>
      <c r="BM381">
        <v>188</v>
      </c>
      <c r="BN381">
        <v>1</v>
      </c>
      <c r="BO381">
        <v>0</v>
      </c>
      <c r="BP381">
        <v>188</v>
      </c>
      <c r="BQ381" s="1">
        <v>43041</v>
      </c>
      <c r="BR381">
        <v>10</v>
      </c>
      <c r="BS381">
        <v>7</v>
      </c>
      <c r="BT381">
        <v>3</v>
      </c>
      <c r="BU381">
        <v>56</v>
      </c>
      <c r="BV381">
        <v>1</v>
      </c>
      <c r="BW381">
        <v>0</v>
      </c>
      <c r="BX381">
        <v>56</v>
      </c>
      <c r="BY381">
        <v>102</v>
      </c>
      <c r="CA381" t="s">
        <v>1493</v>
      </c>
      <c r="CB381" t="s">
        <v>1494</v>
      </c>
      <c r="CC381">
        <v>45638</v>
      </c>
      <c r="CD381">
        <v>450</v>
      </c>
      <c r="CE381">
        <v>7405326096</v>
      </c>
      <c r="CF381" t="s">
        <v>99</v>
      </c>
      <c r="CG381" t="s">
        <v>100</v>
      </c>
      <c r="CH381" s="1">
        <v>29858</v>
      </c>
      <c r="CI381" t="s">
        <v>100</v>
      </c>
      <c r="CJ381" t="s">
        <v>101</v>
      </c>
      <c r="CK381" t="s">
        <v>100</v>
      </c>
      <c r="CL381" t="s">
        <v>103</v>
      </c>
      <c r="CM381" t="s">
        <v>1491</v>
      </c>
      <c r="CN381">
        <v>125</v>
      </c>
      <c r="CO381" s="1">
        <v>44621</v>
      </c>
      <c r="CP381" s="1"/>
      <c r="CV381"/>
    </row>
    <row r="382" spans="1:102" x14ac:dyDescent="0.25">
      <c r="A382" t="s">
        <v>394</v>
      </c>
      <c r="B382" s="18" t="s">
        <v>4348</v>
      </c>
      <c r="C382" s="18">
        <v>366134</v>
      </c>
      <c r="D382" t="s">
        <v>3131</v>
      </c>
      <c r="E382" t="s">
        <v>2351</v>
      </c>
      <c r="F382" t="s">
        <v>266</v>
      </c>
      <c r="G382" t="s">
        <v>4364</v>
      </c>
      <c r="H382">
        <v>59.7</v>
      </c>
      <c r="I382" t="s">
        <v>105</v>
      </c>
      <c r="K382" t="s">
        <v>100</v>
      </c>
      <c r="L382" t="s">
        <v>106</v>
      </c>
      <c r="M382">
        <v>2</v>
      </c>
      <c r="N382">
        <v>2</v>
      </c>
      <c r="O382">
        <v>2</v>
      </c>
      <c r="P382">
        <v>4</v>
      </c>
      <c r="Q382">
        <v>4</v>
      </c>
      <c r="R382">
        <v>4</v>
      </c>
      <c r="S382">
        <v>2</v>
      </c>
      <c r="U382" s="8">
        <v>3.7830699999999999</v>
      </c>
      <c r="V382" s="8">
        <v>0.41743999999999998</v>
      </c>
      <c r="W382">
        <v>56.3</v>
      </c>
      <c r="X382">
        <v>0.90856999999999999</v>
      </c>
      <c r="Y382">
        <v>1.3260099999999999</v>
      </c>
      <c r="Z382">
        <v>3.2397</v>
      </c>
      <c r="AA382">
        <v>0.19833000000000001</v>
      </c>
      <c r="AB382">
        <v>1.41E-3</v>
      </c>
      <c r="AD382">
        <v>2.4570599999999998</v>
      </c>
      <c r="AE382">
        <v>45.5</v>
      </c>
      <c r="AG382">
        <v>0</v>
      </c>
      <c r="AJ382">
        <v>2.0381399999999998</v>
      </c>
      <c r="AK382">
        <v>0.78330999999999995</v>
      </c>
      <c r="AL382">
        <v>0.37920999999999999</v>
      </c>
      <c r="AM382">
        <v>3.2006600000000001</v>
      </c>
      <c r="AN382">
        <v>2.4680200000000001</v>
      </c>
      <c r="AO382">
        <v>0.85319</v>
      </c>
      <c r="AP382">
        <v>0.41226000000000002</v>
      </c>
      <c r="AQ382">
        <v>3.7318199999999999</v>
      </c>
      <c r="AS382">
        <v>0</v>
      </c>
      <c r="AT382">
        <v>0</v>
      </c>
      <c r="AU382">
        <v>2</v>
      </c>
      <c r="AV382">
        <v>2</v>
      </c>
      <c r="AW382" s="4">
        <v>70453.5</v>
      </c>
      <c r="AX382">
        <v>0</v>
      </c>
      <c r="AY382">
        <v>2</v>
      </c>
      <c r="BA382" s="1">
        <v>43902</v>
      </c>
      <c r="BB382">
        <v>4</v>
      </c>
      <c r="BC382">
        <v>4</v>
      </c>
      <c r="BD382">
        <v>0</v>
      </c>
      <c r="BE382">
        <v>28</v>
      </c>
      <c r="BF382">
        <v>1</v>
      </c>
      <c r="BG382">
        <v>0</v>
      </c>
      <c r="BH382">
        <v>28</v>
      </c>
      <c r="BI382" s="1">
        <v>43482</v>
      </c>
      <c r="BJ382">
        <v>9</v>
      </c>
      <c r="BK382">
        <v>7</v>
      </c>
      <c r="BL382">
        <v>0</v>
      </c>
      <c r="BM382">
        <v>202</v>
      </c>
      <c r="BN382">
        <v>1</v>
      </c>
      <c r="BO382">
        <v>0</v>
      </c>
      <c r="BP382">
        <v>202</v>
      </c>
      <c r="BQ382" s="1">
        <v>43195</v>
      </c>
      <c r="BR382">
        <v>6</v>
      </c>
      <c r="BS382">
        <v>6</v>
      </c>
      <c r="BT382">
        <v>0</v>
      </c>
      <c r="BU382">
        <v>36</v>
      </c>
      <c r="BV382">
        <v>1</v>
      </c>
      <c r="BW382">
        <v>0</v>
      </c>
      <c r="BX382">
        <v>36</v>
      </c>
      <c r="BY382">
        <v>87.332999999999998</v>
      </c>
      <c r="CA382" t="s">
        <v>3133</v>
      </c>
      <c r="CB382" t="s">
        <v>3134</v>
      </c>
      <c r="CC382">
        <v>43326</v>
      </c>
      <c r="CD382">
        <v>340</v>
      </c>
      <c r="CE382">
        <v>4196735251</v>
      </c>
      <c r="CF382" t="s">
        <v>99</v>
      </c>
      <c r="CG382" t="s">
        <v>100</v>
      </c>
      <c r="CH382" s="1">
        <v>35674</v>
      </c>
      <c r="CI382" t="s">
        <v>100</v>
      </c>
      <c r="CJ382" t="s">
        <v>100</v>
      </c>
      <c r="CK382" t="s">
        <v>100</v>
      </c>
      <c r="CL382" t="s">
        <v>103</v>
      </c>
      <c r="CM382" t="s">
        <v>3132</v>
      </c>
      <c r="CN382">
        <v>78</v>
      </c>
      <c r="CO382" s="1">
        <v>44621</v>
      </c>
      <c r="CP382" s="1"/>
      <c r="CV382"/>
    </row>
    <row r="383" spans="1:102" x14ac:dyDescent="0.25">
      <c r="A383" t="s">
        <v>394</v>
      </c>
      <c r="B383" s="18" t="s">
        <v>4348</v>
      </c>
      <c r="C383" s="18">
        <v>366340</v>
      </c>
      <c r="D383" t="s">
        <v>3763</v>
      </c>
      <c r="E383" t="s">
        <v>116</v>
      </c>
      <c r="F383" t="s">
        <v>129</v>
      </c>
      <c r="G383" t="s">
        <v>4362</v>
      </c>
      <c r="H383">
        <v>46.1</v>
      </c>
      <c r="I383" t="s">
        <v>98</v>
      </c>
      <c r="K383" t="s">
        <v>100</v>
      </c>
      <c r="L383" t="s">
        <v>106</v>
      </c>
      <c r="M383">
        <v>5</v>
      </c>
      <c r="N383">
        <v>1</v>
      </c>
      <c r="O383">
        <v>5</v>
      </c>
      <c r="P383">
        <v>5</v>
      </c>
      <c r="Q383">
        <v>5</v>
      </c>
      <c r="S383">
        <v>1</v>
      </c>
      <c r="U383" s="8">
        <v>2.8372199999999999</v>
      </c>
      <c r="V383" s="8">
        <v>0.35848999999999998</v>
      </c>
      <c r="W383">
        <v>37.5</v>
      </c>
      <c r="X383">
        <v>0.87865000000000004</v>
      </c>
      <c r="Y383">
        <v>1.2371399999999999</v>
      </c>
      <c r="Z383">
        <v>2.52407</v>
      </c>
      <c r="AA383">
        <v>0.2717</v>
      </c>
      <c r="AB383">
        <v>1.103E-2</v>
      </c>
      <c r="AD383">
        <v>1.6000799999999999</v>
      </c>
      <c r="AF383">
        <v>6</v>
      </c>
      <c r="AG383">
        <v>0</v>
      </c>
      <c r="AJ383">
        <v>2.1952600000000002</v>
      </c>
      <c r="AK383">
        <v>0.97382000000000002</v>
      </c>
      <c r="AL383">
        <v>0.71045999999999998</v>
      </c>
      <c r="AM383">
        <v>3.87954</v>
      </c>
      <c r="AN383">
        <v>1.4921800000000001</v>
      </c>
      <c r="AO383">
        <v>0.66368000000000005</v>
      </c>
      <c r="AP383">
        <v>0.18897</v>
      </c>
      <c r="AQ383">
        <v>2.3090299999999999</v>
      </c>
      <c r="AS383">
        <v>0</v>
      </c>
      <c r="AT383">
        <v>0</v>
      </c>
      <c r="AU383">
        <v>0</v>
      </c>
      <c r="AV383">
        <v>0</v>
      </c>
      <c r="AW383" s="4">
        <v>0</v>
      </c>
      <c r="AX383">
        <v>0</v>
      </c>
      <c r="AY383">
        <v>0</v>
      </c>
      <c r="BA383" s="1">
        <v>43748</v>
      </c>
      <c r="BB383">
        <v>1</v>
      </c>
      <c r="BC383">
        <v>1</v>
      </c>
      <c r="BD383">
        <v>0</v>
      </c>
      <c r="BE383">
        <v>8</v>
      </c>
      <c r="BF383">
        <v>1</v>
      </c>
      <c r="BG383">
        <v>0</v>
      </c>
      <c r="BH383">
        <v>8</v>
      </c>
      <c r="BI383" s="1">
        <v>43349</v>
      </c>
      <c r="BJ383">
        <v>0</v>
      </c>
      <c r="BK383">
        <v>0</v>
      </c>
      <c r="BL383">
        <v>0</v>
      </c>
      <c r="BM383">
        <v>0</v>
      </c>
      <c r="BN383">
        <v>0</v>
      </c>
      <c r="BO383">
        <v>0</v>
      </c>
      <c r="BP383">
        <v>0</v>
      </c>
      <c r="BQ383" s="1">
        <v>42923</v>
      </c>
      <c r="BR383">
        <v>1</v>
      </c>
      <c r="BS383">
        <v>1</v>
      </c>
      <c r="BT383">
        <v>0</v>
      </c>
      <c r="BU383">
        <v>4</v>
      </c>
      <c r="BV383">
        <v>1</v>
      </c>
      <c r="BW383">
        <v>0</v>
      </c>
      <c r="BX383">
        <v>4</v>
      </c>
      <c r="BY383">
        <v>4.6669999999999998</v>
      </c>
      <c r="CA383" t="s">
        <v>3765</v>
      </c>
      <c r="CB383" t="s">
        <v>3766</v>
      </c>
      <c r="CC383">
        <v>43302</v>
      </c>
      <c r="CD383">
        <v>520</v>
      </c>
      <c r="CE383">
        <v>7403829500</v>
      </c>
      <c r="CF383" t="s">
        <v>99</v>
      </c>
      <c r="CG383" t="s">
        <v>100</v>
      </c>
      <c r="CH383" s="1">
        <v>39113</v>
      </c>
      <c r="CI383" t="s">
        <v>100</v>
      </c>
      <c r="CJ383" t="s">
        <v>101</v>
      </c>
      <c r="CK383" t="s">
        <v>100</v>
      </c>
      <c r="CL383" t="s">
        <v>103</v>
      </c>
      <c r="CM383" t="s">
        <v>3764</v>
      </c>
      <c r="CN383">
        <v>50</v>
      </c>
      <c r="CO383" s="1">
        <v>44621</v>
      </c>
      <c r="CP383" s="1"/>
      <c r="CV383"/>
      <c r="CW383">
        <v>2</v>
      </c>
    </row>
    <row r="384" spans="1:102" x14ac:dyDescent="0.25">
      <c r="A384" t="s">
        <v>394</v>
      </c>
      <c r="B384" s="18" t="s">
        <v>4348</v>
      </c>
      <c r="C384" s="18">
        <v>366001</v>
      </c>
      <c r="D384" t="s">
        <v>2737</v>
      </c>
      <c r="E384" t="s">
        <v>222</v>
      </c>
      <c r="F384" t="s">
        <v>119</v>
      </c>
      <c r="G384" t="s">
        <v>4363</v>
      </c>
      <c r="H384">
        <v>71.400000000000006</v>
      </c>
      <c r="I384" t="s">
        <v>143</v>
      </c>
      <c r="K384" t="s">
        <v>100</v>
      </c>
      <c r="L384" t="s">
        <v>106</v>
      </c>
      <c r="M384">
        <v>3</v>
      </c>
      <c r="N384">
        <v>4</v>
      </c>
      <c r="O384">
        <v>2</v>
      </c>
      <c r="P384">
        <v>3</v>
      </c>
      <c r="Q384">
        <v>2</v>
      </c>
      <c r="R384">
        <v>5</v>
      </c>
      <c r="S384">
        <v>4</v>
      </c>
      <c r="U384" s="8">
        <v>3.9576600000000002</v>
      </c>
      <c r="V384" s="8">
        <v>0.79947999999999997</v>
      </c>
      <c r="X384">
        <v>0.92747000000000002</v>
      </c>
      <c r="Y384">
        <v>1.7269399999999999</v>
      </c>
      <c r="Z384">
        <v>3.5886399999999998</v>
      </c>
      <c r="AA384">
        <v>0.54298999999999997</v>
      </c>
      <c r="AB384">
        <v>3.8350000000000002E-2</v>
      </c>
      <c r="AC384">
        <v>6</v>
      </c>
      <c r="AD384">
        <v>2.2307199999999998</v>
      </c>
      <c r="AF384">
        <v>6</v>
      </c>
      <c r="AG384">
        <v>1</v>
      </c>
      <c r="AJ384">
        <v>2.1650200000000002</v>
      </c>
      <c r="AK384">
        <v>0.74765999999999999</v>
      </c>
      <c r="AL384">
        <v>0.38366</v>
      </c>
      <c r="AM384">
        <v>3.2963399999999998</v>
      </c>
      <c r="AN384">
        <v>2.1093600000000001</v>
      </c>
      <c r="AO384">
        <v>0.91247</v>
      </c>
      <c r="AP384">
        <v>0.78039000000000003</v>
      </c>
      <c r="AQ384">
        <v>3.7907299999999999</v>
      </c>
      <c r="AS384">
        <v>0</v>
      </c>
      <c r="AT384">
        <v>0</v>
      </c>
      <c r="AU384">
        <v>2</v>
      </c>
      <c r="AV384">
        <v>2</v>
      </c>
      <c r="AW384" s="4">
        <v>34500</v>
      </c>
      <c r="AX384">
        <v>2</v>
      </c>
      <c r="AY384">
        <v>4</v>
      </c>
      <c r="BA384" s="1">
        <v>44414</v>
      </c>
      <c r="BB384">
        <v>17</v>
      </c>
      <c r="BC384">
        <v>17</v>
      </c>
      <c r="BD384">
        <v>0</v>
      </c>
      <c r="BE384">
        <v>88</v>
      </c>
      <c r="BF384">
        <v>1</v>
      </c>
      <c r="BG384">
        <v>0</v>
      </c>
      <c r="BH384">
        <v>88</v>
      </c>
      <c r="BI384" s="1">
        <v>43587</v>
      </c>
      <c r="BJ384">
        <v>15</v>
      </c>
      <c r="BK384">
        <v>13</v>
      </c>
      <c r="BL384">
        <v>1</v>
      </c>
      <c r="BM384">
        <v>96</v>
      </c>
      <c r="BN384">
        <v>1</v>
      </c>
      <c r="BO384">
        <v>0</v>
      </c>
      <c r="BP384">
        <v>96</v>
      </c>
      <c r="BQ384" s="1">
        <v>43251</v>
      </c>
      <c r="BR384">
        <v>11</v>
      </c>
      <c r="BS384">
        <v>11</v>
      </c>
      <c r="BT384">
        <v>0</v>
      </c>
      <c r="BU384">
        <v>56</v>
      </c>
      <c r="BV384">
        <v>1</v>
      </c>
      <c r="BW384">
        <v>0</v>
      </c>
      <c r="BX384">
        <v>56</v>
      </c>
      <c r="BY384">
        <v>85.332999999999998</v>
      </c>
      <c r="CA384" t="s">
        <v>343</v>
      </c>
      <c r="CB384" t="s">
        <v>2739</v>
      </c>
      <c r="CC384">
        <v>45750</v>
      </c>
      <c r="CD384">
        <v>850</v>
      </c>
      <c r="CE384">
        <v>7403765600</v>
      </c>
      <c r="CF384" t="s">
        <v>99</v>
      </c>
      <c r="CG384" t="s">
        <v>100</v>
      </c>
      <c r="CH384" s="1">
        <v>34855</v>
      </c>
      <c r="CI384" t="s">
        <v>100</v>
      </c>
      <c r="CJ384" t="s">
        <v>100</v>
      </c>
      <c r="CK384" t="s">
        <v>100</v>
      </c>
      <c r="CL384" t="s">
        <v>103</v>
      </c>
      <c r="CM384" t="s">
        <v>2738</v>
      </c>
      <c r="CN384">
        <v>86</v>
      </c>
      <c r="CO384" s="1">
        <v>44621</v>
      </c>
      <c r="CP384" s="1"/>
      <c r="CV384"/>
    </row>
    <row r="385" spans="1:104" x14ac:dyDescent="0.25">
      <c r="A385" t="s">
        <v>394</v>
      </c>
      <c r="B385" s="18" t="s">
        <v>4348</v>
      </c>
      <c r="C385" s="18">
        <v>365601</v>
      </c>
      <c r="D385" t="s">
        <v>1610</v>
      </c>
      <c r="E385" t="s">
        <v>412</v>
      </c>
      <c r="F385" t="s">
        <v>133</v>
      </c>
      <c r="G385" t="s">
        <v>4362</v>
      </c>
      <c r="H385">
        <v>56.7</v>
      </c>
      <c r="I385" t="s">
        <v>98</v>
      </c>
      <c r="K385" t="s">
        <v>100</v>
      </c>
      <c r="L385" t="s">
        <v>106</v>
      </c>
      <c r="M385">
        <v>2</v>
      </c>
      <c r="N385">
        <v>1</v>
      </c>
      <c r="O385">
        <v>1</v>
      </c>
      <c r="P385">
        <v>5</v>
      </c>
      <c r="Q385">
        <v>5</v>
      </c>
      <c r="S385">
        <v>1</v>
      </c>
      <c r="U385" s="8">
        <v>2.78552</v>
      </c>
      <c r="V385" s="8">
        <v>0.43802000000000002</v>
      </c>
      <c r="W385">
        <v>60</v>
      </c>
      <c r="X385">
        <v>0.91930999999999996</v>
      </c>
      <c r="Y385">
        <v>1.3573299999999999</v>
      </c>
      <c r="Z385">
        <v>2.4029699999999998</v>
      </c>
      <c r="AA385">
        <v>0.18034</v>
      </c>
      <c r="AB385">
        <v>0</v>
      </c>
      <c r="AD385">
        <v>1.4281900000000001</v>
      </c>
      <c r="AE385">
        <v>62.5</v>
      </c>
      <c r="AH385">
        <v>6</v>
      </c>
      <c r="AJ385">
        <v>2.20085</v>
      </c>
      <c r="AK385">
        <v>0.85031999999999996</v>
      </c>
      <c r="AL385">
        <v>0.46351999999999999</v>
      </c>
      <c r="AM385">
        <v>3.5146899999999999</v>
      </c>
      <c r="AN385">
        <v>1.3285</v>
      </c>
      <c r="AO385">
        <v>0.79525000000000001</v>
      </c>
      <c r="AP385">
        <v>0.35389999999999999</v>
      </c>
      <c r="AQ385">
        <v>2.5022700000000002</v>
      </c>
      <c r="AS385">
        <v>0</v>
      </c>
      <c r="AT385">
        <v>21</v>
      </c>
      <c r="AU385">
        <v>12</v>
      </c>
      <c r="AV385">
        <v>3</v>
      </c>
      <c r="AW385" s="4">
        <v>50750</v>
      </c>
      <c r="AX385">
        <v>2</v>
      </c>
      <c r="AY385">
        <v>5</v>
      </c>
      <c r="BA385" s="1">
        <v>43705</v>
      </c>
      <c r="BB385">
        <v>43</v>
      </c>
      <c r="BC385">
        <v>25</v>
      </c>
      <c r="BD385">
        <v>19</v>
      </c>
      <c r="BE385">
        <v>256</v>
      </c>
      <c r="BF385">
        <v>1</v>
      </c>
      <c r="BG385">
        <v>0</v>
      </c>
      <c r="BH385">
        <v>256</v>
      </c>
      <c r="BI385" s="1">
        <v>43363</v>
      </c>
      <c r="BJ385">
        <v>23</v>
      </c>
      <c r="BK385">
        <v>17</v>
      </c>
      <c r="BL385">
        <v>5</v>
      </c>
      <c r="BM385">
        <v>156</v>
      </c>
      <c r="BN385">
        <v>1</v>
      </c>
      <c r="BO385">
        <v>0</v>
      </c>
      <c r="BP385">
        <v>156</v>
      </c>
      <c r="BQ385" s="1">
        <v>42929</v>
      </c>
      <c r="BR385">
        <v>12</v>
      </c>
      <c r="BS385">
        <v>4</v>
      </c>
      <c r="BT385">
        <v>8</v>
      </c>
      <c r="BU385">
        <v>84</v>
      </c>
      <c r="BV385">
        <v>1</v>
      </c>
      <c r="BW385">
        <v>0</v>
      </c>
      <c r="BX385">
        <v>84</v>
      </c>
      <c r="BY385">
        <v>194</v>
      </c>
      <c r="CA385" t="s">
        <v>1612</v>
      </c>
      <c r="CB385" t="s">
        <v>1613</v>
      </c>
      <c r="CC385">
        <v>45385</v>
      </c>
      <c r="CD385">
        <v>290</v>
      </c>
      <c r="CE385">
        <v>9374194500</v>
      </c>
      <c r="CF385" t="s">
        <v>99</v>
      </c>
      <c r="CG385" t="s">
        <v>100</v>
      </c>
      <c r="CH385" s="1">
        <v>30539</v>
      </c>
      <c r="CI385" t="s">
        <v>100</v>
      </c>
      <c r="CJ385" t="s">
        <v>101</v>
      </c>
      <c r="CK385" t="s">
        <v>100</v>
      </c>
      <c r="CL385" t="s">
        <v>103</v>
      </c>
      <c r="CM385" t="s">
        <v>1611</v>
      </c>
      <c r="CN385">
        <v>99</v>
      </c>
      <c r="CO385" s="1">
        <v>44621</v>
      </c>
      <c r="CP385" s="1"/>
      <c r="CS385">
        <v>12</v>
      </c>
      <c r="CV385"/>
      <c r="CW385">
        <v>2</v>
      </c>
      <c r="CX385">
        <v>12</v>
      </c>
    </row>
    <row r="386" spans="1:104" x14ac:dyDescent="0.25">
      <c r="A386" t="s">
        <v>394</v>
      </c>
      <c r="B386" s="18" t="s">
        <v>4348</v>
      </c>
      <c r="C386" s="18">
        <v>366220</v>
      </c>
      <c r="D386" t="s">
        <v>3376</v>
      </c>
      <c r="E386" t="s">
        <v>393</v>
      </c>
      <c r="F386" t="s">
        <v>217</v>
      </c>
      <c r="G386" t="s">
        <v>4362</v>
      </c>
      <c r="H386">
        <v>83.4</v>
      </c>
      <c r="I386" t="s">
        <v>98</v>
      </c>
      <c r="K386" t="s">
        <v>100</v>
      </c>
      <c r="L386" t="s">
        <v>106</v>
      </c>
      <c r="M386">
        <v>1</v>
      </c>
      <c r="N386">
        <v>1</v>
      </c>
      <c r="O386">
        <v>1</v>
      </c>
      <c r="P386">
        <v>3</v>
      </c>
      <c r="Q386">
        <v>3</v>
      </c>
      <c r="S386">
        <v>1</v>
      </c>
      <c r="U386" s="8">
        <v>3.77745</v>
      </c>
      <c r="V386" s="8">
        <v>0.35188000000000003</v>
      </c>
      <c r="W386">
        <v>39.200000000000003</v>
      </c>
      <c r="X386">
        <v>1.3138399999999999</v>
      </c>
      <c r="Y386">
        <v>1.66571</v>
      </c>
      <c r="Z386">
        <v>3.3063899999999999</v>
      </c>
      <c r="AA386">
        <v>0.18726000000000001</v>
      </c>
      <c r="AB386">
        <v>4.6859999999999999E-2</v>
      </c>
      <c r="AD386">
        <v>2.1117400000000002</v>
      </c>
      <c r="AE386">
        <v>54.5</v>
      </c>
      <c r="AG386">
        <v>0</v>
      </c>
      <c r="AJ386">
        <v>2.1129500000000001</v>
      </c>
      <c r="AK386">
        <v>0.85970000000000002</v>
      </c>
      <c r="AL386">
        <v>0.46022999999999997</v>
      </c>
      <c r="AM386">
        <v>3.4328799999999999</v>
      </c>
      <c r="AN386">
        <v>2.0460600000000002</v>
      </c>
      <c r="AO386">
        <v>1.1241300000000001</v>
      </c>
      <c r="AP386">
        <v>0.28632999999999997</v>
      </c>
      <c r="AQ386">
        <v>3.4742099999999998</v>
      </c>
      <c r="AS386">
        <v>0</v>
      </c>
      <c r="AT386">
        <v>14</v>
      </c>
      <c r="AU386">
        <v>2</v>
      </c>
      <c r="AV386">
        <v>2</v>
      </c>
      <c r="AW386" s="4">
        <v>37750</v>
      </c>
      <c r="AX386">
        <v>0</v>
      </c>
      <c r="AY386">
        <v>2</v>
      </c>
      <c r="BA386" s="1">
        <v>43888</v>
      </c>
      <c r="BB386">
        <v>22</v>
      </c>
      <c r="BC386">
        <v>13</v>
      </c>
      <c r="BD386">
        <v>10</v>
      </c>
      <c r="BE386">
        <v>124</v>
      </c>
      <c r="BF386">
        <v>1</v>
      </c>
      <c r="BG386">
        <v>0</v>
      </c>
      <c r="BH386">
        <v>124</v>
      </c>
      <c r="BI386" s="1">
        <v>43453</v>
      </c>
      <c r="BJ386">
        <v>27</v>
      </c>
      <c r="BK386">
        <v>20</v>
      </c>
      <c r="BL386">
        <v>7</v>
      </c>
      <c r="BM386">
        <v>230</v>
      </c>
      <c r="BN386">
        <v>1</v>
      </c>
      <c r="BO386">
        <v>0</v>
      </c>
      <c r="BP386">
        <v>230</v>
      </c>
      <c r="BQ386" s="1">
        <v>43041</v>
      </c>
      <c r="BR386">
        <v>9</v>
      </c>
      <c r="BS386">
        <v>6</v>
      </c>
      <c r="BT386">
        <v>3</v>
      </c>
      <c r="BU386">
        <v>64</v>
      </c>
      <c r="BV386">
        <v>1</v>
      </c>
      <c r="BW386">
        <v>0</v>
      </c>
      <c r="BX386">
        <v>64</v>
      </c>
      <c r="BY386">
        <v>149.333</v>
      </c>
      <c r="CA386" t="s">
        <v>3378</v>
      </c>
      <c r="CB386" t="s">
        <v>3379</v>
      </c>
      <c r="CC386">
        <v>45237</v>
      </c>
      <c r="CD386">
        <v>310</v>
      </c>
      <c r="CE386">
        <v>5133517007</v>
      </c>
      <c r="CF386" t="s">
        <v>99</v>
      </c>
      <c r="CG386" t="s">
        <v>100</v>
      </c>
      <c r="CH386" s="1">
        <v>36977</v>
      </c>
      <c r="CI386" t="s">
        <v>100</v>
      </c>
      <c r="CJ386" t="s">
        <v>101</v>
      </c>
      <c r="CK386" t="s">
        <v>100</v>
      </c>
      <c r="CL386" t="s">
        <v>103</v>
      </c>
      <c r="CM386" t="s">
        <v>3377</v>
      </c>
      <c r="CN386">
        <v>120</v>
      </c>
      <c r="CO386" s="1">
        <v>44621</v>
      </c>
      <c r="CP386" s="1"/>
      <c r="CV386"/>
      <c r="CW386">
        <v>2</v>
      </c>
    </row>
    <row r="387" spans="1:104" x14ac:dyDescent="0.25">
      <c r="A387" t="s">
        <v>394</v>
      </c>
      <c r="B387" s="18" t="s">
        <v>4348</v>
      </c>
      <c r="C387" s="18">
        <v>365065</v>
      </c>
      <c r="D387" t="s">
        <v>453</v>
      </c>
      <c r="E387" t="s">
        <v>393</v>
      </c>
      <c r="F387" t="s">
        <v>217</v>
      </c>
      <c r="G387" t="s">
        <v>4362</v>
      </c>
      <c r="H387">
        <v>75</v>
      </c>
      <c r="I387" t="s">
        <v>98</v>
      </c>
      <c r="J387" t="s">
        <v>111</v>
      </c>
      <c r="K387" t="s">
        <v>100</v>
      </c>
      <c r="L387" t="s">
        <v>125</v>
      </c>
      <c r="M387">
        <v>2</v>
      </c>
      <c r="N387">
        <v>1</v>
      </c>
      <c r="O387">
        <v>1</v>
      </c>
      <c r="P387">
        <v>5</v>
      </c>
      <c r="Q387">
        <v>5</v>
      </c>
      <c r="R387">
        <v>5</v>
      </c>
      <c r="S387">
        <v>1</v>
      </c>
      <c r="U387" s="8">
        <v>2.74823</v>
      </c>
      <c r="V387" s="8">
        <v>0.26554</v>
      </c>
      <c r="W387">
        <v>61.5</v>
      </c>
      <c r="X387">
        <v>1.0836600000000001</v>
      </c>
      <c r="Y387">
        <v>1.3492</v>
      </c>
      <c r="Z387">
        <v>2.4049700000000001</v>
      </c>
      <c r="AA387">
        <v>0.24973999999999999</v>
      </c>
      <c r="AB387">
        <v>3.1600000000000003E-2</v>
      </c>
      <c r="AD387">
        <v>1.39903</v>
      </c>
      <c r="AE387">
        <v>57.1</v>
      </c>
      <c r="AG387">
        <v>2</v>
      </c>
      <c r="AJ387">
        <v>2.0270800000000002</v>
      </c>
      <c r="AK387">
        <v>0.81189</v>
      </c>
      <c r="AL387">
        <v>0.46673999999999999</v>
      </c>
      <c r="AM387">
        <v>3.3057099999999999</v>
      </c>
      <c r="AN387">
        <v>1.4129400000000001</v>
      </c>
      <c r="AO387">
        <v>0.98179000000000005</v>
      </c>
      <c r="AP387">
        <v>0.21306</v>
      </c>
      <c r="AQ387">
        <v>2.6248399999999998</v>
      </c>
      <c r="AS387">
        <v>0</v>
      </c>
      <c r="AT387">
        <v>9</v>
      </c>
      <c r="AU387">
        <v>2</v>
      </c>
      <c r="AV387">
        <v>9</v>
      </c>
      <c r="AW387" s="4">
        <v>64120</v>
      </c>
      <c r="AX387">
        <v>0</v>
      </c>
      <c r="AY387">
        <v>9</v>
      </c>
      <c r="BA387" s="1">
        <v>44551</v>
      </c>
      <c r="BB387">
        <v>37</v>
      </c>
      <c r="BC387">
        <v>32</v>
      </c>
      <c r="BD387">
        <v>4</v>
      </c>
      <c r="BE387">
        <v>342</v>
      </c>
      <c r="BF387">
        <v>1</v>
      </c>
      <c r="BG387">
        <v>0</v>
      </c>
      <c r="BH387">
        <v>342</v>
      </c>
      <c r="BI387" s="1">
        <v>43552</v>
      </c>
      <c r="BJ387">
        <v>16</v>
      </c>
      <c r="BK387">
        <v>15</v>
      </c>
      <c r="BL387">
        <v>0</v>
      </c>
      <c r="BM387">
        <v>128</v>
      </c>
      <c r="BN387">
        <v>1</v>
      </c>
      <c r="BO387">
        <v>0</v>
      </c>
      <c r="BP387">
        <v>128</v>
      </c>
      <c r="BQ387" s="1">
        <v>43153</v>
      </c>
      <c r="BR387">
        <v>18</v>
      </c>
      <c r="BS387">
        <v>6</v>
      </c>
      <c r="BT387">
        <v>12</v>
      </c>
      <c r="BU387">
        <v>104</v>
      </c>
      <c r="BV387">
        <v>1</v>
      </c>
      <c r="BW387">
        <v>0</v>
      </c>
      <c r="BX387">
        <v>104</v>
      </c>
      <c r="BY387">
        <v>231</v>
      </c>
      <c r="CA387" t="s">
        <v>455</v>
      </c>
      <c r="CB387" t="s">
        <v>456</v>
      </c>
      <c r="CC387">
        <v>45211</v>
      </c>
      <c r="CD387">
        <v>310</v>
      </c>
      <c r="CE387">
        <v>5136625800</v>
      </c>
      <c r="CF387" t="s">
        <v>99</v>
      </c>
      <c r="CG387" t="s">
        <v>100</v>
      </c>
      <c r="CH387" s="1">
        <v>24473</v>
      </c>
      <c r="CI387" t="s">
        <v>100</v>
      </c>
      <c r="CJ387" t="s">
        <v>100</v>
      </c>
      <c r="CK387" t="s">
        <v>100</v>
      </c>
      <c r="CL387" t="s">
        <v>103</v>
      </c>
      <c r="CM387" t="s">
        <v>454</v>
      </c>
      <c r="CN387">
        <v>84</v>
      </c>
      <c r="CO387" s="1">
        <v>44621</v>
      </c>
      <c r="CP387" s="1"/>
      <c r="CV387"/>
    </row>
    <row r="388" spans="1:104" x14ac:dyDescent="0.25">
      <c r="A388" t="s">
        <v>394</v>
      </c>
      <c r="B388" s="18" t="s">
        <v>4348</v>
      </c>
      <c r="C388" s="18">
        <v>366483</v>
      </c>
      <c r="D388" t="s">
        <v>4294</v>
      </c>
      <c r="E388" t="s">
        <v>160</v>
      </c>
      <c r="F388" t="s">
        <v>217</v>
      </c>
      <c r="G388" t="s">
        <v>4362</v>
      </c>
      <c r="H388">
        <v>14.1</v>
      </c>
      <c r="I388" t="s">
        <v>98</v>
      </c>
      <c r="K388" t="s">
        <v>100</v>
      </c>
      <c r="L388" t="s">
        <v>106</v>
      </c>
      <c r="AC388">
        <v>6</v>
      </c>
      <c r="AF388">
        <v>6</v>
      </c>
      <c r="AH388">
        <v>6</v>
      </c>
      <c r="AS388">
        <v>0</v>
      </c>
      <c r="AT388">
        <v>0</v>
      </c>
      <c r="AV388">
        <v>0</v>
      </c>
      <c r="AW388" s="4">
        <v>0</v>
      </c>
      <c r="AX388">
        <v>0</v>
      </c>
      <c r="AY388">
        <v>0</v>
      </c>
      <c r="BA388" s="1">
        <v>44322</v>
      </c>
      <c r="BB388" t="s">
        <v>148</v>
      </c>
      <c r="BC388" t="s">
        <v>148</v>
      </c>
      <c r="BD388" t="s">
        <v>148</v>
      </c>
      <c r="BE388" t="s">
        <v>148</v>
      </c>
      <c r="BF388" t="s">
        <v>148</v>
      </c>
      <c r="BG388" t="s">
        <v>148</v>
      </c>
      <c r="BH388" t="s">
        <v>148</v>
      </c>
      <c r="BI388" s="21"/>
      <c r="BJ388" t="s">
        <v>148</v>
      </c>
      <c r="BK388" t="s">
        <v>148</v>
      </c>
      <c r="BL388" t="s">
        <v>148</v>
      </c>
      <c r="BM388" t="s">
        <v>148</v>
      </c>
      <c r="BN388" t="s">
        <v>148</v>
      </c>
      <c r="BO388" t="s">
        <v>148</v>
      </c>
      <c r="BP388" t="s">
        <v>148</v>
      </c>
      <c r="BQ388" s="21"/>
      <c r="BR388" t="s">
        <v>148</v>
      </c>
      <c r="BS388" t="s">
        <v>148</v>
      </c>
      <c r="BT388" t="s">
        <v>148</v>
      </c>
      <c r="BU388" t="s">
        <v>148</v>
      </c>
      <c r="BV388" t="s">
        <v>148</v>
      </c>
      <c r="BW388" t="s">
        <v>148</v>
      </c>
      <c r="BX388" t="s">
        <v>148</v>
      </c>
      <c r="CA388" t="s">
        <v>4296</v>
      </c>
      <c r="CB388" t="s">
        <v>4297</v>
      </c>
      <c r="CC388">
        <v>45030</v>
      </c>
      <c r="CD388">
        <v>310</v>
      </c>
      <c r="CE388">
        <v>5138451465</v>
      </c>
      <c r="CF388" t="s">
        <v>99</v>
      </c>
      <c r="CG388" t="s">
        <v>100</v>
      </c>
      <c r="CH388" s="1">
        <v>44322</v>
      </c>
      <c r="CI388" t="s">
        <v>101</v>
      </c>
      <c r="CJ388" t="s">
        <v>100</v>
      </c>
      <c r="CK388" t="s">
        <v>100</v>
      </c>
      <c r="CL388" t="s">
        <v>103</v>
      </c>
      <c r="CM388" t="s">
        <v>4295</v>
      </c>
      <c r="CN388">
        <v>54</v>
      </c>
      <c r="CO388" s="1">
        <v>44621</v>
      </c>
      <c r="CP388" s="1"/>
      <c r="CR388">
        <v>1</v>
      </c>
      <c r="CS388">
        <v>1</v>
      </c>
      <c r="CT388">
        <v>1</v>
      </c>
      <c r="CU388">
        <v>1</v>
      </c>
      <c r="CV388">
        <v>1</v>
      </c>
      <c r="CW388">
        <v>1</v>
      </c>
      <c r="CX388">
        <v>1</v>
      </c>
      <c r="CY388">
        <v>6</v>
      </c>
      <c r="CZ388">
        <v>6</v>
      </c>
    </row>
    <row r="389" spans="1:104" x14ac:dyDescent="0.25">
      <c r="A389" t="s">
        <v>394</v>
      </c>
      <c r="B389" s="18" t="s">
        <v>4348</v>
      </c>
      <c r="C389" s="18">
        <v>365813</v>
      </c>
      <c r="D389" t="s">
        <v>2252</v>
      </c>
      <c r="E389" t="s">
        <v>198</v>
      </c>
      <c r="F389" t="s">
        <v>134</v>
      </c>
      <c r="G389" t="s">
        <v>4362</v>
      </c>
      <c r="H389">
        <v>58.5</v>
      </c>
      <c r="I389" t="s">
        <v>98</v>
      </c>
      <c r="K389" t="s">
        <v>100</v>
      </c>
      <c r="L389" t="s">
        <v>102</v>
      </c>
      <c r="M389">
        <v>2</v>
      </c>
      <c r="N389">
        <v>1</v>
      </c>
      <c r="O389">
        <v>3</v>
      </c>
      <c r="P389">
        <v>2</v>
      </c>
      <c r="Q389">
        <v>2</v>
      </c>
      <c r="R389">
        <v>3</v>
      </c>
      <c r="S389">
        <v>1</v>
      </c>
      <c r="U389" s="8">
        <v>3.1701600000000001</v>
      </c>
      <c r="V389" s="8">
        <v>0.20394999999999999</v>
      </c>
      <c r="X389">
        <v>0.74499000000000004</v>
      </c>
      <c r="Y389">
        <v>0.94894000000000001</v>
      </c>
      <c r="Z389">
        <v>2.91066</v>
      </c>
      <c r="AA389">
        <v>0.31491999999999998</v>
      </c>
      <c r="AB389">
        <v>4.4490000000000002E-2</v>
      </c>
      <c r="AC389">
        <v>6</v>
      </c>
      <c r="AD389">
        <v>2.2212200000000002</v>
      </c>
      <c r="AF389">
        <v>6</v>
      </c>
      <c r="AG389">
        <v>2</v>
      </c>
      <c r="AJ389">
        <v>2.1959200000000001</v>
      </c>
      <c r="AK389">
        <v>0.80615000000000003</v>
      </c>
      <c r="AL389">
        <v>0.43123</v>
      </c>
      <c r="AM389">
        <v>3.4333</v>
      </c>
      <c r="AN389">
        <v>2.0708199999999999</v>
      </c>
      <c r="AO389">
        <v>0.67976000000000003</v>
      </c>
      <c r="AP389">
        <v>0.17712</v>
      </c>
      <c r="AQ389">
        <v>2.9153199999999999</v>
      </c>
      <c r="AS389">
        <v>0</v>
      </c>
      <c r="AT389">
        <v>2</v>
      </c>
      <c r="AU389">
        <v>0</v>
      </c>
      <c r="AV389">
        <v>7</v>
      </c>
      <c r="AW389" s="4">
        <v>11428.2</v>
      </c>
      <c r="AX389">
        <v>0</v>
      </c>
      <c r="AY389">
        <v>7</v>
      </c>
      <c r="BA389" s="1">
        <v>43775</v>
      </c>
      <c r="BB389">
        <v>11</v>
      </c>
      <c r="BC389">
        <v>11</v>
      </c>
      <c r="BD389">
        <v>0</v>
      </c>
      <c r="BE389">
        <v>80</v>
      </c>
      <c r="BF389">
        <v>1</v>
      </c>
      <c r="BG389">
        <v>0</v>
      </c>
      <c r="BH389">
        <v>80</v>
      </c>
      <c r="BI389" s="1">
        <v>43377</v>
      </c>
      <c r="BJ389">
        <v>4</v>
      </c>
      <c r="BK389">
        <v>3</v>
      </c>
      <c r="BL389">
        <v>1</v>
      </c>
      <c r="BM389">
        <v>16</v>
      </c>
      <c r="BN389">
        <v>1</v>
      </c>
      <c r="BO389">
        <v>0</v>
      </c>
      <c r="BP389">
        <v>16</v>
      </c>
      <c r="BQ389" s="1">
        <v>42950</v>
      </c>
      <c r="BR389">
        <v>3</v>
      </c>
      <c r="BS389">
        <v>3</v>
      </c>
      <c r="BT389">
        <v>0</v>
      </c>
      <c r="BU389">
        <v>32</v>
      </c>
      <c r="BV389">
        <v>2</v>
      </c>
      <c r="BW389">
        <v>16</v>
      </c>
      <c r="BX389">
        <v>48</v>
      </c>
      <c r="BY389">
        <v>53.332999999999998</v>
      </c>
      <c r="CA389" t="s">
        <v>2254</v>
      </c>
      <c r="CB389" t="s">
        <v>2255</v>
      </c>
      <c r="CC389">
        <v>45044</v>
      </c>
      <c r="CD389">
        <v>80</v>
      </c>
      <c r="CE389">
        <v>5138637775</v>
      </c>
      <c r="CF389" t="s">
        <v>99</v>
      </c>
      <c r="CG389" t="s">
        <v>100</v>
      </c>
      <c r="CH389" s="1">
        <v>33193</v>
      </c>
      <c r="CI389" t="s">
        <v>100</v>
      </c>
      <c r="CJ389" t="s">
        <v>101</v>
      </c>
      <c r="CK389" t="s">
        <v>100</v>
      </c>
      <c r="CL389" t="s">
        <v>103</v>
      </c>
      <c r="CM389" t="s">
        <v>2253</v>
      </c>
      <c r="CN389">
        <v>74</v>
      </c>
      <c r="CO389" s="1">
        <v>44621</v>
      </c>
      <c r="CP389" s="1"/>
      <c r="CS389">
        <v>12</v>
      </c>
      <c r="CV389"/>
      <c r="CX389">
        <v>12</v>
      </c>
    </row>
    <row r="390" spans="1:104" x14ac:dyDescent="0.25">
      <c r="A390" t="s">
        <v>394</v>
      </c>
      <c r="B390" s="18" t="s">
        <v>4348</v>
      </c>
      <c r="C390" s="18">
        <v>365759</v>
      </c>
      <c r="D390" t="s">
        <v>2101</v>
      </c>
      <c r="E390" t="s">
        <v>2103</v>
      </c>
      <c r="F390" t="s">
        <v>399</v>
      </c>
      <c r="G390" t="s">
        <v>4363</v>
      </c>
      <c r="H390">
        <v>80.8</v>
      </c>
      <c r="I390" t="s">
        <v>113</v>
      </c>
      <c r="K390" t="s">
        <v>100</v>
      </c>
      <c r="L390" t="s">
        <v>102</v>
      </c>
      <c r="M390">
        <v>5</v>
      </c>
      <c r="N390">
        <v>2</v>
      </c>
      <c r="O390">
        <v>5</v>
      </c>
      <c r="P390">
        <v>5</v>
      </c>
      <c r="Q390">
        <v>5</v>
      </c>
      <c r="R390">
        <v>3</v>
      </c>
      <c r="S390">
        <v>3</v>
      </c>
      <c r="U390" s="8">
        <v>3.3392200000000001</v>
      </c>
      <c r="V390" s="8">
        <v>0.61353999999999997</v>
      </c>
      <c r="W390">
        <v>40.5</v>
      </c>
      <c r="X390">
        <v>0.85392999999999997</v>
      </c>
      <c r="Y390">
        <v>1.46746</v>
      </c>
      <c r="Z390">
        <v>2.7751199999999998</v>
      </c>
      <c r="AA390">
        <v>0.42082999999999998</v>
      </c>
      <c r="AB390">
        <v>6.5879999999999994E-2</v>
      </c>
      <c r="AD390">
        <v>1.8717600000000001</v>
      </c>
      <c r="AE390">
        <v>33.299999999999997</v>
      </c>
      <c r="AG390">
        <v>0</v>
      </c>
      <c r="AJ390">
        <v>2.2477900000000002</v>
      </c>
      <c r="AK390">
        <v>0.81240000000000001</v>
      </c>
      <c r="AL390">
        <v>0.39229999999999998</v>
      </c>
      <c r="AM390">
        <v>3.4524900000000001</v>
      </c>
      <c r="AN390">
        <v>1.70475</v>
      </c>
      <c r="AO390">
        <v>0.77317000000000002</v>
      </c>
      <c r="AP390">
        <v>0.5857</v>
      </c>
      <c r="AQ390">
        <v>3.0537200000000002</v>
      </c>
      <c r="AS390">
        <v>0</v>
      </c>
      <c r="AT390">
        <v>1</v>
      </c>
      <c r="AU390">
        <v>0</v>
      </c>
      <c r="AV390">
        <v>1</v>
      </c>
      <c r="AW390" s="4">
        <v>655.08000000000004</v>
      </c>
      <c r="AX390">
        <v>0</v>
      </c>
      <c r="AY390">
        <v>1</v>
      </c>
      <c r="BA390" s="1">
        <v>43902</v>
      </c>
      <c r="BB390">
        <v>4</v>
      </c>
      <c r="BC390">
        <v>3</v>
      </c>
      <c r="BD390">
        <v>1</v>
      </c>
      <c r="BE390">
        <v>20</v>
      </c>
      <c r="BF390">
        <v>1</v>
      </c>
      <c r="BG390">
        <v>0</v>
      </c>
      <c r="BH390">
        <v>20</v>
      </c>
      <c r="BI390" s="1">
        <v>43496</v>
      </c>
      <c r="BJ390">
        <v>1</v>
      </c>
      <c r="BK390">
        <v>1</v>
      </c>
      <c r="BL390">
        <v>0</v>
      </c>
      <c r="BM390">
        <v>0</v>
      </c>
      <c r="BN390">
        <v>0</v>
      </c>
      <c r="BO390">
        <v>0</v>
      </c>
      <c r="BP390">
        <v>0</v>
      </c>
      <c r="BQ390" s="1">
        <v>43055</v>
      </c>
      <c r="BR390">
        <v>1</v>
      </c>
      <c r="BS390">
        <v>0</v>
      </c>
      <c r="BT390">
        <v>1</v>
      </c>
      <c r="BU390">
        <v>4</v>
      </c>
      <c r="BV390">
        <v>0</v>
      </c>
      <c r="BW390">
        <v>0</v>
      </c>
      <c r="BX390">
        <v>4</v>
      </c>
      <c r="BY390">
        <v>10.667</v>
      </c>
      <c r="CA390" t="s">
        <v>2104</v>
      </c>
      <c r="CB390" t="s">
        <v>2105</v>
      </c>
      <c r="CC390">
        <v>44138</v>
      </c>
      <c r="CD390">
        <v>170</v>
      </c>
      <c r="CE390">
        <v>4402357100</v>
      </c>
      <c r="CF390" t="s">
        <v>99</v>
      </c>
      <c r="CG390" t="s">
        <v>100</v>
      </c>
      <c r="CH390" s="1">
        <v>32785</v>
      </c>
      <c r="CI390" t="s">
        <v>101</v>
      </c>
      <c r="CJ390" t="s">
        <v>100</v>
      </c>
      <c r="CK390" t="s">
        <v>100</v>
      </c>
      <c r="CL390" t="s">
        <v>103</v>
      </c>
      <c r="CM390" t="s">
        <v>2102</v>
      </c>
      <c r="CN390">
        <v>96</v>
      </c>
      <c r="CO390" s="1">
        <v>44621</v>
      </c>
      <c r="CP390" s="1"/>
      <c r="CV390"/>
    </row>
    <row r="391" spans="1:104" x14ac:dyDescent="0.25">
      <c r="A391" t="s">
        <v>394</v>
      </c>
      <c r="B391" s="18" t="s">
        <v>4348</v>
      </c>
      <c r="C391" s="18">
        <v>365800</v>
      </c>
      <c r="D391" t="s">
        <v>2224</v>
      </c>
      <c r="E391" t="s">
        <v>1938</v>
      </c>
      <c r="F391" t="s">
        <v>1939</v>
      </c>
      <c r="G391" t="s">
        <v>4362</v>
      </c>
      <c r="H391">
        <v>137.69999999999999</v>
      </c>
      <c r="I391" t="s">
        <v>98</v>
      </c>
      <c r="K391" t="s">
        <v>100</v>
      </c>
      <c r="L391" t="s">
        <v>106</v>
      </c>
      <c r="M391">
        <v>3</v>
      </c>
      <c r="N391">
        <v>1</v>
      </c>
      <c r="O391">
        <v>4</v>
      </c>
      <c r="P391">
        <v>3</v>
      </c>
      <c r="Q391">
        <v>3</v>
      </c>
      <c r="R391">
        <v>4</v>
      </c>
      <c r="S391">
        <v>1</v>
      </c>
      <c r="U391" s="8">
        <v>3.4453999999999998</v>
      </c>
      <c r="V391" s="8">
        <v>0.44302000000000002</v>
      </c>
      <c r="W391">
        <v>31.9</v>
      </c>
      <c r="X391">
        <v>1.24404</v>
      </c>
      <c r="Y391">
        <v>1.6870499999999999</v>
      </c>
      <c r="Z391">
        <v>3.0649999999999999</v>
      </c>
      <c r="AA391">
        <v>0.26366000000000001</v>
      </c>
      <c r="AB391">
        <v>2.266E-2</v>
      </c>
      <c r="AD391">
        <v>1.7583500000000001</v>
      </c>
      <c r="AE391">
        <v>26.3</v>
      </c>
      <c r="AG391">
        <v>1</v>
      </c>
      <c r="AJ391">
        <v>2.05952</v>
      </c>
      <c r="AK391">
        <v>0.82830999999999999</v>
      </c>
      <c r="AL391">
        <v>0.58830000000000005</v>
      </c>
      <c r="AM391">
        <v>3.4761299999999999</v>
      </c>
      <c r="AN391">
        <v>1.74786</v>
      </c>
      <c r="AO391">
        <v>1.1047499999999999</v>
      </c>
      <c r="AP391">
        <v>0.28201999999999999</v>
      </c>
      <c r="AQ391">
        <v>3.1294</v>
      </c>
      <c r="AS391">
        <v>0</v>
      </c>
      <c r="AT391">
        <v>1</v>
      </c>
      <c r="AU391">
        <v>0</v>
      </c>
      <c r="AV391">
        <v>0</v>
      </c>
      <c r="AW391" s="4">
        <v>0</v>
      </c>
      <c r="AX391">
        <v>0</v>
      </c>
      <c r="AY391">
        <v>0</v>
      </c>
      <c r="BA391" s="1">
        <v>43790</v>
      </c>
      <c r="BB391">
        <v>5</v>
      </c>
      <c r="BC391">
        <v>3</v>
      </c>
      <c r="BD391">
        <v>2</v>
      </c>
      <c r="BE391">
        <v>28</v>
      </c>
      <c r="BF391">
        <v>1</v>
      </c>
      <c r="BG391">
        <v>0</v>
      </c>
      <c r="BH391">
        <v>28</v>
      </c>
      <c r="BI391" s="1">
        <v>43370</v>
      </c>
      <c r="BJ391">
        <v>2</v>
      </c>
      <c r="BK391">
        <v>2</v>
      </c>
      <c r="BL391">
        <v>0</v>
      </c>
      <c r="BM391">
        <v>8</v>
      </c>
      <c r="BN391">
        <v>1</v>
      </c>
      <c r="BO391">
        <v>0</v>
      </c>
      <c r="BP391">
        <v>8</v>
      </c>
      <c r="BQ391" s="1">
        <v>42929</v>
      </c>
      <c r="BR391">
        <v>2</v>
      </c>
      <c r="BS391">
        <v>2</v>
      </c>
      <c r="BT391">
        <v>0</v>
      </c>
      <c r="BU391">
        <v>24</v>
      </c>
      <c r="BV391">
        <v>1</v>
      </c>
      <c r="BW391">
        <v>0</v>
      </c>
      <c r="BX391">
        <v>24</v>
      </c>
      <c r="BY391">
        <v>20.667000000000002</v>
      </c>
      <c r="CA391" t="s">
        <v>2226</v>
      </c>
      <c r="CB391" t="s">
        <v>2227</v>
      </c>
      <c r="CC391">
        <v>44024</v>
      </c>
      <c r="CD391">
        <v>280</v>
      </c>
      <c r="CE391">
        <v>4402854040</v>
      </c>
      <c r="CF391" t="s">
        <v>99</v>
      </c>
      <c r="CG391" t="s">
        <v>100</v>
      </c>
      <c r="CH391" s="1">
        <v>33109</v>
      </c>
      <c r="CI391" t="s">
        <v>100</v>
      </c>
      <c r="CJ391" t="s">
        <v>101</v>
      </c>
      <c r="CK391" t="s">
        <v>100</v>
      </c>
      <c r="CL391" t="s">
        <v>103</v>
      </c>
      <c r="CM391" t="s">
        <v>2225</v>
      </c>
      <c r="CN391">
        <v>161</v>
      </c>
      <c r="CO391" s="1">
        <v>44621</v>
      </c>
      <c r="CP391" s="1"/>
      <c r="CV391"/>
    </row>
    <row r="392" spans="1:104" x14ac:dyDescent="0.25">
      <c r="A392" t="s">
        <v>394</v>
      </c>
      <c r="B392" s="18" t="s">
        <v>4348</v>
      </c>
      <c r="C392" s="18">
        <v>365739</v>
      </c>
      <c r="D392" t="s">
        <v>2029</v>
      </c>
      <c r="E392" t="s">
        <v>1714</v>
      </c>
      <c r="F392" t="s">
        <v>450</v>
      </c>
      <c r="G392" t="s">
        <v>4362</v>
      </c>
      <c r="H392">
        <v>100.7</v>
      </c>
      <c r="I392" t="s">
        <v>98</v>
      </c>
      <c r="K392" t="s">
        <v>100</v>
      </c>
      <c r="L392" t="s">
        <v>106</v>
      </c>
      <c r="M392">
        <v>4</v>
      </c>
      <c r="N392">
        <v>1</v>
      </c>
      <c r="O392">
        <v>4</v>
      </c>
      <c r="P392">
        <v>5</v>
      </c>
      <c r="Q392">
        <v>5</v>
      </c>
      <c r="R392">
        <v>5</v>
      </c>
      <c r="S392">
        <v>1</v>
      </c>
      <c r="U392" s="8">
        <v>2.8701099999999999</v>
      </c>
      <c r="V392" s="8">
        <v>0.39102999999999999</v>
      </c>
      <c r="W392">
        <v>48.7</v>
      </c>
      <c r="X392">
        <v>1.00234</v>
      </c>
      <c r="Y392">
        <v>1.39337</v>
      </c>
      <c r="Z392">
        <v>2.45533</v>
      </c>
      <c r="AA392">
        <v>0.23563000000000001</v>
      </c>
      <c r="AB392">
        <v>7.4539999999999995E-2</v>
      </c>
      <c r="AD392">
        <v>1.4767399999999999</v>
      </c>
      <c r="AE392">
        <v>37.5</v>
      </c>
      <c r="AG392">
        <v>1</v>
      </c>
      <c r="AJ392">
        <v>2.1952600000000002</v>
      </c>
      <c r="AK392">
        <v>0.81184000000000001</v>
      </c>
      <c r="AL392">
        <v>0.49523</v>
      </c>
      <c r="AM392">
        <v>3.5023399999999998</v>
      </c>
      <c r="AN392">
        <v>1.3771599999999999</v>
      </c>
      <c r="AO392">
        <v>0.90817000000000003</v>
      </c>
      <c r="AP392">
        <v>0.29570000000000002</v>
      </c>
      <c r="AQ392">
        <v>2.5873599999999999</v>
      </c>
      <c r="AS392">
        <v>0</v>
      </c>
      <c r="AT392">
        <v>5</v>
      </c>
      <c r="AU392">
        <v>0</v>
      </c>
      <c r="AV392">
        <v>1</v>
      </c>
      <c r="AW392" s="4">
        <v>15000</v>
      </c>
      <c r="AX392">
        <v>0</v>
      </c>
      <c r="AY392">
        <v>1</v>
      </c>
      <c r="BA392" s="1">
        <v>43720</v>
      </c>
      <c r="BB392">
        <v>5</v>
      </c>
      <c r="BC392">
        <v>2</v>
      </c>
      <c r="BD392">
        <v>3</v>
      </c>
      <c r="BE392">
        <v>24</v>
      </c>
      <c r="BF392">
        <v>1</v>
      </c>
      <c r="BG392">
        <v>0</v>
      </c>
      <c r="BH392">
        <v>24</v>
      </c>
      <c r="BI392" s="1">
        <v>43279</v>
      </c>
      <c r="BJ392">
        <v>4</v>
      </c>
      <c r="BK392">
        <v>4</v>
      </c>
      <c r="BL392">
        <v>0</v>
      </c>
      <c r="BM392">
        <v>32</v>
      </c>
      <c r="BN392">
        <v>1</v>
      </c>
      <c r="BO392">
        <v>0</v>
      </c>
      <c r="BP392">
        <v>32</v>
      </c>
      <c r="BQ392" s="1">
        <v>42845</v>
      </c>
      <c r="BR392">
        <v>1</v>
      </c>
      <c r="BS392">
        <v>1</v>
      </c>
      <c r="BT392">
        <v>0</v>
      </c>
      <c r="BU392">
        <v>4</v>
      </c>
      <c r="BV392">
        <v>1</v>
      </c>
      <c r="BW392">
        <v>0</v>
      </c>
      <c r="BX392">
        <v>4</v>
      </c>
      <c r="BY392">
        <v>23.332999999999998</v>
      </c>
      <c r="CA392" t="s">
        <v>2031</v>
      </c>
      <c r="CB392" t="s">
        <v>2032</v>
      </c>
      <c r="CC392">
        <v>44278</v>
      </c>
      <c r="CD392">
        <v>780</v>
      </c>
      <c r="CE392">
        <v>3306888600</v>
      </c>
      <c r="CF392" t="s">
        <v>99</v>
      </c>
      <c r="CG392" t="s">
        <v>100</v>
      </c>
      <c r="CH392" s="1">
        <v>32650</v>
      </c>
      <c r="CI392" t="s">
        <v>100</v>
      </c>
      <c r="CJ392" t="s">
        <v>101</v>
      </c>
      <c r="CK392" t="s">
        <v>100</v>
      </c>
      <c r="CL392" t="s">
        <v>103</v>
      </c>
      <c r="CM392" t="s">
        <v>2030</v>
      </c>
      <c r="CN392">
        <v>115</v>
      </c>
      <c r="CO392" s="1">
        <v>44621</v>
      </c>
      <c r="CP392" s="1"/>
      <c r="CV392"/>
    </row>
    <row r="393" spans="1:104" x14ac:dyDescent="0.25">
      <c r="A393" t="s">
        <v>394</v>
      </c>
      <c r="B393" s="18" t="s">
        <v>4348</v>
      </c>
      <c r="C393" s="18">
        <v>365737</v>
      </c>
      <c r="D393" t="s">
        <v>2021</v>
      </c>
      <c r="E393" t="s">
        <v>303</v>
      </c>
      <c r="F393" t="s">
        <v>297</v>
      </c>
      <c r="G393" t="s">
        <v>4362</v>
      </c>
      <c r="H393">
        <v>59.2</v>
      </c>
      <c r="I393" t="s">
        <v>98</v>
      </c>
      <c r="K393" t="s">
        <v>100</v>
      </c>
      <c r="L393" t="s">
        <v>102</v>
      </c>
      <c r="M393">
        <v>2</v>
      </c>
      <c r="N393">
        <v>2</v>
      </c>
      <c r="O393">
        <v>2</v>
      </c>
      <c r="P393">
        <v>4</v>
      </c>
      <c r="Q393">
        <v>3</v>
      </c>
      <c r="R393">
        <v>5</v>
      </c>
      <c r="S393">
        <v>2</v>
      </c>
      <c r="U393" s="8">
        <v>2.9640599999999999</v>
      </c>
      <c r="V393" s="8">
        <v>0.34706999999999999</v>
      </c>
      <c r="W393">
        <v>63.2</v>
      </c>
      <c r="X393">
        <v>1.13869</v>
      </c>
      <c r="Y393">
        <v>1.48576</v>
      </c>
      <c r="Z393">
        <v>2.6630799999999999</v>
      </c>
      <c r="AA393">
        <v>0.48797000000000001</v>
      </c>
      <c r="AB393">
        <v>4.7780000000000003E-2</v>
      </c>
      <c r="AD393">
        <v>1.4782999999999999</v>
      </c>
      <c r="AE393">
        <v>90</v>
      </c>
      <c r="AG393">
        <v>2</v>
      </c>
      <c r="AJ393">
        <v>1.92614</v>
      </c>
      <c r="AK393">
        <v>0.78115999999999997</v>
      </c>
      <c r="AL393">
        <v>0.40853</v>
      </c>
      <c r="AM393">
        <v>3.1158299999999999</v>
      </c>
      <c r="AN393">
        <v>1.5712299999999999</v>
      </c>
      <c r="AO393">
        <v>1.07223</v>
      </c>
      <c r="AP393">
        <v>0.31816</v>
      </c>
      <c r="AQ393">
        <v>3.0035099999999999</v>
      </c>
      <c r="AS393">
        <v>0</v>
      </c>
      <c r="AT393">
        <v>11</v>
      </c>
      <c r="AU393">
        <v>3</v>
      </c>
      <c r="AV393">
        <v>1</v>
      </c>
      <c r="AW393" s="4">
        <v>10000</v>
      </c>
      <c r="AX393">
        <v>1</v>
      </c>
      <c r="AY393">
        <v>2</v>
      </c>
      <c r="BA393" s="1">
        <v>43720</v>
      </c>
      <c r="BB393">
        <v>25</v>
      </c>
      <c r="BC393">
        <v>10</v>
      </c>
      <c r="BD393">
        <v>15</v>
      </c>
      <c r="BE393">
        <v>152</v>
      </c>
      <c r="BF393">
        <v>1</v>
      </c>
      <c r="BG393">
        <v>0</v>
      </c>
      <c r="BH393">
        <v>152</v>
      </c>
      <c r="BI393" s="1">
        <v>43284</v>
      </c>
      <c r="BJ393">
        <v>9</v>
      </c>
      <c r="BK393">
        <v>6</v>
      </c>
      <c r="BL393">
        <v>2</v>
      </c>
      <c r="BM393">
        <v>72</v>
      </c>
      <c r="BN393">
        <v>1</v>
      </c>
      <c r="BO393">
        <v>0</v>
      </c>
      <c r="BP393">
        <v>72</v>
      </c>
      <c r="BQ393" s="1">
        <v>42873</v>
      </c>
      <c r="BR393">
        <v>3</v>
      </c>
      <c r="BS393">
        <v>2</v>
      </c>
      <c r="BT393">
        <v>1</v>
      </c>
      <c r="BU393">
        <v>24</v>
      </c>
      <c r="BV393">
        <v>1</v>
      </c>
      <c r="BW393">
        <v>0</v>
      </c>
      <c r="BX393">
        <v>24</v>
      </c>
      <c r="BY393">
        <v>104</v>
      </c>
      <c r="CA393" t="s">
        <v>2023</v>
      </c>
      <c r="CB393" t="s">
        <v>2024</v>
      </c>
      <c r="CC393">
        <v>43614</v>
      </c>
      <c r="CD393">
        <v>490</v>
      </c>
      <c r="CE393">
        <v>4193825050</v>
      </c>
      <c r="CF393" t="s">
        <v>99</v>
      </c>
      <c r="CG393" t="s">
        <v>100</v>
      </c>
      <c r="CH393" s="1">
        <v>32674</v>
      </c>
      <c r="CI393" t="s">
        <v>100</v>
      </c>
      <c r="CJ393" t="s">
        <v>101</v>
      </c>
      <c r="CK393" t="s">
        <v>100</v>
      </c>
      <c r="CL393" t="s">
        <v>103</v>
      </c>
      <c r="CM393" t="s">
        <v>2022</v>
      </c>
      <c r="CN393">
        <v>84</v>
      </c>
      <c r="CO393" s="1">
        <v>44621</v>
      </c>
      <c r="CP393" s="1"/>
      <c r="CV393"/>
    </row>
    <row r="394" spans="1:104" x14ac:dyDescent="0.25">
      <c r="A394" t="s">
        <v>394</v>
      </c>
      <c r="B394" s="18" t="s">
        <v>4348</v>
      </c>
      <c r="C394" s="18">
        <v>365661</v>
      </c>
      <c r="D394" t="s">
        <v>1790</v>
      </c>
      <c r="E394" t="s">
        <v>1792</v>
      </c>
      <c r="F394" t="s">
        <v>399</v>
      </c>
      <c r="G394" t="s">
        <v>4362</v>
      </c>
      <c r="H394">
        <v>111.6</v>
      </c>
      <c r="I394" t="s">
        <v>98</v>
      </c>
      <c r="K394" t="s">
        <v>100</v>
      </c>
      <c r="L394" t="s">
        <v>106</v>
      </c>
      <c r="M394">
        <v>1</v>
      </c>
      <c r="N394">
        <v>1</v>
      </c>
      <c r="O394">
        <v>2</v>
      </c>
      <c r="P394">
        <v>4</v>
      </c>
      <c r="Q394">
        <v>3</v>
      </c>
      <c r="R394">
        <v>5</v>
      </c>
      <c r="S394">
        <v>1</v>
      </c>
      <c r="U394" s="8">
        <v>3.39981</v>
      </c>
      <c r="V394" s="8">
        <v>0.40289000000000003</v>
      </c>
      <c r="W394">
        <v>72.599999999999994</v>
      </c>
      <c r="X394">
        <v>1.0848599999999999</v>
      </c>
      <c r="Y394">
        <v>1.4877499999999999</v>
      </c>
      <c r="Z394">
        <v>3.1704300000000001</v>
      </c>
      <c r="AA394">
        <v>0.22891</v>
      </c>
      <c r="AB394">
        <v>0.05</v>
      </c>
      <c r="AD394">
        <v>1.9120600000000001</v>
      </c>
      <c r="AE394">
        <v>84.6</v>
      </c>
      <c r="AH394">
        <v>6</v>
      </c>
      <c r="AJ394">
        <v>2.2225600000000001</v>
      </c>
      <c r="AK394">
        <v>0.86224999999999996</v>
      </c>
      <c r="AL394">
        <v>0.53981000000000001</v>
      </c>
      <c r="AM394">
        <v>3.6246299999999998</v>
      </c>
      <c r="AN394">
        <v>1.7612099999999999</v>
      </c>
      <c r="AO394">
        <v>0.92547000000000001</v>
      </c>
      <c r="AP394">
        <v>0.27950999999999998</v>
      </c>
      <c r="AQ394">
        <v>2.9614600000000002</v>
      </c>
      <c r="AS394">
        <v>0</v>
      </c>
      <c r="AT394">
        <v>15</v>
      </c>
      <c r="AU394">
        <v>2</v>
      </c>
      <c r="AV394">
        <v>2</v>
      </c>
      <c r="AW394" s="4">
        <v>118825.08</v>
      </c>
      <c r="AX394">
        <v>0</v>
      </c>
      <c r="AY394">
        <v>2</v>
      </c>
      <c r="BA394" s="1">
        <v>43860</v>
      </c>
      <c r="BB394">
        <v>11</v>
      </c>
      <c r="BC394">
        <v>8</v>
      </c>
      <c r="BD394">
        <v>3</v>
      </c>
      <c r="BE394">
        <v>68</v>
      </c>
      <c r="BF394">
        <v>1</v>
      </c>
      <c r="BG394">
        <v>0</v>
      </c>
      <c r="BH394">
        <v>68</v>
      </c>
      <c r="BI394" s="1">
        <v>43412</v>
      </c>
      <c r="BJ394">
        <v>7</v>
      </c>
      <c r="BK394">
        <v>2</v>
      </c>
      <c r="BL394">
        <v>5</v>
      </c>
      <c r="BM394">
        <v>106</v>
      </c>
      <c r="BN394">
        <v>1</v>
      </c>
      <c r="BO394">
        <v>0</v>
      </c>
      <c r="BP394">
        <v>106</v>
      </c>
      <c r="BQ394" s="1">
        <v>42999</v>
      </c>
      <c r="BR394">
        <v>8</v>
      </c>
      <c r="BS394">
        <v>3</v>
      </c>
      <c r="BT394">
        <v>5</v>
      </c>
      <c r="BU394">
        <v>84</v>
      </c>
      <c r="BV394">
        <v>1</v>
      </c>
      <c r="BW394">
        <v>0</v>
      </c>
      <c r="BX394">
        <v>84</v>
      </c>
      <c r="BY394">
        <v>83.332999999999998</v>
      </c>
      <c r="CA394" t="s">
        <v>1793</v>
      </c>
      <c r="CB394" t="s">
        <v>1794</v>
      </c>
      <c r="CC394">
        <v>44147</v>
      </c>
      <c r="CD394">
        <v>170</v>
      </c>
      <c r="CE394">
        <v>4405264770</v>
      </c>
      <c r="CF394" t="s">
        <v>99</v>
      </c>
      <c r="CG394" t="s">
        <v>100</v>
      </c>
      <c r="CH394" s="1">
        <v>31250</v>
      </c>
      <c r="CI394" t="s">
        <v>100</v>
      </c>
      <c r="CJ394" t="s">
        <v>101</v>
      </c>
      <c r="CK394" t="s">
        <v>100</v>
      </c>
      <c r="CL394" t="s">
        <v>103</v>
      </c>
      <c r="CM394" t="s">
        <v>1791</v>
      </c>
      <c r="CN394">
        <v>149</v>
      </c>
      <c r="CO394" s="1">
        <v>44621</v>
      </c>
      <c r="CP394" s="1"/>
      <c r="CV394"/>
    </row>
    <row r="395" spans="1:104" x14ac:dyDescent="0.25">
      <c r="A395" t="s">
        <v>394</v>
      </c>
      <c r="B395" s="18" t="s">
        <v>4348</v>
      </c>
      <c r="C395" s="18">
        <v>366200</v>
      </c>
      <c r="D395" t="s">
        <v>3328</v>
      </c>
      <c r="E395" t="s">
        <v>364</v>
      </c>
      <c r="F395" t="s">
        <v>542</v>
      </c>
      <c r="G395" t="s">
        <v>4362</v>
      </c>
      <c r="H395">
        <v>96.5</v>
      </c>
      <c r="I395" t="s">
        <v>108</v>
      </c>
      <c r="K395" t="s">
        <v>100</v>
      </c>
      <c r="L395" t="s">
        <v>106</v>
      </c>
      <c r="M395">
        <v>5</v>
      </c>
      <c r="N395">
        <v>4</v>
      </c>
      <c r="O395">
        <v>5</v>
      </c>
      <c r="P395">
        <v>5</v>
      </c>
      <c r="Q395">
        <v>5</v>
      </c>
      <c r="R395">
        <v>5</v>
      </c>
      <c r="S395">
        <v>4</v>
      </c>
      <c r="U395" s="8">
        <v>4.5570500000000003</v>
      </c>
      <c r="V395" s="8">
        <v>1.1431800000000001</v>
      </c>
      <c r="W395">
        <v>33.6</v>
      </c>
      <c r="X395">
        <v>0.61001000000000005</v>
      </c>
      <c r="Y395">
        <v>1.75319</v>
      </c>
      <c r="Z395">
        <v>4.0551300000000001</v>
      </c>
      <c r="AA395">
        <v>0.94720000000000004</v>
      </c>
      <c r="AB395">
        <v>4.5469999999999997E-2</v>
      </c>
      <c r="AD395">
        <v>2.8038599999999998</v>
      </c>
      <c r="AE395">
        <v>25</v>
      </c>
      <c r="AG395">
        <v>0</v>
      </c>
      <c r="AJ395">
        <v>2.4704100000000002</v>
      </c>
      <c r="AK395">
        <v>0.87653999999999999</v>
      </c>
      <c r="AL395">
        <v>0.48910999999999999</v>
      </c>
      <c r="AM395">
        <v>3.8360500000000002</v>
      </c>
      <c r="AN395">
        <v>2.3235600000000001</v>
      </c>
      <c r="AO395">
        <v>0.51190000000000002</v>
      </c>
      <c r="AP395">
        <v>0.87531999999999999</v>
      </c>
      <c r="AQ395">
        <v>3.7507199999999998</v>
      </c>
      <c r="AS395">
        <v>0</v>
      </c>
      <c r="AT395">
        <v>1</v>
      </c>
      <c r="AU395">
        <v>0</v>
      </c>
      <c r="AV395">
        <v>0</v>
      </c>
      <c r="AW395" s="4">
        <v>0</v>
      </c>
      <c r="AX395">
        <v>0</v>
      </c>
      <c r="AY395">
        <v>0</v>
      </c>
      <c r="BA395" s="1">
        <v>43636</v>
      </c>
      <c r="BB395">
        <v>2</v>
      </c>
      <c r="BC395">
        <v>2</v>
      </c>
      <c r="BD395">
        <v>0</v>
      </c>
      <c r="BE395">
        <v>16</v>
      </c>
      <c r="BF395">
        <v>1</v>
      </c>
      <c r="BG395">
        <v>0</v>
      </c>
      <c r="BH395">
        <v>16</v>
      </c>
      <c r="BI395" s="1">
        <v>43230</v>
      </c>
      <c r="BJ395">
        <v>1</v>
      </c>
      <c r="BK395">
        <v>1</v>
      </c>
      <c r="BL395">
        <v>0</v>
      </c>
      <c r="BM395">
        <v>4</v>
      </c>
      <c r="BN395">
        <v>1</v>
      </c>
      <c r="BO395">
        <v>0</v>
      </c>
      <c r="BP395">
        <v>4</v>
      </c>
      <c r="BQ395" s="1">
        <v>42810</v>
      </c>
      <c r="BR395">
        <v>1</v>
      </c>
      <c r="BS395">
        <v>0</v>
      </c>
      <c r="BT395">
        <v>1</v>
      </c>
      <c r="BU395">
        <v>20</v>
      </c>
      <c r="BV395">
        <v>0</v>
      </c>
      <c r="BW395">
        <v>0</v>
      </c>
      <c r="BX395">
        <v>20</v>
      </c>
      <c r="BY395">
        <v>12.667</v>
      </c>
      <c r="CA395" t="s">
        <v>3330</v>
      </c>
      <c r="CB395" t="s">
        <v>3331</v>
      </c>
      <c r="CC395">
        <v>44612</v>
      </c>
      <c r="CD395">
        <v>800</v>
      </c>
      <c r="CE395">
        <v>3308749999</v>
      </c>
      <c r="CF395" t="s">
        <v>99</v>
      </c>
      <c r="CG395" t="s">
        <v>100</v>
      </c>
      <c r="CH395" s="1">
        <v>36739</v>
      </c>
      <c r="CI395" t="s">
        <v>100</v>
      </c>
      <c r="CJ395" t="s">
        <v>101</v>
      </c>
      <c r="CK395" t="s">
        <v>100</v>
      </c>
      <c r="CL395" t="s">
        <v>103</v>
      </c>
      <c r="CM395" t="s">
        <v>3329</v>
      </c>
      <c r="CN395">
        <v>115</v>
      </c>
      <c r="CO395" s="1">
        <v>44621</v>
      </c>
      <c r="CP395" s="1"/>
      <c r="CV395"/>
    </row>
    <row r="396" spans="1:104" x14ac:dyDescent="0.25">
      <c r="A396" t="s">
        <v>394</v>
      </c>
      <c r="B396" s="18" t="s">
        <v>4348</v>
      </c>
      <c r="C396" s="18">
        <v>365838</v>
      </c>
      <c r="D396" t="s">
        <v>2337</v>
      </c>
      <c r="E396" t="s">
        <v>206</v>
      </c>
      <c r="F396" t="s">
        <v>542</v>
      </c>
      <c r="G396" t="s">
        <v>4362</v>
      </c>
      <c r="H396">
        <v>84.9</v>
      </c>
      <c r="I396" t="s">
        <v>98</v>
      </c>
      <c r="K396" t="s">
        <v>100</v>
      </c>
      <c r="L396" t="s">
        <v>102</v>
      </c>
      <c r="M396">
        <v>3</v>
      </c>
      <c r="N396">
        <v>4</v>
      </c>
      <c r="O396">
        <v>2</v>
      </c>
      <c r="P396">
        <v>4</v>
      </c>
      <c r="Q396">
        <v>3</v>
      </c>
      <c r="R396">
        <v>4</v>
      </c>
      <c r="S396">
        <v>4</v>
      </c>
      <c r="U396" s="8">
        <v>4.1773400000000001</v>
      </c>
      <c r="V396" s="8">
        <v>1.0979000000000001</v>
      </c>
      <c r="W396">
        <v>51.1</v>
      </c>
      <c r="X396">
        <v>0.66783000000000003</v>
      </c>
      <c r="Y396">
        <v>1.7657400000000001</v>
      </c>
      <c r="Z396">
        <v>3.5734499999999998</v>
      </c>
      <c r="AA396">
        <v>0.93049000000000004</v>
      </c>
      <c r="AB396">
        <v>6.1089999999999998E-2</v>
      </c>
      <c r="AD396">
        <v>2.41161</v>
      </c>
      <c r="AE396">
        <v>30.4</v>
      </c>
      <c r="AG396">
        <v>0</v>
      </c>
      <c r="AJ396">
        <v>2.2508900000000001</v>
      </c>
      <c r="AK396">
        <v>0.84745999999999999</v>
      </c>
      <c r="AL396">
        <v>0.46822999999999998</v>
      </c>
      <c r="AM396">
        <v>3.5665800000000001</v>
      </c>
      <c r="AN396">
        <v>2.1934</v>
      </c>
      <c r="AO396">
        <v>0.57965999999999995</v>
      </c>
      <c r="AP396">
        <v>0.87814000000000003</v>
      </c>
      <c r="AQ396">
        <v>3.6979799999999998</v>
      </c>
      <c r="AS396">
        <v>0</v>
      </c>
      <c r="AT396">
        <v>0</v>
      </c>
      <c r="AU396">
        <v>1</v>
      </c>
      <c r="AV396">
        <v>4</v>
      </c>
      <c r="AW396" s="4">
        <v>164807.29</v>
      </c>
      <c r="AX396">
        <v>1</v>
      </c>
      <c r="AY396">
        <v>5</v>
      </c>
      <c r="BA396" s="1">
        <v>43902</v>
      </c>
      <c r="BB396">
        <v>14</v>
      </c>
      <c r="BC396">
        <v>14</v>
      </c>
      <c r="BD396">
        <v>0</v>
      </c>
      <c r="BE396">
        <v>64</v>
      </c>
      <c r="BF396">
        <v>1</v>
      </c>
      <c r="BG396">
        <v>0</v>
      </c>
      <c r="BH396">
        <v>64</v>
      </c>
      <c r="BI396" s="1">
        <v>43503</v>
      </c>
      <c r="BJ396">
        <v>10</v>
      </c>
      <c r="BK396">
        <v>9</v>
      </c>
      <c r="BL396">
        <v>0</v>
      </c>
      <c r="BM396">
        <v>190</v>
      </c>
      <c r="BN396">
        <v>1</v>
      </c>
      <c r="BO396">
        <v>0</v>
      </c>
      <c r="BP396">
        <v>190</v>
      </c>
      <c r="BQ396" s="1">
        <v>43111</v>
      </c>
      <c r="BR396">
        <v>3</v>
      </c>
      <c r="BS396">
        <v>3</v>
      </c>
      <c r="BT396">
        <v>0</v>
      </c>
      <c r="BU396">
        <v>12</v>
      </c>
      <c r="BV396">
        <v>1</v>
      </c>
      <c r="BW396">
        <v>0</v>
      </c>
      <c r="BX396">
        <v>12</v>
      </c>
      <c r="BY396">
        <v>97.332999999999998</v>
      </c>
      <c r="CA396" t="s">
        <v>2339</v>
      </c>
      <c r="CB396" t="s">
        <v>2340</v>
      </c>
      <c r="CC396">
        <v>44622</v>
      </c>
      <c r="CD396">
        <v>800</v>
      </c>
      <c r="CE396">
        <v>3303648849</v>
      </c>
      <c r="CF396" t="s">
        <v>99</v>
      </c>
      <c r="CG396" t="s">
        <v>100</v>
      </c>
      <c r="CH396" s="1">
        <v>33322</v>
      </c>
      <c r="CI396" t="s">
        <v>100</v>
      </c>
      <c r="CJ396" t="s">
        <v>100</v>
      </c>
      <c r="CK396" t="s">
        <v>100</v>
      </c>
      <c r="CL396" t="s">
        <v>103</v>
      </c>
      <c r="CM396" t="s">
        <v>2338</v>
      </c>
      <c r="CN396">
        <v>147</v>
      </c>
      <c r="CO396" s="1">
        <v>44621</v>
      </c>
      <c r="CP396" s="1"/>
      <c r="CV396"/>
    </row>
    <row r="397" spans="1:104" x14ac:dyDescent="0.25">
      <c r="A397" t="s">
        <v>394</v>
      </c>
      <c r="B397" s="18" t="s">
        <v>4348</v>
      </c>
      <c r="C397" s="18">
        <v>365566</v>
      </c>
      <c r="D397" t="s">
        <v>1495</v>
      </c>
      <c r="E397" t="s">
        <v>1497</v>
      </c>
      <c r="F397" t="s">
        <v>623</v>
      </c>
      <c r="G397" t="s">
        <v>4362</v>
      </c>
      <c r="H397">
        <v>38.4</v>
      </c>
      <c r="I397" t="s">
        <v>108</v>
      </c>
      <c r="K397" t="s">
        <v>100</v>
      </c>
      <c r="L397" t="s">
        <v>106</v>
      </c>
      <c r="M397">
        <v>2</v>
      </c>
      <c r="N397">
        <v>3</v>
      </c>
      <c r="O397">
        <v>2</v>
      </c>
      <c r="P397">
        <v>2</v>
      </c>
      <c r="Q397">
        <v>2</v>
      </c>
      <c r="R397">
        <v>1</v>
      </c>
      <c r="S397">
        <v>3</v>
      </c>
      <c r="U397" s="8">
        <v>4.0498700000000003</v>
      </c>
      <c r="V397" s="8">
        <v>0.63390000000000002</v>
      </c>
      <c r="W397">
        <v>53.8</v>
      </c>
      <c r="X397">
        <v>0.82584000000000002</v>
      </c>
      <c r="Y397">
        <v>1.4597500000000001</v>
      </c>
      <c r="Z397">
        <v>3.5888300000000002</v>
      </c>
      <c r="AA397">
        <v>0.42748999999999998</v>
      </c>
      <c r="AB397">
        <v>2.171E-2</v>
      </c>
      <c r="AD397">
        <v>2.5901200000000002</v>
      </c>
      <c r="AE397">
        <v>66.7</v>
      </c>
      <c r="AH397">
        <v>6</v>
      </c>
      <c r="AJ397">
        <v>2.1978300000000002</v>
      </c>
      <c r="AK397">
        <v>0.83791000000000004</v>
      </c>
      <c r="AL397">
        <v>0.41777999999999998</v>
      </c>
      <c r="AM397">
        <v>3.4535200000000001</v>
      </c>
      <c r="AN397">
        <v>2.4126400000000001</v>
      </c>
      <c r="AO397">
        <v>0.72497</v>
      </c>
      <c r="AP397">
        <v>0.56823999999999997</v>
      </c>
      <c r="AQ397">
        <v>3.7024900000000001</v>
      </c>
      <c r="AS397">
        <v>0</v>
      </c>
      <c r="AT397">
        <v>0</v>
      </c>
      <c r="AU397">
        <v>1</v>
      </c>
      <c r="AV397">
        <v>2</v>
      </c>
      <c r="AW397" s="4">
        <v>1625</v>
      </c>
      <c r="AX397">
        <v>0</v>
      </c>
      <c r="AY397">
        <v>2</v>
      </c>
      <c r="BA397" s="1">
        <v>43705</v>
      </c>
      <c r="BB397">
        <v>3</v>
      </c>
      <c r="BC397">
        <v>3</v>
      </c>
      <c r="BD397">
        <v>0</v>
      </c>
      <c r="BE397">
        <v>36</v>
      </c>
      <c r="BF397">
        <v>1</v>
      </c>
      <c r="BG397">
        <v>0</v>
      </c>
      <c r="BH397">
        <v>36</v>
      </c>
      <c r="BI397" s="1">
        <v>43307</v>
      </c>
      <c r="BJ397">
        <v>8</v>
      </c>
      <c r="BK397">
        <v>7</v>
      </c>
      <c r="BL397">
        <v>0</v>
      </c>
      <c r="BM397">
        <v>64</v>
      </c>
      <c r="BN397">
        <v>2</v>
      </c>
      <c r="BO397">
        <v>32</v>
      </c>
      <c r="BP397">
        <v>96</v>
      </c>
      <c r="BQ397" s="1">
        <v>43016</v>
      </c>
      <c r="BR397">
        <v>4</v>
      </c>
      <c r="BS397">
        <v>4</v>
      </c>
      <c r="BT397">
        <v>0</v>
      </c>
      <c r="BU397">
        <v>44</v>
      </c>
      <c r="BV397">
        <v>1</v>
      </c>
      <c r="BW397">
        <v>0</v>
      </c>
      <c r="BX397">
        <v>44</v>
      </c>
      <c r="BY397">
        <v>57.332999999999998</v>
      </c>
      <c r="CA397" t="s">
        <v>1498</v>
      </c>
      <c r="CB397" t="s">
        <v>1499</v>
      </c>
      <c r="CC397">
        <v>45865</v>
      </c>
      <c r="CD397">
        <v>50</v>
      </c>
      <c r="CE397">
        <v>4196282396</v>
      </c>
      <c r="CF397" t="s">
        <v>99</v>
      </c>
      <c r="CG397" t="s">
        <v>100</v>
      </c>
      <c r="CH397" s="1">
        <v>29755</v>
      </c>
      <c r="CI397" t="s">
        <v>100</v>
      </c>
      <c r="CJ397" t="s">
        <v>101</v>
      </c>
      <c r="CK397" t="s">
        <v>100</v>
      </c>
      <c r="CL397" t="s">
        <v>103</v>
      </c>
      <c r="CM397" t="s">
        <v>1496</v>
      </c>
      <c r="CN397">
        <v>83</v>
      </c>
      <c r="CO397" s="1">
        <v>44621</v>
      </c>
      <c r="CP397" s="1"/>
      <c r="CV397"/>
    </row>
    <row r="398" spans="1:104" x14ac:dyDescent="0.25">
      <c r="A398" t="s">
        <v>394</v>
      </c>
      <c r="B398" s="18" t="s">
        <v>4348</v>
      </c>
      <c r="C398" s="18">
        <v>366401</v>
      </c>
      <c r="D398" t="s">
        <v>3979</v>
      </c>
      <c r="E398" t="s">
        <v>320</v>
      </c>
      <c r="F398" t="s">
        <v>856</v>
      </c>
      <c r="G398" t="s">
        <v>4362</v>
      </c>
      <c r="I398" t="s">
        <v>108</v>
      </c>
      <c r="K398" t="s">
        <v>100</v>
      </c>
      <c r="L398" t="s">
        <v>106</v>
      </c>
      <c r="M398">
        <v>2</v>
      </c>
      <c r="N398">
        <v>1</v>
      </c>
      <c r="O398">
        <v>3</v>
      </c>
      <c r="S398">
        <v>1</v>
      </c>
      <c r="AC398">
        <v>6</v>
      </c>
      <c r="AF398">
        <v>6</v>
      </c>
      <c r="AH398">
        <v>6</v>
      </c>
      <c r="AS398">
        <v>0</v>
      </c>
      <c r="AT398">
        <v>0</v>
      </c>
      <c r="AU398">
        <v>0</v>
      </c>
      <c r="AV398">
        <v>1</v>
      </c>
      <c r="AW398" s="4">
        <v>650</v>
      </c>
      <c r="AX398">
        <v>0</v>
      </c>
      <c r="AY398">
        <v>1</v>
      </c>
      <c r="BA398" s="1">
        <v>43557</v>
      </c>
      <c r="BB398">
        <v>4</v>
      </c>
      <c r="BC398">
        <v>4</v>
      </c>
      <c r="BD398">
        <v>0</v>
      </c>
      <c r="BE398">
        <v>40</v>
      </c>
      <c r="BF398">
        <v>1</v>
      </c>
      <c r="BG398">
        <v>0</v>
      </c>
      <c r="BH398">
        <v>40</v>
      </c>
      <c r="BI398" s="1">
        <v>43174</v>
      </c>
      <c r="BJ398">
        <v>4</v>
      </c>
      <c r="BK398">
        <v>4</v>
      </c>
      <c r="BL398">
        <v>0</v>
      </c>
      <c r="BM398">
        <v>16</v>
      </c>
      <c r="BN398">
        <v>1</v>
      </c>
      <c r="BO398">
        <v>0</v>
      </c>
      <c r="BP398">
        <v>16</v>
      </c>
      <c r="BQ398" s="1">
        <v>42754</v>
      </c>
      <c r="BR398">
        <v>3</v>
      </c>
      <c r="BS398">
        <v>3</v>
      </c>
      <c r="BT398">
        <v>0</v>
      </c>
      <c r="BU398">
        <v>12</v>
      </c>
      <c r="BV398">
        <v>1</v>
      </c>
      <c r="BW398">
        <v>0</v>
      </c>
      <c r="BX398">
        <v>12</v>
      </c>
      <c r="BY398">
        <v>27.332999999999998</v>
      </c>
      <c r="CA398" t="s">
        <v>3981</v>
      </c>
      <c r="CB398" t="s">
        <v>3982</v>
      </c>
      <c r="CC398">
        <v>43402</v>
      </c>
      <c r="CD398">
        <v>880</v>
      </c>
      <c r="CE398">
        <v>4197287010</v>
      </c>
      <c r="CF398" t="s">
        <v>99</v>
      </c>
      <c r="CG398" t="s">
        <v>100</v>
      </c>
      <c r="CH398" s="1">
        <v>41241</v>
      </c>
      <c r="CI398" t="s">
        <v>101</v>
      </c>
      <c r="CJ398" t="s">
        <v>101</v>
      </c>
      <c r="CK398" t="s">
        <v>100</v>
      </c>
      <c r="CL398" t="s">
        <v>103</v>
      </c>
      <c r="CM398" t="s">
        <v>3980</v>
      </c>
      <c r="CN398">
        <v>13</v>
      </c>
      <c r="CO398" s="1">
        <v>44621</v>
      </c>
      <c r="CP398" s="1"/>
      <c r="CQ398">
        <v>10</v>
      </c>
      <c r="CS398">
        <v>12</v>
      </c>
      <c r="CU398">
        <v>2</v>
      </c>
      <c r="CV398">
        <v>2</v>
      </c>
      <c r="CW398">
        <v>2</v>
      </c>
      <c r="CX398">
        <v>12</v>
      </c>
      <c r="CY398">
        <v>6</v>
      </c>
      <c r="CZ398">
        <v>6</v>
      </c>
    </row>
    <row r="399" spans="1:104" x14ac:dyDescent="0.25">
      <c r="A399" t="s">
        <v>394</v>
      </c>
      <c r="B399" s="18" t="s">
        <v>4348</v>
      </c>
      <c r="C399" s="18">
        <v>365401</v>
      </c>
      <c r="D399" t="s">
        <v>153</v>
      </c>
      <c r="E399" t="s">
        <v>1035</v>
      </c>
      <c r="F399" t="s">
        <v>399</v>
      </c>
      <c r="G399" t="s">
        <v>4362</v>
      </c>
      <c r="H399">
        <v>48.2</v>
      </c>
      <c r="I399" t="s">
        <v>108</v>
      </c>
      <c r="K399" t="s">
        <v>100</v>
      </c>
      <c r="L399" t="s">
        <v>106</v>
      </c>
      <c r="M399">
        <v>2</v>
      </c>
      <c r="N399">
        <v>1</v>
      </c>
      <c r="O399">
        <v>2</v>
      </c>
      <c r="P399">
        <v>5</v>
      </c>
      <c r="Q399">
        <v>5</v>
      </c>
      <c r="R399">
        <v>5</v>
      </c>
      <c r="S399">
        <v>1</v>
      </c>
      <c r="U399" s="8">
        <v>2.1414599999999999</v>
      </c>
      <c r="V399" s="8">
        <v>0.23962</v>
      </c>
      <c r="X399">
        <v>0.70667000000000002</v>
      </c>
      <c r="Y399">
        <v>0.94628999999999996</v>
      </c>
      <c r="Z399">
        <v>1.79952</v>
      </c>
      <c r="AA399">
        <v>0.15076000000000001</v>
      </c>
      <c r="AB399">
        <v>0</v>
      </c>
      <c r="AC399">
        <v>6</v>
      </c>
      <c r="AD399">
        <v>1.1951700000000001</v>
      </c>
      <c r="AF399">
        <v>6</v>
      </c>
      <c r="AH399">
        <v>6</v>
      </c>
      <c r="AJ399">
        <v>2.0490499999999998</v>
      </c>
      <c r="AK399">
        <v>0.85497999999999996</v>
      </c>
      <c r="AL399">
        <v>0.46111000000000002</v>
      </c>
      <c r="AM399">
        <v>3.3651399999999998</v>
      </c>
      <c r="AN399">
        <v>1.19411</v>
      </c>
      <c r="AO399">
        <v>0.60797000000000001</v>
      </c>
      <c r="AP399">
        <v>0.19461000000000001</v>
      </c>
      <c r="AQ399">
        <v>2.0091899999999998</v>
      </c>
      <c r="AS399">
        <v>0</v>
      </c>
      <c r="AT399">
        <v>13</v>
      </c>
      <c r="AU399">
        <v>3</v>
      </c>
      <c r="AV399">
        <v>2</v>
      </c>
      <c r="AW399" s="4">
        <v>10655.14</v>
      </c>
      <c r="AX399">
        <v>1</v>
      </c>
      <c r="AY399">
        <v>3</v>
      </c>
      <c r="BA399" s="1">
        <v>44404</v>
      </c>
      <c r="BB399">
        <v>13</v>
      </c>
      <c r="BC399">
        <v>11</v>
      </c>
      <c r="BD399">
        <v>6</v>
      </c>
      <c r="BE399">
        <v>96</v>
      </c>
      <c r="BF399">
        <v>1</v>
      </c>
      <c r="BG399">
        <v>0</v>
      </c>
      <c r="BH399">
        <v>96</v>
      </c>
      <c r="BI399" s="1">
        <v>43552</v>
      </c>
      <c r="BJ399">
        <v>10</v>
      </c>
      <c r="BK399">
        <v>4</v>
      </c>
      <c r="BL399">
        <v>6</v>
      </c>
      <c r="BM399">
        <v>80</v>
      </c>
      <c r="BN399">
        <v>2</v>
      </c>
      <c r="BO399">
        <v>40</v>
      </c>
      <c r="BP399">
        <v>120</v>
      </c>
      <c r="BQ399" s="1">
        <v>43153</v>
      </c>
      <c r="BR399">
        <v>4</v>
      </c>
      <c r="BS399">
        <v>3</v>
      </c>
      <c r="BT399">
        <v>1</v>
      </c>
      <c r="BU399">
        <v>20</v>
      </c>
      <c r="BV399">
        <v>1</v>
      </c>
      <c r="BW399">
        <v>0</v>
      </c>
      <c r="BX399">
        <v>20</v>
      </c>
      <c r="BY399">
        <v>91.332999999999998</v>
      </c>
      <c r="CA399" t="s">
        <v>1036</v>
      </c>
      <c r="CB399" t="s">
        <v>1037</v>
      </c>
      <c r="CC399">
        <v>44146</v>
      </c>
      <c r="CD399">
        <v>170</v>
      </c>
      <c r="CE399">
        <v>4404391448</v>
      </c>
      <c r="CF399" t="s">
        <v>99</v>
      </c>
      <c r="CG399" t="s">
        <v>100</v>
      </c>
      <c r="CH399" s="1">
        <v>28825</v>
      </c>
      <c r="CI399" t="s">
        <v>100</v>
      </c>
      <c r="CJ399" t="s">
        <v>100</v>
      </c>
      <c r="CK399" t="s">
        <v>100</v>
      </c>
      <c r="CL399" t="s">
        <v>103</v>
      </c>
      <c r="CM399" t="s">
        <v>1034</v>
      </c>
      <c r="CN399">
        <v>80</v>
      </c>
      <c r="CO399" s="1">
        <v>44621</v>
      </c>
      <c r="CP399" s="1"/>
      <c r="CS399">
        <v>12</v>
      </c>
      <c r="CV399"/>
      <c r="CX399">
        <v>12</v>
      </c>
    </row>
    <row r="400" spans="1:104" x14ac:dyDescent="0.25">
      <c r="A400" t="s">
        <v>394</v>
      </c>
      <c r="B400" s="18" t="s">
        <v>4348</v>
      </c>
      <c r="C400" s="18">
        <v>365114</v>
      </c>
      <c r="D400" t="s">
        <v>508</v>
      </c>
      <c r="E400" t="s">
        <v>510</v>
      </c>
      <c r="F400" t="s">
        <v>511</v>
      </c>
      <c r="G400" t="s">
        <v>4363</v>
      </c>
      <c r="H400">
        <v>59.8</v>
      </c>
      <c r="I400" t="s">
        <v>121</v>
      </c>
      <c r="K400" t="s">
        <v>100</v>
      </c>
      <c r="L400" t="s">
        <v>102</v>
      </c>
      <c r="M400">
        <v>5</v>
      </c>
      <c r="N400">
        <v>4</v>
      </c>
      <c r="O400">
        <v>4</v>
      </c>
      <c r="P400">
        <v>5</v>
      </c>
      <c r="Q400">
        <v>5</v>
      </c>
      <c r="R400">
        <v>5</v>
      </c>
      <c r="S400">
        <v>4</v>
      </c>
      <c r="U400" s="8">
        <v>3.8883399999999999</v>
      </c>
      <c r="V400" s="8">
        <v>0.97072999999999998</v>
      </c>
      <c r="W400">
        <v>46.6</v>
      </c>
      <c r="X400">
        <v>0.84697999999999996</v>
      </c>
      <c r="Y400">
        <v>1.8177099999999999</v>
      </c>
      <c r="Z400">
        <v>3.3227199999999999</v>
      </c>
      <c r="AA400">
        <v>0.57513000000000003</v>
      </c>
      <c r="AB400">
        <v>1.9189999999999999E-2</v>
      </c>
      <c r="AD400">
        <v>2.0706199999999999</v>
      </c>
      <c r="AE400">
        <v>25</v>
      </c>
      <c r="AG400">
        <v>0</v>
      </c>
      <c r="AJ400">
        <v>2.20533</v>
      </c>
      <c r="AK400">
        <v>0.78459000000000001</v>
      </c>
      <c r="AL400">
        <v>0.38852999999999999</v>
      </c>
      <c r="AM400">
        <v>3.37846</v>
      </c>
      <c r="AN400">
        <v>1.9221699999999999</v>
      </c>
      <c r="AO400">
        <v>0.79405999999999999</v>
      </c>
      <c r="AP400">
        <v>0.93569000000000002</v>
      </c>
      <c r="AQ400">
        <v>3.63381</v>
      </c>
      <c r="AS400">
        <v>1</v>
      </c>
      <c r="AT400">
        <v>1</v>
      </c>
      <c r="AU400">
        <v>0</v>
      </c>
      <c r="AV400">
        <v>0</v>
      </c>
      <c r="AW400" s="4">
        <v>0</v>
      </c>
      <c r="AX400">
        <v>0</v>
      </c>
      <c r="AY400">
        <v>0</v>
      </c>
      <c r="BA400" s="1">
        <v>43622</v>
      </c>
      <c r="BB400">
        <v>6</v>
      </c>
      <c r="BC400">
        <v>2</v>
      </c>
      <c r="BD400">
        <v>4</v>
      </c>
      <c r="BE400">
        <v>24</v>
      </c>
      <c r="BF400">
        <v>1</v>
      </c>
      <c r="BG400">
        <v>0</v>
      </c>
      <c r="BH400">
        <v>24</v>
      </c>
      <c r="BI400" s="1">
        <v>43252</v>
      </c>
      <c r="BJ400">
        <v>9</v>
      </c>
      <c r="BK400">
        <v>9</v>
      </c>
      <c r="BL400">
        <v>0</v>
      </c>
      <c r="BM400">
        <v>36</v>
      </c>
      <c r="BN400">
        <v>1</v>
      </c>
      <c r="BO400">
        <v>0</v>
      </c>
      <c r="BP400">
        <v>36</v>
      </c>
      <c r="BQ400" s="1">
        <v>42824</v>
      </c>
      <c r="BR400">
        <v>0</v>
      </c>
      <c r="BS400">
        <v>0</v>
      </c>
      <c r="BT400">
        <v>0</v>
      </c>
      <c r="BU400">
        <v>0</v>
      </c>
      <c r="BV400">
        <v>0</v>
      </c>
      <c r="BW400">
        <v>0</v>
      </c>
      <c r="BX400">
        <v>0</v>
      </c>
      <c r="BY400">
        <v>24</v>
      </c>
      <c r="CA400" t="s">
        <v>512</v>
      </c>
      <c r="CB400" t="s">
        <v>513</v>
      </c>
      <c r="CC400">
        <v>44504</v>
      </c>
      <c r="CD400">
        <v>510</v>
      </c>
      <c r="CE400">
        <v>3307461076</v>
      </c>
      <c r="CF400" t="s">
        <v>99</v>
      </c>
      <c r="CG400" t="s">
        <v>100</v>
      </c>
      <c r="CH400" s="1">
        <v>24473</v>
      </c>
      <c r="CI400" t="s">
        <v>100</v>
      </c>
      <c r="CJ400" t="s">
        <v>101</v>
      </c>
      <c r="CK400" t="s">
        <v>100</v>
      </c>
      <c r="CL400" t="s">
        <v>103</v>
      </c>
      <c r="CM400" t="s">
        <v>509</v>
      </c>
      <c r="CN400">
        <v>72</v>
      </c>
      <c r="CO400" s="1">
        <v>44621</v>
      </c>
      <c r="CP400" s="1"/>
      <c r="CV400"/>
    </row>
    <row r="401" spans="1:102" x14ac:dyDescent="0.25">
      <c r="A401" t="s">
        <v>394</v>
      </c>
      <c r="B401" s="18" t="s">
        <v>4348</v>
      </c>
      <c r="C401" s="18">
        <v>365825</v>
      </c>
      <c r="D401" t="s">
        <v>2288</v>
      </c>
      <c r="E401" t="s">
        <v>1035</v>
      </c>
      <c r="F401" t="s">
        <v>399</v>
      </c>
      <c r="G401" t="s">
        <v>4362</v>
      </c>
      <c r="H401">
        <v>50.6</v>
      </c>
      <c r="I401" t="s">
        <v>98</v>
      </c>
      <c r="K401" t="s">
        <v>100</v>
      </c>
      <c r="L401" t="s">
        <v>106</v>
      </c>
      <c r="M401">
        <v>2</v>
      </c>
      <c r="N401">
        <v>1</v>
      </c>
      <c r="O401">
        <v>1</v>
      </c>
      <c r="P401">
        <v>5</v>
      </c>
      <c r="Q401">
        <v>5</v>
      </c>
      <c r="S401">
        <v>1</v>
      </c>
      <c r="U401" s="8">
        <v>2.8461599999999998</v>
      </c>
      <c r="V401" s="8">
        <v>0.13725999999999999</v>
      </c>
      <c r="X401">
        <v>0.71109999999999995</v>
      </c>
      <c r="Y401">
        <v>0.84836</v>
      </c>
      <c r="Z401">
        <v>2.26065</v>
      </c>
      <c r="AA401">
        <v>3.5770000000000003E-2</v>
      </c>
      <c r="AB401">
        <v>0</v>
      </c>
      <c r="AC401">
        <v>6</v>
      </c>
      <c r="AD401">
        <v>1.9978</v>
      </c>
      <c r="AF401">
        <v>6</v>
      </c>
      <c r="AH401">
        <v>6</v>
      </c>
      <c r="AJ401">
        <v>2.1894399999999998</v>
      </c>
      <c r="AK401">
        <v>0.89678000000000002</v>
      </c>
      <c r="AL401">
        <v>0.65924000000000005</v>
      </c>
      <c r="AM401">
        <v>3.7454499999999999</v>
      </c>
      <c r="AN401">
        <v>1.8680300000000001</v>
      </c>
      <c r="AO401">
        <v>0.58326999999999996</v>
      </c>
      <c r="AP401">
        <v>7.7979999999999994E-2</v>
      </c>
      <c r="AQ401">
        <v>2.3992200000000001</v>
      </c>
      <c r="AS401">
        <v>0</v>
      </c>
      <c r="AT401">
        <v>30</v>
      </c>
      <c r="AU401">
        <v>1</v>
      </c>
      <c r="AV401">
        <v>5</v>
      </c>
      <c r="AW401" s="4">
        <v>95273.03</v>
      </c>
      <c r="AX401">
        <v>1</v>
      </c>
      <c r="AY401">
        <v>6</v>
      </c>
      <c r="BA401" s="1">
        <v>43699</v>
      </c>
      <c r="BB401">
        <v>22</v>
      </c>
      <c r="BC401">
        <v>4</v>
      </c>
      <c r="BD401">
        <v>19</v>
      </c>
      <c r="BE401">
        <v>132</v>
      </c>
      <c r="BF401">
        <v>2</v>
      </c>
      <c r="BG401">
        <v>66</v>
      </c>
      <c r="BH401">
        <v>198</v>
      </c>
      <c r="BI401" s="1">
        <v>43301</v>
      </c>
      <c r="BJ401">
        <v>4</v>
      </c>
      <c r="BK401">
        <v>0</v>
      </c>
      <c r="BL401">
        <v>4</v>
      </c>
      <c r="BM401">
        <v>28</v>
      </c>
      <c r="BN401">
        <v>0</v>
      </c>
      <c r="BO401">
        <v>0</v>
      </c>
      <c r="BP401">
        <v>28</v>
      </c>
      <c r="BQ401" s="1">
        <v>42914</v>
      </c>
      <c r="BR401">
        <v>17</v>
      </c>
      <c r="BS401">
        <v>8</v>
      </c>
      <c r="BT401">
        <v>9</v>
      </c>
      <c r="BU401">
        <v>84</v>
      </c>
      <c r="BV401">
        <v>1</v>
      </c>
      <c r="BW401">
        <v>0</v>
      </c>
      <c r="BX401">
        <v>84</v>
      </c>
      <c r="BY401">
        <v>122.333</v>
      </c>
      <c r="CA401" t="s">
        <v>1036</v>
      </c>
      <c r="CB401" t="s">
        <v>2290</v>
      </c>
      <c r="CC401">
        <v>44146</v>
      </c>
      <c r="CD401">
        <v>170</v>
      </c>
      <c r="CE401">
        <v>4404397976</v>
      </c>
      <c r="CF401" t="s">
        <v>99</v>
      </c>
      <c r="CG401" t="s">
        <v>100</v>
      </c>
      <c r="CH401" s="1">
        <v>33291</v>
      </c>
      <c r="CI401" t="s">
        <v>100</v>
      </c>
      <c r="CJ401" t="s">
        <v>101</v>
      </c>
      <c r="CK401" t="s">
        <v>100</v>
      </c>
      <c r="CL401" t="s">
        <v>103</v>
      </c>
      <c r="CM401" t="s">
        <v>2289</v>
      </c>
      <c r="CN401">
        <v>75</v>
      </c>
      <c r="CO401" s="1">
        <v>44621</v>
      </c>
      <c r="CP401" s="1"/>
      <c r="CS401">
        <v>12</v>
      </c>
      <c r="CV401"/>
      <c r="CW401">
        <v>2</v>
      </c>
      <c r="CX401">
        <v>12</v>
      </c>
    </row>
    <row r="402" spans="1:102" x14ac:dyDescent="0.25">
      <c r="A402" t="s">
        <v>394</v>
      </c>
      <c r="B402" s="18" t="s">
        <v>4348</v>
      </c>
      <c r="C402" s="18">
        <v>366404</v>
      </c>
      <c r="D402" t="s">
        <v>3990</v>
      </c>
      <c r="E402" t="s">
        <v>212</v>
      </c>
      <c r="F402" t="s">
        <v>450</v>
      </c>
      <c r="G402" t="s">
        <v>4362</v>
      </c>
      <c r="H402">
        <v>74.099999999999994</v>
      </c>
      <c r="I402" t="s">
        <v>108</v>
      </c>
      <c r="K402" t="s">
        <v>100</v>
      </c>
      <c r="L402" t="s">
        <v>106</v>
      </c>
      <c r="M402">
        <v>4</v>
      </c>
      <c r="N402">
        <v>2</v>
      </c>
      <c r="O402">
        <v>4</v>
      </c>
      <c r="P402">
        <v>4</v>
      </c>
      <c r="Q402">
        <v>5</v>
      </c>
      <c r="R402">
        <v>2</v>
      </c>
      <c r="S402">
        <v>2</v>
      </c>
      <c r="U402" s="8">
        <v>2.8634400000000002</v>
      </c>
      <c r="V402" s="8">
        <v>0.50561</v>
      </c>
      <c r="W402">
        <v>54.8</v>
      </c>
      <c r="X402">
        <v>0.84767999999999999</v>
      </c>
      <c r="Y402">
        <v>1.3532900000000001</v>
      </c>
      <c r="Z402">
        <v>2.6240899999999998</v>
      </c>
      <c r="AA402">
        <v>0.34794000000000003</v>
      </c>
      <c r="AB402">
        <v>6.012E-2</v>
      </c>
      <c r="AD402">
        <v>1.5101500000000001</v>
      </c>
      <c r="AE402">
        <v>78.599999999999994</v>
      </c>
      <c r="AG402">
        <v>1</v>
      </c>
      <c r="AJ402">
        <v>2.2711999999999999</v>
      </c>
      <c r="AK402">
        <v>0.89205999999999996</v>
      </c>
      <c r="AL402">
        <v>0.45412999999999998</v>
      </c>
      <c r="AM402">
        <v>3.6173899999999999</v>
      </c>
      <c r="AN402">
        <v>1.3612299999999999</v>
      </c>
      <c r="AO402">
        <v>0.69898000000000005</v>
      </c>
      <c r="AP402">
        <v>0.41696</v>
      </c>
      <c r="AQ402">
        <v>2.4992399999999999</v>
      </c>
      <c r="AS402">
        <v>0</v>
      </c>
      <c r="AT402">
        <v>4</v>
      </c>
      <c r="AU402">
        <v>0</v>
      </c>
      <c r="AV402">
        <v>1</v>
      </c>
      <c r="AW402" s="4">
        <v>3250</v>
      </c>
      <c r="AX402">
        <v>0</v>
      </c>
      <c r="AY402">
        <v>1</v>
      </c>
      <c r="BA402" s="1">
        <v>44368</v>
      </c>
      <c r="BB402">
        <v>3</v>
      </c>
      <c r="BC402">
        <v>2</v>
      </c>
      <c r="BD402">
        <v>3</v>
      </c>
      <c r="BE402">
        <v>12</v>
      </c>
      <c r="BF402">
        <v>1</v>
      </c>
      <c r="BG402">
        <v>0</v>
      </c>
      <c r="BH402">
        <v>12</v>
      </c>
      <c r="BI402" s="1">
        <v>43524</v>
      </c>
      <c r="BJ402">
        <v>6</v>
      </c>
      <c r="BK402">
        <v>6</v>
      </c>
      <c r="BL402">
        <v>0</v>
      </c>
      <c r="BM402">
        <v>48</v>
      </c>
      <c r="BN402">
        <v>1</v>
      </c>
      <c r="BO402">
        <v>0</v>
      </c>
      <c r="BP402">
        <v>48</v>
      </c>
      <c r="BQ402" s="1">
        <v>43105</v>
      </c>
      <c r="BR402">
        <v>1</v>
      </c>
      <c r="BS402">
        <v>0</v>
      </c>
      <c r="BT402">
        <v>1</v>
      </c>
      <c r="BU402">
        <v>4</v>
      </c>
      <c r="BV402">
        <v>0</v>
      </c>
      <c r="BW402">
        <v>0</v>
      </c>
      <c r="BX402">
        <v>4</v>
      </c>
      <c r="BY402">
        <v>22.667000000000002</v>
      </c>
      <c r="CA402" t="s">
        <v>3992</v>
      </c>
      <c r="CB402" t="s">
        <v>3993</v>
      </c>
      <c r="CC402">
        <v>44236</v>
      </c>
      <c r="CD402">
        <v>780</v>
      </c>
      <c r="CE402">
        <v>3306500023</v>
      </c>
      <c r="CF402" t="s">
        <v>99</v>
      </c>
      <c r="CG402" t="s">
        <v>100</v>
      </c>
      <c r="CH402" s="1">
        <v>41352</v>
      </c>
      <c r="CI402" t="s">
        <v>100</v>
      </c>
      <c r="CJ402" t="s">
        <v>100</v>
      </c>
      <c r="CK402" t="s">
        <v>100</v>
      </c>
      <c r="CL402" t="s">
        <v>103</v>
      </c>
      <c r="CM402" t="s">
        <v>3991</v>
      </c>
      <c r="CN402">
        <v>80</v>
      </c>
      <c r="CO402" s="1">
        <v>44621</v>
      </c>
      <c r="CP402" s="1"/>
      <c r="CV402"/>
    </row>
    <row r="403" spans="1:102" x14ac:dyDescent="0.25">
      <c r="A403" t="s">
        <v>394</v>
      </c>
      <c r="B403" s="18" t="s">
        <v>4348</v>
      </c>
      <c r="C403" s="18">
        <v>365541</v>
      </c>
      <c r="D403" t="s">
        <v>1429</v>
      </c>
      <c r="E403" t="s">
        <v>864</v>
      </c>
      <c r="F403" t="s">
        <v>231</v>
      </c>
      <c r="G403" t="s">
        <v>4362</v>
      </c>
      <c r="H403">
        <v>71.2</v>
      </c>
      <c r="I403" t="s">
        <v>98</v>
      </c>
      <c r="K403" t="s">
        <v>100</v>
      </c>
      <c r="L403" t="s">
        <v>106</v>
      </c>
      <c r="M403">
        <v>3</v>
      </c>
      <c r="N403">
        <v>2</v>
      </c>
      <c r="O403">
        <v>3</v>
      </c>
      <c r="P403">
        <v>2</v>
      </c>
      <c r="Q403">
        <v>1</v>
      </c>
      <c r="R403">
        <v>3</v>
      </c>
      <c r="S403">
        <v>3</v>
      </c>
      <c r="U403" s="8">
        <v>2.8395999999999999</v>
      </c>
      <c r="V403" s="8">
        <v>0.71416999999999997</v>
      </c>
      <c r="W403">
        <v>46.7</v>
      </c>
      <c r="X403">
        <v>0.33646999999999999</v>
      </c>
      <c r="Y403">
        <v>1.05063</v>
      </c>
      <c r="Z403">
        <v>2.5759599999999998</v>
      </c>
      <c r="AA403">
        <v>0.56862999999999997</v>
      </c>
      <c r="AB403">
        <v>5.2720000000000003E-2</v>
      </c>
      <c r="AD403">
        <v>1.7889600000000001</v>
      </c>
      <c r="AE403">
        <v>20</v>
      </c>
      <c r="AG403">
        <v>6</v>
      </c>
      <c r="AJ403">
        <v>2.1206700000000001</v>
      </c>
      <c r="AK403">
        <v>0.81513999999999998</v>
      </c>
      <c r="AL403">
        <v>0.38932</v>
      </c>
      <c r="AM403">
        <v>3.3251300000000001</v>
      </c>
      <c r="AN403">
        <v>1.7270099999999999</v>
      </c>
      <c r="AO403">
        <v>0.30362</v>
      </c>
      <c r="AP403">
        <v>0.68698999999999999</v>
      </c>
      <c r="AQ403">
        <v>2.6962700000000002</v>
      </c>
      <c r="AS403">
        <v>0</v>
      </c>
      <c r="AT403">
        <v>0</v>
      </c>
      <c r="AU403">
        <v>0</v>
      </c>
      <c r="AV403">
        <v>1</v>
      </c>
      <c r="AW403" s="4">
        <v>650</v>
      </c>
      <c r="AX403">
        <v>0</v>
      </c>
      <c r="AY403">
        <v>1</v>
      </c>
      <c r="BA403" s="1">
        <v>43685</v>
      </c>
      <c r="BB403">
        <v>8</v>
      </c>
      <c r="BC403">
        <v>8</v>
      </c>
      <c r="BD403">
        <v>0</v>
      </c>
      <c r="BE403">
        <v>52</v>
      </c>
      <c r="BF403">
        <v>1</v>
      </c>
      <c r="BG403">
        <v>0</v>
      </c>
      <c r="BH403">
        <v>52</v>
      </c>
      <c r="BI403" s="1">
        <v>43279</v>
      </c>
      <c r="BJ403">
        <v>9</v>
      </c>
      <c r="BK403">
        <v>9</v>
      </c>
      <c r="BL403">
        <v>0</v>
      </c>
      <c r="BM403">
        <v>52</v>
      </c>
      <c r="BN403">
        <v>1</v>
      </c>
      <c r="BO403">
        <v>0</v>
      </c>
      <c r="BP403">
        <v>52</v>
      </c>
      <c r="BQ403" s="1">
        <v>42852</v>
      </c>
      <c r="BR403">
        <v>2</v>
      </c>
      <c r="BS403">
        <v>2</v>
      </c>
      <c r="BT403">
        <v>0</v>
      </c>
      <c r="BU403">
        <v>12</v>
      </c>
      <c r="BV403">
        <v>1</v>
      </c>
      <c r="BW403">
        <v>0</v>
      </c>
      <c r="BX403">
        <v>12</v>
      </c>
      <c r="BY403">
        <v>45.332999999999998</v>
      </c>
      <c r="CA403" t="s">
        <v>1431</v>
      </c>
      <c r="CB403" t="s">
        <v>1432</v>
      </c>
      <c r="CC403">
        <v>45840</v>
      </c>
      <c r="CD403">
        <v>330</v>
      </c>
      <c r="CE403">
        <v>4194241808</v>
      </c>
      <c r="CF403" t="s">
        <v>99</v>
      </c>
      <c r="CG403" t="s">
        <v>100</v>
      </c>
      <c r="CH403" s="1">
        <v>29539</v>
      </c>
      <c r="CI403" t="s">
        <v>100</v>
      </c>
      <c r="CJ403" t="s">
        <v>101</v>
      </c>
      <c r="CK403" t="s">
        <v>100</v>
      </c>
      <c r="CL403" t="s">
        <v>103</v>
      </c>
      <c r="CM403" t="s">
        <v>1430</v>
      </c>
      <c r="CN403">
        <v>99</v>
      </c>
      <c r="CO403" s="1">
        <v>44621</v>
      </c>
      <c r="CP403" s="1"/>
      <c r="CV403"/>
    </row>
    <row r="404" spans="1:102" x14ac:dyDescent="0.25">
      <c r="A404" t="s">
        <v>394</v>
      </c>
      <c r="B404" s="18" t="s">
        <v>4348</v>
      </c>
      <c r="C404" s="18">
        <v>366301</v>
      </c>
      <c r="D404" t="s">
        <v>3650</v>
      </c>
      <c r="E404" t="s">
        <v>2962</v>
      </c>
      <c r="F404" t="s">
        <v>134</v>
      </c>
      <c r="G404" t="s">
        <v>4362</v>
      </c>
      <c r="H404">
        <v>115.5</v>
      </c>
      <c r="I404" t="s">
        <v>98</v>
      </c>
      <c r="K404" t="s">
        <v>100</v>
      </c>
      <c r="L404" t="s">
        <v>106</v>
      </c>
      <c r="M404">
        <v>4</v>
      </c>
      <c r="N404">
        <v>2</v>
      </c>
      <c r="O404">
        <v>4</v>
      </c>
      <c r="P404">
        <v>4</v>
      </c>
      <c r="Q404">
        <v>4</v>
      </c>
      <c r="R404">
        <v>3</v>
      </c>
      <c r="S404">
        <v>3</v>
      </c>
      <c r="U404" s="8">
        <v>3.33812</v>
      </c>
      <c r="V404" s="8">
        <v>0.77017000000000002</v>
      </c>
      <c r="W404">
        <v>67.099999999999994</v>
      </c>
      <c r="X404">
        <v>0.87838000000000005</v>
      </c>
      <c r="Y404">
        <v>1.64855</v>
      </c>
      <c r="Z404">
        <v>2.8688099999999999</v>
      </c>
      <c r="AA404">
        <v>0.50773000000000001</v>
      </c>
      <c r="AB404">
        <v>0.10713</v>
      </c>
      <c r="AD404">
        <v>1.68957</v>
      </c>
      <c r="AE404">
        <v>40.9</v>
      </c>
      <c r="AG404">
        <v>0</v>
      </c>
      <c r="AJ404">
        <v>2.38395</v>
      </c>
      <c r="AK404">
        <v>0.88163000000000002</v>
      </c>
      <c r="AL404">
        <v>0.47569</v>
      </c>
      <c r="AM404">
        <v>3.7412800000000002</v>
      </c>
      <c r="AN404">
        <v>1.45092</v>
      </c>
      <c r="AO404">
        <v>0.73285</v>
      </c>
      <c r="AP404">
        <v>0.60633999999999999</v>
      </c>
      <c r="AQ404">
        <v>2.8170700000000002</v>
      </c>
      <c r="AS404">
        <v>0</v>
      </c>
      <c r="AT404">
        <v>0</v>
      </c>
      <c r="AU404">
        <v>0</v>
      </c>
      <c r="AV404">
        <v>0</v>
      </c>
      <c r="AW404" s="4">
        <v>0</v>
      </c>
      <c r="AX404">
        <v>0</v>
      </c>
      <c r="AY404">
        <v>0</v>
      </c>
      <c r="BA404" s="1">
        <v>43874</v>
      </c>
      <c r="BB404">
        <v>0</v>
      </c>
      <c r="BC404">
        <v>0</v>
      </c>
      <c r="BD404">
        <v>0</v>
      </c>
      <c r="BE404">
        <v>0</v>
      </c>
      <c r="BF404">
        <v>0</v>
      </c>
      <c r="BG404">
        <v>0</v>
      </c>
      <c r="BH404">
        <v>0</v>
      </c>
      <c r="BI404" s="1">
        <v>43475</v>
      </c>
      <c r="BJ404">
        <v>9</v>
      </c>
      <c r="BK404">
        <v>8</v>
      </c>
      <c r="BL404">
        <v>1</v>
      </c>
      <c r="BM404">
        <v>48</v>
      </c>
      <c r="BN404">
        <v>1</v>
      </c>
      <c r="BO404">
        <v>0</v>
      </c>
      <c r="BP404">
        <v>48</v>
      </c>
      <c r="BQ404" s="1">
        <v>43055</v>
      </c>
      <c r="BR404">
        <v>2</v>
      </c>
      <c r="BS404">
        <v>2</v>
      </c>
      <c r="BT404">
        <v>0</v>
      </c>
      <c r="BU404">
        <v>12</v>
      </c>
      <c r="BV404">
        <v>1</v>
      </c>
      <c r="BW404">
        <v>0</v>
      </c>
      <c r="BX404">
        <v>12</v>
      </c>
      <c r="BY404">
        <v>18</v>
      </c>
      <c r="CA404" t="s">
        <v>3652</v>
      </c>
      <c r="CB404" t="s">
        <v>3653</v>
      </c>
      <c r="CC404">
        <v>45069</v>
      </c>
      <c r="CD404">
        <v>80</v>
      </c>
      <c r="CE404">
        <v>5137595777</v>
      </c>
      <c r="CF404" t="s">
        <v>99</v>
      </c>
      <c r="CG404" t="s">
        <v>100</v>
      </c>
      <c r="CH404" s="1">
        <v>38267</v>
      </c>
      <c r="CI404" t="s">
        <v>100</v>
      </c>
      <c r="CJ404" t="s">
        <v>101</v>
      </c>
      <c r="CK404" t="s">
        <v>100</v>
      </c>
      <c r="CL404" t="s">
        <v>103</v>
      </c>
      <c r="CM404" t="s">
        <v>3651</v>
      </c>
      <c r="CN404">
        <v>144</v>
      </c>
      <c r="CO404" s="1">
        <v>44621</v>
      </c>
      <c r="CP404" s="1"/>
      <c r="CV404"/>
    </row>
    <row r="405" spans="1:102" x14ac:dyDescent="0.25">
      <c r="A405" t="s">
        <v>394</v>
      </c>
      <c r="B405" s="18" t="s">
        <v>4348</v>
      </c>
      <c r="C405" s="18">
        <v>365589</v>
      </c>
      <c r="D405" t="s">
        <v>1576</v>
      </c>
      <c r="E405" t="s">
        <v>1578</v>
      </c>
      <c r="F405" t="s">
        <v>1573</v>
      </c>
      <c r="G405" t="s">
        <v>4362</v>
      </c>
      <c r="H405">
        <v>84</v>
      </c>
      <c r="I405" t="s">
        <v>98</v>
      </c>
      <c r="K405" t="s">
        <v>100</v>
      </c>
      <c r="L405" t="s">
        <v>106</v>
      </c>
      <c r="M405">
        <v>3</v>
      </c>
      <c r="N405">
        <v>1</v>
      </c>
      <c r="O405">
        <v>4</v>
      </c>
      <c r="P405">
        <v>4</v>
      </c>
      <c r="Q405">
        <v>5</v>
      </c>
      <c r="R405">
        <v>2</v>
      </c>
      <c r="S405">
        <v>1</v>
      </c>
      <c r="U405" s="8">
        <v>3.1971599999999998</v>
      </c>
      <c r="V405" s="8">
        <v>0.23754</v>
      </c>
      <c r="W405">
        <v>38.6</v>
      </c>
      <c r="X405">
        <v>1.0966499999999999</v>
      </c>
      <c r="Y405">
        <v>1.3342000000000001</v>
      </c>
      <c r="Z405">
        <v>2.8347099999999998</v>
      </c>
      <c r="AA405">
        <v>0.14113999999999999</v>
      </c>
      <c r="AB405">
        <v>3.4320000000000003E-2</v>
      </c>
      <c r="AD405">
        <v>1.8629599999999999</v>
      </c>
      <c r="AE405">
        <v>50</v>
      </c>
      <c r="AG405">
        <v>1</v>
      </c>
      <c r="AJ405">
        <v>2.0229599999999999</v>
      </c>
      <c r="AK405">
        <v>0.81967000000000001</v>
      </c>
      <c r="AL405">
        <v>0.43239</v>
      </c>
      <c r="AM405">
        <v>3.27502</v>
      </c>
      <c r="AN405">
        <v>1.88531</v>
      </c>
      <c r="AO405">
        <v>0.98414000000000001</v>
      </c>
      <c r="AP405">
        <v>0.20574000000000001</v>
      </c>
      <c r="AQ405">
        <v>3.0822400000000001</v>
      </c>
      <c r="AS405">
        <v>0</v>
      </c>
      <c r="AT405">
        <v>0</v>
      </c>
      <c r="AU405">
        <v>0</v>
      </c>
      <c r="AV405">
        <v>0</v>
      </c>
      <c r="AW405" s="4">
        <v>0</v>
      </c>
      <c r="AX405">
        <v>0</v>
      </c>
      <c r="AY405">
        <v>0</v>
      </c>
      <c r="BA405" s="1">
        <v>43846</v>
      </c>
      <c r="BB405">
        <v>3</v>
      </c>
      <c r="BC405">
        <v>3</v>
      </c>
      <c r="BD405">
        <v>0</v>
      </c>
      <c r="BE405">
        <v>12</v>
      </c>
      <c r="BF405">
        <v>1</v>
      </c>
      <c r="BG405">
        <v>0</v>
      </c>
      <c r="BH405">
        <v>12</v>
      </c>
      <c r="BI405" s="1">
        <v>43433</v>
      </c>
      <c r="BJ405">
        <v>4</v>
      </c>
      <c r="BK405">
        <v>4</v>
      </c>
      <c r="BL405">
        <v>0</v>
      </c>
      <c r="BM405">
        <v>20</v>
      </c>
      <c r="BN405">
        <v>1</v>
      </c>
      <c r="BO405">
        <v>0</v>
      </c>
      <c r="BP405">
        <v>20</v>
      </c>
      <c r="BQ405" s="1">
        <v>43006</v>
      </c>
      <c r="BR405">
        <v>7</v>
      </c>
      <c r="BS405">
        <v>7</v>
      </c>
      <c r="BT405">
        <v>0</v>
      </c>
      <c r="BU405">
        <v>36</v>
      </c>
      <c r="BV405">
        <v>1</v>
      </c>
      <c r="BW405">
        <v>0</v>
      </c>
      <c r="BX405">
        <v>36</v>
      </c>
      <c r="BY405">
        <v>18.667000000000002</v>
      </c>
      <c r="CA405" t="s">
        <v>1579</v>
      </c>
      <c r="CB405" t="s">
        <v>1580</v>
      </c>
      <c r="CC405">
        <v>45780</v>
      </c>
      <c r="CD405">
        <v>40</v>
      </c>
      <c r="CE405">
        <v>7407974561</v>
      </c>
      <c r="CF405" t="s">
        <v>99</v>
      </c>
      <c r="CG405" t="s">
        <v>100</v>
      </c>
      <c r="CH405" s="1">
        <v>30231</v>
      </c>
      <c r="CI405" t="s">
        <v>100</v>
      </c>
      <c r="CJ405" t="s">
        <v>101</v>
      </c>
      <c r="CK405" t="s">
        <v>100</v>
      </c>
      <c r="CL405" t="s">
        <v>103</v>
      </c>
      <c r="CM405" t="s">
        <v>1577</v>
      </c>
      <c r="CN405">
        <v>99</v>
      </c>
      <c r="CO405" s="1">
        <v>44621</v>
      </c>
      <c r="CP405" s="1"/>
      <c r="CS405">
        <v>12</v>
      </c>
      <c r="CV405"/>
      <c r="CX405">
        <v>12</v>
      </c>
    </row>
    <row r="406" spans="1:102" x14ac:dyDescent="0.25">
      <c r="A406" t="s">
        <v>394</v>
      </c>
      <c r="B406" s="18" t="s">
        <v>4348</v>
      </c>
      <c r="C406" s="18">
        <v>365134</v>
      </c>
      <c r="D406" t="s">
        <v>526</v>
      </c>
      <c r="E406" t="s">
        <v>192</v>
      </c>
      <c r="F406" t="s">
        <v>450</v>
      </c>
      <c r="G406" t="s">
        <v>4362</v>
      </c>
      <c r="H406">
        <v>139.6</v>
      </c>
      <c r="I406" t="s">
        <v>98</v>
      </c>
      <c r="K406" t="s">
        <v>100</v>
      </c>
      <c r="L406" t="s">
        <v>106</v>
      </c>
      <c r="M406">
        <v>2</v>
      </c>
      <c r="N406">
        <v>1</v>
      </c>
      <c r="O406">
        <v>3</v>
      </c>
      <c r="P406">
        <v>3</v>
      </c>
      <c r="Q406">
        <v>5</v>
      </c>
      <c r="R406">
        <v>2</v>
      </c>
      <c r="S406">
        <v>1</v>
      </c>
      <c r="U406" s="8">
        <v>2.92875</v>
      </c>
      <c r="V406" s="8">
        <v>0.33321000000000001</v>
      </c>
      <c r="W406">
        <v>39.6</v>
      </c>
      <c r="X406">
        <v>0.89968000000000004</v>
      </c>
      <c r="Y406">
        <v>1.2329000000000001</v>
      </c>
      <c r="Z406">
        <v>2.7474400000000001</v>
      </c>
      <c r="AA406">
        <v>0.21622</v>
      </c>
      <c r="AB406">
        <v>8.5800000000000008E-3</v>
      </c>
      <c r="AD406">
        <v>1.6958500000000001</v>
      </c>
      <c r="AE406">
        <v>46.2</v>
      </c>
      <c r="AG406">
        <v>1</v>
      </c>
      <c r="AJ406">
        <v>2.0992299999999999</v>
      </c>
      <c r="AK406">
        <v>0.80823999999999996</v>
      </c>
      <c r="AL406">
        <v>0.43508000000000002</v>
      </c>
      <c r="AM406">
        <v>3.3425400000000001</v>
      </c>
      <c r="AN406">
        <v>1.65384</v>
      </c>
      <c r="AO406">
        <v>0.81879000000000002</v>
      </c>
      <c r="AP406">
        <v>0.28682000000000002</v>
      </c>
      <c r="AQ406">
        <v>2.7664399999999998</v>
      </c>
      <c r="AS406">
        <v>0</v>
      </c>
      <c r="AT406">
        <v>3</v>
      </c>
      <c r="AU406">
        <v>0</v>
      </c>
      <c r="AV406">
        <v>0</v>
      </c>
      <c r="AW406" s="4">
        <v>0</v>
      </c>
      <c r="AX406">
        <v>0</v>
      </c>
      <c r="AY406">
        <v>0</v>
      </c>
      <c r="BA406" s="1">
        <v>43845</v>
      </c>
      <c r="BB406">
        <v>5</v>
      </c>
      <c r="BC406">
        <v>4</v>
      </c>
      <c r="BD406">
        <v>1</v>
      </c>
      <c r="BE406">
        <v>36</v>
      </c>
      <c r="BF406">
        <v>1</v>
      </c>
      <c r="BG406">
        <v>0</v>
      </c>
      <c r="BH406">
        <v>36</v>
      </c>
      <c r="BI406" s="1">
        <v>43433</v>
      </c>
      <c r="BJ406">
        <v>12</v>
      </c>
      <c r="BK406">
        <v>9</v>
      </c>
      <c r="BL406">
        <v>3</v>
      </c>
      <c r="BM406">
        <v>84</v>
      </c>
      <c r="BN406">
        <v>1</v>
      </c>
      <c r="BO406">
        <v>0</v>
      </c>
      <c r="BP406">
        <v>84</v>
      </c>
      <c r="BQ406" s="1">
        <v>42950</v>
      </c>
      <c r="BR406">
        <v>7</v>
      </c>
      <c r="BS406">
        <v>5</v>
      </c>
      <c r="BT406">
        <v>2</v>
      </c>
      <c r="BU406">
        <v>44</v>
      </c>
      <c r="BV406">
        <v>1</v>
      </c>
      <c r="BW406">
        <v>0</v>
      </c>
      <c r="BX406">
        <v>44</v>
      </c>
      <c r="BY406">
        <v>53.332999999999998</v>
      </c>
      <c r="CA406" t="s">
        <v>528</v>
      </c>
      <c r="CB406" t="s">
        <v>529</v>
      </c>
      <c r="CC406">
        <v>44303</v>
      </c>
      <c r="CD406">
        <v>780</v>
      </c>
      <c r="CE406">
        <v>3307626486</v>
      </c>
      <c r="CF406" t="s">
        <v>99</v>
      </c>
      <c r="CG406" t="s">
        <v>100</v>
      </c>
      <c r="CH406" s="1">
        <v>24473</v>
      </c>
      <c r="CI406" t="s">
        <v>100</v>
      </c>
      <c r="CJ406" t="s">
        <v>101</v>
      </c>
      <c r="CK406" t="s">
        <v>100</v>
      </c>
      <c r="CL406" t="s">
        <v>103</v>
      </c>
      <c r="CM406" t="s">
        <v>527</v>
      </c>
      <c r="CN406">
        <v>165</v>
      </c>
      <c r="CO406" s="1">
        <v>44621</v>
      </c>
      <c r="CP406" s="1"/>
      <c r="CV406"/>
    </row>
    <row r="407" spans="1:102" x14ac:dyDescent="0.25">
      <c r="A407" t="s">
        <v>394</v>
      </c>
      <c r="B407" s="18" t="s">
        <v>4348</v>
      </c>
      <c r="C407" s="18">
        <v>366303</v>
      </c>
      <c r="D407" t="s">
        <v>3659</v>
      </c>
      <c r="E407" t="s">
        <v>221</v>
      </c>
      <c r="F407" t="s">
        <v>97</v>
      </c>
      <c r="G407" t="s">
        <v>4362</v>
      </c>
      <c r="H407">
        <v>50.3</v>
      </c>
      <c r="I407" t="s">
        <v>98</v>
      </c>
      <c r="K407" t="s">
        <v>100</v>
      </c>
      <c r="L407" t="s">
        <v>125</v>
      </c>
      <c r="M407">
        <v>2</v>
      </c>
      <c r="N407">
        <v>1</v>
      </c>
      <c r="O407">
        <v>2</v>
      </c>
      <c r="P407">
        <v>5</v>
      </c>
      <c r="Q407">
        <v>4</v>
      </c>
      <c r="R407">
        <v>5</v>
      </c>
      <c r="S407">
        <v>1</v>
      </c>
      <c r="U407" s="8">
        <v>2.9775700000000001</v>
      </c>
      <c r="V407" s="8">
        <v>0.29127999999999998</v>
      </c>
      <c r="W407">
        <v>53.8</v>
      </c>
      <c r="X407">
        <v>0.90566000000000002</v>
      </c>
      <c r="Y407">
        <v>1.1969399999999999</v>
      </c>
      <c r="Z407">
        <v>2.4774600000000002</v>
      </c>
      <c r="AA407">
        <v>0.25109999999999999</v>
      </c>
      <c r="AB407">
        <v>7.77E-3</v>
      </c>
      <c r="AD407">
        <v>1.7806299999999999</v>
      </c>
      <c r="AE407">
        <v>80</v>
      </c>
      <c r="AG407">
        <v>0</v>
      </c>
      <c r="AJ407">
        <v>1.9553</v>
      </c>
      <c r="AK407">
        <v>0.80869000000000002</v>
      </c>
      <c r="AL407">
        <v>0.46850999999999998</v>
      </c>
      <c r="AM407">
        <v>3.2324999999999999</v>
      </c>
      <c r="AN407">
        <v>1.8643400000000001</v>
      </c>
      <c r="AO407">
        <v>0.82377</v>
      </c>
      <c r="AP407">
        <v>0.23283999999999999</v>
      </c>
      <c r="AQ407">
        <v>2.9083000000000001</v>
      </c>
      <c r="AS407">
        <v>0</v>
      </c>
      <c r="AT407">
        <v>6</v>
      </c>
      <c r="AU407">
        <v>0</v>
      </c>
      <c r="AV407">
        <v>1</v>
      </c>
      <c r="AW407" s="4">
        <v>6922.5</v>
      </c>
      <c r="AX407">
        <v>0</v>
      </c>
      <c r="AY407">
        <v>1</v>
      </c>
      <c r="BA407" s="1">
        <v>44319</v>
      </c>
      <c r="BB407">
        <v>9</v>
      </c>
      <c r="BC407">
        <v>9</v>
      </c>
      <c r="BD407">
        <v>2</v>
      </c>
      <c r="BE407">
        <v>36</v>
      </c>
      <c r="BF407">
        <v>1</v>
      </c>
      <c r="BG407">
        <v>0</v>
      </c>
      <c r="BH407">
        <v>36</v>
      </c>
      <c r="BI407" s="1">
        <v>43615</v>
      </c>
      <c r="BJ407">
        <v>10</v>
      </c>
      <c r="BK407">
        <v>6</v>
      </c>
      <c r="BL407">
        <v>5</v>
      </c>
      <c r="BM407">
        <v>123</v>
      </c>
      <c r="BN407">
        <v>1</v>
      </c>
      <c r="BO407">
        <v>0</v>
      </c>
      <c r="BP407">
        <v>123</v>
      </c>
      <c r="BQ407" s="1">
        <v>43216</v>
      </c>
      <c r="BR407">
        <v>6</v>
      </c>
      <c r="BS407">
        <v>5</v>
      </c>
      <c r="BT407">
        <v>1</v>
      </c>
      <c r="BU407">
        <v>24</v>
      </c>
      <c r="BV407">
        <v>1</v>
      </c>
      <c r="BW407">
        <v>0</v>
      </c>
      <c r="BX407">
        <v>24</v>
      </c>
      <c r="BY407">
        <v>63</v>
      </c>
      <c r="CA407" t="s">
        <v>3661</v>
      </c>
      <c r="CB407" t="s">
        <v>3662</v>
      </c>
      <c r="CC407">
        <v>43235</v>
      </c>
      <c r="CD407">
        <v>250</v>
      </c>
      <c r="CE407">
        <v>6148882021</v>
      </c>
      <c r="CF407" t="s">
        <v>99</v>
      </c>
      <c r="CG407" t="s">
        <v>100</v>
      </c>
      <c r="CH407" s="1">
        <v>38299</v>
      </c>
      <c r="CI407" t="s">
        <v>100</v>
      </c>
      <c r="CJ407" t="s">
        <v>100</v>
      </c>
      <c r="CK407" t="s">
        <v>100</v>
      </c>
      <c r="CL407" t="s">
        <v>103</v>
      </c>
      <c r="CM407" t="s">
        <v>3660</v>
      </c>
      <c r="CN407">
        <v>56</v>
      </c>
      <c r="CO407" s="1">
        <v>44621</v>
      </c>
      <c r="CP407" s="1"/>
      <c r="CS407">
        <v>12</v>
      </c>
      <c r="CV407"/>
      <c r="CX407">
        <v>12</v>
      </c>
    </row>
    <row r="408" spans="1:102" x14ac:dyDescent="0.25">
      <c r="A408" t="s">
        <v>394</v>
      </c>
      <c r="B408" s="18" t="s">
        <v>4348</v>
      </c>
      <c r="C408" s="18">
        <v>365147</v>
      </c>
      <c r="D408" t="s">
        <v>530</v>
      </c>
      <c r="E408" t="s">
        <v>532</v>
      </c>
      <c r="F408" t="s">
        <v>114</v>
      </c>
      <c r="G408" t="s">
        <v>4362</v>
      </c>
      <c r="H408">
        <v>69.099999999999994</v>
      </c>
      <c r="I408" t="s">
        <v>98</v>
      </c>
      <c r="K408" t="s">
        <v>100</v>
      </c>
      <c r="L408" t="s">
        <v>106</v>
      </c>
      <c r="M408">
        <v>2</v>
      </c>
      <c r="N408">
        <v>2</v>
      </c>
      <c r="O408">
        <v>1</v>
      </c>
      <c r="P408">
        <v>5</v>
      </c>
      <c r="Q408">
        <v>3</v>
      </c>
      <c r="R408">
        <v>5</v>
      </c>
      <c r="S408">
        <v>2</v>
      </c>
      <c r="U408" s="8">
        <v>2.6899500000000001</v>
      </c>
      <c r="V408" s="8">
        <v>0.38740999999999998</v>
      </c>
      <c r="W408">
        <v>52</v>
      </c>
      <c r="X408">
        <v>0.92747000000000002</v>
      </c>
      <c r="Y408">
        <v>1.3148899999999999</v>
      </c>
      <c r="Z408">
        <v>2.2747299999999999</v>
      </c>
      <c r="AA408">
        <v>0.1512</v>
      </c>
      <c r="AB408">
        <v>2.5000000000000001E-4</v>
      </c>
      <c r="AD408">
        <v>1.3750599999999999</v>
      </c>
      <c r="AE408">
        <v>50</v>
      </c>
      <c r="AG408">
        <v>2</v>
      </c>
      <c r="AJ408">
        <v>2.1870599999999998</v>
      </c>
      <c r="AK408">
        <v>0.72790999999999995</v>
      </c>
      <c r="AL408">
        <v>0.36825000000000002</v>
      </c>
      <c r="AM408">
        <v>3.28322</v>
      </c>
      <c r="AN408">
        <v>1.28715</v>
      </c>
      <c r="AO408">
        <v>0.93723000000000001</v>
      </c>
      <c r="AP408">
        <v>0.39399000000000001</v>
      </c>
      <c r="AQ408">
        <v>2.5867800000000001</v>
      </c>
      <c r="AS408">
        <v>2</v>
      </c>
      <c r="AT408">
        <v>6</v>
      </c>
      <c r="AU408">
        <v>1</v>
      </c>
      <c r="AV408">
        <v>3</v>
      </c>
      <c r="AW408" s="4">
        <v>34669.75</v>
      </c>
      <c r="AX408">
        <v>0</v>
      </c>
      <c r="AY408">
        <v>3</v>
      </c>
      <c r="BA408" s="1">
        <v>43705</v>
      </c>
      <c r="BB408">
        <v>14</v>
      </c>
      <c r="BC408">
        <v>8</v>
      </c>
      <c r="BD408">
        <v>6</v>
      </c>
      <c r="BE408">
        <v>100</v>
      </c>
      <c r="BF408">
        <v>1</v>
      </c>
      <c r="BG408">
        <v>0</v>
      </c>
      <c r="BH408">
        <v>100</v>
      </c>
      <c r="BI408" s="1">
        <v>43300</v>
      </c>
      <c r="BJ408">
        <v>10</v>
      </c>
      <c r="BK408">
        <v>9</v>
      </c>
      <c r="BL408">
        <v>0</v>
      </c>
      <c r="BM408">
        <v>64</v>
      </c>
      <c r="BN408">
        <v>1</v>
      </c>
      <c r="BO408">
        <v>0</v>
      </c>
      <c r="BP408">
        <v>64</v>
      </c>
      <c r="BQ408" s="1">
        <v>42873</v>
      </c>
      <c r="BR408">
        <v>13</v>
      </c>
      <c r="BS408">
        <v>10</v>
      </c>
      <c r="BT408">
        <v>3</v>
      </c>
      <c r="BU408">
        <v>246</v>
      </c>
      <c r="BV408">
        <v>1</v>
      </c>
      <c r="BW408">
        <v>0</v>
      </c>
      <c r="BX408">
        <v>246</v>
      </c>
      <c r="BY408">
        <v>112.333</v>
      </c>
      <c r="CA408" t="s">
        <v>533</v>
      </c>
      <c r="CB408" t="s">
        <v>534</v>
      </c>
      <c r="CC408">
        <v>43756</v>
      </c>
      <c r="CD408">
        <v>590</v>
      </c>
      <c r="CE408">
        <v>7409623761</v>
      </c>
      <c r="CF408" t="s">
        <v>99</v>
      </c>
      <c r="CG408" t="s">
        <v>100</v>
      </c>
      <c r="CH408" s="1">
        <v>24527</v>
      </c>
      <c r="CI408" t="s">
        <v>100</v>
      </c>
      <c r="CJ408" t="s">
        <v>101</v>
      </c>
      <c r="CK408" t="s">
        <v>100</v>
      </c>
      <c r="CL408" t="s">
        <v>103</v>
      </c>
      <c r="CM408" t="s">
        <v>531</v>
      </c>
      <c r="CN408">
        <v>99</v>
      </c>
      <c r="CO408" s="1">
        <v>44621</v>
      </c>
      <c r="CP408" s="1"/>
      <c r="CV408"/>
    </row>
    <row r="409" spans="1:102" x14ac:dyDescent="0.25">
      <c r="A409" t="s">
        <v>394</v>
      </c>
      <c r="B409" s="18" t="s">
        <v>4348</v>
      </c>
      <c r="C409" s="18">
        <v>366440</v>
      </c>
      <c r="D409" t="s">
        <v>4125</v>
      </c>
      <c r="E409" t="s">
        <v>4127</v>
      </c>
      <c r="F409" t="s">
        <v>399</v>
      </c>
      <c r="G409" t="s">
        <v>4362</v>
      </c>
      <c r="H409">
        <v>60.4</v>
      </c>
      <c r="I409" t="s">
        <v>98</v>
      </c>
      <c r="K409" t="s">
        <v>100</v>
      </c>
      <c r="L409" t="s">
        <v>106</v>
      </c>
      <c r="M409">
        <v>1</v>
      </c>
      <c r="N409">
        <v>3</v>
      </c>
      <c r="O409">
        <v>1</v>
      </c>
      <c r="P409">
        <v>3</v>
      </c>
      <c r="Q409">
        <v>3</v>
      </c>
      <c r="R409">
        <v>2</v>
      </c>
      <c r="S409">
        <v>3</v>
      </c>
      <c r="U409" s="8">
        <v>4.0514099999999997</v>
      </c>
      <c r="V409" s="8">
        <v>0.63104000000000005</v>
      </c>
      <c r="W409">
        <v>83</v>
      </c>
      <c r="X409">
        <v>1.2054199999999999</v>
      </c>
      <c r="Y409">
        <v>1.8364499999999999</v>
      </c>
      <c r="Z409">
        <v>3.8490099999999998</v>
      </c>
      <c r="AA409">
        <v>0.54208999999999996</v>
      </c>
      <c r="AB409">
        <v>3.372E-2</v>
      </c>
      <c r="AD409">
        <v>2.21495</v>
      </c>
      <c r="AE409">
        <v>82.4</v>
      </c>
      <c r="AG409">
        <v>2</v>
      </c>
      <c r="AJ409">
        <v>1.9764999999999999</v>
      </c>
      <c r="AK409">
        <v>0.80884</v>
      </c>
      <c r="AL409">
        <v>0.42071999999999998</v>
      </c>
      <c r="AM409">
        <v>3.2060599999999999</v>
      </c>
      <c r="AN409">
        <v>2.2942200000000001</v>
      </c>
      <c r="AO409">
        <v>1.09622</v>
      </c>
      <c r="AP409">
        <v>0.56172</v>
      </c>
      <c r="AQ409">
        <v>3.9897900000000002</v>
      </c>
      <c r="AS409">
        <v>0</v>
      </c>
      <c r="AT409">
        <v>27</v>
      </c>
      <c r="AU409">
        <v>2</v>
      </c>
      <c r="AV409">
        <v>4</v>
      </c>
      <c r="AW409" s="4">
        <v>125645</v>
      </c>
      <c r="AX409">
        <v>2</v>
      </c>
      <c r="AY409">
        <v>6</v>
      </c>
      <c r="BA409" s="1">
        <v>43671</v>
      </c>
      <c r="BB409">
        <v>38</v>
      </c>
      <c r="BC409">
        <v>3</v>
      </c>
      <c r="BD409">
        <v>36</v>
      </c>
      <c r="BE409">
        <v>361</v>
      </c>
      <c r="BF409">
        <v>1</v>
      </c>
      <c r="BG409">
        <v>0</v>
      </c>
      <c r="BH409">
        <v>361</v>
      </c>
      <c r="BI409" s="1">
        <v>43258</v>
      </c>
      <c r="BJ409">
        <v>10</v>
      </c>
      <c r="BK409">
        <v>9</v>
      </c>
      <c r="BL409">
        <v>0</v>
      </c>
      <c r="BM409">
        <v>68</v>
      </c>
      <c r="BN409">
        <v>1</v>
      </c>
      <c r="BO409">
        <v>0</v>
      </c>
      <c r="BP409">
        <v>68</v>
      </c>
      <c r="BQ409" s="1">
        <v>42831</v>
      </c>
      <c r="BR409">
        <v>4</v>
      </c>
      <c r="BS409">
        <v>2</v>
      </c>
      <c r="BT409">
        <v>2</v>
      </c>
      <c r="BU409">
        <v>16</v>
      </c>
      <c r="BV409">
        <v>1</v>
      </c>
      <c r="BW409">
        <v>0</v>
      </c>
      <c r="BX409">
        <v>16</v>
      </c>
      <c r="BY409">
        <v>205.833</v>
      </c>
      <c r="CA409" t="s">
        <v>4128</v>
      </c>
      <c r="CB409" t="s">
        <v>4129</v>
      </c>
      <c r="CC409">
        <v>44143</v>
      </c>
      <c r="CD409">
        <v>170</v>
      </c>
      <c r="CE409">
        <v>4404430900</v>
      </c>
      <c r="CF409" t="s">
        <v>99</v>
      </c>
      <c r="CG409" t="s">
        <v>100</v>
      </c>
      <c r="CH409" s="1">
        <v>42413</v>
      </c>
      <c r="CI409" t="s">
        <v>100</v>
      </c>
      <c r="CJ409" t="s">
        <v>101</v>
      </c>
      <c r="CK409" t="s">
        <v>100</v>
      </c>
      <c r="CL409" t="s">
        <v>103</v>
      </c>
      <c r="CM409" t="s">
        <v>4126</v>
      </c>
      <c r="CN409">
        <v>96</v>
      </c>
      <c r="CO409" s="1">
        <v>44621</v>
      </c>
      <c r="CP409" s="1"/>
      <c r="CV409"/>
    </row>
    <row r="410" spans="1:102" x14ac:dyDescent="0.25">
      <c r="A410" t="s">
        <v>394</v>
      </c>
      <c r="B410" s="18" t="s">
        <v>4348</v>
      </c>
      <c r="C410" s="18">
        <v>365316</v>
      </c>
      <c r="D410" t="s">
        <v>802</v>
      </c>
      <c r="E410" t="s">
        <v>192</v>
      </c>
      <c r="F410" t="s">
        <v>450</v>
      </c>
      <c r="G410" t="s">
        <v>4362</v>
      </c>
      <c r="H410">
        <v>74.7</v>
      </c>
      <c r="I410" t="s">
        <v>98</v>
      </c>
      <c r="K410" t="s">
        <v>101</v>
      </c>
      <c r="L410" t="s">
        <v>102</v>
      </c>
      <c r="M410">
        <v>1</v>
      </c>
      <c r="N410">
        <v>2</v>
      </c>
      <c r="O410">
        <v>1</v>
      </c>
      <c r="P410">
        <v>3</v>
      </c>
      <c r="Q410">
        <v>2</v>
      </c>
      <c r="R410">
        <v>4</v>
      </c>
      <c r="S410">
        <v>2</v>
      </c>
      <c r="U410" s="8">
        <v>3.60982</v>
      </c>
      <c r="V410" s="8">
        <v>0.52715000000000001</v>
      </c>
      <c r="W410">
        <v>40</v>
      </c>
      <c r="X410">
        <v>0.89692000000000005</v>
      </c>
      <c r="Y410">
        <v>1.4240699999999999</v>
      </c>
      <c r="Z410">
        <v>3.1034099999999998</v>
      </c>
      <c r="AA410">
        <v>0.44186999999999999</v>
      </c>
      <c r="AB410">
        <v>0.10993</v>
      </c>
      <c r="AD410">
        <v>2.1857500000000001</v>
      </c>
      <c r="AE410">
        <v>36.4</v>
      </c>
      <c r="AG410">
        <v>0</v>
      </c>
      <c r="AJ410">
        <v>2.4658600000000002</v>
      </c>
      <c r="AK410">
        <v>0.98458999999999997</v>
      </c>
      <c r="AL410">
        <v>0.52608999999999995</v>
      </c>
      <c r="AM410">
        <v>3.97655</v>
      </c>
      <c r="AN410">
        <v>1.81467</v>
      </c>
      <c r="AO410">
        <v>0.67007000000000005</v>
      </c>
      <c r="AP410">
        <v>0.37525999999999998</v>
      </c>
      <c r="AQ410">
        <v>2.8661300000000001</v>
      </c>
      <c r="AS410">
        <v>0</v>
      </c>
      <c r="AT410">
        <v>29</v>
      </c>
      <c r="AU410">
        <v>1</v>
      </c>
      <c r="AV410">
        <v>2</v>
      </c>
      <c r="AW410" s="4">
        <v>46000</v>
      </c>
      <c r="AX410">
        <v>1</v>
      </c>
      <c r="AY410">
        <v>3</v>
      </c>
      <c r="BA410" s="1">
        <v>43622</v>
      </c>
      <c r="BB410">
        <v>27</v>
      </c>
      <c r="BC410">
        <v>13</v>
      </c>
      <c r="BD410">
        <v>16</v>
      </c>
      <c r="BE410">
        <v>256</v>
      </c>
      <c r="BF410">
        <v>1</v>
      </c>
      <c r="BG410">
        <v>0</v>
      </c>
      <c r="BH410">
        <v>256</v>
      </c>
      <c r="BI410" s="1">
        <v>43209</v>
      </c>
      <c r="BJ410">
        <v>12</v>
      </c>
      <c r="BK410">
        <v>4</v>
      </c>
      <c r="BL410">
        <v>8</v>
      </c>
      <c r="BM410">
        <v>128</v>
      </c>
      <c r="BN410">
        <v>1</v>
      </c>
      <c r="BO410">
        <v>0</v>
      </c>
      <c r="BP410">
        <v>128</v>
      </c>
      <c r="BQ410" s="1">
        <v>42824</v>
      </c>
      <c r="BR410">
        <v>22</v>
      </c>
      <c r="BS410">
        <v>5</v>
      </c>
      <c r="BT410">
        <v>17</v>
      </c>
      <c r="BU410">
        <v>152</v>
      </c>
      <c r="BV410">
        <v>1</v>
      </c>
      <c r="BW410">
        <v>0</v>
      </c>
      <c r="BX410">
        <v>152</v>
      </c>
      <c r="BY410">
        <v>196</v>
      </c>
      <c r="CA410" t="s">
        <v>804</v>
      </c>
      <c r="CB410" t="s">
        <v>805</v>
      </c>
      <c r="CC410">
        <v>44313</v>
      </c>
      <c r="CD410">
        <v>780</v>
      </c>
      <c r="CE410">
        <v>3308678530</v>
      </c>
      <c r="CF410" t="s">
        <v>99</v>
      </c>
      <c r="CG410" t="s">
        <v>100</v>
      </c>
      <c r="CH410" s="1">
        <v>27369</v>
      </c>
      <c r="CI410" t="s">
        <v>100</v>
      </c>
      <c r="CJ410" t="s">
        <v>101</v>
      </c>
      <c r="CK410" t="s">
        <v>100</v>
      </c>
      <c r="CL410" t="s">
        <v>103</v>
      </c>
      <c r="CM410" t="s">
        <v>803</v>
      </c>
      <c r="CN410">
        <v>117</v>
      </c>
      <c r="CO410" s="1">
        <v>44621</v>
      </c>
      <c r="CP410" s="1"/>
      <c r="CV410"/>
    </row>
    <row r="411" spans="1:102" x14ac:dyDescent="0.25">
      <c r="A411" t="s">
        <v>394</v>
      </c>
      <c r="B411" s="18" t="s">
        <v>4348</v>
      </c>
      <c r="C411" s="18">
        <v>365490</v>
      </c>
      <c r="D411" t="s">
        <v>1301</v>
      </c>
      <c r="E411" t="s">
        <v>335</v>
      </c>
      <c r="F411" t="s">
        <v>217</v>
      </c>
      <c r="G411" t="s">
        <v>4362</v>
      </c>
      <c r="H411">
        <v>47.8</v>
      </c>
      <c r="I411" t="s">
        <v>98</v>
      </c>
      <c r="J411" t="s">
        <v>111</v>
      </c>
      <c r="K411" t="s">
        <v>100</v>
      </c>
      <c r="L411" t="s">
        <v>106</v>
      </c>
      <c r="M411">
        <v>1</v>
      </c>
      <c r="N411">
        <v>1</v>
      </c>
      <c r="O411">
        <v>1</v>
      </c>
      <c r="P411">
        <v>3</v>
      </c>
      <c r="Q411">
        <v>3</v>
      </c>
      <c r="S411">
        <v>1</v>
      </c>
      <c r="U411" s="8">
        <v>2.6688800000000001</v>
      </c>
      <c r="V411" s="8">
        <v>0.23524</v>
      </c>
      <c r="W411">
        <v>83.9</v>
      </c>
      <c r="X411">
        <v>0.95152999999999999</v>
      </c>
      <c r="Y411">
        <v>1.1867799999999999</v>
      </c>
      <c r="Z411">
        <v>2.3660100000000002</v>
      </c>
      <c r="AA411">
        <v>0.11724</v>
      </c>
      <c r="AB411">
        <v>1.2449999999999999E-2</v>
      </c>
      <c r="AD411">
        <v>1.4821</v>
      </c>
      <c r="AF411">
        <v>6</v>
      </c>
      <c r="AG411">
        <v>1</v>
      </c>
      <c r="AJ411">
        <v>2.0686</v>
      </c>
      <c r="AK411">
        <v>0.85553999999999997</v>
      </c>
      <c r="AL411">
        <v>0.51122000000000001</v>
      </c>
      <c r="AM411">
        <v>3.4353699999999998</v>
      </c>
      <c r="AN411">
        <v>1.46679</v>
      </c>
      <c r="AO411">
        <v>0.81810000000000005</v>
      </c>
      <c r="AP411">
        <v>0.17233000000000001</v>
      </c>
      <c r="AQ411">
        <v>2.4528500000000002</v>
      </c>
      <c r="AS411">
        <v>0</v>
      </c>
      <c r="AT411">
        <v>38</v>
      </c>
      <c r="AU411">
        <v>10</v>
      </c>
      <c r="AV411">
        <v>7</v>
      </c>
      <c r="AW411" s="4">
        <v>92356.23</v>
      </c>
      <c r="AX411">
        <v>3</v>
      </c>
      <c r="AY411">
        <v>10</v>
      </c>
      <c r="BA411" s="1">
        <v>44349</v>
      </c>
      <c r="BB411">
        <v>22</v>
      </c>
      <c r="BC411">
        <v>12</v>
      </c>
      <c r="BD411">
        <v>16</v>
      </c>
      <c r="BE411">
        <v>199</v>
      </c>
      <c r="BF411">
        <v>1</v>
      </c>
      <c r="BG411">
        <v>0</v>
      </c>
      <c r="BH411">
        <v>199</v>
      </c>
      <c r="BI411" s="1">
        <v>43607</v>
      </c>
      <c r="BJ411">
        <v>40</v>
      </c>
      <c r="BK411">
        <v>12</v>
      </c>
      <c r="BL411">
        <v>28</v>
      </c>
      <c r="BM411">
        <v>382</v>
      </c>
      <c r="BN411">
        <v>1</v>
      </c>
      <c r="BO411">
        <v>0</v>
      </c>
      <c r="BP411">
        <v>382</v>
      </c>
      <c r="BQ411" s="1">
        <v>43284</v>
      </c>
      <c r="BR411">
        <v>28</v>
      </c>
      <c r="BS411">
        <v>11</v>
      </c>
      <c r="BT411">
        <v>17</v>
      </c>
      <c r="BU411">
        <v>156</v>
      </c>
      <c r="BV411">
        <v>1</v>
      </c>
      <c r="BW411">
        <v>0</v>
      </c>
      <c r="BX411">
        <v>156</v>
      </c>
      <c r="BY411">
        <v>252.833</v>
      </c>
      <c r="CA411" t="s">
        <v>1303</v>
      </c>
      <c r="CB411" t="s">
        <v>1304</v>
      </c>
      <c r="CC411">
        <v>45212</v>
      </c>
      <c r="CD411">
        <v>310</v>
      </c>
      <c r="CE411">
        <v>5133510153</v>
      </c>
      <c r="CF411" t="s">
        <v>99</v>
      </c>
      <c r="CG411" t="s">
        <v>100</v>
      </c>
      <c r="CH411" s="1">
        <v>29326</v>
      </c>
      <c r="CI411" t="s">
        <v>100</v>
      </c>
      <c r="CJ411" t="s">
        <v>100</v>
      </c>
      <c r="CK411" t="s">
        <v>100</v>
      </c>
      <c r="CL411" t="s">
        <v>103</v>
      </c>
      <c r="CM411" t="s">
        <v>1302</v>
      </c>
      <c r="CN411">
        <v>55</v>
      </c>
      <c r="CO411" s="1">
        <v>44621</v>
      </c>
      <c r="CP411" s="1"/>
      <c r="CS411">
        <v>12</v>
      </c>
      <c r="CV411"/>
      <c r="CW411">
        <v>2</v>
      </c>
      <c r="CX411">
        <v>12</v>
      </c>
    </row>
    <row r="412" spans="1:102" x14ac:dyDescent="0.25">
      <c r="A412" t="s">
        <v>394</v>
      </c>
      <c r="B412" s="18" t="s">
        <v>4348</v>
      </c>
      <c r="C412" s="18">
        <v>365444</v>
      </c>
      <c r="D412" t="s">
        <v>1172</v>
      </c>
      <c r="E412" t="s">
        <v>373</v>
      </c>
      <c r="F412" t="s">
        <v>795</v>
      </c>
      <c r="G412" t="s">
        <v>4363</v>
      </c>
      <c r="H412">
        <v>52.9</v>
      </c>
      <c r="I412" t="s">
        <v>143</v>
      </c>
      <c r="K412" t="s">
        <v>100</v>
      </c>
      <c r="L412" t="s">
        <v>106</v>
      </c>
      <c r="M412">
        <v>4</v>
      </c>
      <c r="N412">
        <v>3</v>
      </c>
      <c r="O412">
        <v>4</v>
      </c>
      <c r="P412">
        <v>3</v>
      </c>
      <c r="Q412">
        <v>3</v>
      </c>
      <c r="R412">
        <v>3</v>
      </c>
      <c r="S412">
        <v>3</v>
      </c>
      <c r="U412" s="8">
        <v>3.9711699999999999</v>
      </c>
      <c r="V412" s="8">
        <v>0.63016000000000005</v>
      </c>
      <c r="W412">
        <v>37</v>
      </c>
      <c r="X412">
        <v>1.29101</v>
      </c>
      <c r="Y412">
        <v>1.92117</v>
      </c>
      <c r="Z412">
        <v>3.4763899999999999</v>
      </c>
      <c r="AA412">
        <v>0.31040000000000001</v>
      </c>
      <c r="AB412">
        <v>9.6589999999999995E-2</v>
      </c>
      <c r="AD412">
        <v>2.0499999999999998</v>
      </c>
      <c r="AE412">
        <v>37.5</v>
      </c>
      <c r="AG412">
        <v>1</v>
      </c>
      <c r="AJ412">
        <v>2.09409</v>
      </c>
      <c r="AK412">
        <v>0.78696999999999995</v>
      </c>
      <c r="AL412">
        <v>0.41321000000000002</v>
      </c>
      <c r="AM412">
        <v>3.29427</v>
      </c>
      <c r="AN412">
        <v>2.00413</v>
      </c>
      <c r="AO412">
        <v>1.20669</v>
      </c>
      <c r="AP412">
        <v>0.57113000000000003</v>
      </c>
      <c r="AQ412">
        <v>3.80606</v>
      </c>
      <c r="AS412">
        <v>0</v>
      </c>
      <c r="AT412">
        <v>0</v>
      </c>
      <c r="AU412">
        <v>0</v>
      </c>
      <c r="AV412">
        <v>0</v>
      </c>
      <c r="AW412" s="4">
        <v>0</v>
      </c>
      <c r="AX412">
        <v>0</v>
      </c>
      <c r="AY412">
        <v>0</v>
      </c>
      <c r="BA412" s="1">
        <v>43811</v>
      </c>
      <c r="BB412">
        <v>8</v>
      </c>
      <c r="BC412">
        <v>8</v>
      </c>
      <c r="BD412">
        <v>0</v>
      </c>
      <c r="BE412">
        <v>40</v>
      </c>
      <c r="BF412">
        <v>1</v>
      </c>
      <c r="BG412">
        <v>0</v>
      </c>
      <c r="BH412">
        <v>40</v>
      </c>
      <c r="BI412" s="1">
        <v>43384</v>
      </c>
      <c r="BJ412">
        <v>2</v>
      </c>
      <c r="BK412">
        <v>2</v>
      </c>
      <c r="BL412">
        <v>0</v>
      </c>
      <c r="BM412">
        <v>8</v>
      </c>
      <c r="BN412">
        <v>1</v>
      </c>
      <c r="BO412">
        <v>0</v>
      </c>
      <c r="BP412">
        <v>8</v>
      </c>
      <c r="BQ412" s="1">
        <v>42971</v>
      </c>
      <c r="BR412">
        <v>4</v>
      </c>
      <c r="BS412">
        <v>4</v>
      </c>
      <c r="BT412">
        <v>0</v>
      </c>
      <c r="BU412">
        <v>20</v>
      </c>
      <c r="BV412">
        <v>1</v>
      </c>
      <c r="BW412">
        <v>0</v>
      </c>
      <c r="BX412">
        <v>20</v>
      </c>
      <c r="BY412">
        <v>26</v>
      </c>
      <c r="CA412" t="s">
        <v>1172</v>
      </c>
      <c r="CB412" t="s">
        <v>1174</v>
      </c>
      <c r="CC412">
        <v>45662</v>
      </c>
      <c r="CD412">
        <v>740</v>
      </c>
      <c r="CE412">
        <v>7403543135</v>
      </c>
      <c r="CF412" t="s">
        <v>99</v>
      </c>
      <c r="CG412" t="s">
        <v>100</v>
      </c>
      <c r="CH412" s="1">
        <v>29157</v>
      </c>
      <c r="CI412" t="s">
        <v>101</v>
      </c>
      <c r="CJ412" t="s">
        <v>101</v>
      </c>
      <c r="CK412" t="s">
        <v>100</v>
      </c>
      <c r="CL412" t="s">
        <v>103</v>
      </c>
      <c r="CM412" t="s">
        <v>1173</v>
      </c>
      <c r="CN412">
        <v>72</v>
      </c>
      <c r="CO412" s="1">
        <v>44621</v>
      </c>
      <c r="CP412" s="1"/>
      <c r="CV412"/>
    </row>
    <row r="413" spans="1:102" x14ac:dyDescent="0.25">
      <c r="A413" t="s">
        <v>394</v>
      </c>
      <c r="B413" s="18" t="s">
        <v>4348</v>
      </c>
      <c r="C413" s="18">
        <v>366040</v>
      </c>
      <c r="D413" t="s">
        <v>2854</v>
      </c>
      <c r="E413" t="s">
        <v>132</v>
      </c>
      <c r="F413" t="s">
        <v>134</v>
      </c>
      <c r="G413" t="s">
        <v>4362</v>
      </c>
      <c r="H413">
        <v>62.5</v>
      </c>
      <c r="I413" t="s">
        <v>98</v>
      </c>
      <c r="K413" t="s">
        <v>100</v>
      </c>
      <c r="L413" t="s">
        <v>106</v>
      </c>
      <c r="M413">
        <v>5</v>
      </c>
      <c r="N413">
        <v>3</v>
      </c>
      <c r="O413">
        <v>4</v>
      </c>
      <c r="P413">
        <v>5</v>
      </c>
      <c r="Q413">
        <v>5</v>
      </c>
      <c r="R413">
        <v>4</v>
      </c>
      <c r="S413">
        <v>3</v>
      </c>
      <c r="U413" s="8">
        <v>4.6913999999999998</v>
      </c>
      <c r="V413" s="8">
        <v>0.71553</v>
      </c>
      <c r="W413">
        <v>64.900000000000006</v>
      </c>
      <c r="X413">
        <v>1.6137600000000001</v>
      </c>
      <c r="Y413">
        <v>2.3292899999999999</v>
      </c>
      <c r="Z413">
        <v>4.5377299999999998</v>
      </c>
      <c r="AA413">
        <v>0.70682999999999996</v>
      </c>
      <c r="AB413">
        <v>0.12479999999999999</v>
      </c>
      <c r="AD413">
        <v>2.3621099999999999</v>
      </c>
      <c r="AE413">
        <v>46.7</v>
      </c>
      <c r="AG413">
        <v>2</v>
      </c>
      <c r="AJ413">
        <v>2.1368100000000001</v>
      </c>
      <c r="AK413">
        <v>0.82608999999999999</v>
      </c>
      <c r="AL413">
        <v>0.44127</v>
      </c>
      <c r="AM413">
        <v>3.4041700000000001</v>
      </c>
      <c r="AN413">
        <v>2.26308</v>
      </c>
      <c r="AO413">
        <v>1.43693</v>
      </c>
      <c r="AP413">
        <v>0.60726999999999998</v>
      </c>
      <c r="AQ413">
        <v>4.3511800000000003</v>
      </c>
      <c r="AS413">
        <v>0</v>
      </c>
      <c r="AT413">
        <v>3</v>
      </c>
      <c r="AU413">
        <v>0</v>
      </c>
      <c r="AV413">
        <v>0</v>
      </c>
      <c r="AW413" s="4">
        <v>0</v>
      </c>
      <c r="AX413">
        <v>0</v>
      </c>
      <c r="AY413">
        <v>0</v>
      </c>
      <c r="BA413" s="1">
        <v>43853</v>
      </c>
      <c r="BB413">
        <v>2</v>
      </c>
      <c r="BC413">
        <v>0</v>
      </c>
      <c r="BD413">
        <v>2</v>
      </c>
      <c r="BE413">
        <v>8</v>
      </c>
      <c r="BF413">
        <v>0</v>
      </c>
      <c r="BG413">
        <v>0</v>
      </c>
      <c r="BH413">
        <v>8</v>
      </c>
      <c r="BI413" s="1">
        <v>43419</v>
      </c>
      <c r="BJ413">
        <v>5</v>
      </c>
      <c r="BK413">
        <v>5</v>
      </c>
      <c r="BL413">
        <v>0</v>
      </c>
      <c r="BM413">
        <v>28</v>
      </c>
      <c r="BN413">
        <v>1</v>
      </c>
      <c r="BO413">
        <v>0</v>
      </c>
      <c r="BP413">
        <v>28</v>
      </c>
      <c r="BQ413" s="1">
        <v>42986</v>
      </c>
      <c r="BR413">
        <v>2</v>
      </c>
      <c r="BS413">
        <v>1</v>
      </c>
      <c r="BT413">
        <v>1</v>
      </c>
      <c r="BU413">
        <v>12</v>
      </c>
      <c r="BV413">
        <v>1</v>
      </c>
      <c r="BW413">
        <v>0</v>
      </c>
      <c r="BX413">
        <v>12</v>
      </c>
      <c r="BY413">
        <v>15.333</v>
      </c>
      <c r="CA413" t="s">
        <v>2856</v>
      </c>
      <c r="CB413" t="s">
        <v>2857</v>
      </c>
      <c r="CC413">
        <v>45011</v>
      </c>
      <c r="CD413">
        <v>80</v>
      </c>
      <c r="CE413">
        <v>5137771400</v>
      </c>
      <c r="CF413" t="s">
        <v>99</v>
      </c>
      <c r="CG413" t="s">
        <v>100</v>
      </c>
      <c r="CH413" s="1">
        <v>35027</v>
      </c>
      <c r="CI413" t="s">
        <v>100</v>
      </c>
      <c r="CJ413" t="s">
        <v>101</v>
      </c>
      <c r="CK413" t="s">
        <v>100</v>
      </c>
      <c r="CL413" t="s">
        <v>103</v>
      </c>
      <c r="CM413" t="s">
        <v>2855</v>
      </c>
      <c r="CN413">
        <v>99</v>
      </c>
      <c r="CO413" s="1">
        <v>44621</v>
      </c>
      <c r="CP413" s="1"/>
      <c r="CV413"/>
    </row>
    <row r="414" spans="1:102" x14ac:dyDescent="0.25">
      <c r="A414" t="s">
        <v>394</v>
      </c>
      <c r="B414" s="18" t="s">
        <v>4348</v>
      </c>
      <c r="C414" s="18">
        <v>365045</v>
      </c>
      <c r="D414" t="s">
        <v>432</v>
      </c>
      <c r="E414" t="s">
        <v>393</v>
      </c>
      <c r="F414" t="s">
        <v>217</v>
      </c>
      <c r="G414" t="s">
        <v>4362</v>
      </c>
      <c r="H414">
        <v>74.099999999999994</v>
      </c>
      <c r="I414" t="s">
        <v>98</v>
      </c>
      <c r="K414" t="s">
        <v>100</v>
      </c>
      <c r="L414" t="s">
        <v>106</v>
      </c>
      <c r="M414">
        <v>4</v>
      </c>
      <c r="N414">
        <v>2</v>
      </c>
      <c r="O414">
        <v>4</v>
      </c>
      <c r="P414">
        <v>4</v>
      </c>
      <c r="Q414">
        <v>2</v>
      </c>
      <c r="R414">
        <v>5</v>
      </c>
      <c r="S414">
        <v>2</v>
      </c>
      <c r="U414" s="8">
        <v>2.3981699999999999</v>
      </c>
      <c r="V414" s="8">
        <v>0.40583999999999998</v>
      </c>
      <c r="W414">
        <v>60.9</v>
      </c>
      <c r="X414">
        <v>0.73021999999999998</v>
      </c>
      <c r="Y414">
        <v>1.1360600000000001</v>
      </c>
      <c r="Z414">
        <v>2.20119</v>
      </c>
      <c r="AA414">
        <v>0.34648000000000001</v>
      </c>
      <c r="AB414">
        <v>0.14338000000000001</v>
      </c>
      <c r="AD414">
        <v>1.2621100000000001</v>
      </c>
      <c r="AE414">
        <v>75</v>
      </c>
      <c r="AG414">
        <v>2</v>
      </c>
      <c r="AJ414">
        <v>2.2761100000000001</v>
      </c>
      <c r="AK414">
        <v>0.85092000000000001</v>
      </c>
      <c r="AL414">
        <v>0.45283000000000001</v>
      </c>
      <c r="AM414">
        <v>3.57985</v>
      </c>
      <c r="AN414">
        <v>1.1352</v>
      </c>
      <c r="AO414">
        <v>0.63122999999999996</v>
      </c>
      <c r="AP414">
        <v>0.33565</v>
      </c>
      <c r="AQ414">
        <v>2.1151</v>
      </c>
      <c r="AS414">
        <v>2</v>
      </c>
      <c r="AT414">
        <v>1</v>
      </c>
      <c r="AU414">
        <v>0</v>
      </c>
      <c r="AV414">
        <v>2</v>
      </c>
      <c r="AW414" s="4">
        <v>188548.75</v>
      </c>
      <c r="AX414">
        <v>0</v>
      </c>
      <c r="AY414">
        <v>2</v>
      </c>
      <c r="BA414" s="1">
        <v>43867</v>
      </c>
      <c r="BB414">
        <v>4</v>
      </c>
      <c r="BC414">
        <v>3</v>
      </c>
      <c r="BD414">
        <v>1</v>
      </c>
      <c r="BE414">
        <v>28</v>
      </c>
      <c r="BF414">
        <v>1</v>
      </c>
      <c r="BG414">
        <v>0</v>
      </c>
      <c r="BH414">
        <v>28</v>
      </c>
      <c r="BI414" s="1">
        <v>43440</v>
      </c>
      <c r="BJ414">
        <v>6</v>
      </c>
      <c r="BK414">
        <v>6</v>
      </c>
      <c r="BL414">
        <v>0</v>
      </c>
      <c r="BM414">
        <v>40</v>
      </c>
      <c r="BN414">
        <v>1</v>
      </c>
      <c r="BO414">
        <v>0</v>
      </c>
      <c r="BP414">
        <v>40</v>
      </c>
      <c r="BQ414" s="1">
        <v>43013</v>
      </c>
      <c r="BR414">
        <v>7</v>
      </c>
      <c r="BS414">
        <v>2</v>
      </c>
      <c r="BT414">
        <v>5</v>
      </c>
      <c r="BU414">
        <v>28</v>
      </c>
      <c r="BV414">
        <v>1</v>
      </c>
      <c r="BW414">
        <v>0</v>
      </c>
      <c r="BX414">
        <v>28</v>
      </c>
      <c r="BY414">
        <v>32</v>
      </c>
      <c r="CA414" t="s">
        <v>434</v>
      </c>
      <c r="CB414" t="s">
        <v>435</v>
      </c>
      <c r="CC414">
        <v>45211</v>
      </c>
      <c r="CD414">
        <v>310</v>
      </c>
      <c r="CE414">
        <v>5135744550</v>
      </c>
      <c r="CF414" t="s">
        <v>99</v>
      </c>
      <c r="CG414" t="s">
        <v>100</v>
      </c>
      <c r="CH414" s="1">
        <v>24473</v>
      </c>
      <c r="CI414" t="s">
        <v>100</v>
      </c>
      <c r="CJ414" t="s">
        <v>101</v>
      </c>
      <c r="CK414" t="s">
        <v>100</v>
      </c>
      <c r="CL414" t="s">
        <v>280</v>
      </c>
      <c r="CM414" t="s">
        <v>433</v>
      </c>
      <c r="CN414">
        <v>108</v>
      </c>
      <c r="CO414" s="1">
        <v>44621</v>
      </c>
      <c r="CP414" s="1"/>
      <c r="CV414"/>
    </row>
    <row r="415" spans="1:102" x14ac:dyDescent="0.25">
      <c r="A415" t="s">
        <v>394</v>
      </c>
      <c r="B415" s="18" t="s">
        <v>4348</v>
      </c>
      <c r="C415" s="18">
        <v>365006</v>
      </c>
      <c r="D415" t="s">
        <v>397</v>
      </c>
      <c r="E415" t="s">
        <v>238</v>
      </c>
      <c r="F415" t="s">
        <v>399</v>
      </c>
      <c r="G415" t="s">
        <v>4362</v>
      </c>
      <c r="H415">
        <v>38.6</v>
      </c>
      <c r="I415" t="s">
        <v>98</v>
      </c>
      <c r="K415" t="s">
        <v>100</v>
      </c>
      <c r="L415" t="s">
        <v>106</v>
      </c>
      <c r="M415">
        <v>5</v>
      </c>
      <c r="N415">
        <v>2</v>
      </c>
      <c r="O415">
        <v>4</v>
      </c>
      <c r="P415">
        <v>5</v>
      </c>
      <c r="Q415">
        <v>5</v>
      </c>
      <c r="S415">
        <v>3</v>
      </c>
      <c r="U415" s="8">
        <v>3.5827200000000001</v>
      </c>
      <c r="V415" s="8">
        <v>0.78222000000000003</v>
      </c>
      <c r="W415">
        <v>69.599999999999994</v>
      </c>
      <c r="X415">
        <v>0.87875000000000003</v>
      </c>
      <c r="Y415">
        <v>1.6609700000000001</v>
      </c>
      <c r="Z415">
        <v>3.2029700000000001</v>
      </c>
      <c r="AA415">
        <v>0.52354000000000001</v>
      </c>
      <c r="AB415">
        <v>3.049E-2</v>
      </c>
      <c r="AD415">
        <v>1.9217500000000001</v>
      </c>
      <c r="AE415">
        <v>100</v>
      </c>
      <c r="AG415">
        <v>3</v>
      </c>
      <c r="AJ415">
        <v>2.2942200000000001</v>
      </c>
      <c r="AK415">
        <v>0.96557000000000004</v>
      </c>
      <c r="AL415">
        <v>0.56223000000000001</v>
      </c>
      <c r="AM415">
        <v>3.8220299999999998</v>
      </c>
      <c r="AN415">
        <v>1.7148600000000001</v>
      </c>
      <c r="AO415">
        <v>0.66942999999999997</v>
      </c>
      <c r="AP415">
        <v>0.52102999999999999</v>
      </c>
      <c r="AQ415">
        <v>2.9596100000000001</v>
      </c>
      <c r="AS415">
        <v>0</v>
      </c>
      <c r="AT415">
        <v>5</v>
      </c>
      <c r="AU415">
        <v>0</v>
      </c>
      <c r="AV415">
        <v>1</v>
      </c>
      <c r="AW415" s="4">
        <v>650</v>
      </c>
      <c r="AX415">
        <v>0</v>
      </c>
      <c r="AY415">
        <v>1</v>
      </c>
      <c r="BA415" s="1">
        <v>43601</v>
      </c>
      <c r="BB415">
        <v>5</v>
      </c>
      <c r="BC415">
        <v>4</v>
      </c>
      <c r="BD415">
        <v>1</v>
      </c>
      <c r="BE415">
        <v>12</v>
      </c>
      <c r="BF415">
        <v>1</v>
      </c>
      <c r="BG415">
        <v>0</v>
      </c>
      <c r="BH415">
        <v>12</v>
      </c>
      <c r="BI415" s="1">
        <v>43202</v>
      </c>
      <c r="BJ415">
        <v>3</v>
      </c>
      <c r="BK415">
        <v>3</v>
      </c>
      <c r="BL415">
        <v>0</v>
      </c>
      <c r="BM415">
        <v>16</v>
      </c>
      <c r="BN415">
        <v>1</v>
      </c>
      <c r="BO415">
        <v>0</v>
      </c>
      <c r="BP415">
        <v>16</v>
      </c>
      <c r="BQ415" s="1">
        <v>42789</v>
      </c>
      <c r="BR415">
        <v>6</v>
      </c>
      <c r="BS415">
        <v>1</v>
      </c>
      <c r="BT415">
        <v>5</v>
      </c>
      <c r="BU415">
        <v>32</v>
      </c>
      <c r="BV415">
        <v>1</v>
      </c>
      <c r="BW415">
        <v>0</v>
      </c>
      <c r="BX415">
        <v>32</v>
      </c>
      <c r="BY415">
        <v>16.667000000000002</v>
      </c>
      <c r="CA415" t="s">
        <v>400</v>
      </c>
      <c r="CB415" t="s">
        <v>401</v>
      </c>
      <c r="CC415">
        <v>44112</v>
      </c>
      <c r="CD415">
        <v>170</v>
      </c>
      <c r="CE415">
        <v>2164866300</v>
      </c>
      <c r="CF415" t="s">
        <v>99</v>
      </c>
      <c r="CG415" t="s">
        <v>100</v>
      </c>
      <c r="CH415" s="1">
        <v>24473</v>
      </c>
      <c r="CI415" t="s">
        <v>100</v>
      </c>
      <c r="CJ415" t="s">
        <v>101</v>
      </c>
      <c r="CK415" t="s">
        <v>100</v>
      </c>
      <c r="CL415" t="s">
        <v>103</v>
      </c>
      <c r="CM415" t="s">
        <v>398</v>
      </c>
      <c r="CN415">
        <v>47</v>
      </c>
      <c r="CO415" s="1">
        <v>44621</v>
      </c>
      <c r="CP415" s="1"/>
      <c r="CV415"/>
      <c r="CW415">
        <v>2</v>
      </c>
    </row>
    <row r="416" spans="1:102" x14ac:dyDescent="0.25">
      <c r="A416" t="s">
        <v>394</v>
      </c>
      <c r="B416" s="18" t="s">
        <v>4348</v>
      </c>
      <c r="C416" s="18">
        <v>366185</v>
      </c>
      <c r="D416" t="s">
        <v>3273</v>
      </c>
      <c r="E416" t="s">
        <v>3275</v>
      </c>
      <c r="F416" t="s">
        <v>225</v>
      </c>
      <c r="G416" t="s">
        <v>4362</v>
      </c>
      <c r="H416">
        <v>109.1</v>
      </c>
      <c r="I416" t="s">
        <v>98</v>
      </c>
      <c r="K416" t="s">
        <v>100</v>
      </c>
      <c r="L416" t="s">
        <v>125</v>
      </c>
      <c r="M416">
        <v>5</v>
      </c>
      <c r="N416">
        <v>2</v>
      </c>
      <c r="O416">
        <v>5</v>
      </c>
      <c r="P416">
        <v>5</v>
      </c>
      <c r="Q416">
        <v>5</v>
      </c>
      <c r="R416">
        <v>5</v>
      </c>
      <c r="S416">
        <v>2</v>
      </c>
      <c r="U416" s="8">
        <v>3.2478400000000001</v>
      </c>
      <c r="V416" s="8">
        <v>0.62390999999999996</v>
      </c>
      <c r="W416">
        <v>58.5</v>
      </c>
      <c r="X416">
        <v>0.85202999999999995</v>
      </c>
      <c r="Y416">
        <v>1.47593</v>
      </c>
      <c r="Z416">
        <v>2.7765399999999998</v>
      </c>
      <c r="AA416">
        <v>0.38679999999999998</v>
      </c>
      <c r="AB416">
        <v>0.10536</v>
      </c>
      <c r="AD416">
        <v>1.7719100000000001</v>
      </c>
      <c r="AE416">
        <v>52.6</v>
      </c>
      <c r="AG416">
        <v>0</v>
      </c>
      <c r="AJ416">
        <v>2.3469199999999999</v>
      </c>
      <c r="AK416">
        <v>0.84785999999999995</v>
      </c>
      <c r="AL416">
        <v>0.46932000000000001</v>
      </c>
      <c r="AM416">
        <v>3.6640999999999999</v>
      </c>
      <c r="AN416">
        <v>1.5456399999999999</v>
      </c>
      <c r="AO416">
        <v>0.73917999999999995</v>
      </c>
      <c r="AP416">
        <v>0.49786000000000002</v>
      </c>
      <c r="AQ416">
        <v>2.7986200000000001</v>
      </c>
      <c r="AS416">
        <v>0</v>
      </c>
      <c r="AT416">
        <v>2</v>
      </c>
      <c r="AU416">
        <v>0</v>
      </c>
      <c r="AV416">
        <v>0</v>
      </c>
      <c r="AW416" s="4">
        <v>0</v>
      </c>
      <c r="AX416">
        <v>0</v>
      </c>
      <c r="AY416">
        <v>0</v>
      </c>
      <c r="BA416" s="1">
        <v>44490</v>
      </c>
      <c r="BB416">
        <v>2</v>
      </c>
      <c r="BC416">
        <v>2</v>
      </c>
      <c r="BD416">
        <v>0</v>
      </c>
      <c r="BE416">
        <v>8</v>
      </c>
      <c r="BF416">
        <v>1</v>
      </c>
      <c r="BG416">
        <v>0</v>
      </c>
      <c r="BH416">
        <v>8</v>
      </c>
      <c r="BI416" s="1">
        <v>43524</v>
      </c>
      <c r="BJ416">
        <v>1</v>
      </c>
      <c r="BK416">
        <v>1</v>
      </c>
      <c r="BL416">
        <v>0</v>
      </c>
      <c r="BM416">
        <v>4</v>
      </c>
      <c r="BN416">
        <v>1</v>
      </c>
      <c r="BO416">
        <v>0</v>
      </c>
      <c r="BP416">
        <v>4</v>
      </c>
      <c r="BQ416" s="1">
        <v>43089</v>
      </c>
      <c r="BR416">
        <v>1</v>
      </c>
      <c r="BS416">
        <v>0</v>
      </c>
      <c r="BT416">
        <v>1</v>
      </c>
      <c r="BU416">
        <v>8</v>
      </c>
      <c r="BV416">
        <v>0</v>
      </c>
      <c r="BW416">
        <v>0</v>
      </c>
      <c r="BX416">
        <v>8</v>
      </c>
      <c r="BY416">
        <v>6.6669999999999998</v>
      </c>
      <c r="CA416" t="s">
        <v>3276</v>
      </c>
      <c r="CB416" t="s">
        <v>3277</v>
      </c>
      <c r="CC416">
        <v>45066</v>
      </c>
      <c r="CD416">
        <v>840</v>
      </c>
      <c r="CE416">
        <v>9377481100</v>
      </c>
      <c r="CF416" t="s">
        <v>99</v>
      </c>
      <c r="CG416" t="s">
        <v>100</v>
      </c>
      <c r="CH416" s="1">
        <v>36504</v>
      </c>
      <c r="CI416" t="s">
        <v>100</v>
      </c>
      <c r="CJ416" t="s">
        <v>100</v>
      </c>
      <c r="CK416" t="s">
        <v>100</v>
      </c>
      <c r="CL416" t="s">
        <v>103</v>
      </c>
      <c r="CM416" t="s">
        <v>3274</v>
      </c>
      <c r="CN416">
        <v>140</v>
      </c>
      <c r="CO416" s="1">
        <v>44621</v>
      </c>
      <c r="CP416" s="1"/>
      <c r="CV416"/>
    </row>
    <row r="417" spans="1:102" x14ac:dyDescent="0.25">
      <c r="A417" t="s">
        <v>394</v>
      </c>
      <c r="B417" s="18" t="s">
        <v>4348</v>
      </c>
      <c r="C417" s="18">
        <v>366032</v>
      </c>
      <c r="D417" t="s">
        <v>2824</v>
      </c>
      <c r="E417" t="s">
        <v>2826</v>
      </c>
      <c r="F417" t="s">
        <v>215</v>
      </c>
      <c r="G417" t="s">
        <v>4363</v>
      </c>
      <c r="H417">
        <v>35</v>
      </c>
      <c r="I417" t="s">
        <v>113</v>
      </c>
      <c r="K417" t="s">
        <v>100</v>
      </c>
      <c r="L417" t="s">
        <v>106</v>
      </c>
      <c r="M417">
        <v>5</v>
      </c>
      <c r="N417">
        <v>3</v>
      </c>
      <c r="O417">
        <v>4</v>
      </c>
      <c r="P417">
        <v>5</v>
      </c>
      <c r="Q417">
        <v>4</v>
      </c>
      <c r="R417">
        <v>5</v>
      </c>
      <c r="S417">
        <v>3</v>
      </c>
      <c r="U417" s="8">
        <v>4.11585</v>
      </c>
      <c r="V417" s="8">
        <v>0.74161999999999995</v>
      </c>
      <c r="W417">
        <v>76.8</v>
      </c>
      <c r="X417">
        <v>0.49658000000000002</v>
      </c>
      <c r="Y417">
        <v>1.23821</v>
      </c>
      <c r="Z417">
        <v>3.4678300000000002</v>
      </c>
      <c r="AA417">
        <v>0.32119999999999999</v>
      </c>
      <c r="AB417">
        <v>4.4609999999999997E-2</v>
      </c>
      <c r="AD417">
        <v>2.87765</v>
      </c>
      <c r="AE417">
        <v>71.400000000000006</v>
      </c>
      <c r="AH417">
        <v>6</v>
      </c>
      <c r="AJ417">
        <v>2.0673499999999998</v>
      </c>
      <c r="AK417">
        <v>0.77181</v>
      </c>
      <c r="AL417">
        <v>0.41485</v>
      </c>
      <c r="AM417">
        <v>3.254</v>
      </c>
      <c r="AN417">
        <v>2.84964</v>
      </c>
      <c r="AO417">
        <v>0.47327000000000002</v>
      </c>
      <c r="AP417">
        <v>0.66949999999999998</v>
      </c>
      <c r="AQ417">
        <v>3.9935299999999998</v>
      </c>
      <c r="AS417">
        <v>0</v>
      </c>
      <c r="AT417">
        <v>1</v>
      </c>
      <c r="AU417">
        <v>1</v>
      </c>
      <c r="AV417">
        <v>1</v>
      </c>
      <c r="AW417" s="4">
        <v>3250</v>
      </c>
      <c r="AX417">
        <v>0</v>
      </c>
      <c r="AY417">
        <v>1</v>
      </c>
      <c r="BA417" s="1">
        <v>43664</v>
      </c>
      <c r="BB417">
        <v>4</v>
      </c>
      <c r="BC417">
        <v>4</v>
      </c>
      <c r="BD417">
        <v>0</v>
      </c>
      <c r="BE417">
        <v>16</v>
      </c>
      <c r="BF417">
        <v>1</v>
      </c>
      <c r="BG417">
        <v>0</v>
      </c>
      <c r="BH417">
        <v>16</v>
      </c>
      <c r="BI417" s="1">
        <v>43272</v>
      </c>
      <c r="BJ417">
        <v>9</v>
      </c>
      <c r="BK417">
        <v>7</v>
      </c>
      <c r="BL417">
        <v>2</v>
      </c>
      <c r="BM417">
        <v>44</v>
      </c>
      <c r="BN417">
        <v>1</v>
      </c>
      <c r="BO417">
        <v>0</v>
      </c>
      <c r="BP417">
        <v>44</v>
      </c>
      <c r="BQ417" s="1">
        <v>42824</v>
      </c>
      <c r="BR417">
        <v>4</v>
      </c>
      <c r="BS417">
        <v>4</v>
      </c>
      <c r="BT417">
        <v>0</v>
      </c>
      <c r="BU417">
        <v>24</v>
      </c>
      <c r="BV417">
        <v>1</v>
      </c>
      <c r="BW417">
        <v>0</v>
      </c>
      <c r="BX417">
        <v>24</v>
      </c>
      <c r="BY417">
        <v>26.667000000000002</v>
      </c>
      <c r="CA417" t="s">
        <v>2827</v>
      </c>
      <c r="CB417" t="s">
        <v>2828</v>
      </c>
      <c r="CC417">
        <v>45877</v>
      </c>
      <c r="CD417">
        <v>700</v>
      </c>
      <c r="CE417">
        <v>4193843218</v>
      </c>
      <c r="CF417" t="s">
        <v>99</v>
      </c>
      <c r="CG417" t="s">
        <v>100</v>
      </c>
      <c r="CH417" s="1">
        <v>35012</v>
      </c>
      <c r="CI417" t="s">
        <v>100</v>
      </c>
      <c r="CJ417" t="s">
        <v>101</v>
      </c>
      <c r="CK417" t="s">
        <v>100</v>
      </c>
      <c r="CL417" t="s">
        <v>103</v>
      </c>
      <c r="CM417" t="s">
        <v>2825</v>
      </c>
      <c r="CN417">
        <v>50</v>
      </c>
      <c r="CO417" s="1">
        <v>44621</v>
      </c>
      <c r="CP417" s="1"/>
      <c r="CV417"/>
    </row>
    <row r="418" spans="1:102" x14ac:dyDescent="0.25">
      <c r="A418" t="s">
        <v>394</v>
      </c>
      <c r="B418" s="18" t="s">
        <v>4348</v>
      </c>
      <c r="C418" s="18">
        <v>365849</v>
      </c>
      <c r="D418" t="s">
        <v>2366</v>
      </c>
      <c r="E418" t="s">
        <v>303</v>
      </c>
      <c r="F418" t="s">
        <v>297</v>
      </c>
      <c r="G418" t="s">
        <v>4362</v>
      </c>
      <c r="H418">
        <v>54.1</v>
      </c>
      <c r="I418" t="s">
        <v>98</v>
      </c>
      <c r="K418" t="s">
        <v>100</v>
      </c>
      <c r="L418" t="s">
        <v>106</v>
      </c>
      <c r="M418">
        <v>1</v>
      </c>
      <c r="N418">
        <v>2</v>
      </c>
      <c r="O418">
        <v>1</v>
      </c>
      <c r="P418">
        <v>4</v>
      </c>
      <c r="Q418">
        <v>4</v>
      </c>
      <c r="S418">
        <v>2</v>
      </c>
      <c r="U418" s="8">
        <v>3.1324999999999998</v>
      </c>
      <c r="V418" s="8">
        <v>0.43337999999999999</v>
      </c>
      <c r="X418">
        <v>1.0668200000000001</v>
      </c>
      <c r="Y418">
        <v>1.5002</v>
      </c>
      <c r="Z418">
        <v>2.7917000000000001</v>
      </c>
      <c r="AA418">
        <v>0.29392000000000001</v>
      </c>
      <c r="AB418">
        <v>3.7499999999999999E-2</v>
      </c>
      <c r="AC418">
        <v>6</v>
      </c>
      <c r="AD418">
        <v>1.6323000000000001</v>
      </c>
      <c r="AF418">
        <v>6</v>
      </c>
      <c r="AH418">
        <v>6</v>
      </c>
      <c r="AJ418">
        <v>2.0629599999999999</v>
      </c>
      <c r="AK418">
        <v>0.81845999999999997</v>
      </c>
      <c r="AL418">
        <v>0.47194999999999998</v>
      </c>
      <c r="AM418">
        <v>3.35338</v>
      </c>
      <c r="AN418">
        <v>1.61985</v>
      </c>
      <c r="AO418">
        <v>0.95877000000000001</v>
      </c>
      <c r="AP418">
        <v>0.34389999999999998</v>
      </c>
      <c r="AQ418">
        <v>2.9493399999999999</v>
      </c>
      <c r="AS418">
        <v>0</v>
      </c>
      <c r="AT418">
        <v>27</v>
      </c>
      <c r="AU418">
        <v>1</v>
      </c>
      <c r="AV418">
        <v>2</v>
      </c>
      <c r="AW418" s="4">
        <v>1630.1</v>
      </c>
      <c r="AX418">
        <v>1</v>
      </c>
      <c r="AY418">
        <v>3</v>
      </c>
      <c r="BA418" s="1">
        <v>43727</v>
      </c>
      <c r="BB418">
        <v>29</v>
      </c>
      <c r="BC418">
        <v>9</v>
      </c>
      <c r="BD418">
        <v>20</v>
      </c>
      <c r="BE418">
        <v>140</v>
      </c>
      <c r="BF418">
        <v>1</v>
      </c>
      <c r="BG418">
        <v>0</v>
      </c>
      <c r="BH418">
        <v>140</v>
      </c>
      <c r="BI418" s="1">
        <v>43294</v>
      </c>
      <c r="BJ418">
        <v>6</v>
      </c>
      <c r="BK418">
        <v>6</v>
      </c>
      <c r="BL418">
        <v>0</v>
      </c>
      <c r="BM418">
        <v>28</v>
      </c>
      <c r="BN418">
        <v>1</v>
      </c>
      <c r="BO418">
        <v>0</v>
      </c>
      <c r="BP418">
        <v>28</v>
      </c>
      <c r="BQ418" s="1">
        <v>42865</v>
      </c>
      <c r="BR418">
        <v>23</v>
      </c>
      <c r="BS418">
        <v>7</v>
      </c>
      <c r="BT418">
        <v>16</v>
      </c>
      <c r="BU418">
        <v>220</v>
      </c>
      <c r="BV418">
        <v>1</v>
      </c>
      <c r="BW418">
        <v>0</v>
      </c>
      <c r="BX418">
        <v>220</v>
      </c>
      <c r="BY418">
        <v>116</v>
      </c>
      <c r="CA418" t="s">
        <v>2368</v>
      </c>
      <c r="CB418" t="s">
        <v>2369</v>
      </c>
      <c r="CC418">
        <v>43606</v>
      </c>
      <c r="CD418">
        <v>490</v>
      </c>
      <c r="CE418">
        <v>4194746021</v>
      </c>
      <c r="CF418" t="s">
        <v>99</v>
      </c>
      <c r="CG418" t="s">
        <v>100</v>
      </c>
      <c r="CH418" s="1">
        <v>33448</v>
      </c>
      <c r="CI418" t="s">
        <v>100</v>
      </c>
      <c r="CJ418" t="s">
        <v>101</v>
      </c>
      <c r="CK418" t="s">
        <v>100</v>
      </c>
      <c r="CL418" t="s">
        <v>103</v>
      </c>
      <c r="CM418" t="s">
        <v>2367</v>
      </c>
      <c r="CN418">
        <v>98</v>
      </c>
      <c r="CO418" s="1">
        <v>44621</v>
      </c>
      <c r="CP418" s="1"/>
      <c r="CV418"/>
      <c r="CW418">
        <v>2</v>
      </c>
    </row>
    <row r="419" spans="1:102" x14ac:dyDescent="0.25">
      <c r="A419" t="s">
        <v>394</v>
      </c>
      <c r="B419" s="18" t="s">
        <v>4348</v>
      </c>
      <c r="C419" s="18">
        <v>365998</v>
      </c>
      <c r="D419" t="s">
        <v>2730</v>
      </c>
      <c r="E419" t="s">
        <v>1567</v>
      </c>
      <c r="F419" t="s">
        <v>899</v>
      </c>
      <c r="G419" t="s">
        <v>4363</v>
      </c>
      <c r="H419">
        <v>41.3</v>
      </c>
      <c r="I419" t="s">
        <v>121</v>
      </c>
      <c r="K419" t="s">
        <v>100</v>
      </c>
      <c r="L419" t="s">
        <v>106</v>
      </c>
      <c r="M419">
        <v>1</v>
      </c>
      <c r="N419">
        <v>2</v>
      </c>
      <c r="O419">
        <v>1</v>
      </c>
      <c r="P419">
        <v>1</v>
      </c>
      <c r="Q419">
        <v>1</v>
      </c>
      <c r="R419">
        <v>1</v>
      </c>
      <c r="S419">
        <v>2</v>
      </c>
      <c r="U419" s="8">
        <v>3.7214299999999998</v>
      </c>
      <c r="V419" s="8">
        <v>0.50875999999999999</v>
      </c>
      <c r="W419">
        <v>68.400000000000006</v>
      </c>
      <c r="X419">
        <v>1.06423</v>
      </c>
      <c r="Y419">
        <v>1.5729900000000001</v>
      </c>
      <c r="Z419">
        <v>3.2206100000000002</v>
      </c>
      <c r="AA419">
        <v>0.35993999999999998</v>
      </c>
      <c r="AB419">
        <v>0.10443</v>
      </c>
      <c r="AD419">
        <v>2.1484399999999999</v>
      </c>
      <c r="AE419">
        <v>50</v>
      </c>
      <c r="AG419">
        <v>0</v>
      </c>
      <c r="AJ419">
        <v>2.0531000000000001</v>
      </c>
      <c r="AK419">
        <v>0.74990000000000001</v>
      </c>
      <c r="AL419">
        <v>0.38873000000000002</v>
      </c>
      <c r="AM419">
        <v>3.1917399999999998</v>
      </c>
      <c r="AN419">
        <v>2.14229</v>
      </c>
      <c r="AO419">
        <v>1.04389</v>
      </c>
      <c r="AP419">
        <v>0.49014000000000002</v>
      </c>
      <c r="AQ419">
        <v>3.6812800000000001</v>
      </c>
      <c r="AS419">
        <v>0</v>
      </c>
      <c r="AT419">
        <v>0</v>
      </c>
      <c r="AU419">
        <v>0</v>
      </c>
      <c r="AV419">
        <v>1</v>
      </c>
      <c r="AW419" s="4">
        <v>10000</v>
      </c>
      <c r="AX419">
        <v>0</v>
      </c>
      <c r="AY419">
        <v>1</v>
      </c>
      <c r="BA419" s="1">
        <v>44487</v>
      </c>
      <c r="BB419">
        <v>12</v>
      </c>
      <c r="BC419">
        <v>12</v>
      </c>
      <c r="BD419">
        <v>0</v>
      </c>
      <c r="BE419">
        <v>100</v>
      </c>
      <c r="BF419">
        <v>1</v>
      </c>
      <c r="BG419">
        <v>0</v>
      </c>
      <c r="BH419">
        <v>100</v>
      </c>
      <c r="BI419" s="1">
        <v>43622</v>
      </c>
      <c r="BJ419">
        <v>13</v>
      </c>
      <c r="BK419">
        <v>13</v>
      </c>
      <c r="BL419">
        <v>0</v>
      </c>
      <c r="BM419">
        <v>52</v>
      </c>
      <c r="BN419">
        <v>1</v>
      </c>
      <c r="BO419">
        <v>0</v>
      </c>
      <c r="BP419">
        <v>52</v>
      </c>
      <c r="BQ419" s="1">
        <v>43341</v>
      </c>
      <c r="BR419">
        <v>28</v>
      </c>
      <c r="BS419">
        <v>28</v>
      </c>
      <c r="BT419">
        <v>0</v>
      </c>
      <c r="BU419">
        <v>264</v>
      </c>
      <c r="BV419">
        <v>2</v>
      </c>
      <c r="BW419">
        <v>132</v>
      </c>
      <c r="BX419">
        <v>396</v>
      </c>
      <c r="BY419">
        <v>133.333</v>
      </c>
      <c r="CA419" t="s">
        <v>2730</v>
      </c>
      <c r="CB419" t="s">
        <v>2732</v>
      </c>
      <c r="CC419">
        <v>45614</v>
      </c>
      <c r="CD419">
        <v>270</v>
      </c>
      <c r="CE419">
        <v>7404465001</v>
      </c>
      <c r="CF419" t="s">
        <v>99</v>
      </c>
      <c r="CG419" t="s">
        <v>100</v>
      </c>
      <c r="CH419" s="1">
        <v>34799</v>
      </c>
      <c r="CI419" t="s">
        <v>100</v>
      </c>
      <c r="CJ419" t="s">
        <v>100</v>
      </c>
      <c r="CK419" t="s">
        <v>100</v>
      </c>
      <c r="CL419" t="s">
        <v>103</v>
      </c>
      <c r="CM419" t="s">
        <v>2731</v>
      </c>
      <c r="CN419">
        <v>70</v>
      </c>
      <c r="CO419" s="1">
        <v>44621</v>
      </c>
      <c r="CP419" s="1"/>
      <c r="CV419"/>
    </row>
    <row r="420" spans="1:102" x14ac:dyDescent="0.25">
      <c r="A420" t="s">
        <v>394</v>
      </c>
      <c r="B420" s="18" t="s">
        <v>4348</v>
      </c>
      <c r="C420" s="18">
        <v>366251</v>
      </c>
      <c r="D420" t="s">
        <v>3480</v>
      </c>
      <c r="E420" t="s">
        <v>393</v>
      </c>
      <c r="F420" t="s">
        <v>217</v>
      </c>
      <c r="G420" t="s">
        <v>4362</v>
      </c>
      <c r="H420">
        <v>86</v>
      </c>
      <c r="I420" t="s">
        <v>108</v>
      </c>
      <c r="K420" t="s">
        <v>100</v>
      </c>
      <c r="L420" t="s">
        <v>125</v>
      </c>
      <c r="M420">
        <v>3</v>
      </c>
      <c r="N420">
        <v>1</v>
      </c>
      <c r="O420">
        <v>3</v>
      </c>
      <c r="P420">
        <v>5</v>
      </c>
      <c r="Q420">
        <v>5</v>
      </c>
      <c r="R420">
        <v>3</v>
      </c>
      <c r="S420">
        <v>1</v>
      </c>
      <c r="U420" s="8">
        <v>3.3196300000000001</v>
      </c>
      <c r="V420" s="8">
        <v>0.41349999999999998</v>
      </c>
      <c r="W420">
        <v>45.9</v>
      </c>
      <c r="X420">
        <v>0.75239999999999996</v>
      </c>
      <c r="Y420">
        <v>1.1658999999999999</v>
      </c>
      <c r="Z420">
        <v>2.91194</v>
      </c>
      <c r="AA420">
        <v>0.24464</v>
      </c>
      <c r="AB420">
        <v>1.755E-2</v>
      </c>
      <c r="AD420">
        <v>2.1537299999999999</v>
      </c>
      <c r="AE420">
        <v>53.8</v>
      </c>
      <c r="AG420">
        <v>1</v>
      </c>
      <c r="AJ420">
        <v>2.24891</v>
      </c>
      <c r="AK420">
        <v>0.92798999999999998</v>
      </c>
      <c r="AL420">
        <v>0.57208999999999999</v>
      </c>
      <c r="AM420">
        <v>3.74899</v>
      </c>
      <c r="AN420">
        <v>1.96058</v>
      </c>
      <c r="AO420">
        <v>0.59638999999999998</v>
      </c>
      <c r="AP420">
        <v>0.27067999999999998</v>
      </c>
      <c r="AQ420">
        <v>2.7957000000000001</v>
      </c>
      <c r="AS420">
        <v>0</v>
      </c>
      <c r="AT420">
        <v>2</v>
      </c>
      <c r="AU420">
        <v>4</v>
      </c>
      <c r="AV420">
        <v>0</v>
      </c>
      <c r="AW420" s="4">
        <v>0</v>
      </c>
      <c r="AX420">
        <v>0</v>
      </c>
      <c r="AY420">
        <v>0</v>
      </c>
      <c r="BA420" s="1">
        <v>43552</v>
      </c>
      <c r="BB420">
        <v>10</v>
      </c>
      <c r="BC420">
        <v>6</v>
      </c>
      <c r="BD420">
        <v>4</v>
      </c>
      <c r="BE420">
        <v>40</v>
      </c>
      <c r="BF420">
        <v>1</v>
      </c>
      <c r="BG420">
        <v>0</v>
      </c>
      <c r="BH420">
        <v>40</v>
      </c>
      <c r="BI420" s="1">
        <v>43132</v>
      </c>
      <c r="BJ420">
        <v>19</v>
      </c>
      <c r="BK420">
        <v>17</v>
      </c>
      <c r="BL420">
        <v>2</v>
      </c>
      <c r="BM420">
        <v>76</v>
      </c>
      <c r="BN420">
        <v>1</v>
      </c>
      <c r="BO420">
        <v>0</v>
      </c>
      <c r="BP420">
        <v>76</v>
      </c>
      <c r="BQ420" s="1">
        <v>42726</v>
      </c>
      <c r="BR420">
        <v>8</v>
      </c>
      <c r="BS420">
        <v>8</v>
      </c>
      <c r="BT420">
        <v>0</v>
      </c>
      <c r="BU420">
        <v>36</v>
      </c>
      <c r="BV420">
        <v>1</v>
      </c>
      <c r="BW420">
        <v>0</v>
      </c>
      <c r="BX420">
        <v>36</v>
      </c>
      <c r="BY420">
        <v>51.332999999999998</v>
      </c>
      <c r="CA420" t="s">
        <v>3482</v>
      </c>
      <c r="CB420" t="s">
        <v>3483</v>
      </c>
      <c r="CC420">
        <v>45231</v>
      </c>
      <c r="CD420">
        <v>310</v>
      </c>
      <c r="CE420">
        <v>5135212700</v>
      </c>
      <c r="CF420" t="s">
        <v>99</v>
      </c>
      <c r="CG420" t="s">
        <v>100</v>
      </c>
      <c r="CH420" s="1">
        <v>37613</v>
      </c>
      <c r="CI420" t="s">
        <v>100</v>
      </c>
      <c r="CJ420" t="s">
        <v>101</v>
      </c>
      <c r="CK420" t="s">
        <v>100</v>
      </c>
      <c r="CL420" t="s">
        <v>103</v>
      </c>
      <c r="CM420" t="s">
        <v>3481</v>
      </c>
      <c r="CN420">
        <v>96</v>
      </c>
      <c r="CO420" s="1">
        <v>44621</v>
      </c>
      <c r="CP420" s="1"/>
      <c r="CV420"/>
    </row>
    <row r="421" spans="1:102" x14ac:dyDescent="0.25">
      <c r="A421" t="s">
        <v>394</v>
      </c>
      <c r="B421" s="18" t="s">
        <v>4348</v>
      </c>
      <c r="C421" s="18">
        <v>366332</v>
      </c>
      <c r="D421" t="s">
        <v>3742</v>
      </c>
      <c r="E421" t="s">
        <v>393</v>
      </c>
      <c r="F421" t="s">
        <v>217</v>
      </c>
      <c r="G421" t="s">
        <v>4362</v>
      </c>
      <c r="H421">
        <v>72.099999999999994</v>
      </c>
      <c r="I421" t="s">
        <v>98</v>
      </c>
      <c r="K421" t="s">
        <v>100</v>
      </c>
      <c r="L421" t="s">
        <v>106</v>
      </c>
      <c r="M421">
        <v>1</v>
      </c>
      <c r="N421">
        <v>1</v>
      </c>
      <c r="O421">
        <v>2</v>
      </c>
      <c r="P421">
        <v>3</v>
      </c>
      <c r="Q421">
        <v>3</v>
      </c>
      <c r="S421">
        <v>1</v>
      </c>
      <c r="U421" s="8">
        <v>3.7567900000000001</v>
      </c>
      <c r="V421" s="8">
        <v>0.33259</v>
      </c>
      <c r="W421">
        <v>73</v>
      </c>
      <c r="X421">
        <v>1.11649</v>
      </c>
      <c r="Y421">
        <v>1.44909</v>
      </c>
      <c r="Z421">
        <v>3.20885</v>
      </c>
      <c r="AA421">
        <v>7.603E-2</v>
      </c>
      <c r="AB421">
        <v>2.1930000000000002E-2</v>
      </c>
      <c r="AD421">
        <v>2.3077000000000001</v>
      </c>
      <c r="AE421">
        <v>77.8</v>
      </c>
      <c r="AG421">
        <v>0</v>
      </c>
      <c r="AJ421">
        <v>2.0630000000000002</v>
      </c>
      <c r="AK421">
        <v>0.81977</v>
      </c>
      <c r="AL421">
        <v>0.40772000000000003</v>
      </c>
      <c r="AM421">
        <v>3.2904900000000001</v>
      </c>
      <c r="AN421">
        <v>2.29006</v>
      </c>
      <c r="AO421">
        <v>1.0018199999999999</v>
      </c>
      <c r="AP421">
        <v>0.30548999999999998</v>
      </c>
      <c r="AQ421">
        <v>3.6047199999999999</v>
      </c>
      <c r="AS421">
        <v>0</v>
      </c>
      <c r="AT421">
        <v>22</v>
      </c>
      <c r="AU421">
        <v>4</v>
      </c>
      <c r="AV421">
        <v>4</v>
      </c>
      <c r="AW421" s="4">
        <v>32103.5</v>
      </c>
      <c r="AX421">
        <v>1</v>
      </c>
      <c r="AY421">
        <v>5</v>
      </c>
      <c r="BA421" s="1">
        <v>43685</v>
      </c>
      <c r="BB421">
        <v>20</v>
      </c>
      <c r="BC421">
        <v>5</v>
      </c>
      <c r="BD421">
        <v>15</v>
      </c>
      <c r="BE421">
        <v>144</v>
      </c>
      <c r="BF421">
        <v>1</v>
      </c>
      <c r="BG421">
        <v>0</v>
      </c>
      <c r="BH421">
        <v>144</v>
      </c>
      <c r="BI421" s="1">
        <v>43293</v>
      </c>
      <c r="BJ421">
        <v>2</v>
      </c>
      <c r="BK421">
        <v>0</v>
      </c>
      <c r="BL421">
        <v>2</v>
      </c>
      <c r="BM421">
        <v>8</v>
      </c>
      <c r="BN421">
        <v>0</v>
      </c>
      <c r="BO421">
        <v>0</v>
      </c>
      <c r="BP421">
        <v>8</v>
      </c>
      <c r="BQ421" s="1">
        <v>42859</v>
      </c>
      <c r="BR421">
        <v>13</v>
      </c>
      <c r="BS421">
        <v>5</v>
      </c>
      <c r="BT421">
        <v>8</v>
      </c>
      <c r="BU421">
        <v>84</v>
      </c>
      <c r="BV421">
        <v>1</v>
      </c>
      <c r="BW421">
        <v>0</v>
      </c>
      <c r="BX421">
        <v>84</v>
      </c>
      <c r="BY421">
        <v>88.667000000000002</v>
      </c>
      <c r="CA421" t="s">
        <v>3744</v>
      </c>
      <c r="CB421" t="s">
        <v>3745</v>
      </c>
      <c r="CC421">
        <v>45251</v>
      </c>
      <c r="CD421">
        <v>310</v>
      </c>
      <c r="CE421">
        <v>5137414888</v>
      </c>
      <c r="CF421" t="s">
        <v>99</v>
      </c>
      <c r="CG421" t="s">
        <v>100</v>
      </c>
      <c r="CH421" s="1">
        <v>39023</v>
      </c>
      <c r="CI421" t="s">
        <v>100</v>
      </c>
      <c r="CJ421" t="s">
        <v>101</v>
      </c>
      <c r="CK421" t="s">
        <v>100</v>
      </c>
      <c r="CL421" t="s">
        <v>103</v>
      </c>
      <c r="CM421" t="s">
        <v>3743</v>
      </c>
      <c r="CN421">
        <v>92</v>
      </c>
      <c r="CO421" s="1">
        <v>44621</v>
      </c>
      <c r="CP421" s="1"/>
      <c r="CS421">
        <v>12</v>
      </c>
      <c r="CV421"/>
      <c r="CW421">
        <v>2</v>
      </c>
      <c r="CX421">
        <v>12</v>
      </c>
    </row>
    <row r="422" spans="1:102" x14ac:dyDescent="0.25">
      <c r="A422" t="s">
        <v>394</v>
      </c>
      <c r="B422" s="18" t="s">
        <v>4348</v>
      </c>
      <c r="C422" s="18">
        <v>365236</v>
      </c>
      <c r="D422" t="s">
        <v>626</v>
      </c>
      <c r="E422" t="s">
        <v>628</v>
      </c>
      <c r="F422" t="s">
        <v>176</v>
      </c>
      <c r="G422" t="s">
        <v>4362</v>
      </c>
      <c r="H422">
        <v>35.6</v>
      </c>
      <c r="I422" t="s">
        <v>98</v>
      </c>
      <c r="K422" t="s">
        <v>100</v>
      </c>
      <c r="L422" t="s">
        <v>106</v>
      </c>
      <c r="M422">
        <v>3</v>
      </c>
      <c r="N422">
        <v>1</v>
      </c>
      <c r="O422">
        <v>4</v>
      </c>
      <c r="P422">
        <v>4</v>
      </c>
      <c r="Q422">
        <v>4</v>
      </c>
      <c r="S422">
        <v>1</v>
      </c>
      <c r="U422" s="8">
        <v>3.1743999999999999</v>
      </c>
      <c r="V422" s="8">
        <v>0.40973999999999999</v>
      </c>
      <c r="W422">
        <v>38.700000000000003</v>
      </c>
      <c r="X422">
        <v>1.1903600000000001</v>
      </c>
      <c r="Y422">
        <v>1.6001099999999999</v>
      </c>
      <c r="Z422">
        <v>3.0521199999999999</v>
      </c>
      <c r="AA422">
        <v>0.33143</v>
      </c>
      <c r="AB422">
        <v>3.6650000000000002E-2</v>
      </c>
      <c r="AD422">
        <v>1.5743</v>
      </c>
      <c r="AE422">
        <v>57.1</v>
      </c>
      <c r="AG422">
        <v>2</v>
      </c>
      <c r="AJ422">
        <v>1.9695</v>
      </c>
      <c r="AK422">
        <v>0.89449000000000001</v>
      </c>
      <c r="AL422">
        <v>0.49077999999999999</v>
      </c>
      <c r="AM422">
        <v>3.3547699999999998</v>
      </c>
      <c r="AN422">
        <v>1.6364300000000001</v>
      </c>
      <c r="AO422">
        <v>0.97887000000000002</v>
      </c>
      <c r="AP422">
        <v>0.31267</v>
      </c>
      <c r="AQ422">
        <v>2.9875500000000001</v>
      </c>
      <c r="AS422">
        <v>0</v>
      </c>
      <c r="AT422">
        <v>1</v>
      </c>
      <c r="AU422">
        <v>3</v>
      </c>
      <c r="AV422">
        <v>0</v>
      </c>
      <c r="AW422" s="4">
        <v>0</v>
      </c>
      <c r="AX422">
        <v>0</v>
      </c>
      <c r="AY422">
        <v>0</v>
      </c>
      <c r="BA422" s="1">
        <v>43795</v>
      </c>
      <c r="BB422">
        <v>4</v>
      </c>
      <c r="BC422">
        <v>1</v>
      </c>
      <c r="BD422">
        <v>3</v>
      </c>
      <c r="BE422">
        <v>32</v>
      </c>
      <c r="BF422">
        <v>1</v>
      </c>
      <c r="BG422">
        <v>0</v>
      </c>
      <c r="BH422">
        <v>32</v>
      </c>
      <c r="BI422" s="1">
        <v>43462</v>
      </c>
      <c r="BJ422">
        <v>1</v>
      </c>
      <c r="BK422">
        <v>1</v>
      </c>
      <c r="BL422">
        <v>0</v>
      </c>
      <c r="BM422">
        <v>8</v>
      </c>
      <c r="BN422">
        <v>1</v>
      </c>
      <c r="BO422">
        <v>0</v>
      </c>
      <c r="BP422">
        <v>8</v>
      </c>
      <c r="BQ422" s="1">
        <v>43047</v>
      </c>
      <c r="BR422">
        <v>0</v>
      </c>
      <c r="BS422">
        <v>0</v>
      </c>
      <c r="BT422">
        <v>0</v>
      </c>
      <c r="BU422">
        <v>0</v>
      </c>
      <c r="BV422">
        <v>0</v>
      </c>
      <c r="BW422">
        <v>0</v>
      </c>
      <c r="BX422">
        <v>0</v>
      </c>
      <c r="BY422">
        <v>18.667000000000002</v>
      </c>
      <c r="CA422" t="s">
        <v>629</v>
      </c>
      <c r="CB422" t="s">
        <v>630</v>
      </c>
      <c r="CC422">
        <v>44077</v>
      </c>
      <c r="CD422">
        <v>440</v>
      </c>
      <c r="CE422">
        <v>4403520788</v>
      </c>
      <c r="CF422" t="s">
        <v>99</v>
      </c>
      <c r="CG422" t="s">
        <v>100</v>
      </c>
      <c r="CH422" s="1">
        <v>25589</v>
      </c>
      <c r="CI422" t="s">
        <v>100</v>
      </c>
      <c r="CJ422" t="s">
        <v>101</v>
      </c>
      <c r="CK422" t="s">
        <v>100</v>
      </c>
      <c r="CL422" t="s">
        <v>103</v>
      </c>
      <c r="CM422" t="s">
        <v>627</v>
      </c>
      <c r="CN422">
        <v>46</v>
      </c>
      <c r="CO422" s="1">
        <v>44621</v>
      </c>
      <c r="CP422" s="1"/>
      <c r="CS422">
        <v>12</v>
      </c>
      <c r="CV422"/>
      <c r="CW422">
        <v>2</v>
      </c>
      <c r="CX422">
        <v>12</v>
      </c>
    </row>
    <row r="423" spans="1:102" x14ac:dyDescent="0.25">
      <c r="A423" t="s">
        <v>394</v>
      </c>
      <c r="B423" s="18" t="s">
        <v>4348</v>
      </c>
      <c r="C423" s="18">
        <v>365022</v>
      </c>
      <c r="D423" t="s">
        <v>410</v>
      </c>
      <c r="E423" t="s">
        <v>412</v>
      </c>
      <c r="F423" t="s">
        <v>133</v>
      </c>
      <c r="G423" t="s">
        <v>4362</v>
      </c>
      <c r="H423">
        <v>56.6</v>
      </c>
      <c r="I423" t="s">
        <v>127</v>
      </c>
      <c r="K423" t="s">
        <v>100</v>
      </c>
      <c r="L423" t="s">
        <v>106</v>
      </c>
      <c r="M423">
        <v>1</v>
      </c>
      <c r="N423">
        <v>2</v>
      </c>
      <c r="O423">
        <v>1</v>
      </c>
      <c r="P423">
        <v>3</v>
      </c>
      <c r="Q423">
        <v>4</v>
      </c>
      <c r="R423">
        <v>2</v>
      </c>
      <c r="S423">
        <v>3</v>
      </c>
      <c r="U423" s="8">
        <v>3.0708199999999999</v>
      </c>
      <c r="V423" s="8">
        <v>0.70208999999999999</v>
      </c>
      <c r="W423">
        <v>66</v>
      </c>
      <c r="X423">
        <v>0.99673999999999996</v>
      </c>
      <c r="Y423">
        <v>1.6988300000000001</v>
      </c>
      <c r="Z423">
        <v>2.56054</v>
      </c>
      <c r="AA423">
        <v>0.39112999999999998</v>
      </c>
      <c r="AB423">
        <v>0</v>
      </c>
      <c r="AD423">
        <v>1.3720000000000001</v>
      </c>
      <c r="AE423">
        <v>55.6</v>
      </c>
      <c r="AH423">
        <v>6</v>
      </c>
      <c r="AJ423">
        <v>2.1774100000000001</v>
      </c>
      <c r="AK423">
        <v>0.84475</v>
      </c>
      <c r="AL423">
        <v>0.43397000000000002</v>
      </c>
      <c r="AM423">
        <v>3.4561299999999999</v>
      </c>
      <c r="AN423">
        <v>1.2899700000000001</v>
      </c>
      <c r="AO423">
        <v>0.86790999999999996</v>
      </c>
      <c r="AP423">
        <v>0.60587999999999997</v>
      </c>
      <c r="AQ423">
        <v>2.80531</v>
      </c>
      <c r="AS423">
        <v>1</v>
      </c>
      <c r="AT423">
        <v>25</v>
      </c>
      <c r="AU423">
        <v>8</v>
      </c>
      <c r="AV423">
        <v>4</v>
      </c>
      <c r="AW423" s="4">
        <v>80215.820000000007</v>
      </c>
      <c r="AX423">
        <v>0</v>
      </c>
      <c r="AY423">
        <v>4</v>
      </c>
      <c r="BA423" s="1">
        <v>43845</v>
      </c>
      <c r="BB423">
        <v>23</v>
      </c>
      <c r="BC423">
        <v>13</v>
      </c>
      <c r="BD423">
        <v>19</v>
      </c>
      <c r="BE423">
        <v>184</v>
      </c>
      <c r="BF423">
        <v>1</v>
      </c>
      <c r="BG423">
        <v>0</v>
      </c>
      <c r="BH423">
        <v>184</v>
      </c>
      <c r="BI423" s="1">
        <v>43433</v>
      </c>
      <c r="BJ423">
        <v>23</v>
      </c>
      <c r="BK423">
        <v>14</v>
      </c>
      <c r="BL423">
        <v>9</v>
      </c>
      <c r="BM423">
        <v>120</v>
      </c>
      <c r="BN423">
        <v>1</v>
      </c>
      <c r="BO423">
        <v>0</v>
      </c>
      <c r="BP423">
        <v>120</v>
      </c>
      <c r="BQ423" s="1">
        <v>42992</v>
      </c>
      <c r="BR423">
        <v>16</v>
      </c>
      <c r="BS423">
        <v>3</v>
      </c>
      <c r="BT423">
        <v>13</v>
      </c>
      <c r="BU423">
        <v>483</v>
      </c>
      <c r="BV423">
        <v>1</v>
      </c>
      <c r="BW423">
        <v>0</v>
      </c>
      <c r="BX423">
        <v>483</v>
      </c>
      <c r="BY423">
        <v>212.5</v>
      </c>
      <c r="CA423" t="s">
        <v>413</v>
      </c>
      <c r="CB423" t="s">
        <v>414</v>
      </c>
      <c r="CC423">
        <v>45385</v>
      </c>
      <c r="CD423">
        <v>290</v>
      </c>
      <c r="CE423">
        <v>9373724495</v>
      </c>
      <c r="CF423" t="s">
        <v>99</v>
      </c>
      <c r="CG423" t="s">
        <v>100</v>
      </c>
      <c r="CH423" s="1">
        <v>24473</v>
      </c>
      <c r="CI423" t="s">
        <v>100</v>
      </c>
      <c r="CJ423" t="s">
        <v>101</v>
      </c>
      <c r="CK423" t="s">
        <v>100</v>
      </c>
      <c r="CL423" t="s">
        <v>103</v>
      </c>
      <c r="CM423" t="s">
        <v>411</v>
      </c>
      <c r="CN423">
        <v>99</v>
      </c>
      <c r="CO423" s="1">
        <v>44621</v>
      </c>
      <c r="CP423" s="1"/>
      <c r="CV423"/>
    </row>
    <row r="424" spans="1:102" x14ac:dyDescent="0.25">
      <c r="A424" t="s">
        <v>394</v>
      </c>
      <c r="B424" s="18" t="s">
        <v>4348</v>
      </c>
      <c r="C424" s="18">
        <v>365874</v>
      </c>
      <c r="D424" t="s">
        <v>2416</v>
      </c>
      <c r="E424" t="s">
        <v>212</v>
      </c>
      <c r="F424" t="s">
        <v>450</v>
      </c>
      <c r="G424" t="s">
        <v>4362</v>
      </c>
      <c r="H424">
        <v>25.9</v>
      </c>
      <c r="I424" t="s">
        <v>98</v>
      </c>
      <c r="K424" t="s">
        <v>100</v>
      </c>
      <c r="L424" t="s">
        <v>125</v>
      </c>
      <c r="M424">
        <v>2</v>
      </c>
      <c r="N424">
        <v>3</v>
      </c>
      <c r="O424">
        <v>1</v>
      </c>
      <c r="P424">
        <v>5</v>
      </c>
      <c r="Q424">
        <v>5</v>
      </c>
      <c r="S424">
        <v>3</v>
      </c>
      <c r="U424" s="8">
        <v>3.4317099999999998</v>
      </c>
      <c r="V424" s="8">
        <v>0.59736999999999996</v>
      </c>
      <c r="W424">
        <v>94.4</v>
      </c>
      <c r="X424">
        <v>0.93466000000000005</v>
      </c>
      <c r="Y424">
        <v>1.53203</v>
      </c>
      <c r="Z424">
        <v>3.24004</v>
      </c>
      <c r="AA424">
        <v>0.44422</v>
      </c>
      <c r="AB424">
        <v>1.4120000000000001E-2</v>
      </c>
      <c r="AD424">
        <v>1.89968</v>
      </c>
      <c r="AE424">
        <v>100</v>
      </c>
      <c r="AG424">
        <v>3</v>
      </c>
      <c r="AJ424">
        <v>1.7857400000000001</v>
      </c>
      <c r="AK424">
        <v>0.77981</v>
      </c>
      <c r="AL424">
        <v>0.3926</v>
      </c>
      <c r="AM424">
        <v>2.9581400000000002</v>
      </c>
      <c r="AN424">
        <v>2.1778599999999999</v>
      </c>
      <c r="AO424">
        <v>0.88163999999999998</v>
      </c>
      <c r="AP424">
        <v>0.56982999999999995</v>
      </c>
      <c r="AQ424">
        <v>3.66276</v>
      </c>
      <c r="AS424">
        <v>0</v>
      </c>
      <c r="AT424">
        <v>16</v>
      </c>
      <c r="AU424">
        <v>3</v>
      </c>
      <c r="AV424">
        <v>3</v>
      </c>
      <c r="AW424" s="4">
        <v>51391.8</v>
      </c>
      <c r="AX424">
        <v>1</v>
      </c>
      <c r="AY424">
        <v>4</v>
      </c>
      <c r="BA424" s="1">
        <v>43853</v>
      </c>
      <c r="BB424">
        <v>21</v>
      </c>
      <c r="BC424">
        <v>9</v>
      </c>
      <c r="BD424">
        <v>12</v>
      </c>
      <c r="BE424">
        <v>128</v>
      </c>
      <c r="BF424">
        <v>1</v>
      </c>
      <c r="BG424">
        <v>0</v>
      </c>
      <c r="BH424">
        <v>128</v>
      </c>
      <c r="BI424" s="1">
        <v>43419</v>
      </c>
      <c r="BJ424">
        <v>18</v>
      </c>
      <c r="BK424">
        <v>15</v>
      </c>
      <c r="BL424">
        <v>3</v>
      </c>
      <c r="BM424">
        <v>322</v>
      </c>
      <c r="BN424">
        <v>1</v>
      </c>
      <c r="BO424">
        <v>0</v>
      </c>
      <c r="BP424">
        <v>322</v>
      </c>
      <c r="BQ424" s="1">
        <v>42985</v>
      </c>
      <c r="BR424">
        <v>18</v>
      </c>
      <c r="BS424">
        <v>6</v>
      </c>
      <c r="BT424">
        <v>12</v>
      </c>
      <c r="BU424">
        <v>136</v>
      </c>
      <c r="BV424">
        <v>1</v>
      </c>
      <c r="BW424">
        <v>0</v>
      </c>
      <c r="BX424">
        <v>136</v>
      </c>
      <c r="BY424">
        <v>194</v>
      </c>
      <c r="CA424" t="s">
        <v>2418</v>
      </c>
      <c r="CB424" t="s">
        <v>2419</v>
      </c>
      <c r="CC424">
        <v>44236</v>
      </c>
      <c r="CD424">
        <v>780</v>
      </c>
      <c r="CE424">
        <v>3306500436</v>
      </c>
      <c r="CF424" t="s">
        <v>99</v>
      </c>
      <c r="CG424" t="s">
        <v>100</v>
      </c>
      <c r="CH424" s="1">
        <v>33695</v>
      </c>
      <c r="CI424" t="s">
        <v>100</v>
      </c>
      <c r="CJ424" t="s">
        <v>101</v>
      </c>
      <c r="CK424" t="s">
        <v>100</v>
      </c>
      <c r="CL424" t="s">
        <v>103</v>
      </c>
      <c r="CM424" t="s">
        <v>2417</v>
      </c>
      <c r="CN424">
        <v>50</v>
      </c>
      <c r="CO424" s="1">
        <v>44621</v>
      </c>
      <c r="CP424" s="1"/>
      <c r="CV424"/>
      <c r="CW424">
        <v>2</v>
      </c>
    </row>
    <row r="425" spans="1:102" x14ac:dyDescent="0.25">
      <c r="A425" t="s">
        <v>394</v>
      </c>
      <c r="B425" s="18" t="s">
        <v>4348</v>
      </c>
      <c r="C425" s="18">
        <v>366186</v>
      </c>
      <c r="D425" t="s">
        <v>3278</v>
      </c>
      <c r="E425" t="s">
        <v>1775</v>
      </c>
      <c r="F425" t="s">
        <v>511</v>
      </c>
      <c r="G425" t="s">
        <v>4363</v>
      </c>
      <c r="H425">
        <v>44.6</v>
      </c>
      <c r="I425" t="s">
        <v>113</v>
      </c>
      <c r="K425" t="s">
        <v>100</v>
      </c>
      <c r="L425" t="s">
        <v>102</v>
      </c>
      <c r="M425">
        <v>3</v>
      </c>
      <c r="N425">
        <v>4</v>
      </c>
      <c r="O425">
        <v>2</v>
      </c>
      <c r="P425">
        <v>3</v>
      </c>
      <c r="Q425">
        <v>3</v>
      </c>
      <c r="R425">
        <v>3</v>
      </c>
      <c r="S425">
        <v>3</v>
      </c>
      <c r="U425" s="8">
        <v>5.2765399999999998</v>
      </c>
      <c r="V425" s="8">
        <v>0.68293000000000004</v>
      </c>
      <c r="W425">
        <v>41.1</v>
      </c>
      <c r="X425">
        <v>1.53789</v>
      </c>
      <c r="Y425">
        <v>2.2208199999999998</v>
      </c>
      <c r="Z425">
        <v>4.7957999999999998</v>
      </c>
      <c r="AA425">
        <v>0.46561999999999998</v>
      </c>
      <c r="AB425">
        <v>3.6429999999999997E-2</v>
      </c>
      <c r="AD425">
        <v>3.05572</v>
      </c>
      <c r="AE425">
        <v>50</v>
      </c>
      <c r="AH425">
        <v>6</v>
      </c>
      <c r="AJ425">
        <v>2.17272</v>
      </c>
      <c r="AK425">
        <v>0.80096000000000001</v>
      </c>
      <c r="AL425">
        <v>0.40384999999999999</v>
      </c>
      <c r="AM425">
        <v>3.3775300000000001</v>
      </c>
      <c r="AN425">
        <v>2.8792300000000002</v>
      </c>
      <c r="AO425">
        <v>1.4123399999999999</v>
      </c>
      <c r="AP425">
        <v>0.63329999999999997</v>
      </c>
      <c r="AQ425">
        <v>4.9324899999999996</v>
      </c>
      <c r="AS425">
        <v>0</v>
      </c>
      <c r="AT425">
        <v>0</v>
      </c>
      <c r="AU425">
        <v>0</v>
      </c>
      <c r="AV425">
        <v>1</v>
      </c>
      <c r="AW425" s="4">
        <v>92313</v>
      </c>
      <c r="AX425">
        <v>0</v>
      </c>
      <c r="AY425">
        <v>1</v>
      </c>
      <c r="BA425" s="1">
        <v>43806</v>
      </c>
      <c r="BB425">
        <v>13</v>
      </c>
      <c r="BC425">
        <v>13</v>
      </c>
      <c r="BD425">
        <v>0</v>
      </c>
      <c r="BE425">
        <v>164</v>
      </c>
      <c r="BF425">
        <v>1</v>
      </c>
      <c r="BG425">
        <v>0</v>
      </c>
      <c r="BH425">
        <v>164</v>
      </c>
      <c r="BI425" s="1">
        <v>43411</v>
      </c>
      <c r="BJ425">
        <v>1</v>
      </c>
      <c r="BK425">
        <v>1</v>
      </c>
      <c r="BL425">
        <v>0</v>
      </c>
      <c r="BM425">
        <v>8</v>
      </c>
      <c r="BN425">
        <v>1</v>
      </c>
      <c r="BO425">
        <v>0</v>
      </c>
      <c r="BP425">
        <v>8</v>
      </c>
      <c r="BQ425" s="1">
        <v>42978</v>
      </c>
      <c r="BR425">
        <v>0</v>
      </c>
      <c r="BS425">
        <v>0</v>
      </c>
      <c r="BT425">
        <v>0</v>
      </c>
      <c r="BU425">
        <v>0</v>
      </c>
      <c r="BV425">
        <v>0</v>
      </c>
      <c r="BW425">
        <v>0</v>
      </c>
      <c r="BX425">
        <v>0</v>
      </c>
      <c r="BY425">
        <v>84.667000000000002</v>
      </c>
      <c r="CA425" t="s">
        <v>3278</v>
      </c>
      <c r="CB425" t="s">
        <v>3280</v>
      </c>
      <c r="CC425">
        <v>44515</v>
      </c>
      <c r="CD425">
        <v>510</v>
      </c>
      <c r="CE425">
        <v>3305050144</v>
      </c>
      <c r="CF425" t="s">
        <v>99</v>
      </c>
      <c r="CG425" t="s">
        <v>100</v>
      </c>
      <c r="CH425" s="1">
        <v>36421</v>
      </c>
      <c r="CI425" t="s">
        <v>100</v>
      </c>
      <c r="CJ425" t="s">
        <v>101</v>
      </c>
      <c r="CK425" t="s">
        <v>100</v>
      </c>
      <c r="CL425" t="s">
        <v>103</v>
      </c>
      <c r="CM425" t="s">
        <v>3279</v>
      </c>
      <c r="CN425">
        <v>70</v>
      </c>
      <c r="CO425" s="1">
        <v>44621</v>
      </c>
      <c r="CP425" s="1"/>
      <c r="CV425"/>
    </row>
    <row r="426" spans="1:102" x14ac:dyDescent="0.25">
      <c r="A426" t="s">
        <v>394</v>
      </c>
      <c r="B426" s="18" t="s">
        <v>4348</v>
      </c>
      <c r="C426" s="18">
        <v>366362</v>
      </c>
      <c r="D426" t="s">
        <v>3831</v>
      </c>
      <c r="E426" t="s">
        <v>408</v>
      </c>
      <c r="F426" t="s">
        <v>399</v>
      </c>
      <c r="G426" t="s">
        <v>4362</v>
      </c>
      <c r="H426">
        <v>70</v>
      </c>
      <c r="I426" t="s">
        <v>98</v>
      </c>
      <c r="K426" t="s">
        <v>100</v>
      </c>
      <c r="L426" t="s">
        <v>106</v>
      </c>
      <c r="M426">
        <v>3</v>
      </c>
      <c r="N426">
        <v>1</v>
      </c>
      <c r="O426">
        <v>3</v>
      </c>
      <c r="P426">
        <v>5</v>
      </c>
      <c r="Q426">
        <v>5</v>
      </c>
      <c r="R426">
        <v>5</v>
      </c>
      <c r="S426">
        <v>1</v>
      </c>
      <c r="U426" s="8">
        <v>2.93207</v>
      </c>
      <c r="V426" s="8">
        <v>0.43329000000000001</v>
      </c>
      <c r="W426">
        <v>59.2</v>
      </c>
      <c r="X426">
        <v>0.90795999999999999</v>
      </c>
      <c r="Y426">
        <v>1.34124</v>
      </c>
      <c r="Z426">
        <v>2.5659900000000002</v>
      </c>
      <c r="AA426">
        <v>0.20644000000000001</v>
      </c>
      <c r="AB426">
        <v>1.8429999999999998E-2</v>
      </c>
      <c r="AD426">
        <v>1.59083</v>
      </c>
      <c r="AE426">
        <v>63.6</v>
      </c>
      <c r="AG426">
        <v>3</v>
      </c>
      <c r="AJ426">
        <v>2.2192699999999999</v>
      </c>
      <c r="AK426">
        <v>0.83692</v>
      </c>
      <c r="AL426">
        <v>0.44924999999999998</v>
      </c>
      <c r="AM426">
        <v>3.5054500000000002</v>
      </c>
      <c r="AN426">
        <v>1.4675</v>
      </c>
      <c r="AO426">
        <v>0.79800000000000004</v>
      </c>
      <c r="AP426">
        <v>0.36119000000000001</v>
      </c>
      <c r="AQ426">
        <v>2.6408700000000001</v>
      </c>
      <c r="AS426">
        <v>0</v>
      </c>
      <c r="AT426">
        <v>13</v>
      </c>
      <c r="AU426">
        <v>3</v>
      </c>
      <c r="AV426">
        <v>3</v>
      </c>
      <c r="AW426" s="4">
        <v>54500</v>
      </c>
      <c r="AX426">
        <v>1</v>
      </c>
      <c r="AY426">
        <v>4</v>
      </c>
      <c r="BA426" s="1">
        <v>44407</v>
      </c>
      <c r="BB426">
        <v>8</v>
      </c>
      <c r="BC426">
        <v>5</v>
      </c>
      <c r="BD426">
        <v>3</v>
      </c>
      <c r="BE426">
        <v>48</v>
      </c>
      <c r="BF426">
        <v>2</v>
      </c>
      <c r="BG426">
        <v>24</v>
      </c>
      <c r="BH426">
        <v>72</v>
      </c>
      <c r="BI426" s="1">
        <v>43539</v>
      </c>
      <c r="BJ426">
        <v>3</v>
      </c>
      <c r="BK426">
        <v>1</v>
      </c>
      <c r="BL426">
        <v>2</v>
      </c>
      <c r="BM426">
        <v>24</v>
      </c>
      <c r="BN426">
        <v>1</v>
      </c>
      <c r="BO426">
        <v>0</v>
      </c>
      <c r="BP426">
        <v>24</v>
      </c>
      <c r="BQ426" s="1">
        <v>43125</v>
      </c>
      <c r="BR426">
        <v>10</v>
      </c>
      <c r="BS426">
        <v>0</v>
      </c>
      <c r="BT426">
        <v>10</v>
      </c>
      <c r="BU426">
        <v>40</v>
      </c>
      <c r="BV426">
        <v>0</v>
      </c>
      <c r="BW426">
        <v>0</v>
      </c>
      <c r="BX426">
        <v>40</v>
      </c>
      <c r="BY426">
        <v>50.667000000000002</v>
      </c>
      <c r="CA426" t="s">
        <v>3833</v>
      </c>
      <c r="CB426" t="s">
        <v>3834</v>
      </c>
      <c r="CC426">
        <v>44145</v>
      </c>
      <c r="CD426">
        <v>170</v>
      </c>
      <c r="CE426">
        <v>4408355661</v>
      </c>
      <c r="CF426" t="s">
        <v>99</v>
      </c>
      <c r="CG426" t="s">
        <v>100</v>
      </c>
      <c r="CH426" s="1">
        <v>39610</v>
      </c>
      <c r="CI426" t="s">
        <v>100</v>
      </c>
      <c r="CJ426" t="s">
        <v>100</v>
      </c>
      <c r="CK426" t="s">
        <v>100</v>
      </c>
      <c r="CL426" t="s">
        <v>103</v>
      </c>
      <c r="CM426" t="s">
        <v>3832</v>
      </c>
      <c r="CN426">
        <v>82</v>
      </c>
      <c r="CO426" s="1">
        <v>44621</v>
      </c>
      <c r="CP426" s="1"/>
      <c r="CS426">
        <v>12</v>
      </c>
      <c r="CV426"/>
      <c r="CX426">
        <v>12</v>
      </c>
    </row>
    <row r="427" spans="1:102" x14ac:dyDescent="0.25">
      <c r="A427" t="s">
        <v>394</v>
      </c>
      <c r="B427" s="18" t="s">
        <v>4348</v>
      </c>
      <c r="C427" s="18">
        <v>365044</v>
      </c>
      <c r="D427" t="s">
        <v>428</v>
      </c>
      <c r="E427" t="s">
        <v>393</v>
      </c>
      <c r="F427" t="s">
        <v>217</v>
      </c>
      <c r="G427" t="s">
        <v>4363</v>
      </c>
      <c r="H427">
        <v>86.9</v>
      </c>
      <c r="I427" t="s">
        <v>113</v>
      </c>
      <c r="K427" t="s">
        <v>100</v>
      </c>
      <c r="L427" t="s">
        <v>102</v>
      </c>
      <c r="M427">
        <v>1</v>
      </c>
      <c r="N427">
        <v>3</v>
      </c>
      <c r="O427">
        <v>1</v>
      </c>
      <c r="P427">
        <v>3</v>
      </c>
      <c r="Q427">
        <v>1</v>
      </c>
      <c r="R427">
        <v>5</v>
      </c>
      <c r="S427">
        <v>3</v>
      </c>
      <c r="U427" s="8">
        <v>3.9502299999999999</v>
      </c>
      <c r="V427" s="8">
        <v>0.58762999999999999</v>
      </c>
      <c r="W427">
        <v>58.9</v>
      </c>
      <c r="X427">
        <v>1.04565</v>
      </c>
      <c r="Y427">
        <v>1.6332800000000001</v>
      </c>
      <c r="Z427">
        <v>3.5196200000000002</v>
      </c>
      <c r="AA427">
        <v>0.373</v>
      </c>
      <c r="AB427">
        <v>2.266E-2</v>
      </c>
      <c r="AD427">
        <v>2.3169499999999998</v>
      </c>
      <c r="AE427">
        <v>68.400000000000006</v>
      </c>
      <c r="AG427">
        <v>3</v>
      </c>
      <c r="AJ427">
        <v>2.2504400000000002</v>
      </c>
      <c r="AK427">
        <v>0.81628999999999996</v>
      </c>
      <c r="AL427">
        <v>0.43023</v>
      </c>
      <c r="AM427">
        <v>3.4969700000000001</v>
      </c>
      <c r="AN427">
        <v>2.1077300000000001</v>
      </c>
      <c r="AO427">
        <v>0.94223999999999997</v>
      </c>
      <c r="AP427">
        <v>0.51151000000000002</v>
      </c>
      <c r="AQ427">
        <v>3.5665300000000002</v>
      </c>
      <c r="AS427">
        <v>0</v>
      </c>
      <c r="AT427">
        <v>7</v>
      </c>
      <c r="AU427">
        <v>12</v>
      </c>
      <c r="AV427">
        <v>7</v>
      </c>
      <c r="AW427" s="4">
        <v>107181.52</v>
      </c>
      <c r="AX427">
        <v>2</v>
      </c>
      <c r="AY427">
        <v>9</v>
      </c>
      <c r="BA427" s="1">
        <v>43724</v>
      </c>
      <c r="BB427">
        <v>22</v>
      </c>
      <c r="BC427">
        <v>19</v>
      </c>
      <c r="BD427">
        <v>0</v>
      </c>
      <c r="BE427">
        <v>112</v>
      </c>
      <c r="BF427">
        <v>1</v>
      </c>
      <c r="BG427">
        <v>0</v>
      </c>
      <c r="BH427">
        <v>112</v>
      </c>
      <c r="BI427" s="1">
        <v>43405</v>
      </c>
      <c r="BJ427">
        <v>18</v>
      </c>
      <c r="BK427">
        <v>8</v>
      </c>
      <c r="BL427">
        <v>8</v>
      </c>
      <c r="BM427">
        <v>191</v>
      </c>
      <c r="BN427">
        <v>1</v>
      </c>
      <c r="BO427">
        <v>0</v>
      </c>
      <c r="BP427">
        <v>191</v>
      </c>
      <c r="BQ427" s="1">
        <v>43006</v>
      </c>
      <c r="BR427">
        <v>18</v>
      </c>
      <c r="BS427">
        <v>13</v>
      </c>
      <c r="BT427">
        <v>5</v>
      </c>
      <c r="BU427">
        <v>124</v>
      </c>
      <c r="BV427">
        <v>1</v>
      </c>
      <c r="BW427">
        <v>0</v>
      </c>
      <c r="BX427">
        <v>124</v>
      </c>
      <c r="BY427">
        <v>140.333</v>
      </c>
      <c r="CA427" t="s">
        <v>430</v>
      </c>
      <c r="CB427" t="s">
        <v>431</v>
      </c>
      <c r="CC427">
        <v>45209</v>
      </c>
      <c r="CD427">
        <v>310</v>
      </c>
      <c r="CE427">
        <v>5132720600</v>
      </c>
      <c r="CF427" t="s">
        <v>99</v>
      </c>
      <c r="CG427" t="s">
        <v>100</v>
      </c>
      <c r="CH427" s="1">
        <v>24636</v>
      </c>
      <c r="CI427" t="s">
        <v>101</v>
      </c>
      <c r="CJ427" t="s">
        <v>101</v>
      </c>
      <c r="CK427" t="s">
        <v>100</v>
      </c>
      <c r="CL427" t="s">
        <v>103</v>
      </c>
      <c r="CM427" t="s">
        <v>429</v>
      </c>
      <c r="CN427">
        <v>160</v>
      </c>
      <c r="CO427" s="1">
        <v>44621</v>
      </c>
      <c r="CP427" s="1"/>
      <c r="CV427"/>
    </row>
    <row r="428" spans="1:102" x14ac:dyDescent="0.25">
      <c r="A428" t="s">
        <v>394</v>
      </c>
      <c r="B428" s="18" t="s">
        <v>4348</v>
      </c>
      <c r="C428" s="18">
        <v>365860</v>
      </c>
      <c r="D428" t="s">
        <v>2391</v>
      </c>
      <c r="E428" t="s">
        <v>1526</v>
      </c>
      <c r="F428" t="s">
        <v>231</v>
      </c>
      <c r="G428" t="s">
        <v>4363</v>
      </c>
      <c r="H428">
        <v>36.9</v>
      </c>
      <c r="I428" t="s">
        <v>113</v>
      </c>
      <c r="K428" t="s">
        <v>100</v>
      </c>
      <c r="L428" t="s">
        <v>106</v>
      </c>
      <c r="M428">
        <v>5</v>
      </c>
      <c r="N428">
        <v>4</v>
      </c>
      <c r="O428">
        <v>4</v>
      </c>
      <c r="P428">
        <v>5</v>
      </c>
      <c r="Q428">
        <v>3</v>
      </c>
      <c r="R428">
        <v>5</v>
      </c>
      <c r="S428">
        <v>4</v>
      </c>
      <c r="U428" s="8">
        <v>4.0879300000000001</v>
      </c>
      <c r="V428" s="8">
        <v>0.94745999999999997</v>
      </c>
      <c r="X428">
        <v>0.48541000000000001</v>
      </c>
      <c r="Y428">
        <v>1.4328700000000001</v>
      </c>
      <c r="Z428">
        <v>3.6322399999999999</v>
      </c>
      <c r="AA428">
        <v>0.55615000000000003</v>
      </c>
      <c r="AB428">
        <v>3.8679999999999999E-2</v>
      </c>
      <c r="AC428">
        <v>6</v>
      </c>
      <c r="AD428">
        <v>2.6550600000000002</v>
      </c>
      <c r="AF428">
        <v>6</v>
      </c>
      <c r="AH428">
        <v>6</v>
      </c>
      <c r="AJ428">
        <v>2.0676000000000001</v>
      </c>
      <c r="AK428">
        <v>0.75941000000000003</v>
      </c>
      <c r="AL428">
        <v>0.35358000000000001</v>
      </c>
      <c r="AM428">
        <v>3.18059</v>
      </c>
      <c r="AN428">
        <v>2.6288999999999998</v>
      </c>
      <c r="AO428">
        <v>0.47016999999999998</v>
      </c>
      <c r="AP428">
        <v>1.00353</v>
      </c>
      <c r="AQ428">
        <v>4.0579900000000002</v>
      </c>
      <c r="AS428">
        <v>0</v>
      </c>
      <c r="AT428">
        <v>1</v>
      </c>
      <c r="AU428">
        <v>2</v>
      </c>
      <c r="AV428">
        <v>3</v>
      </c>
      <c r="AW428" s="4">
        <v>22150</v>
      </c>
      <c r="AX428">
        <v>0</v>
      </c>
      <c r="AY428">
        <v>3</v>
      </c>
      <c r="BA428" s="1">
        <v>43629</v>
      </c>
      <c r="BB428">
        <v>5</v>
      </c>
      <c r="BC428">
        <v>5</v>
      </c>
      <c r="BD428">
        <v>0</v>
      </c>
      <c r="BE428">
        <v>32</v>
      </c>
      <c r="BF428">
        <v>1</v>
      </c>
      <c r="BG428">
        <v>0</v>
      </c>
      <c r="BH428">
        <v>32</v>
      </c>
      <c r="BI428" s="1">
        <v>43251</v>
      </c>
      <c r="BJ428">
        <v>2</v>
      </c>
      <c r="BK428">
        <v>0</v>
      </c>
      <c r="BL428">
        <v>0</v>
      </c>
      <c r="BM428">
        <v>24</v>
      </c>
      <c r="BN428">
        <v>0</v>
      </c>
      <c r="BO428">
        <v>0</v>
      </c>
      <c r="BP428">
        <v>24</v>
      </c>
      <c r="BQ428" s="1">
        <v>42824</v>
      </c>
      <c r="BR428">
        <v>1</v>
      </c>
      <c r="BS428">
        <v>0</v>
      </c>
      <c r="BT428">
        <v>1</v>
      </c>
      <c r="BU428">
        <v>4</v>
      </c>
      <c r="BV428">
        <v>0</v>
      </c>
      <c r="BW428">
        <v>0</v>
      </c>
      <c r="BX428">
        <v>4</v>
      </c>
      <c r="BY428">
        <v>24.667000000000002</v>
      </c>
      <c r="CA428" t="s">
        <v>2393</v>
      </c>
      <c r="CB428" t="s">
        <v>2394</v>
      </c>
      <c r="CC428">
        <v>44830</v>
      </c>
      <c r="CD428">
        <v>330</v>
      </c>
      <c r="CE428">
        <v>4194358505</v>
      </c>
      <c r="CF428" t="s">
        <v>99</v>
      </c>
      <c r="CG428" t="s">
        <v>100</v>
      </c>
      <c r="CH428" s="1">
        <v>33644</v>
      </c>
      <c r="CI428" t="s">
        <v>100</v>
      </c>
      <c r="CJ428" t="s">
        <v>101</v>
      </c>
      <c r="CK428" t="s">
        <v>100</v>
      </c>
      <c r="CL428" t="s">
        <v>103</v>
      </c>
      <c r="CM428" t="s">
        <v>2392</v>
      </c>
      <c r="CN428">
        <v>50</v>
      </c>
      <c r="CO428" s="1">
        <v>44621</v>
      </c>
      <c r="CP428" s="1"/>
      <c r="CV428"/>
    </row>
    <row r="429" spans="1:102" x14ac:dyDescent="0.25">
      <c r="A429" t="s">
        <v>394</v>
      </c>
      <c r="B429" s="18" t="s">
        <v>4348</v>
      </c>
      <c r="C429" s="18">
        <v>365666</v>
      </c>
      <c r="D429" t="s">
        <v>1803</v>
      </c>
      <c r="E429" t="s">
        <v>344</v>
      </c>
      <c r="F429" t="s">
        <v>166</v>
      </c>
      <c r="G429" t="s">
        <v>4362</v>
      </c>
      <c r="H429">
        <v>34.4</v>
      </c>
      <c r="I429" t="s">
        <v>98</v>
      </c>
      <c r="K429" t="s">
        <v>100</v>
      </c>
      <c r="L429" t="s">
        <v>106</v>
      </c>
      <c r="M429">
        <v>5</v>
      </c>
      <c r="N429">
        <v>2</v>
      </c>
      <c r="O429">
        <v>4</v>
      </c>
      <c r="P429">
        <v>5</v>
      </c>
      <c r="Q429">
        <v>5</v>
      </c>
      <c r="S429">
        <v>3</v>
      </c>
      <c r="U429" s="8">
        <v>2.9912999999999998</v>
      </c>
      <c r="V429" s="8">
        <v>0.74390999999999996</v>
      </c>
      <c r="W429">
        <v>46.9</v>
      </c>
      <c r="X429">
        <v>0.54934000000000005</v>
      </c>
      <c r="Y429">
        <v>1.29325</v>
      </c>
      <c r="Z429">
        <v>2.7984200000000001</v>
      </c>
      <c r="AA429">
        <v>0.55574000000000001</v>
      </c>
      <c r="AB429">
        <v>4.4790000000000003E-2</v>
      </c>
      <c r="AD429">
        <v>1.6980599999999999</v>
      </c>
      <c r="AE429">
        <v>60</v>
      </c>
      <c r="AG429">
        <v>0</v>
      </c>
      <c r="AJ429">
        <v>1.83186</v>
      </c>
      <c r="AK429">
        <v>0.81298999999999999</v>
      </c>
      <c r="AL429">
        <v>0.43347999999999998</v>
      </c>
      <c r="AM429">
        <v>3.0783299999999998</v>
      </c>
      <c r="AN429">
        <v>1.8976900000000001</v>
      </c>
      <c r="AO429">
        <v>0.49702000000000002</v>
      </c>
      <c r="AP429">
        <v>0.64270000000000005</v>
      </c>
      <c r="AQ429">
        <v>3.0680399999999999</v>
      </c>
      <c r="AS429">
        <v>0</v>
      </c>
      <c r="AT429">
        <v>2</v>
      </c>
      <c r="AU429">
        <v>0</v>
      </c>
      <c r="AV429">
        <v>0</v>
      </c>
      <c r="AW429" s="4">
        <v>0</v>
      </c>
      <c r="AX429">
        <v>0</v>
      </c>
      <c r="AY429">
        <v>0</v>
      </c>
      <c r="BA429" s="1">
        <v>44546</v>
      </c>
      <c r="BB429">
        <v>2</v>
      </c>
      <c r="BC429">
        <v>1</v>
      </c>
      <c r="BD429">
        <v>2</v>
      </c>
      <c r="BE429">
        <v>8</v>
      </c>
      <c r="BF429">
        <v>1</v>
      </c>
      <c r="BG429">
        <v>0</v>
      </c>
      <c r="BH429">
        <v>8</v>
      </c>
      <c r="BI429" s="1">
        <v>43587</v>
      </c>
      <c r="BJ429">
        <v>13</v>
      </c>
      <c r="BK429">
        <v>13</v>
      </c>
      <c r="BL429">
        <v>0</v>
      </c>
      <c r="BM429">
        <v>68</v>
      </c>
      <c r="BN429">
        <v>1</v>
      </c>
      <c r="BO429">
        <v>0</v>
      </c>
      <c r="BP429">
        <v>68</v>
      </c>
      <c r="BQ429" s="1">
        <v>43195</v>
      </c>
      <c r="BR429">
        <v>9</v>
      </c>
      <c r="BS429">
        <v>9</v>
      </c>
      <c r="BT429">
        <v>0</v>
      </c>
      <c r="BU429">
        <v>44</v>
      </c>
      <c r="BV429">
        <v>1</v>
      </c>
      <c r="BW429">
        <v>0</v>
      </c>
      <c r="BX429">
        <v>44</v>
      </c>
      <c r="BY429">
        <v>34</v>
      </c>
      <c r="CA429" t="s">
        <v>1805</v>
      </c>
      <c r="CB429" t="s">
        <v>1806</v>
      </c>
      <c r="CC429">
        <v>43331</v>
      </c>
      <c r="CD429">
        <v>470</v>
      </c>
      <c r="CE429">
        <v>9378434929</v>
      </c>
      <c r="CF429" t="s">
        <v>99</v>
      </c>
      <c r="CG429" t="s">
        <v>100</v>
      </c>
      <c r="CH429" s="1">
        <v>31336</v>
      </c>
      <c r="CI429" t="s">
        <v>100</v>
      </c>
      <c r="CJ429" t="s">
        <v>100</v>
      </c>
      <c r="CK429" t="s">
        <v>100</v>
      </c>
      <c r="CL429" t="s">
        <v>103</v>
      </c>
      <c r="CM429" t="s">
        <v>1804</v>
      </c>
      <c r="CN429">
        <v>40</v>
      </c>
      <c r="CO429" s="1">
        <v>44621</v>
      </c>
      <c r="CP429" s="1"/>
      <c r="CV429"/>
      <c r="CW429">
        <v>2</v>
      </c>
    </row>
    <row r="430" spans="1:102" x14ac:dyDescent="0.25">
      <c r="A430" t="s">
        <v>394</v>
      </c>
      <c r="B430" s="18" t="s">
        <v>4348</v>
      </c>
      <c r="C430" s="18">
        <v>366380</v>
      </c>
      <c r="D430" t="s">
        <v>3901</v>
      </c>
      <c r="E430" t="s">
        <v>393</v>
      </c>
      <c r="F430" t="s">
        <v>217</v>
      </c>
      <c r="G430" t="s">
        <v>4362</v>
      </c>
      <c r="H430">
        <v>94.3</v>
      </c>
      <c r="I430" t="s">
        <v>98</v>
      </c>
      <c r="K430" t="s">
        <v>100</v>
      </c>
      <c r="L430" t="s">
        <v>106</v>
      </c>
      <c r="M430">
        <v>2</v>
      </c>
      <c r="N430">
        <v>2</v>
      </c>
      <c r="O430">
        <v>2</v>
      </c>
      <c r="P430">
        <v>4</v>
      </c>
      <c r="Q430">
        <v>4</v>
      </c>
      <c r="R430">
        <v>5</v>
      </c>
      <c r="S430">
        <v>2</v>
      </c>
      <c r="U430" s="8">
        <v>3.7254399999999999</v>
      </c>
      <c r="V430" s="8">
        <v>0.50458999999999998</v>
      </c>
      <c r="W430">
        <v>74.5</v>
      </c>
      <c r="X430">
        <v>1.08287</v>
      </c>
      <c r="Y430">
        <v>1.5874600000000001</v>
      </c>
      <c r="Z430">
        <v>3.1432699999999998</v>
      </c>
      <c r="AA430">
        <v>0.18357999999999999</v>
      </c>
      <c r="AB430">
        <v>9.7600000000000006E-2</v>
      </c>
      <c r="AD430">
        <v>2.1379700000000001</v>
      </c>
      <c r="AE430">
        <v>75</v>
      </c>
      <c r="AG430">
        <v>1</v>
      </c>
      <c r="AJ430">
        <v>2.2135799999999999</v>
      </c>
      <c r="AK430">
        <v>0.81550999999999996</v>
      </c>
      <c r="AL430">
        <v>0.42282999999999998</v>
      </c>
      <c r="AM430">
        <v>3.4519199999999999</v>
      </c>
      <c r="AN430">
        <v>1.9773000000000001</v>
      </c>
      <c r="AO430">
        <v>0.97672000000000003</v>
      </c>
      <c r="AP430">
        <v>0.44691999999999998</v>
      </c>
      <c r="AQ430">
        <v>3.40747</v>
      </c>
      <c r="AS430">
        <v>0</v>
      </c>
      <c r="AT430">
        <v>15</v>
      </c>
      <c r="AU430">
        <v>3</v>
      </c>
      <c r="AV430">
        <v>3</v>
      </c>
      <c r="AW430" s="4">
        <v>36196</v>
      </c>
      <c r="AX430">
        <v>0</v>
      </c>
      <c r="AY430">
        <v>3</v>
      </c>
      <c r="BA430" s="1">
        <v>43692</v>
      </c>
      <c r="BB430">
        <v>25</v>
      </c>
      <c r="BC430">
        <v>11</v>
      </c>
      <c r="BD430">
        <v>14</v>
      </c>
      <c r="BE430">
        <v>116</v>
      </c>
      <c r="BF430">
        <v>1</v>
      </c>
      <c r="BG430">
        <v>0</v>
      </c>
      <c r="BH430">
        <v>116</v>
      </c>
      <c r="BI430" s="1">
        <v>43300</v>
      </c>
      <c r="BJ430">
        <v>13</v>
      </c>
      <c r="BK430">
        <v>9</v>
      </c>
      <c r="BL430">
        <v>4</v>
      </c>
      <c r="BM430">
        <v>60</v>
      </c>
      <c r="BN430">
        <v>1</v>
      </c>
      <c r="BO430">
        <v>0</v>
      </c>
      <c r="BP430">
        <v>60</v>
      </c>
      <c r="BQ430" s="1">
        <v>42873</v>
      </c>
      <c r="BR430">
        <v>8</v>
      </c>
      <c r="BS430">
        <v>3</v>
      </c>
      <c r="BT430">
        <v>5</v>
      </c>
      <c r="BU430">
        <v>119</v>
      </c>
      <c r="BV430">
        <v>1</v>
      </c>
      <c r="BW430">
        <v>0</v>
      </c>
      <c r="BX430">
        <v>119</v>
      </c>
      <c r="BY430">
        <v>97.832999999999998</v>
      </c>
      <c r="CA430" t="s">
        <v>3903</v>
      </c>
      <c r="CB430" t="s">
        <v>3904</v>
      </c>
      <c r="CC430">
        <v>45227</v>
      </c>
      <c r="CD430">
        <v>310</v>
      </c>
      <c r="CE430">
        <v>5135612600</v>
      </c>
      <c r="CF430" t="s">
        <v>99</v>
      </c>
      <c r="CG430" t="s">
        <v>100</v>
      </c>
      <c r="CH430" s="1">
        <v>40121</v>
      </c>
      <c r="CI430" t="s">
        <v>100</v>
      </c>
      <c r="CJ430" t="s">
        <v>101</v>
      </c>
      <c r="CK430" t="s">
        <v>100</v>
      </c>
      <c r="CL430" t="s">
        <v>103</v>
      </c>
      <c r="CM430" t="s">
        <v>3902</v>
      </c>
      <c r="CN430">
        <v>144</v>
      </c>
      <c r="CO430" s="1">
        <v>44621</v>
      </c>
      <c r="CP430" s="1"/>
      <c r="CV430"/>
    </row>
    <row r="431" spans="1:102" x14ac:dyDescent="0.25">
      <c r="A431" t="s">
        <v>394</v>
      </c>
      <c r="B431" s="18" t="s">
        <v>4348</v>
      </c>
      <c r="C431" s="18">
        <v>365708</v>
      </c>
      <c r="D431" t="s">
        <v>1931</v>
      </c>
      <c r="E431" t="s">
        <v>1933</v>
      </c>
      <c r="F431" t="s">
        <v>511</v>
      </c>
      <c r="G431" t="s">
        <v>4362</v>
      </c>
      <c r="H431">
        <v>82.9</v>
      </c>
      <c r="I431" t="s">
        <v>98</v>
      </c>
      <c r="J431" t="s">
        <v>111</v>
      </c>
      <c r="K431" t="s">
        <v>100</v>
      </c>
      <c r="L431" t="s">
        <v>102</v>
      </c>
      <c r="M431">
        <v>1</v>
      </c>
      <c r="N431">
        <v>1</v>
      </c>
      <c r="O431">
        <v>1</v>
      </c>
      <c r="P431">
        <v>3</v>
      </c>
      <c r="Q431">
        <v>2</v>
      </c>
      <c r="R431">
        <v>4</v>
      </c>
      <c r="S431">
        <v>1</v>
      </c>
      <c r="U431" s="8">
        <v>2.8952399999999998</v>
      </c>
      <c r="V431" s="8">
        <v>0.34343000000000001</v>
      </c>
      <c r="W431">
        <v>52.6</v>
      </c>
      <c r="X431">
        <v>0.78366000000000002</v>
      </c>
      <c r="Y431">
        <v>1.1270899999999999</v>
      </c>
      <c r="Z431">
        <v>2.67286</v>
      </c>
      <c r="AA431">
        <v>0.24179</v>
      </c>
      <c r="AB431">
        <v>4.3339999999999997E-2</v>
      </c>
      <c r="AD431">
        <v>1.7681500000000001</v>
      </c>
      <c r="AE431">
        <v>45.5</v>
      </c>
      <c r="AG431">
        <v>1</v>
      </c>
      <c r="AJ431">
        <v>1.8519699999999999</v>
      </c>
      <c r="AK431">
        <v>0.79159000000000002</v>
      </c>
      <c r="AL431">
        <v>0.41865999999999998</v>
      </c>
      <c r="AM431">
        <v>3.0622199999999999</v>
      </c>
      <c r="AN431">
        <v>1.9545699999999999</v>
      </c>
      <c r="AO431">
        <v>0.72821000000000002</v>
      </c>
      <c r="AP431">
        <v>0.30719999999999997</v>
      </c>
      <c r="AQ431">
        <v>2.9851399999999999</v>
      </c>
      <c r="AS431">
        <v>0</v>
      </c>
      <c r="AT431">
        <v>8</v>
      </c>
      <c r="AU431">
        <v>10</v>
      </c>
      <c r="AV431">
        <v>3</v>
      </c>
      <c r="AW431" s="4">
        <v>108550</v>
      </c>
      <c r="AX431">
        <v>1</v>
      </c>
      <c r="AY431">
        <v>4</v>
      </c>
      <c r="BA431" s="1">
        <v>43762</v>
      </c>
      <c r="BB431">
        <v>21</v>
      </c>
      <c r="BC431">
        <v>8</v>
      </c>
      <c r="BD431">
        <v>13</v>
      </c>
      <c r="BE431">
        <v>314</v>
      </c>
      <c r="BF431">
        <v>1</v>
      </c>
      <c r="BG431">
        <v>0</v>
      </c>
      <c r="BH431">
        <v>314</v>
      </c>
      <c r="BI431" s="1">
        <v>43341</v>
      </c>
      <c r="BJ431">
        <v>4</v>
      </c>
      <c r="BK431">
        <v>3</v>
      </c>
      <c r="BL431">
        <v>1</v>
      </c>
      <c r="BM431">
        <v>16</v>
      </c>
      <c r="BN431">
        <v>1</v>
      </c>
      <c r="BO431">
        <v>0</v>
      </c>
      <c r="BP431">
        <v>16</v>
      </c>
      <c r="BQ431" s="1">
        <v>42915</v>
      </c>
      <c r="BR431">
        <v>5</v>
      </c>
      <c r="BS431">
        <v>2</v>
      </c>
      <c r="BT431">
        <v>3</v>
      </c>
      <c r="BU431">
        <v>433</v>
      </c>
      <c r="BV431">
        <v>1</v>
      </c>
      <c r="BW431">
        <v>0</v>
      </c>
      <c r="BX431">
        <v>433</v>
      </c>
      <c r="BY431">
        <v>234.5</v>
      </c>
      <c r="CA431" t="s">
        <v>1934</v>
      </c>
      <c r="CB431" t="s">
        <v>1935</v>
      </c>
      <c r="CC431">
        <v>44452</v>
      </c>
      <c r="CD431">
        <v>510</v>
      </c>
      <c r="CE431">
        <v>3305493939</v>
      </c>
      <c r="CF431" t="s">
        <v>99</v>
      </c>
      <c r="CG431" t="s">
        <v>100</v>
      </c>
      <c r="CH431" s="1">
        <v>32170</v>
      </c>
      <c r="CI431" t="s">
        <v>100</v>
      </c>
      <c r="CJ431" t="s">
        <v>101</v>
      </c>
      <c r="CK431" t="s">
        <v>100</v>
      </c>
      <c r="CL431" t="s">
        <v>103</v>
      </c>
      <c r="CM431" t="s">
        <v>1932</v>
      </c>
      <c r="CN431">
        <v>91</v>
      </c>
      <c r="CO431" s="1">
        <v>44621</v>
      </c>
      <c r="CP431" s="1"/>
      <c r="CV431"/>
    </row>
    <row r="432" spans="1:102" x14ac:dyDescent="0.25">
      <c r="A432" t="s">
        <v>394</v>
      </c>
      <c r="B432" s="18" t="s">
        <v>4348</v>
      </c>
      <c r="C432" s="18">
        <v>365455</v>
      </c>
      <c r="D432" t="s">
        <v>1209</v>
      </c>
      <c r="E432" t="s">
        <v>393</v>
      </c>
      <c r="F432" t="s">
        <v>217</v>
      </c>
      <c r="G432" t="s">
        <v>4362</v>
      </c>
      <c r="H432">
        <v>44.9</v>
      </c>
      <c r="I432" t="s">
        <v>98</v>
      </c>
      <c r="K432" t="s">
        <v>100</v>
      </c>
      <c r="L432" t="s">
        <v>106</v>
      </c>
      <c r="M432">
        <v>1</v>
      </c>
      <c r="N432">
        <v>1</v>
      </c>
      <c r="O432">
        <v>2</v>
      </c>
      <c r="P432">
        <v>4</v>
      </c>
      <c r="Q432">
        <v>4</v>
      </c>
      <c r="S432">
        <v>1</v>
      </c>
      <c r="U432" s="8">
        <v>2.7327499999999998</v>
      </c>
      <c r="V432" s="8">
        <v>0.31490000000000001</v>
      </c>
      <c r="X432">
        <v>0.84336</v>
      </c>
      <c r="Y432">
        <v>1.1582600000000001</v>
      </c>
      <c r="Z432">
        <v>2.5484</v>
      </c>
      <c r="AA432">
        <v>0.19867000000000001</v>
      </c>
      <c r="AB432">
        <v>3.1550000000000002E-2</v>
      </c>
      <c r="AC432">
        <v>6</v>
      </c>
      <c r="AD432">
        <v>1.5744899999999999</v>
      </c>
      <c r="AF432">
        <v>6</v>
      </c>
      <c r="AG432">
        <v>2</v>
      </c>
      <c r="AJ432">
        <v>1.9942</v>
      </c>
      <c r="AK432">
        <v>0.82959000000000005</v>
      </c>
      <c r="AL432">
        <v>0.45124999999999998</v>
      </c>
      <c r="AM432">
        <v>3.2750300000000001</v>
      </c>
      <c r="AN432">
        <v>1.61636</v>
      </c>
      <c r="AO432">
        <v>0.74778</v>
      </c>
      <c r="AP432">
        <v>0.26134000000000002</v>
      </c>
      <c r="AQ432">
        <v>2.6345100000000001</v>
      </c>
      <c r="AS432">
        <v>1</v>
      </c>
      <c r="AT432">
        <v>3</v>
      </c>
      <c r="AU432">
        <v>3</v>
      </c>
      <c r="AV432">
        <v>3</v>
      </c>
      <c r="AW432" s="4">
        <v>22772.75</v>
      </c>
      <c r="AX432">
        <v>1</v>
      </c>
      <c r="AY432">
        <v>4</v>
      </c>
      <c r="BA432" s="1">
        <v>43881</v>
      </c>
      <c r="BB432">
        <v>11</v>
      </c>
      <c r="BC432">
        <v>10</v>
      </c>
      <c r="BD432">
        <v>1</v>
      </c>
      <c r="BE432">
        <v>72</v>
      </c>
      <c r="BF432">
        <v>1</v>
      </c>
      <c r="BG432">
        <v>0</v>
      </c>
      <c r="BH432">
        <v>72</v>
      </c>
      <c r="BI432" s="1">
        <v>43475</v>
      </c>
      <c r="BJ432">
        <v>11</v>
      </c>
      <c r="BK432">
        <v>8</v>
      </c>
      <c r="BL432">
        <v>3</v>
      </c>
      <c r="BM432">
        <v>156</v>
      </c>
      <c r="BN432">
        <v>1</v>
      </c>
      <c r="BO432">
        <v>0</v>
      </c>
      <c r="BP432">
        <v>156</v>
      </c>
      <c r="BQ432" s="1">
        <v>43083</v>
      </c>
      <c r="BR432">
        <v>7</v>
      </c>
      <c r="BS432">
        <v>3</v>
      </c>
      <c r="BT432">
        <v>4</v>
      </c>
      <c r="BU432">
        <v>48</v>
      </c>
      <c r="BV432">
        <v>1</v>
      </c>
      <c r="BW432">
        <v>0</v>
      </c>
      <c r="BX432">
        <v>48</v>
      </c>
      <c r="BY432">
        <v>96</v>
      </c>
      <c r="CA432" t="s">
        <v>1211</v>
      </c>
      <c r="CB432" t="s">
        <v>1212</v>
      </c>
      <c r="CC432">
        <v>45205</v>
      </c>
      <c r="CD432">
        <v>310</v>
      </c>
      <c r="CE432">
        <v>5132512557</v>
      </c>
      <c r="CF432" t="s">
        <v>99</v>
      </c>
      <c r="CG432" t="s">
        <v>100</v>
      </c>
      <c r="CH432" s="1">
        <v>29328</v>
      </c>
      <c r="CI432" t="s">
        <v>100</v>
      </c>
      <c r="CJ432" t="s">
        <v>101</v>
      </c>
      <c r="CK432" t="s">
        <v>101</v>
      </c>
      <c r="CL432" t="s">
        <v>103</v>
      </c>
      <c r="CM432" t="s">
        <v>1210</v>
      </c>
      <c r="CN432">
        <v>100</v>
      </c>
      <c r="CO432" s="1">
        <v>44621</v>
      </c>
      <c r="CP432" s="1"/>
      <c r="CS432">
        <v>12</v>
      </c>
      <c r="CV432"/>
      <c r="CW432">
        <v>2</v>
      </c>
      <c r="CX432">
        <v>12</v>
      </c>
    </row>
    <row r="433" spans="1:102" x14ac:dyDescent="0.25">
      <c r="A433" t="s">
        <v>394</v>
      </c>
      <c r="B433" s="18" t="s">
        <v>4348</v>
      </c>
      <c r="C433" s="18">
        <v>365393</v>
      </c>
      <c r="D433" t="s">
        <v>1013</v>
      </c>
      <c r="E433" t="s">
        <v>135</v>
      </c>
      <c r="F433" t="s">
        <v>104</v>
      </c>
      <c r="G433" t="s">
        <v>4362</v>
      </c>
      <c r="H433">
        <v>63.5</v>
      </c>
      <c r="I433" t="s">
        <v>108</v>
      </c>
      <c r="K433" t="s">
        <v>100</v>
      </c>
      <c r="L433" t="s">
        <v>106</v>
      </c>
      <c r="M433">
        <v>3</v>
      </c>
      <c r="N433">
        <v>3</v>
      </c>
      <c r="O433">
        <v>3</v>
      </c>
      <c r="P433">
        <v>3</v>
      </c>
      <c r="Q433">
        <v>3</v>
      </c>
      <c r="R433">
        <v>3</v>
      </c>
      <c r="S433">
        <v>3</v>
      </c>
      <c r="U433" s="8">
        <v>3.26817</v>
      </c>
      <c r="V433" s="8">
        <v>0.74170999999999998</v>
      </c>
      <c r="W433">
        <v>29</v>
      </c>
      <c r="X433">
        <v>0.69718000000000002</v>
      </c>
      <c r="Y433">
        <v>1.4389000000000001</v>
      </c>
      <c r="Z433">
        <v>2.91438</v>
      </c>
      <c r="AA433">
        <v>0.69301000000000001</v>
      </c>
      <c r="AB433">
        <v>1.3849999999999999E-2</v>
      </c>
      <c r="AD433">
        <v>1.82927</v>
      </c>
      <c r="AE433">
        <v>18.2</v>
      </c>
      <c r="AG433">
        <v>1</v>
      </c>
      <c r="AJ433">
        <v>2.0010699999999999</v>
      </c>
      <c r="AK433">
        <v>0.77644000000000002</v>
      </c>
      <c r="AL433">
        <v>0.39178000000000002</v>
      </c>
      <c r="AM433">
        <v>3.1692900000000002</v>
      </c>
      <c r="AN433">
        <v>1.87147</v>
      </c>
      <c r="AO433">
        <v>0.66049000000000002</v>
      </c>
      <c r="AP433">
        <v>0.70901000000000003</v>
      </c>
      <c r="AQ433">
        <v>3.2557999999999998</v>
      </c>
      <c r="AS433">
        <v>0</v>
      </c>
      <c r="AT433">
        <v>2</v>
      </c>
      <c r="AU433">
        <v>0</v>
      </c>
      <c r="AV433">
        <v>1</v>
      </c>
      <c r="AW433" s="4">
        <v>655.1</v>
      </c>
      <c r="AX433">
        <v>0</v>
      </c>
      <c r="AY433">
        <v>1</v>
      </c>
      <c r="BA433" s="1">
        <v>44476</v>
      </c>
      <c r="BB433">
        <v>10</v>
      </c>
      <c r="BC433">
        <v>10</v>
      </c>
      <c r="BD433">
        <v>0</v>
      </c>
      <c r="BE433">
        <v>60</v>
      </c>
      <c r="BF433">
        <v>1</v>
      </c>
      <c r="BG433">
        <v>0</v>
      </c>
      <c r="BH433">
        <v>60</v>
      </c>
      <c r="BI433" s="1">
        <v>43648</v>
      </c>
      <c r="BJ433">
        <v>10</v>
      </c>
      <c r="BK433">
        <v>10</v>
      </c>
      <c r="BL433">
        <v>0</v>
      </c>
      <c r="BM433">
        <v>56</v>
      </c>
      <c r="BN433">
        <v>1</v>
      </c>
      <c r="BO433">
        <v>0</v>
      </c>
      <c r="BP433">
        <v>56</v>
      </c>
      <c r="BQ433" s="1">
        <v>43279</v>
      </c>
      <c r="BR433">
        <v>6</v>
      </c>
      <c r="BS433">
        <v>3</v>
      </c>
      <c r="BT433">
        <v>3</v>
      </c>
      <c r="BU433">
        <v>40</v>
      </c>
      <c r="BV433">
        <v>1</v>
      </c>
      <c r="BW433">
        <v>0</v>
      </c>
      <c r="BX433">
        <v>40</v>
      </c>
      <c r="BY433">
        <v>55.332999999999998</v>
      </c>
      <c r="CA433" t="s">
        <v>1015</v>
      </c>
      <c r="CB433" t="s">
        <v>1016</v>
      </c>
      <c r="CC433">
        <v>45640</v>
      </c>
      <c r="CD433">
        <v>410</v>
      </c>
      <c r="CE433">
        <v>7402865026</v>
      </c>
      <c r="CF433" t="s">
        <v>99</v>
      </c>
      <c r="CG433" t="s">
        <v>100</v>
      </c>
      <c r="CH433" s="1">
        <v>28759</v>
      </c>
      <c r="CI433" t="s">
        <v>100</v>
      </c>
      <c r="CJ433" t="s">
        <v>100</v>
      </c>
      <c r="CK433" t="s">
        <v>100</v>
      </c>
      <c r="CL433" t="s">
        <v>103</v>
      </c>
      <c r="CM433" t="s">
        <v>1014</v>
      </c>
      <c r="CN433">
        <v>82</v>
      </c>
      <c r="CO433" s="1">
        <v>44621</v>
      </c>
      <c r="CP433" s="1"/>
      <c r="CV433"/>
    </row>
    <row r="434" spans="1:102" x14ac:dyDescent="0.25">
      <c r="A434" t="s">
        <v>394</v>
      </c>
      <c r="B434" s="18" t="s">
        <v>4348</v>
      </c>
      <c r="C434" s="18">
        <v>366271</v>
      </c>
      <c r="D434" t="s">
        <v>3553</v>
      </c>
      <c r="E434" t="s">
        <v>1314</v>
      </c>
      <c r="F434" t="s">
        <v>258</v>
      </c>
      <c r="G434" t="s">
        <v>4362</v>
      </c>
      <c r="H434">
        <v>36.299999999999997</v>
      </c>
      <c r="I434" t="s">
        <v>110</v>
      </c>
      <c r="K434" t="s">
        <v>100</v>
      </c>
      <c r="L434" t="s">
        <v>125</v>
      </c>
      <c r="M434">
        <v>2</v>
      </c>
      <c r="N434">
        <v>1</v>
      </c>
      <c r="O434">
        <v>3</v>
      </c>
      <c r="P434">
        <v>2</v>
      </c>
      <c r="Q434">
        <v>3</v>
      </c>
      <c r="R434">
        <v>2</v>
      </c>
      <c r="S434">
        <v>1</v>
      </c>
      <c r="U434" s="8">
        <v>3.2209400000000001</v>
      </c>
      <c r="V434" s="8">
        <v>0.46809000000000001</v>
      </c>
      <c r="W434">
        <v>65.099999999999994</v>
      </c>
      <c r="X434">
        <v>1.02996</v>
      </c>
      <c r="Y434">
        <v>1.4980500000000001</v>
      </c>
      <c r="Z434">
        <v>2.8738100000000002</v>
      </c>
      <c r="AA434">
        <v>0.35444999999999999</v>
      </c>
      <c r="AB434">
        <v>1.669E-2</v>
      </c>
      <c r="AD434">
        <v>1.72289</v>
      </c>
      <c r="AE434">
        <v>81.8</v>
      </c>
      <c r="AG434">
        <v>1</v>
      </c>
      <c r="AJ434">
        <v>2.05525</v>
      </c>
      <c r="AK434">
        <v>0.79774</v>
      </c>
      <c r="AL434">
        <v>0.41720000000000002</v>
      </c>
      <c r="AM434">
        <v>3.2701899999999999</v>
      </c>
      <c r="AN434">
        <v>1.71617</v>
      </c>
      <c r="AO434">
        <v>0.94967999999999997</v>
      </c>
      <c r="AP434">
        <v>0.42019000000000001</v>
      </c>
      <c r="AQ434">
        <v>3.10975</v>
      </c>
      <c r="AS434">
        <v>0</v>
      </c>
      <c r="AT434">
        <v>4</v>
      </c>
      <c r="AU434">
        <v>1</v>
      </c>
      <c r="AV434">
        <v>1</v>
      </c>
      <c r="AW434" s="4">
        <v>3250</v>
      </c>
      <c r="AX434">
        <v>0</v>
      </c>
      <c r="AY434">
        <v>1</v>
      </c>
      <c r="BA434" s="1">
        <v>43817</v>
      </c>
      <c r="BB434">
        <v>4</v>
      </c>
      <c r="BC434">
        <v>4</v>
      </c>
      <c r="BD434">
        <v>0</v>
      </c>
      <c r="BE434">
        <v>32</v>
      </c>
      <c r="BF434">
        <v>1</v>
      </c>
      <c r="BG434">
        <v>0</v>
      </c>
      <c r="BH434">
        <v>32</v>
      </c>
      <c r="BI434" s="1">
        <v>43405</v>
      </c>
      <c r="BJ434">
        <v>16</v>
      </c>
      <c r="BK434">
        <v>10</v>
      </c>
      <c r="BL434">
        <v>6</v>
      </c>
      <c r="BM434">
        <v>76</v>
      </c>
      <c r="BN434">
        <v>1</v>
      </c>
      <c r="BO434">
        <v>0</v>
      </c>
      <c r="BP434">
        <v>76</v>
      </c>
      <c r="BQ434" s="1">
        <v>43006</v>
      </c>
      <c r="BR434">
        <v>10</v>
      </c>
      <c r="BS434">
        <v>9</v>
      </c>
      <c r="BT434">
        <v>1</v>
      </c>
      <c r="BU434">
        <v>56</v>
      </c>
      <c r="BV434">
        <v>1</v>
      </c>
      <c r="BW434">
        <v>0</v>
      </c>
      <c r="BX434">
        <v>56</v>
      </c>
      <c r="BY434">
        <v>50.667000000000002</v>
      </c>
      <c r="CA434" t="s">
        <v>3555</v>
      </c>
      <c r="CB434" t="s">
        <v>3556</v>
      </c>
      <c r="CC434">
        <v>44614</v>
      </c>
      <c r="CD434">
        <v>770</v>
      </c>
      <c r="CE434">
        <v>3308544545</v>
      </c>
      <c r="CF434" t="s">
        <v>99</v>
      </c>
      <c r="CG434" t="s">
        <v>100</v>
      </c>
      <c r="CH434" s="1">
        <v>37754</v>
      </c>
      <c r="CI434" t="s">
        <v>100</v>
      </c>
      <c r="CJ434" t="s">
        <v>101</v>
      </c>
      <c r="CK434" t="s">
        <v>100</v>
      </c>
      <c r="CL434" t="s">
        <v>103</v>
      </c>
      <c r="CM434" t="s">
        <v>3554</v>
      </c>
      <c r="CN434">
        <v>88</v>
      </c>
      <c r="CO434" s="1">
        <v>44621</v>
      </c>
      <c r="CP434" s="1"/>
      <c r="CS434">
        <v>12</v>
      </c>
      <c r="CV434"/>
      <c r="CX434">
        <v>12</v>
      </c>
    </row>
    <row r="435" spans="1:102" x14ac:dyDescent="0.25">
      <c r="A435" t="s">
        <v>394</v>
      </c>
      <c r="B435" s="18" t="s">
        <v>4348</v>
      </c>
      <c r="C435" s="18">
        <v>365368</v>
      </c>
      <c r="D435" t="s">
        <v>948</v>
      </c>
      <c r="E435" t="s">
        <v>325</v>
      </c>
      <c r="F435" t="s">
        <v>133</v>
      </c>
      <c r="G435" t="s">
        <v>4362</v>
      </c>
      <c r="H435">
        <v>38.9</v>
      </c>
      <c r="I435" t="s">
        <v>98</v>
      </c>
      <c r="K435" t="s">
        <v>100</v>
      </c>
      <c r="L435" t="s">
        <v>106</v>
      </c>
      <c r="M435">
        <v>2</v>
      </c>
      <c r="N435">
        <v>2</v>
      </c>
      <c r="O435">
        <v>2</v>
      </c>
      <c r="P435">
        <v>3</v>
      </c>
      <c r="Q435">
        <v>3</v>
      </c>
      <c r="R435">
        <v>3</v>
      </c>
      <c r="S435">
        <v>3</v>
      </c>
      <c r="U435" s="8">
        <v>2.3440099999999999</v>
      </c>
      <c r="V435" s="8">
        <v>0.50873000000000002</v>
      </c>
      <c r="W435">
        <v>51.4</v>
      </c>
      <c r="X435">
        <v>0.39091999999999999</v>
      </c>
      <c r="Y435">
        <v>0.89964999999999995</v>
      </c>
      <c r="Z435">
        <v>1.9513499999999999</v>
      </c>
      <c r="AA435">
        <v>0.33712999999999999</v>
      </c>
      <c r="AB435">
        <v>2.2919999999999999E-2</v>
      </c>
      <c r="AD435">
        <v>1.4443600000000001</v>
      </c>
      <c r="AE435">
        <v>60</v>
      </c>
      <c r="AH435">
        <v>6</v>
      </c>
      <c r="AJ435">
        <v>2.15049</v>
      </c>
      <c r="AK435">
        <v>0.77734999999999999</v>
      </c>
      <c r="AL435">
        <v>0.33156000000000002</v>
      </c>
      <c r="AM435">
        <v>3.2594099999999999</v>
      </c>
      <c r="AN435">
        <v>1.375</v>
      </c>
      <c r="AO435">
        <v>0.36991000000000002</v>
      </c>
      <c r="AP435">
        <v>0.57462000000000002</v>
      </c>
      <c r="AQ435">
        <v>2.2705799999999998</v>
      </c>
      <c r="AS435">
        <v>0</v>
      </c>
      <c r="AT435">
        <v>7</v>
      </c>
      <c r="AU435">
        <v>5</v>
      </c>
      <c r="AV435">
        <v>1</v>
      </c>
      <c r="AW435" s="4">
        <v>650</v>
      </c>
      <c r="AX435">
        <v>0</v>
      </c>
      <c r="AY435">
        <v>1</v>
      </c>
      <c r="BA435" s="1">
        <v>43713</v>
      </c>
      <c r="BB435">
        <v>9</v>
      </c>
      <c r="BC435">
        <v>5</v>
      </c>
      <c r="BD435">
        <v>4</v>
      </c>
      <c r="BE435">
        <v>52</v>
      </c>
      <c r="BF435">
        <v>1</v>
      </c>
      <c r="BG435">
        <v>0</v>
      </c>
      <c r="BH435">
        <v>52</v>
      </c>
      <c r="BI435" s="1">
        <v>43344</v>
      </c>
      <c r="BJ435">
        <v>18</v>
      </c>
      <c r="BK435">
        <v>14</v>
      </c>
      <c r="BL435">
        <v>4</v>
      </c>
      <c r="BM435">
        <v>116</v>
      </c>
      <c r="BN435">
        <v>1</v>
      </c>
      <c r="BO435">
        <v>0</v>
      </c>
      <c r="BP435">
        <v>116</v>
      </c>
      <c r="BQ435" s="1">
        <v>42887</v>
      </c>
      <c r="BR435">
        <v>2</v>
      </c>
      <c r="BS435">
        <v>2</v>
      </c>
      <c r="BT435">
        <v>0</v>
      </c>
      <c r="BU435">
        <v>8</v>
      </c>
      <c r="BV435">
        <v>1</v>
      </c>
      <c r="BW435">
        <v>0</v>
      </c>
      <c r="BX435">
        <v>8</v>
      </c>
      <c r="BY435">
        <v>66</v>
      </c>
      <c r="CA435" t="s">
        <v>950</v>
      </c>
      <c r="CB435" t="s">
        <v>951</v>
      </c>
      <c r="CC435">
        <v>45335</v>
      </c>
      <c r="CD435">
        <v>290</v>
      </c>
      <c r="CE435">
        <v>9376753311</v>
      </c>
      <c r="CF435" t="s">
        <v>99</v>
      </c>
      <c r="CG435" t="s">
        <v>100</v>
      </c>
      <c r="CH435" s="1">
        <v>28430</v>
      </c>
      <c r="CI435" t="s">
        <v>100</v>
      </c>
      <c r="CJ435" t="s">
        <v>101</v>
      </c>
      <c r="CK435" t="s">
        <v>100</v>
      </c>
      <c r="CL435" t="s">
        <v>103</v>
      </c>
      <c r="CM435" t="s">
        <v>949</v>
      </c>
      <c r="CN435">
        <v>50</v>
      </c>
      <c r="CO435" s="1">
        <v>44621</v>
      </c>
      <c r="CP435" s="1"/>
      <c r="CV435"/>
    </row>
    <row r="436" spans="1:102" x14ac:dyDescent="0.25">
      <c r="A436" t="s">
        <v>394</v>
      </c>
      <c r="B436" s="18" t="s">
        <v>4348</v>
      </c>
      <c r="C436" s="18">
        <v>366450</v>
      </c>
      <c r="D436" t="s">
        <v>4167</v>
      </c>
      <c r="E436" t="s">
        <v>132</v>
      </c>
      <c r="F436" t="s">
        <v>134</v>
      </c>
      <c r="G436" t="s">
        <v>4363</v>
      </c>
      <c r="H436">
        <v>30.9</v>
      </c>
      <c r="I436" t="s">
        <v>113</v>
      </c>
      <c r="K436" t="s">
        <v>100</v>
      </c>
      <c r="L436" t="s">
        <v>106</v>
      </c>
      <c r="M436">
        <v>4</v>
      </c>
      <c r="N436">
        <v>4</v>
      </c>
      <c r="O436">
        <v>4</v>
      </c>
      <c r="P436">
        <v>2</v>
      </c>
      <c r="R436">
        <v>2</v>
      </c>
      <c r="S436">
        <v>4</v>
      </c>
      <c r="U436" s="8">
        <v>4.5585199999999997</v>
      </c>
      <c r="V436" s="8">
        <v>1.3550899999999999</v>
      </c>
      <c r="W436">
        <v>58.8</v>
      </c>
      <c r="X436">
        <v>1.8563099999999999</v>
      </c>
      <c r="Y436">
        <v>3.2113999999999998</v>
      </c>
      <c r="Z436">
        <v>3.84829</v>
      </c>
      <c r="AA436">
        <v>0.74304999999999999</v>
      </c>
      <c r="AB436">
        <v>0.33812999999999999</v>
      </c>
      <c r="AD436">
        <v>1.3471200000000001</v>
      </c>
      <c r="AE436">
        <v>33.299999999999997</v>
      </c>
      <c r="AG436">
        <v>0</v>
      </c>
      <c r="AJ436">
        <v>1.96896</v>
      </c>
      <c r="AK436">
        <v>0.88865000000000005</v>
      </c>
      <c r="AL436">
        <v>0.50780000000000003</v>
      </c>
      <c r="AM436">
        <v>3.3654099999999998</v>
      </c>
      <c r="AN436">
        <v>1.4006700000000001</v>
      </c>
      <c r="AO436">
        <v>1.53654</v>
      </c>
      <c r="AP436">
        <v>0.99938000000000005</v>
      </c>
      <c r="AQ436">
        <v>4.2766299999999999</v>
      </c>
      <c r="AS436">
        <v>0</v>
      </c>
      <c r="AT436">
        <v>5</v>
      </c>
      <c r="AU436">
        <v>2</v>
      </c>
      <c r="AV436">
        <v>2</v>
      </c>
      <c r="AW436" s="4">
        <v>26000</v>
      </c>
      <c r="AX436">
        <v>1</v>
      </c>
      <c r="AY436">
        <v>3</v>
      </c>
      <c r="BA436" s="1">
        <v>44432</v>
      </c>
      <c r="BB436">
        <v>11</v>
      </c>
      <c r="BC436">
        <v>6</v>
      </c>
      <c r="BD436">
        <v>5</v>
      </c>
      <c r="BE436">
        <v>52</v>
      </c>
      <c r="BF436">
        <v>1</v>
      </c>
      <c r="BG436">
        <v>0</v>
      </c>
      <c r="BH436">
        <v>52</v>
      </c>
      <c r="BI436" s="1">
        <v>43517</v>
      </c>
      <c r="BJ436">
        <v>2</v>
      </c>
      <c r="BK436">
        <v>0</v>
      </c>
      <c r="BL436">
        <v>2</v>
      </c>
      <c r="BM436">
        <v>12</v>
      </c>
      <c r="BN436">
        <v>0</v>
      </c>
      <c r="BO436">
        <v>0</v>
      </c>
      <c r="BP436">
        <v>12</v>
      </c>
      <c r="BQ436" s="1">
        <v>43118</v>
      </c>
      <c r="BR436">
        <v>2</v>
      </c>
      <c r="BS436">
        <v>0</v>
      </c>
      <c r="BT436">
        <v>2</v>
      </c>
      <c r="BU436">
        <v>8</v>
      </c>
      <c r="BV436">
        <v>0</v>
      </c>
      <c r="BW436">
        <v>0</v>
      </c>
      <c r="BX436">
        <v>8</v>
      </c>
      <c r="BY436">
        <v>31.332999999999998</v>
      </c>
      <c r="CA436" t="s">
        <v>2904</v>
      </c>
      <c r="CB436" t="s">
        <v>4169</v>
      </c>
      <c r="CC436">
        <v>45013</v>
      </c>
      <c r="CD436">
        <v>80</v>
      </c>
      <c r="CE436">
        <v>5137854800</v>
      </c>
      <c r="CF436" t="s">
        <v>99</v>
      </c>
      <c r="CG436" t="s">
        <v>100</v>
      </c>
      <c r="CH436" s="1">
        <v>42816</v>
      </c>
      <c r="CI436" t="s">
        <v>100</v>
      </c>
      <c r="CJ436" t="s">
        <v>100</v>
      </c>
      <c r="CK436" t="s">
        <v>100</v>
      </c>
      <c r="CL436" t="s">
        <v>103</v>
      </c>
      <c r="CM436" t="s">
        <v>4168</v>
      </c>
      <c r="CN436">
        <v>42</v>
      </c>
      <c r="CO436" s="1">
        <v>44621</v>
      </c>
      <c r="CP436" s="1"/>
      <c r="CV436">
        <v>2</v>
      </c>
    </row>
    <row r="437" spans="1:102" x14ac:dyDescent="0.25">
      <c r="A437" t="s">
        <v>394</v>
      </c>
      <c r="B437" s="18" t="s">
        <v>4348</v>
      </c>
      <c r="C437" s="18">
        <v>365638</v>
      </c>
      <c r="D437" t="s">
        <v>327</v>
      </c>
      <c r="E437" t="s">
        <v>295</v>
      </c>
      <c r="F437" t="s">
        <v>719</v>
      </c>
      <c r="G437" t="s">
        <v>4362</v>
      </c>
      <c r="H437">
        <v>82.7</v>
      </c>
      <c r="I437" t="s">
        <v>98</v>
      </c>
      <c r="K437" t="s">
        <v>100</v>
      </c>
      <c r="L437" t="s">
        <v>106</v>
      </c>
      <c r="M437">
        <v>5</v>
      </c>
      <c r="N437">
        <v>2</v>
      </c>
      <c r="O437">
        <v>5</v>
      </c>
      <c r="P437">
        <v>4</v>
      </c>
      <c r="Q437">
        <v>4</v>
      </c>
      <c r="R437">
        <v>4</v>
      </c>
      <c r="S437">
        <v>2</v>
      </c>
      <c r="U437" s="8">
        <v>3.0765699999999998</v>
      </c>
      <c r="V437" s="8">
        <v>0.44818999999999998</v>
      </c>
      <c r="W437">
        <v>36.200000000000003</v>
      </c>
      <c r="X437">
        <v>1.0333699999999999</v>
      </c>
      <c r="Y437">
        <v>1.48156</v>
      </c>
      <c r="Z437">
        <v>2.7596400000000001</v>
      </c>
      <c r="AA437">
        <v>0.30586999999999998</v>
      </c>
      <c r="AB437">
        <v>2.2450000000000001E-2</v>
      </c>
      <c r="AD437">
        <v>1.595</v>
      </c>
      <c r="AE437">
        <v>22.2</v>
      </c>
      <c r="AG437">
        <v>0</v>
      </c>
      <c r="AJ437">
        <v>2.5034700000000001</v>
      </c>
      <c r="AK437">
        <v>0.97645999999999999</v>
      </c>
      <c r="AL437">
        <v>0.46910000000000002</v>
      </c>
      <c r="AM437">
        <v>3.94903</v>
      </c>
      <c r="AN437">
        <v>1.3043199999999999</v>
      </c>
      <c r="AO437">
        <v>0.77844999999999998</v>
      </c>
      <c r="AP437">
        <v>0.35781000000000002</v>
      </c>
      <c r="AQ437">
        <v>2.4597600000000002</v>
      </c>
      <c r="AS437">
        <v>0</v>
      </c>
      <c r="AT437">
        <v>0</v>
      </c>
      <c r="AU437">
        <v>0</v>
      </c>
      <c r="AV437">
        <v>0</v>
      </c>
      <c r="AW437" s="4">
        <v>0</v>
      </c>
      <c r="AX437">
        <v>0</v>
      </c>
      <c r="AY437">
        <v>0</v>
      </c>
      <c r="BA437" s="1">
        <v>43657</v>
      </c>
      <c r="BB437">
        <v>1</v>
      </c>
      <c r="BC437">
        <v>1</v>
      </c>
      <c r="BD437">
        <v>0</v>
      </c>
      <c r="BE437">
        <v>4</v>
      </c>
      <c r="BF437">
        <v>1</v>
      </c>
      <c r="BG437">
        <v>0</v>
      </c>
      <c r="BH437">
        <v>4</v>
      </c>
      <c r="BI437" s="1">
        <v>43272</v>
      </c>
      <c r="BJ437">
        <v>0</v>
      </c>
      <c r="BK437">
        <v>0</v>
      </c>
      <c r="BL437">
        <v>0</v>
      </c>
      <c r="BM437">
        <v>0</v>
      </c>
      <c r="BN437">
        <v>0</v>
      </c>
      <c r="BO437">
        <v>0</v>
      </c>
      <c r="BP437">
        <v>0</v>
      </c>
      <c r="BQ437" s="1">
        <v>42838</v>
      </c>
      <c r="BR437">
        <v>2</v>
      </c>
      <c r="BS437">
        <v>2</v>
      </c>
      <c r="BT437">
        <v>0</v>
      </c>
      <c r="BU437">
        <v>8</v>
      </c>
      <c r="BV437">
        <v>1</v>
      </c>
      <c r="BW437">
        <v>0</v>
      </c>
      <c r="BX437">
        <v>8</v>
      </c>
      <c r="BY437">
        <v>3.3330000000000002</v>
      </c>
      <c r="CA437" t="s">
        <v>1727</v>
      </c>
      <c r="CB437" t="s">
        <v>1728</v>
      </c>
      <c r="CC437">
        <v>44047</v>
      </c>
      <c r="CD437">
        <v>30</v>
      </c>
      <c r="CE437">
        <v>4405760060</v>
      </c>
      <c r="CF437" t="s">
        <v>99</v>
      </c>
      <c r="CG437" t="s">
        <v>100</v>
      </c>
      <c r="CH437" s="1">
        <v>30980</v>
      </c>
      <c r="CI437" t="s">
        <v>100</v>
      </c>
      <c r="CJ437" t="s">
        <v>101</v>
      </c>
      <c r="CK437" t="s">
        <v>100</v>
      </c>
      <c r="CL437" t="s">
        <v>103</v>
      </c>
      <c r="CM437" t="s">
        <v>1726</v>
      </c>
      <c r="CN437">
        <v>99</v>
      </c>
      <c r="CO437" s="1">
        <v>44621</v>
      </c>
      <c r="CP437" s="1"/>
      <c r="CV437"/>
    </row>
    <row r="438" spans="1:102" x14ac:dyDescent="0.25">
      <c r="A438" t="s">
        <v>394</v>
      </c>
      <c r="B438" s="18" t="s">
        <v>4348</v>
      </c>
      <c r="C438" s="18">
        <v>365431</v>
      </c>
      <c r="D438" t="s">
        <v>1132</v>
      </c>
      <c r="E438" t="s">
        <v>1134</v>
      </c>
      <c r="F438" t="s">
        <v>104</v>
      </c>
      <c r="G438" t="s">
        <v>4363</v>
      </c>
      <c r="H438">
        <v>43</v>
      </c>
      <c r="I438" t="s">
        <v>113</v>
      </c>
      <c r="K438" t="s">
        <v>100</v>
      </c>
      <c r="L438" t="s">
        <v>106</v>
      </c>
      <c r="M438">
        <v>2</v>
      </c>
      <c r="N438">
        <v>3</v>
      </c>
      <c r="O438">
        <v>2</v>
      </c>
      <c r="P438">
        <v>2</v>
      </c>
      <c r="Q438">
        <v>1</v>
      </c>
      <c r="R438">
        <v>5</v>
      </c>
      <c r="S438">
        <v>3</v>
      </c>
      <c r="U438" s="8">
        <v>3.89906</v>
      </c>
      <c r="V438" s="8">
        <v>0.61068999999999996</v>
      </c>
      <c r="W438">
        <v>59.7</v>
      </c>
      <c r="X438">
        <v>1.19235</v>
      </c>
      <c r="Y438">
        <v>1.80305</v>
      </c>
      <c r="Z438">
        <v>3.27095</v>
      </c>
      <c r="AA438">
        <v>0.29471999999999998</v>
      </c>
      <c r="AB438">
        <v>2.07E-2</v>
      </c>
      <c r="AD438">
        <v>2.0960100000000002</v>
      </c>
      <c r="AE438">
        <v>20</v>
      </c>
      <c r="AG438">
        <v>0</v>
      </c>
      <c r="AJ438">
        <v>2.0436299999999998</v>
      </c>
      <c r="AK438">
        <v>0.76912000000000003</v>
      </c>
      <c r="AL438">
        <v>0.40140999999999999</v>
      </c>
      <c r="AM438">
        <v>3.2141600000000001</v>
      </c>
      <c r="AN438">
        <v>2.0996999999999999</v>
      </c>
      <c r="AO438">
        <v>1.1403399999999999</v>
      </c>
      <c r="AP438">
        <v>0.56976000000000004</v>
      </c>
      <c r="AQ438">
        <v>3.8300900000000002</v>
      </c>
      <c r="AS438">
        <v>0</v>
      </c>
      <c r="AT438">
        <v>0</v>
      </c>
      <c r="AU438">
        <v>0</v>
      </c>
      <c r="AV438">
        <v>0</v>
      </c>
      <c r="AW438" s="4">
        <v>0</v>
      </c>
      <c r="AX438">
        <v>0</v>
      </c>
      <c r="AY438">
        <v>0</v>
      </c>
      <c r="BA438" s="1">
        <v>43784</v>
      </c>
      <c r="BB438">
        <v>11</v>
      </c>
      <c r="BC438">
        <v>11</v>
      </c>
      <c r="BD438">
        <v>0</v>
      </c>
      <c r="BE438">
        <v>76</v>
      </c>
      <c r="BF438">
        <v>1</v>
      </c>
      <c r="BG438">
        <v>0</v>
      </c>
      <c r="BH438">
        <v>76</v>
      </c>
      <c r="BI438" s="1">
        <v>43377</v>
      </c>
      <c r="BJ438">
        <v>7</v>
      </c>
      <c r="BK438">
        <v>7</v>
      </c>
      <c r="BL438">
        <v>0</v>
      </c>
      <c r="BM438">
        <v>28</v>
      </c>
      <c r="BN438">
        <v>1</v>
      </c>
      <c r="BO438">
        <v>0</v>
      </c>
      <c r="BP438">
        <v>28</v>
      </c>
      <c r="BQ438" s="1">
        <v>42971</v>
      </c>
      <c r="BR438">
        <v>6</v>
      </c>
      <c r="BS438">
        <v>6</v>
      </c>
      <c r="BT438">
        <v>0</v>
      </c>
      <c r="BU438">
        <v>36</v>
      </c>
      <c r="BV438">
        <v>1</v>
      </c>
      <c r="BW438">
        <v>0</v>
      </c>
      <c r="BX438">
        <v>36</v>
      </c>
      <c r="BY438">
        <v>53.332999999999998</v>
      </c>
      <c r="CA438" t="s">
        <v>1135</v>
      </c>
      <c r="CB438" t="s">
        <v>1136</v>
      </c>
      <c r="CC438">
        <v>45692</v>
      </c>
      <c r="CD438">
        <v>410</v>
      </c>
      <c r="CE438">
        <v>7403842119</v>
      </c>
      <c r="CF438" t="s">
        <v>99</v>
      </c>
      <c r="CG438" t="s">
        <v>100</v>
      </c>
      <c r="CH438" s="1">
        <v>29111</v>
      </c>
      <c r="CI438" t="s">
        <v>100</v>
      </c>
      <c r="CJ438" t="s">
        <v>101</v>
      </c>
      <c r="CK438" t="s">
        <v>100</v>
      </c>
      <c r="CL438" t="s">
        <v>103</v>
      </c>
      <c r="CM438" t="s">
        <v>1133</v>
      </c>
      <c r="CN438">
        <v>59</v>
      </c>
      <c r="CO438" s="1">
        <v>44621</v>
      </c>
      <c r="CP438" s="1"/>
      <c r="CV438"/>
    </row>
    <row r="439" spans="1:102" x14ac:dyDescent="0.25">
      <c r="A439" t="s">
        <v>394</v>
      </c>
      <c r="B439" s="18" t="s">
        <v>4348</v>
      </c>
      <c r="C439" s="18">
        <v>366045</v>
      </c>
      <c r="D439" t="s">
        <v>2875</v>
      </c>
      <c r="E439" t="s">
        <v>2877</v>
      </c>
      <c r="F439" t="s">
        <v>399</v>
      </c>
      <c r="G439" t="s">
        <v>4363</v>
      </c>
      <c r="H439">
        <v>146.9</v>
      </c>
      <c r="I439" t="s">
        <v>143</v>
      </c>
      <c r="K439" t="s">
        <v>100</v>
      </c>
      <c r="L439" t="s">
        <v>106</v>
      </c>
      <c r="M439">
        <v>4</v>
      </c>
      <c r="N439">
        <v>3</v>
      </c>
      <c r="O439">
        <v>4</v>
      </c>
      <c r="P439">
        <v>3</v>
      </c>
      <c r="Q439">
        <v>3</v>
      </c>
      <c r="R439">
        <v>3</v>
      </c>
      <c r="S439">
        <v>3</v>
      </c>
      <c r="U439" s="8">
        <v>3.68188</v>
      </c>
      <c r="V439" s="8">
        <v>0.54137000000000002</v>
      </c>
      <c r="X439">
        <v>1.02603</v>
      </c>
      <c r="Y439">
        <v>1.56741</v>
      </c>
      <c r="Z439">
        <v>3.1496</v>
      </c>
      <c r="AA439">
        <v>0.33867000000000003</v>
      </c>
      <c r="AB439">
        <v>3.3059999999999999E-2</v>
      </c>
      <c r="AC439">
        <v>6</v>
      </c>
      <c r="AD439">
        <v>2.1144799999999999</v>
      </c>
      <c r="AF439">
        <v>6</v>
      </c>
      <c r="AG439">
        <v>3</v>
      </c>
      <c r="AJ439">
        <v>2.1301999999999999</v>
      </c>
      <c r="AK439">
        <v>0.74809000000000003</v>
      </c>
      <c r="AL439">
        <v>0.38738</v>
      </c>
      <c r="AM439">
        <v>3.2656700000000001</v>
      </c>
      <c r="AN439">
        <v>2.0321099999999999</v>
      </c>
      <c r="AO439">
        <v>1.0088600000000001</v>
      </c>
      <c r="AP439">
        <v>0.52337999999999996</v>
      </c>
      <c r="AQ439">
        <v>3.5596999999999999</v>
      </c>
      <c r="AS439">
        <v>0</v>
      </c>
      <c r="AT439">
        <v>2</v>
      </c>
      <c r="AU439">
        <v>1</v>
      </c>
      <c r="AV439">
        <v>1</v>
      </c>
      <c r="AW439" s="4">
        <v>650</v>
      </c>
      <c r="AX439">
        <v>0</v>
      </c>
      <c r="AY439">
        <v>1</v>
      </c>
      <c r="BA439" s="1">
        <v>43720</v>
      </c>
      <c r="BB439">
        <v>0</v>
      </c>
      <c r="BC439">
        <v>0</v>
      </c>
      <c r="BD439">
        <v>0</v>
      </c>
      <c r="BE439">
        <v>0</v>
      </c>
      <c r="BF439">
        <v>0</v>
      </c>
      <c r="BG439">
        <v>0</v>
      </c>
      <c r="BH439">
        <v>0</v>
      </c>
      <c r="BI439" s="1">
        <v>43335</v>
      </c>
      <c r="BJ439">
        <v>6</v>
      </c>
      <c r="BK439">
        <v>4</v>
      </c>
      <c r="BL439">
        <v>1</v>
      </c>
      <c r="BM439">
        <v>40</v>
      </c>
      <c r="BN439">
        <v>1</v>
      </c>
      <c r="BO439">
        <v>0</v>
      </c>
      <c r="BP439">
        <v>40</v>
      </c>
      <c r="BQ439" s="1">
        <v>42914</v>
      </c>
      <c r="BR439">
        <v>3</v>
      </c>
      <c r="BS439">
        <v>3</v>
      </c>
      <c r="BT439">
        <v>0</v>
      </c>
      <c r="BU439">
        <v>20</v>
      </c>
      <c r="BV439">
        <v>1</v>
      </c>
      <c r="BW439">
        <v>0</v>
      </c>
      <c r="BX439">
        <v>20</v>
      </c>
      <c r="BY439">
        <v>16.667000000000002</v>
      </c>
      <c r="CA439" t="s">
        <v>2878</v>
      </c>
      <c r="CB439" t="s">
        <v>2879</v>
      </c>
      <c r="CC439">
        <v>44125</v>
      </c>
      <c r="CD439">
        <v>170</v>
      </c>
      <c r="CE439">
        <v>2165812900</v>
      </c>
      <c r="CF439" t="s">
        <v>99</v>
      </c>
      <c r="CG439" t="s">
        <v>100</v>
      </c>
      <c r="CH439" s="1">
        <v>35156</v>
      </c>
      <c r="CI439" t="s">
        <v>100</v>
      </c>
      <c r="CJ439" t="s">
        <v>101</v>
      </c>
      <c r="CK439" t="s">
        <v>100</v>
      </c>
      <c r="CL439" t="s">
        <v>103</v>
      </c>
      <c r="CM439" t="s">
        <v>2876</v>
      </c>
      <c r="CN439">
        <v>174</v>
      </c>
      <c r="CO439" s="1">
        <v>44621</v>
      </c>
      <c r="CP439" s="1"/>
      <c r="CV439"/>
    </row>
    <row r="440" spans="1:102" x14ac:dyDescent="0.25">
      <c r="A440" t="s">
        <v>394</v>
      </c>
      <c r="B440" s="18" t="s">
        <v>4348</v>
      </c>
      <c r="C440" s="18">
        <v>366484</v>
      </c>
      <c r="D440" t="s">
        <v>4298</v>
      </c>
      <c r="E440" t="s">
        <v>383</v>
      </c>
      <c r="F440" t="s">
        <v>1107</v>
      </c>
      <c r="G440" t="s">
        <v>4362</v>
      </c>
      <c r="H440">
        <v>24.6</v>
      </c>
      <c r="I440" t="s">
        <v>98</v>
      </c>
      <c r="K440" t="s">
        <v>100</v>
      </c>
      <c r="L440" t="s">
        <v>106</v>
      </c>
      <c r="U440" s="8">
        <v>6.4372499999999997</v>
      </c>
      <c r="V440" s="8">
        <v>1.79091</v>
      </c>
      <c r="X440">
        <v>0.94628999999999996</v>
      </c>
      <c r="Y440">
        <v>2.7372100000000001</v>
      </c>
      <c r="Z440">
        <v>5.9520799999999996</v>
      </c>
      <c r="AA440">
        <v>1.14696</v>
      </c>
      <c r="AB440">
        <v>0.22320000000000001</v>
      </c>
      <c r="AC440">
        <v>6</v>
      </c>
      <c r="AD440">
        <v>3.70004</v>
      </c>
      <c r="AF440">
        <v>6</v>
      </c>
      <c r="AH440">
        <v>6</v>
      </c>
      <c r="AJ440">
        <v>2.1620200000000001</v>
      </c>
      <c r="AK440">
        <v>0.86633000000000004</v>
      </c>
      <c r="AL440">
        <v>0.47099999999999997</v>
      </c>
      <c r="AM440">
        <v>3.4993599999999998</v>
      </c>
      <c r="AS440">
        <v>0</v>
      </c>
      <c r="AT440">
        <v>1</v>
      </c>
      <c r="AU440">
        <v>0</v>
      </c>
      <c r="AV440">
        <v>3</v>
      </c>
      <c r="AW440" s="4">
        <v>7300</v>
      </c>
      <c r="AX440">
        <v>0</v>
      </c>
      <c r="AY440">
        <v>3</v>
      </c>
      <c r="BA440" s="1">
        <v>44307</v>
      </c>
      <c r="BB440" t="s">
        <v>148</v>
      </c>
      <c r="BC440" t="s">
        <v>148</v>
      </c>
      <c r="BD440" t="s">
        <v>148</v>
      </c>
      <c r="BE440" t="s">
        <v>148</v>
      </c>
      <c r="BF440" t="s">
        <v>148</v>
      </c>
      <c r="BG440" t="s">
        <v>148</v>
      </c>
      <c r="BH440" t="s">
        <v>148</v>
      </c>
      <c r="BI440" s="21"/>
      <c r="BJ440" t="s">
        <v>148</v>
      </c>
      <c r="BK440" t="s">
        <v>148</v>
      </c>
      <c r="BL440" t="s">
        <v>148</v>
      </c>
      <c r="BM440" t="s">
        <v>148</v>
      </c>
      <c r="BN440" t="s">
        <v>148</v>
      </c>
      <c r="BO440" t="s">
        <v>148</v>
      </c>
      <c r="BP440" t="s">
        <v>148</v>
      </c>
      <c r="BQ440" s="21"/>
      <c r="BR440" t="s">
        <v>148</v>
      </c>
      <c r="BS440" t="s">
        <v>148</v>
      </c>
      <c r="BT440" t="s">
        <v>148</v>
      </c>
      <c r="BU440" t="s">
        <v>148</v>
      </c>
      <c r="BV440" t="s">
        <v>148</v>
      </c>
      <c r="BW440" t="s">
        <v>148</v>
      </c>
      <c r="BX440" t="s">
        <v>148</v>
      </c>
      <c r="CA440" t="s">
        <v>3804</v>
      </c>
      <c r="CB440" t="s">
        <v>4300</v>
      </c>
      <c r="CC440">
        <v>43031</v>
      </c>
      <c r="CD440">
        <v>460</v>
      </c>
      <c r="CE440">
        <v>7408091700</v>
      </c>
      <c r="CF440" t="s">
        <v>99</v>
      </c>
      <c r="CG440" t="s">
        <v>100</v>
      </c>
      <c r="CH440" s="1">
        <v>44307</v>
      </c>
      <c r="CI440" t="s">
        <v>100</v>
      </c>
      <c r="CJ440" t="s">
        <v>100</v>
      </c>
      <c r="CK440" t="s">
        <v>100</v>
      </c>
      <c r="CL440" t="s">
        <v>103</v>
      </c>
      <c r="CM440" t="s">
        <v>4299</v>
      </c>
      <c r="CN440">
        <v>80</v>
      </c>
      <c r="CO440" s="1">
        <v>44621</v>
      </c>
      <c r="CP440" s="1"/>
      <c r="CR440">
        <v>1</v>
      </c>
      <c r="CS440">
        <v>1</v>
      </c>
      <c r="CT440">
        <v>1</v>
      </c>
      <c r="CU440">
        <v>1</v>
      </c>
      <c r="CV440">
        <v>1</v>
      </c>
      <c r="CW440">
        <v>1</v>
      </c>
      <c r="CX440">
        <v>1</v>
      </c>
    </row>
    <row r="441" spans="1:102" x14ac:dyDescent="0.25">
      <c r="A441" t="s">
        <v>394</v>
      </c>
      <c r="B441" s="18" t="s">
        <v>4348</v>
      </c>
      <c r="C441" s="18">
        <v>365533</v>
      </c>
      <c r="D441" t="s">
        <v>1411</v>
      </c>
      <c r="E441" t="s">
        <v>790</v>
      </c>
      <c r="F441" t="s">
        <v>399</v>
      </c>
      <c r="G441" t="s">
        <v>4362</v>
      </c>
      <c r="H441">
        <v>33</v>
      </c>
      <c r="I441" t="s">
        <v>108</v>
      </c>
      <c r="K441" t="s">
        <v>100</v>
      </c>
      <c r="L441" t="s">
        <v>106</v>
      </c>
      <c r="M441">
        <v>4</v>
      </c>
      <c r="N441">
        <v>1</v>
      </c>
      <c r="O441">
        <v>5</v>
      </c>
      <c r="P441">
        <v>3</v>
      </c>
      <c r="Q441">
        <v>3</v>
      </c>
      <c r="R441">
        <v>3</v>
      </c>
      <c r="S441">
        <v>1</v>
      </c>
      <c r="U441" s="8">
        <v>2.7789000000000001</v>
      </c>
      <c r="V441" s="8">
        <v>0.46805000000000002</v>
      </c>
      <c r="W441">
        <v>52.8</v>
      </c>
      <c r="X441">
        <v>1.2438199999999999</v>
      </c>
      <c r="Y441">
        <v>1.71187</v>
      </c>
      <c r="Z441">
        <v>2.2421600000000002</v>
      </c>
      <c r="AA441">
        <v>0.23229</v>
      </c>
      <c r="AB441">
        <v>1.8579999999999999E-2</v>
      </c>
      <c r="AD441">
        <v>1.0670299999999999</v>
      </c>
      <c r="AE441">
        <v>60</v>
      </c>
      <c r="AG441">
        <v>1</v>
      </c>
      <c r="AJ441">
        <v>2.0321099999999999</v>
      </c>
      <c r="AK441">
        <v>0.71340999999999999</v>
      </c>
      <c r="AL441">
        <v>0.34414</v>
      </c>
      <c r="AM441">
        <v>3.0896599999999999</v>
      </c>
      <c r="AN441">
        <v>1.07497</v>
      </c>
      <c r="AO441">
        <v>1.2824500000000001</v>
      </c>
      <c r="AP441">
        <v>0.50934999999999997</v>
      </c>
      <c r="AQ441">
        <v>2.8397399999999999</v>
      </c>
      <c r="AS441">
        <v>0</v>
      </c>
      <c r="AT441">
        <v>0</v>
      </c>
      <c r="AU441">
        <v>0</v>
      </c>
      <c r="AV441">
        <v>5</v>
      </c>
      <c r="AW441" s="4">
        <v>6538.57</v>
      </c>
      <c r="AX441">
        <v>0</v>
      </c>
      <c r="AY441">
        <v>5</v>
      </c>
      <c r="BA441" s="1">
        <v>43853</v>
      </c>
      <c r="BB441">
        <v>1</v>
      </c>
      <c r="BC441">
        <v>1</v>
      </c>
      <c r="BD441">
        <v>0</v>
      </c>
      <c r="BE441">
        <v>16</v>
      </c>
      <c r="BF441">
        <v>1</v>
      </c>
      <c r="BG441">
        <v>0</v>
      </c>
      <c r="BH441">
        <v>16</v>
      </c>
      <c r="BI441" s="1">
        <v>43424</v>
      </c>
      <c r="BJ441">
        <v>0</v>
      </c>
      <c r="BK441">
        <v>0</v>
      </c>
      <c r="BL441">
        <v>0</v>
      </c>
      <c r="BM441">
        <v>0</v>
      </c>
      <c r="BN441">
        <v>0</v>
      </c>
      <c r="BO441">
        <v>0</v>
      </c>
      <c r="BP441">
        <v>0</v>
      </c>
      <c r="BQ441" s="1">
        <v>42971</v>
      </c>
      <c r="BR441">
        <v>1</v>
      </c>
      <c r="BS441">
        <v>1</v>
      </c>
      <c r="BT441">
        <v>0</v>
      </c>
      <c r="BU441">
        <v>20</v>
      </c>
      <c r="BV441">
        <v>1</v>
      </c>
      <c r="BW441">
        <v>0</v>
      </c>
      <c r="BX441">
        <v>20</v>
      </c>
      <c r="BY441">
        <v>11.333</v>
      </c>
      <c r="CA441" t="s">
        <v>1413</v>
      </c>
      <c r="CB441" t="s">
        <v>1414</v>
      </c>
      <c r="CC441">
        <v>44070</v>
      </c>
      <c r="CD441">
        <v>170</v>
      </c>
      <c r="CE441">
        <v>4407778444</v>
      </c>
      <c r="CF441" t="s">
        <v>99</v>
      </c>
      <c r="CG441" t="s">
        <v>100</v>
      </c>
      <c r="CH441" s="1">
        <v>29294</v>
      </c>
      <c r="CI441" t="s">
        <v>100</v>
      </c>
      <c r="CJ441" t="s">
        <v>101</v>
      </c>
      <c r="CK441" t="s">
        <v>100</v>
      </c>
      <c r="CL441" t="s">
        <v>103</v>
      </c>
      <c r="CM441" t="s">
        <v>1412</v>
      </c>
      <c r="CN441">
        <v>42</v>
      </c>
      <c r="CO441" s="1">
        <v>44621</v>
      </c>
      <c r="CP441" s="1"/>
      <c r="CS441">
        <v>12</v>
      </c>
      <c r="CV441"/>
      <c r="CX441">
        <v>12</v>
      </c>
    </row>
    <row r="442" spans="1:102" x14ac:dyDescent="0.25">
      <c r="A442" t="s">
        <v>394</v>
      </c>
      <c r="B442" s="18" t="s">
        <v>4348</v>
      </c>
      <c r="C442" s="18">
        <v>365833</v>
      </c>
      <c r="D442" t="s">
        <v>2316</v>
      </c>
      <c r="E442" t="s">
        <v>393</v>
      </c>
      <c r="F442" t="s">
        <v>217</v>
      </c>
      <c r="G442" t="s">
        <v>4363</v>
      </c>
      <c r="H442">
        <v>77</v>
      </c>
      <c r="I442" t="s">
        <v>143</v>
      </c>
      <c r="K442" t="s">
        <v>100</v>
      </c>
      <c r="L442" t="s">
        <v>106</v>
      </c>
      <c r="M442">
        <v>1</v>
      </c>
      <c r="N442">
        <v>1</v>
      </c>
      <c r="O442">
        <v>1</v>
      </c>
      <c r="P442">
        <v>4</v>
      </c>
      <c r="Q442">
        <v>4</v>
      </c>
      <c r="S442">
        <v>1</v>
      </c>
      <c r="U442" s="8">
        <v>3.0520200000000002</v>
      </c>
      <c r="V442" s="8">
        <v>0.33984999999999999</v>
      </c>
      <c r="X442">
        <v>0.86443000000000003</v>
      </c>
      <c r="Y442">
        <v>1.20427</v>
      </c>
      <c r="Z442">
        <v>2.7755200000000002</v>
      </c>
      <c r="AA442">
        <v>0.29469000000000001</v>
      </c>
      <c r="AB442">
        <v>3.6080000000000001E-2</v>
      </c>
      <c r="AC442">
        <v>6</v>
      </c>
      <c r="AD442">
        <v>1.8477399999999999</v>
      </c>
      <c r="AF442">
        <v>6</v>
      </c>
      <c r="AH442">
        <v>6</v>
      </c>
      <c r="AJ442">
        <v>1.8627400000000001</v>
      </c>
      <c r="AK442">
        <v>0.76851000000000003</v>
      </c>
      <c r="AL442">
        <v>0.40637000000000001</v>
      </c>
      <c r="AM442">
        <v>3.0376099999999999</v>
      </c>
      <c r="AN442">
        <v>2.0307400000000002</v>
      </c>
      <c r="AO442">
        <v>0.82738</v>
      </c>
      <c r="AP442">
        <v>0.31319999999999998</v>
      </c>
      <c r="AQ442">
        <v>3.1722700000000001</v>
      </c>
      <c r="AS442">
        <v>0</v>
      </c>
      <c r="AT442">
        <v>17</v>
      </c>
      <c r="AU442">
        <v>3</v>
      </c>
      <c r="AV442">
        <v>2</v>
      </c>
      <c r="AW442" s="4">
        <v>3904.8</v>
      </c>
      <c r="AX442">
        <v>1</v>
      </c>
      <c r="AY442">
        <v>3</v>
      </c>
      <c r="BA442" s="1">
        <v>43727</v>
      </c>
      <c r="BB442">
        <v>27</v>
      </c>
      <c r="BC442">
        <v>8</v>
      </c>
      <c r="BD442">
        <v>21</v>
      </c>
      <c r="BE442">
        <v>168</v>
      </c>
      <c r="BF442">
        <v>1</v>
      </c>
      <c r="BG442">
        <v>0</v>
      </c>
      <c r="BH442">
        <v>168</v>
      </c>
      <c r="BI442" s="1">
        <v>43307</v>
      </c>
      <c r="BJ442">
        <v>13</v>
      </c>
      <c r="BK442">
        <v>7</v>
      </c>
      <c r="BL442">
        <v>3</v>
      </c>
      <c r="BM442">
        <v>56</v>
      </c>
      <c r="BN442">
        <v>1</v>
      </c>
      <c r="BO442">
        <v>0</v>
      </c>
      <c r="BP442">
        <v>56</v>
      </c>
      <c r="BQ442" s="1">
        <v>42865</v>
      </c>
      <c r="BR442">
        <v>11</v>
      </c>
      <c r="BS442">
        <v>3</v>
      </c>
      <c r="BT442">
        <v>8</v>
      </c>
      <c r="BU442">
        <v>60</v>
      </c>
      <c r="BV442">
        <v>1</v>
      </c>
      <c r="BW442">
        <v>0</v>
      </c>
      <c r="BX442">
        <v>60</v>
      </c>
      <c r="BY442">
        <v>112.667</v>
      </c>
      <c r="CA442" t="s">
        <v>2318</v>
      </c>
      <c r="CB442" t="s">
        <v>2319</v>
      </c>
      <c r="CC442">
        <v>45211</v>
      </c>
      <c r="CD442">
        <v>310</v>
      </c>
      <c r="CE442">
        <v>5136625880</v>
      </c>
      <c r="CF442" t="s">
        <v>99</v>
      </c>
      <c r="CG442" t="s">
        <v>100</v>
      </c>
      <c r="CH442" s="1">
        <v>33390</v>
      </c>
      <c r="CI442" t="s">
        <v>100</v>
      </c>
      <c r="CJ442" t="s">
        <v>101</v>
      </c>
      <c r="CK442" t="s">
        <v>100</v>
      </c>
      <c r="CL442" t="s">
        <v>103</v>
      </c>
      <c r="CM442" t="s">
        <v>2317</v>
      </c>
      <c r="CN442">
        <v>99</v>
      </c>
      <c r="CO442" s="1">
        <v>44621</v>
      </c>
      <c r="CP442" s="1"/>
      <c r="CV442"/>
      <c r="CW442">
        <v>2</v>
      </c>
    </row>
    <row r="443" spans="1:102" x14ac:dyDescent="0.25">
      <c r="A443" t="s">
        <v>394</v>
      </c>
      <c r="B443" s="18" t="s">
        <v>4348</v>
      </c>
      <c r="C443" s="18">
        <v>365870</v>
      </c>
      <c r="D443" t="s">
        <v>2412</v>
      </c>
      <c r="E443" t="s">
        <v>238</v>
      </c>
      <c r="F443" t="s">
        <v>399</v>
      </c>
      <c r="G443" t="s">
        <v>4363</v>
      </c>
      <c r="H443">
        <v>26.7</v>
      </c>
      <c r="I443" t="s">
        <v>113</v>
      </c>
      <c r="K443" t="s">
        <v>100</v>
      </c>
      <c r="L443" t="s">
        <v>106</v>
      </c>
      <c r="M443">
        <v>5</v>
      </c>
      <c r="N443">
        <v>1</v>
      </c>
      <c r="O443">
        <v>5</v>
      </c>
      <c r="P443">
        <v>5</v>
      </c>
      <c r="Q443">
        <v>5</v>
      </c>
      <c r="R443">
        <v>5</v>
      </c>
      <c r="S443">
        <v>1</v>
      </c>
      <c r="U443" s="8">
        <v>0.31064999999999998</v>
      </c>
      <c r="V443" s="8">
        <v>8.1300000000000001E-3</v>
      </c>
      <c r="X443">
        <v>0.11333</v>
      </c>
      <c r="Y443">
        <v>0.12146</v>
      </c>
      <c r="Z443">
        <v>0.25729999999999997</v>
      </c>
      <c r="AA443">
        <v>5.7099999999999998E-3</v>
      </c>
      <c r="AB443">
        <v>0</v>
      </c>
      <c r="AC443">
        <v>6</v>
      </c>
      <c r="AD443">
        <v>0.18919</v>
      </c>
      <c r="AF443">
        <v>6</v>
      </c>
      <c r="AH443">
        <v>6</v>
      </c>
      <c r="AJ443">
        <v>2.2067899999999998</v>
      </c>
      <c r="AK443">
        <v>0.73470999999999997</v>
      </c>
      <c r="AL443">
        <v>0.34347</v>
      </c>
      <c r="AM443">
        <v>3.2849699999999999</v>
      </c>
      <c r="AN443">
        <v>0.17551</v>
      </c>
      <c r="AO443">
        <v>0.11346000000000001</v>
      </c>
      <c r="AP443">
        <v>8.8599999999999998E-3</v>
      </c>
      <c r="AQ443">
        <v>0.29858000000000001</v>
      </c>
      <c r="AS443">
        <v>0</v>
      </c>
      <c r="AT443">
        <v>0</v>
      </c>
      <c r="AU443">
        <v>0</v>
      </c>
      <c r="AV443">
        <v>2</v>
      </c>
      <c r="AW443" s="4">
        <v>1625</v>
      </c>
      <c r="AX443">
        <v>0</v>
      </c>
      <c r="AY443">
        <v>2</v>
      </c>
      <c r="BA443" s="1">
        <v>43895</v>
      </c>
      <c r="BB443">
        <v>2</v>
      </c>
      <c r="BC443">
        <v>2</v>
      </c>
      <c r="BD443">
        <v>0</v>
      </c>
      <c r="BE443">
        <v>8</v>
      </c>
      <c r="BF443">
        <v>1</v>
      </c>
      <c r="BG443">
        <v>0</v>
      </c>
      <c r="BH443">
        <v>8</v>
      </c>
      <c r="BI443" s="1">
        <v>43489</v>
      </c>
      <c r="BJ443">
        <v>0</v>
      </c>
      <c r="BK443">
        <v>0</v>
      </c>
      <c r="BL443">
        <v>0</v>
      </c>
      <c r="BM443">
        <v>0</v>
      </c>
      <c r="BN443">
        <v>0</v>
      </c>
      <c r="BO443">
        <v>0</v>
      </c>
      <c r="BP443">
        <v>0</v>
      </c>
      <c r="BQ443" s="1">
        <v>43055</v>
      </c>
      <c r="BR443">
        <v>2</v>
      </c>
      <c r="BS443">
        <v>2</v>
      </c>
      <c r="BT443">
        <v>0</v>
      </c>
      <c r="BU443">
        <v>8</v>
      </c>
      <c r="BV443">
        <v>1</v>
      </c>
      <c r="BW443">
        <v>0</v>
      </c>
      <c r="BX443">
        <v>8</v>
      </c>
      <c r="BY443">
        <v>5.3330000000000002</v>
      </c>
      <c r="CA443" t="s">
        <v>2414</v>
      </c>
      <c r="CB443" t="s">
        <v>2415</v>
      </c>
      <c r="CC443">
        <v>44106</v>
      </c>
      <c r="CD443">
        <v>170</v>
      </c>
      <c r="CE443">
        <v>2167211234</v>
      </c>
      <c r="CF443" t="s">
        <v>99</v>
      </c>
      <c r="CG443" t="s">
        <v>100</v>
      </c>
      <c r="CH443" s="1">
        <v>33676</v>
      </c>
      <c r="CI443" t="s">
        <v>101</v>
      </c>
      <c r="CJ443" t="s">
        <v>100</v>
      </c>
      <c r="CK443" t="s">
        <v>100</v>
      </c>
      <c r="CL443" t="s">
        <v>103</v>
      </c>
      <c r="CM443" t="s">
        <v>2413</v>
      </c>
      <c r="CN443">
        <v>36</v>
      </c>
      <c r="CO443" s="1">
        <v>44621</v>
      </c>
      <c r="CP443" s="1"/>
      <c r="CS443">
        <v>12</v>
      </c>
      <c r="CV443"/>
      <c r="CX443">
        <v>12</v>
      </c>
    </row>
    <row r="444" spans="1:102" x14ac:dyDescent="0.25">
      <c r="A444" t="s">
        <v>394</v>
      </c>
      <c r="B444" s="18" t="s">
        <v>4348</v>
      </c>
      <c r="C444" s="18">
        <v>366314</v>
      </c>
      <c r="D444" t="s">
        <v>3694</v>
      </c>
      <c r="E444" t="s">
        <v>384</v>
      </c>
      <c r="F444" t="s">
        <v>1107</v>
      </c>
      <c r="G444" t="s">
        <v>4363</v>
      </c>
      <c r="H444">
        <v>19.600000000000001</v>
      </c>
      <c r="I444" t="s">
        <v>113</v>
      </c>
      <c r="K444" t="s">
        <v>100</v>
      </c>
      <c r="L444" t="s">
        <v>106</v>
      </c>
      <c r="M444">
        <v>5</v>
      </c>
      <c r="N444">
        <v>5</v>
      </c>
      <c r="O444">
        <v>5</v>
      </c>
      <c r="P444">
        <v>4</v>
      </c>
      <c r="Q444">
        <v>3</v>
      </c>
      <c r="R444">
        <v>5</v>
      </c>
      <c r="S444">
        <v>5</v>
      </c>
      <c r="U444" s="8">
        <v>5.0640799999999997</v>
      </c>
      <c r="V444" s="8">
        <v>1.52626</v>
      </c>
      <c r="W444">
        <v>50</v>
      </c>
      <c r="X444">
        <v>1.02128</v>
      </c>
      <c r="Y444">
        <v>2.5475300000000001</v>
      </c>
      <c r="Z444">
        <v>4.6477700000000004</v>
      </c>
      <c r="AA444">
        <v>1.0528299999999999</v>
      </c>
      <c r="AB444">
        <v>0.10365000000000001</v>
      </c>
      <c r="AD444">
        <v>2.51654</v>
      </c>
      <c r="AE444">
        <v>22.2</v>
      </c>
      <c r="AG444">
        <v>0</v>
      </c>
      <c r="AJ444">
        <v>2.3359899999999998</v>
      </c>
      <c r="AK444">
        <v>0.77529000000000003</v>
      </c>
      <c r="AL444">
        <v>0.42649999999999999</v>
      </c>
      <c r="AM444">
        <v>3.5377800000000001</v>
      </c>
      <c r="AN444">
        <v>2.20546</v>
      </c>
      <c r="AO444">
        <v>0.96896000000000004</v>
      </c>
      <c r="AP444">
        <v>1.34019</v>
      </c>
      <c r="AQ444">
        <v>4.51945</v>
      </c>
      <c r="AS444">
        <v>0</v>
      </c>
      <c r="AT444">
        <v>0</v>
      </c>
      <c r="AU444">
        <v>0</v>
      </c>
      <c r="AV444">
        <v>0</v>
      </c>
      <c r="AW444" s="4">
        <v>0</v>
      </c>
      <c r="AX444">
        <v>0</v>
      </c>
      <c r="AY444">
        <v>0</v>
      </c>
      <c r="BA444" s="1">
        <v>44483</v>
      </c>
      <c r="BB444">
        <v>4</v>
      </c>
      <c r="BC444">
        <v>4</v>
      </c>
      <c r="BD444">
        <v>0</v>
      </c>
      <c r="BE444">
        <v>16</v>
      </c>
      <c r="BF444">
        <v>1</v>
      </c>
      <c r="BG444">
        <v>0</v>
      </c>
      <c r="BH444">
        <v>16</v>
      </c>
      <c r="BI444" s="1">
        <v>43552</v>
      </c>
      <c r="BJ444">
        <v>4</v>
      </c>
      <c r="BK444">
        <v>4</v>
      </c>
      <c r="BL444">
        <v>0</v>
      </c>
      <c r="BM444">
        <v>16</v>
      </c>
      <c r="BN444">
        <v>1</v>
      </c>
      <c r="BO444">
        <v>0</v>
      </c>
      <c r="BP444">
        <v>16</v>
      </c>
      <c r="BQ444" s="1">
        <v>43132</v>
      </c>
      <c r="BR444">
        <v>1</v>
      </c>
      <c r="BS444">
        <v>1</v>
      </c>
      <c r="BT444">
        <v>0</v>
      </c>
      <c r="BU444">
        <v>4</v>
      </c>
      <c r="BV444">
        <v>1</v>
      </c>
      <c r="BW444">
        <v>0</v>
      </c>
      <c r="BX444">
        <v>4</v>
      </c>
      <c r="BY444">
        <v>14</v>
      </c>
      <c r="CA444" t="s">
        <v>3694</v>
      </c>
      <c r="CB444" t="s">
        <v>3696</v>
      </c>
      <c r="CC444">
        <v>43023</v>
      </c>
      <c r="CD444">
        <v>460</v>
      </c>
      <c r="CE444">
        <v>7405872840</v>
      </c>
      <c r="CF444" t="s">
        <v>144</v>
      </c>
      <c r="CG444" t="s">
        <v>100</v>
      </c>
      <c r="CH444" s="1">
        <v>38527</v>
      </c>
      <c r="CI444" t="s">
        <v>101</v>
      </c>
      <c r="CJ444" t="s">
        <v>100</v>
      </c>
      <c r="CK444" t="s">
        <v>100</v>
      </c>
      <c r="CL444" t="s">
        <v>103</v>
      </c>
      <c r="CM444" t="s">
        <v>3695</v>
      </c>
      <c r="CN444">
        <v>20</v>
      </c>
      <c r="CO444" s="1">
        <v>44621</v>
      </c>
      <c r="CP444" s="1"/>
      <c r="CV444"/>
    </row>
    <row r="445" spans="1:102" x14ac:dyDescent="0.25">
      <c r="A445" t="s">
        <v>394</v>
      </c>
      <c r="B445" s="18" t="s">
        <v>4348</v>
      </c>
      <c r="C445" s="18">
        <v>365956</v>
      </c>
      <c r="D445" t="s">
        <v>2628</v>
      </c>
      <c r="E445" t="s">
        <v>313</v>
      </c>
      <c r="F445" t="s">
        <v>547</v>
      </c>
      <c r="G445" t="s">
        <v>4363</v>
      </c>
      <c r="H445">
        <v>5.8</v>
      </c>
      <c r="I445" t="s">
        <v>113</v>
      </c>
      <c r="K445" t="s">
        <v>100</v>
      </c>
      <c r="L445" t="s">
        <v>106</v>
      </c>
      <c r="M445">
        <v>5</v>
      </c>
      <c r="N445">
        <v>5</v>
      </c>
      <c r="O445">
        <v>5</v>
      </c>
      <c r="S445">
        <v>5</v>
      </c>
      <c r="U445" s="8">
        <v>8.5617599999999996</v>
      </c>
      <c r="V445" s="8">
        <v>3.9281100000000002</v>
      </c>
      <c r="X445">
        <v>3.1045799999999999</v>
      </c>
      <c r="Y445">
        <v>7.0326899999999997</v>
      </c>
      <c r="Z445">
        <v>6.87303</v>
      </c>
      <c r="AA445">
        <v>2.3225199999999999</v>
      </c>
      <c r="AB445">
        <v>9.0699999999999999E-3</v>
      </c>
      <c r="AC445">
        <v>6</v>
      </c>
      <c r="AD445">
        <v>1.5290699999999999</v>
      </c>
      <c r="AF445">
        <v>6</v>
      </c>
      <c r="AH445">
        <v>6</v>
      </c>
      <c r="AJ445">
        <v>1.7219100000000001</v>
      </c>
      <c r="AK445">
        <v>0.69810000000000005</v>
      </c>
      <c r="AL445">
        <v>0.52276999999999996</v>
      </c>
      <c r="AM445">
        <v>2.94279</v>
      </c>
      <c r="AN445">
        <v>1.81795</v>
      </c>
      <c r="AO445">
        <v>3.2711999999999999</v>
      </c>
      <c r="AP445">
        <v>2.8140100000000001</v>
      </c>
      <c r="AQ445">
        <v>9.1858599999999999</v>
      </c>
      <c r="AS445">
        <v>0</v>
      </c>
      <c r="AT445">
        <v>0</v>
      </c>
      <c r="AU445">
        <v>0</v>
      </c>
      <c r="AV445">
        <v>1</v>
      </c>
      <c r="AW445" s="4">
        <v>650</v>
      </c>
      <c r="AX445">
        <v>0</v>
      </c>
      <c r="AY445">
        <v>1</v>
      </c>
      <c r="BA445" s="1">
        <v>43678</v>
      </c>
      <c r="BB445">
        <v>0</v>
      </c>
      <c r="BC445">
        <v>0</v>
      </c>
      <c r="BD445">
        <v>0</v>
      </c>
      <c r="BE445">
        <v>0</v>
      </c>
      <c r="BF445">
        <v>0</v>
      </c>
      <c r="BG445">
        <v>0</v>
      </c>
      <c r="BH445">
        <v>0</v>
      </c>
      <c r="BI445" s="1">
        <v>43293</v>
      </c>
      <c r="BJ445">
        <v>0</v>
      </c>
      <c r="BK445">
        <v>0</v>
      </c>
      <c r="BL445">
        <v>0</v>
      </c>
      <c r="BM445">
        <v>0</v>
      </c>
      <c r="BN445">
        <v>0</v>
      </c>
      <c r="BO445">
        <v>0</v>
      </c>
      <c r="BP445">
        <v>0</v>
      </c>
      <c r="BQ445" s="1">
        <v>42865</v>
      </c>
      <c r="BR445">
        <v>1</v>
      </c>
      <c r="BS445">
        <v>1</v>
      </c>
      <c r="BT445">
        <v>0</v>
      </c>
      <c r="BU445">
        <v>16</v>
      </c>
      <c r="BV445">
        <v>1</v>
      </c>
      <c r="BW445">
        <v>0</v>
      </c>
      <c r="BX445">
        <v>16</v>
      </c>
      <c r="BY445">
        <v>2.6669999999999998</v>
      </c>
      <c r="CA445" t="s">
        <v>2628</v>
      </c>
      <c r="CB445" t="s">
        <v>2630</v>
      </c>
      <c r="CC445">
        <v>44074</v>
      </c>
      <c r="CD445">
        <v>480</v>
      </c>
      <c r="CE445">
        <v>4407750094</v>
      </c>
      <c r="CF445" t="s">
        <v>144</v>
      </c>
      <c r="CG445" t="s">
        <v>100</v>
      </c>
      <c r="CH445" s="1">
        <v>34364</v>
      </c>
      <c r="CI445" t="s">
        <v>101</v>
      </c>
      <c r="CJ445" t="s">
        <v>101</v>
      </c>
      <c r="CK445" t="s">
        <v>100</v>
      </c>
      <c r="CL445" t="s">
        <v>103</v>
      </c>
      <c r="CM445" t="s">
        <v>2629</v>
      </c>
      <c r="CN445">
        <v>12</v>
      </c>
      <c r="CO445" s="1">
        <v>44621</v>
      </c>
      <c r="CP445" s="1"/>
      <c r="CU445">
        <v>2</v>
      </c>
      <c r="CV445">
        <v>2</v>
      </c>
      <c r="CW445">
        <v>2</v>
      </c>
    </row>
    <row r="446" spans="1:102" x14ac:dyDescent="0.25">
      <c r="A446" t="s">
        <v>394</v>
      </c>
      <c r="B446" s="18" t="s">
        <v>4348</v>
      </c>
      <c r="C446" s="18">
        <v>366004</v>
      </c>
      <c r="D446" t="s">
        <v>2750</v>
      </c>
      <c r="E446" t="s">
        <v>183</v>
      </c>
      <c r="F446" t="s">
        <v>463</v>
      </c>
      <c r="G446" t="s">
        <v>4362</v>
      </c>
      <c r="H446">
        <v>84.4</v>
      </c>
      <c r="I446" t="s">
        <v>98</v>
      </c>
      <c r="K446" t="s">
        <v>100</v>
      </c>
      <c r="L446" t="s">
        <v>106</v>
      </c>
      <c r="M446">
        <v>5</v>
      </c>
      <c r="N446">
        <v>3</v>
      </c>
      <c r="O446">
        <v>4</v>
      </c>
      <c r="P446">
        <v>5</v>
      </c>
      <c r="Q446">
        <v>5</v>
      </c>
      <c r="R446">
        <v>3</v>
      </c>
      <c r="S446">
        <v>3</v>
      </c>
      <c r="U446" s="8">
        <v>4.0252999999999997</v>
      </c>
      <c r="V446" s="8">
        <v>0.63539999999999996</v>
      </c>
      <c r="W446">
        <v>43.1</v>
      </c>
      <c r="X446">
        <v>0.91949000000000003</v>
      </c>
      <c r="Y446">
        <v>1.5548999999999999</v>
      </c>
      <c r="Z446">
        <v>3.30342</v>
      </c>
      <c r="AA446">
        <v>0.35770999999999997</v>
      </c>
      <c r="AB446">
        <v>4.1450000000000001E-2</v>
      </c>
      <c r="AD446">
        <v>2.4704000000000002</v>
      </c>
      <c r="AE446">
        <v>27.3</v>
      </c>
      <c r="AG446">
        <v>0</v>
      </c>
      <c r="AJ446">
        <v>2.1977600000000002</v>
      </c>
      <c r="AK446">
        <v>0.81015000000000004</v>
      </c>
      <c r="AL446">
        <v>0.40638999999999997</v>
      </c>
      <c r="AM446">
        <v>3.4142999999999999</v>
      </c>
      <c r="AN446">
        <v>2.3012000000000001</v>
      </c>
      <c r="AO446">
        <v>0.83484000000000003</v>
      </c>
      <c r="AP446">
        <v>0.58553999999999995</v>
      </c>
      <c r="AQ446">
        <v>3.7223000000000002</v>
      </c>
      <c r="AS446">
        <v>0</v>
      </c>
      <c r="AT446">
        <v>2</v>
      </c>
      <c r="AU446">
        <v>0</v>
      </c>
      <c r="AV446">
        <v>1</v>
      </c>
      <c r="AW446" s="4">
        <v>650</v>
      </c>
      <c r="AX446">
        <v>0</v>
      </c>
      <c r="AY446">
        <v>1</v>
      </c>
      <c r="BA446" s="1">
        <v>43874</v>
      </c>
      <c r="BB446">
        <v>3</v>
      </c>
      <c r="BC446">
        <v>3</v>
      </c>
      <c r="BD446">
        <v>0</v>
      </c>
      <c r="BE446">
        <v>16</v>
      </c>
      <c r="BF446">
        <v>1</v>
      </c>
      <c r="BG446">
        <v>0</v>
      </c>
      <c r="BH446">
        <v>16</v>
      </c>
      <c r="BI446" s="1">
        <v>43447</v>
      </c>
      <c r="BJ446">
        <v>6</v>
      </c>
      <c r="BK446">
        <v>6</v>
      </c>
      <c r="BL446">
        <v>0</v>
      </c>
      <c r="BM446">
        <v>28</v>
      </c>
      <c r="BN446">
        <v>1</v>
      </c>
      <c r="BO446">
        <v>0</v>
      </c>
      <c r="BP446">
        <v>28</v>
      </c>
      <c r="BQ446" s="1">
        <v>43027</v>
      </c>
      <c r="BR446">
        <v>5</v>
      </c>
      <c r="BS446">
        <v>4</v>
      </c>
      <c r="BT446">
        <v>1</v>
      </c>
      <c r="BU446">
        <v>32</v>
      </c>
      <c r="BV446">
        <v>1</v>
      </c>
      <c r="BW446">
        <v>0</v>
      </c>
      <c r="BX446">
        <v>32</v>
      </c>
      <c r="BY446">
        <v>22.667000000000002</v>
      </c>
      <c r="CA446" t="s">
        <v>2752</v>
      </c>
      <c r="CB446" t="s">
        <v>2753</v>
      </c>
      <c r="CC446">
        <v>44202</v>
      </c>
      <c r="CD446">
        <v>680</v>
      </c>
      <c r="CE446">
        <v>3305623120</v>
      </c>
      <c r="CF446" t="s">
        <v>99</v>
      </c>
      <c r="CG446" t="s">
        <v>100</v>
      </c>
      <c r="CH446" s="1">
        <v>34807</v>
      </c>
      <c r="CI446" t="s">
        <v>101</v>
      </c>
      <c r="CJ446" t="s">
        <v>101</v>
      </c>
      <c r="CK446" t="s">
        <v>100</v>
      </c>
      <c r="CL446" t="s">
        <v>103</v>
      </c>
      <c r="CM446" t="s">
        <v>2751</v>
      </c>
      <c r="CN446">
        <v>99</v>
      </c>
      <c r="CO446" s="1">
        <v>44621</v>
      </c>
      <c r="CP446" s="1"/>
      <c r="CV446"/>
    </row>
    <row r="447" spans="1:102" x14ac:dyDescent="0.25">
      <c r="A447" t="s">
        <v>394</v>
      </c>
      <c r="B447" s="18" t="s">
        <v>4348</v>
      </c>
      <c r="C447" s="18">
        <v>365834</v>
      </c>
      <c r="D447" t="s">
        <v>2320</v>
      </c>
      <c r="E447" t="s">
        <v>765</v>
      </c>
      <c r="F447" t="s">
        <v>463</v>
      </c>
      <c r="G447" t="s">
        <v>4362</v>
      </c>
      <c r="H447">
        <v>54.7</v>
      </c>
      <c r="I447" t="s">
        <v>98</v>
      </c>
      <c r="K447" t="s">
        <v>100</v>
      </c>
      <c r="L447" t="s">
        <v>102</v>
      </c>
      <c r="M447">
        <v>2</v>
      </c>
      <c r="N447">
        <v>2</v>
      </c>
      <c r="O447">
        <v>2</v>
      </c>
      <c r="P447">
        <v>3</v>
      </c>
      <c r="Q447">
        <v>3</v>
      </c>
      <c r="S447">
        <v>2</v>
      </c>
      <c r="U447" s="8">
        <v>3.0821900000000002</v>
      </c>
      <c r="V447" s="8">
        <v>0.49592000000000003</v>
      </c>
      <c r="W447">
        <v>59</v>
      </c>
      <c r="X447">
        <v>1.34731</v>
      </c>
      <c r="Y447">
        <v>1.8432299999999999</v>
      </c>
      <c r="Z447">
        <v>2.6367600000000002</v>
      </c>
      <c r="AA447">
        <v>0.26930999999999999</v>
      </c>
      <c r="AB447">
        <v>2.6849999999999999E-2</v>
      </c>
      <c r="AD447">
        <v>1.2389600000000001</v>
      </c>
      <c r="AE447">
        <v>100</v>
      </c>
      <c r="AG447">
        <v>1</v>
      </c>
      <c r="AJ447">
        <v>2.1076299999999999</v>
      </c>
      <c r="AK447">
        <v>0.82867000000000002</v>
      </c>
      <c r="AL447">
        <v>0.47670000000000001</v>
      </c>
      <c r="AM447">
        <v>3.4129999999999998</v>
      </c>
      <c r="AN447">
        <v>1.20346</v>
      </c>
      <c r="AO447">
        <v>1.19594</v>
      </c>
      <c r="AP447">
        <v>0.3896</v>
      </c>
      <c r="AQ447">
        <v>2.85127</v>
      </c>
      <c r="AS447">
        <v>0</v>
      </c>
      <c r="AT447">
        <v>2</v>
      </c>
      <c r="AU447">
        <v>1</v>
      </c>
      <c r="AV447">
        <v>1</v>
      </c>
      <c r="AW447" s="4">
        <v>3250</v>
      </c>
      <c r="AX447">
        <v>0</v>
      </c>
      <c r="AY447">
        <v>1</v>
      </c>
      <c r="BA447" s="1">
        <v>43692</v>
      </c>
      <c r="BB447">
        <v>7</v>
      </c>
      <c r="BC447">
        <v>4</v>
      </c>
      <c r="BD447">
        <v>3</v>
      </c>
      <c r="BE447">
        <v>68</v>
      </c>
      <c r="BF447">
        <v>1</v>
      </c>
      <c r="BG447">
        <v>0</v>
      </c>
      <c r="BH447">
        <v>68</v>
      </c>
      <c r="BI447" s="1">
        <v>43300</v>
      </c>
      <c r="BJ447">
        <v>5</v>
      </c>
      <c r="BK447">
        <v>4</v>
      </c>
      <c r="BL447">
        <v>0</v>
      </c>
      <c r="BM447">
        <v>40</v>
      </c>
      <c r="BN447">
        <v>1</v>
      </c>
      <c r="BO447">
        <v>0</v>
      </c>
      <c r="BP447">
        <v>40</v>
      </c>
      <c r="BQ447" s="1">
        <v>42873</v>
      </c>
      <c r="BR447">
        <v>12</v>
      </c>
      <c r="BS447">
        <v>11</v>
      </c>
      <c r="BT447">
        <v>1</v>
      </c>
      <c r="BU447">
        <v>80</v>
      </c>
      <c r="BV447">
        <v>1</v>
      </c>
      <c r="BW447">
        <v>0</v>
      </c>
      <c r="BX447">
        <v>80</v>
      </c>
      <c r="BY447">
        <v>60.667000000000002</v>
      </c>
      <c r="CA447" t="s">
        <v>2322</v>
      </c>
      <c r="CB447" t="s">
        <v>2323</v>
      </c>
      <c r="CC447">
        <v>44240</v>
      </c>
      <c r="CD447">
        <v>680</v>
      </c>
      <c r="CE447">
        <v>3306784912</v>
      </c>
      <c r="CF447" t="s">
        <v>99</v>
      </c>
      <c r="CG447" t="s">
        <v>100</v>
      </c>
      <c r="CH447" s="1">
        <v>33329</v>
      </c>
      <c r="CI447" t="s">
        <v>100</v>
      </c>
      <c r="CJ447" t="s">
        <v>101</v>
      </c>
      <c r="CK447" t="s">
        <v>100</v>
      </c>
      <c r="CL447" t="s">
        <v>103</v>
      </c>
      <c r="CM447" t="s">
        <v>2321</v>
      </c>
      <c r="CN447">
        <v>99</v>
      </c>
      <c r="CO447" s="1">
        <v>44621</v>
      </c>
      <c r="CP447" s="1"/>
      <c r="CV447"/>
      <c r="CW447">
        <v>2</v>
      </c>
    </row>
    <row r="448" spans="1:102" x14ac:dyDescent="0.25">
      <c r="A448" t="s">
        <v>394</v>
      </c>
      <c r="B448" s="18" t="s">
        <v>4348</v>
      </c>
      <c r="C448" s="18">
        <v>365843</v>
      </c>
      <c r="D448" t="s">
        <v>2349</v>
      </c>
      <c r="E448" t="s">
        <v>2351</v>
      </c>
      <c r="F448" t="s">
        <v>266</v>
      </c>
      <c r="G448" t="s">
        <v>4362</v>
      </c>
      <c r="H448">
        <v>83.6</v>
      </c>
      <c r="I448" t="s">
        <v>98</v>
      </c>
      <c r="K448" t="s">
        <v>100</v>
      </c>
      <c r="L448" t="s">
        <v>106</v>
      </c>
      <c r="M448">
        <v>1</v>
      </c>
      <c r="N448">
        <v>2</v>
      </c>
      <c r="O448">
        <v>1</v>
      </c>
      <c r="P448">
        <v>3</v>
      </c>
      <c r="Q448">
        <v>2</v>
      </c>
      <c r="R448">
        <v>4</v>
      </c>
      <c r="S448">
        <v>2</v>
      </c>
      <c r="U448" s="8">
        <v>2.5760200000000002</v>
      </c>
      <c r="V448" s="8">
        <v>0.37425999999999998</v>
      </c>
      <c r="W448">
        <v>53</v>
      </c>
      <c r="X448">
        <v>0.71004999999999996</v>
      </c>
      <c r="Y448">
        <v>1.08432</v>
      </c>
      <c r="Z448">
        <v>2.4333</v>
      </c>
      <c r="AA448">
        <v>0.24842</v>
      </c>
      <c r="AB448">
        <v>6.1679999999999999E-2</v>
      </c>
      <c r="AD448">
        <v>1.4917</v>
      </c>
      <c r="AE448">
        <v>40</v>
      </c>
      <c r="AG448">
        <v>3</v>
      </c>
      <c r="AJ448">
        <v>1.9036299999999999</v>
      </c>
      <c r="AK448">
        <v>0.78556999999999999</v>
      </c>
      <c r="AL448">
        <v>0.42421999999999999</v>
      </c>
      <c r="AM448">
        <v>3.1134300000000001</v>
      </c>
      <c r="AN448">
        <v>1.60422</v>
      </c>
      <c r="AO448">
        <v>0.66486000000000001</v>
      </c>
      <c r="AP448">
        <v>0.33040000000000003</v>
      </c>
      <c r="AQ448">
        <v>2.61232</v>
      </c>
      <c r="AS448">
        <v>0</v>
      </c>
      <c r="AT448">
        <v>36</v>
      </c>
      <c r="AU448">
        <v>1</v>
      </c>
      <c r="AV448">
        <v>2</v>
      </c>
      <c r="AW448" s="4">
        <v>30000</v>
      </c>
      <c r="AX448">
        <v>0</v>
      </c>
      <c r="AY448">
        <v>2</v>
      </c>
      <c r="BA448" s="1">
        <v>43874</v>
      </c>
      <c r="BB448">
        <v>20</v>
      </c>
      <c r="BC448">
        <v>16</v>
      </c>
      <c r="BD448">
        <v>14</v>
      </c>
      <c r="BE448">
        <v>148</v>
      </c>
      <c r="BF448">
        <v>1</v>
      </c>
      <c r="BG448">
        <v>0</v>
      </c>
      <c r="BH448">
        <v>148</v>
      </c>
      <c r="BI448" s="1">
        <v>43531</v>
      </c>
      <c r="BJ448">
        <v>10</v>
      </c>
      <c r="BK448">
        <v>9</v>
      </c>
      <c r="BL448">
        <v>0</v>
      </c>
      <c r="BM448">
        <v>52</v>
      </c>
      <c r="BN448">
        <v>1</v>
      </c>
      <c r="BO448">
        <v>0</v>
      </c>
      <c r="BP448">
        <v>52</v>
      </c>
      <c r="BQ448" s="1">
        <v>43139</v>
      </c>
      <c r="BR448">
        <v>26</v>
      </c>
      <c r="BS448">
        <v>14</v>
      </c>
      <c r="BT448">
        <v>12</v>
      </c>
      <c r="BU448">
        <v>160</v>
      </c>
      <c r="BV448">
        <v>1</v>
      </c>
      <c r="BW448">
        <v>0</v>
      </c>
      <c r="BX448">
        <v>160</v>
      </c>
      <c r="BY448">
        <v>118</v>
      </c>
      <c r="CA448" t="s">
        <v>2352</v>
      </c>
      <c r="CB448" t="s">
        <v>2353</v>
      </c>
      <c r="CC448">
        <v>43326</v>
      </c>
      <c r="CD448">
        <v>340</v>
      </c>
      <c r="CE448">
        <v>4196744197</v>
      </c>
      <c r="CF448" t="s">
        <v>99</v>
      </c>
      <c r="CG448" t="s">
        <v>100</v>
      </c>
      <c r="CH448" s="1">
        <v>33403</v>
      </c>
      <c r="CI448" t="s">
        <v>100</v>
      </c>
      <c r="CJ448" t="s">
        <v>101</v>
      </c>
      <c r="CK448" t="s">
        <v>100</v>
      </c>
      <c r="CL448" t="s">
        <v>103</v>
      </c>
      <c r="CM448" t="s">
        <v>2350</v>
      </c>
      <c r="CN448">
        <v>125</v>
      </c>
      <c r="CO448" s="1">
        <v>44621</v>
      </c>
      <c r="CP448" s="1"/>
      <c r="CV448"/>
    </row>
    <row r="449" spans="1:100" x14ac:dyDescent="0.25">
      <c r="A449" t="s">
        <v>394</v>
      </c>
      <c r="B449" s="18" t="s">
        <v>4348</v>
      </c>
      <c r="C449" s="18">
        <v>365178</v>
      </c>
      <c r="D449" t="s">
        <v>558</v>
      </c>
      <c r="E449" t="s">
        <v>393</v>
      </c>
      <c r="F449" t="s">
        <v>217</v>
      </c>
      <c r="G449" t="s">
        <v>4362</v>
      </c>
      <c r="H449">
        <v>61.2</v>
      </c>
      <c r="I449" t="s">
        <v>98</v>
      </c>
      <c r="K449" t="s">
        <v>101</v>
      </c>
      <c r="L449" t="s">
        <v>102</v>
      </c>
      <c r="M449">
        <v>2</v>
      </c>
      <c r="N449">
        <v>2</v>
      </c>
      <c r="O449">
        <v>2</v>
      </c>
      <c r="P449">
        <v>3</v>
      </c>
      <c r="Q449">
        <v>3</v>
      </c>
      <c r="R449">
        <v>3</v>
      </c>
      <c r="S449">
        <v>2</v>
      </c>
      <c r="U449" s="8">
        <v>3.0236999999999998</v>
      </c>
      <c r="V449" s="8">
        <v>0.41676999999999997</v>
      </c>
      <c r="X449">
        <v>1.02789</v>
      </c>
      <c r="Y449">
        <v>1.4446600000000001</v>
      </c>
      <c r="Z449">
        <v>2.6889400000000001</v>
      </c>
      <c r="AA449">
        <v>0.28803000000000001</v>
      </c>
      <c r="AB449">
        <v>7.3080000000000006E-2</v>
      </c>
      <c r="AC449">
        <v>6</v>
      </c>
      <c r="AD449">
        <v>1.57904</v>
      </c>
      <c r="AF449">
        <v>6</v>
      </c>
      <c r="AH449">
        <v>6</v>
      </c>
      <c r="AJ449">
        <v>2.0606100000000001</v>
      </c>
      <c r="AK449">
        <v>0.78130999999999995</v>
      </c>
      <c r="AL449">
        <v>0.39826</v>
      </c>
      <c r="AM449">
        <v>3.2401800000000001</v>
      </c>
      <c r="AN449">
        <v>1.5687800000000001</v>
      </c>
      <c r="AO449">
        <v>0.96772000000000002</v>
      </c>
      <c r="AP449">
        <v>0.39190000000000003</v>
      </c>
      <c r="AQ449">
        <v>2.9463499999999998</v>
      </c>
      <c r="AS449">
        <v>3</v>
      </c>
      <c r="AT449">
        <v>3</v>
      </c>
      <c r="AU449">
        <v>0</v>
      </c>
      <c r="AV449">
        <v>2</v>
      </c>
      <c r="AW449" s="4">
        <v>21070.01</v>
      </c>
      <c r="AX449">
        <v>0</v>
      </c>
      <c r="AY449">
        <v>2</v>
      </c>
      <c r="BA449" s="1">
        <v>43571</v>
      </c>
      <c r="BB449">
        <v>14</v>
      </c>
      <c r="BC449">
        <v>10</v>
      </c>
      <c r="BD449">
        <v>8</v>
      </c>
      <c r="BE449">
        <v>155</v>
      </c>
      <c r="BF449">
        <v>1</v>
      </c>
      <c r="BG449">
        <v>0</v>
      </c>
      <c r="BH449">
        <v>155</v>
      </c>
      <c r="BI449" s="1">
        <v>43153</v>
      </c>
      <c r="BJ449">
        <v>3</v>
      </c>
      <c r="BK449">
        <v>2</v>
      </c>
      <c r="BL449">
        <v>1</v>
      </c>
      <c r="BM449">
        <v>12</v>
      </c>
      <c r="BN449">
        <v>1</v>
      </c>
      <c r="BO449">
        <v>0</v>
      </c>
      <c r="BP449">
        <v>12</v>
      </c>
      <c r="BQ449" s="1">
        <v>42719</v>
      </c>
      <c r="BR449">
        <v>1</v>
      </c>
      <c r="BS449">
        <v>1</v>
      </c>
      <c r="BT449">
        <v>0</v>
      </c>
      <c r="BU449">
        <v>4</v>
      </c>
      <c r="BV449">
        <v>1</v>
      </c>
      <c r="BW449">
        <v>0</v>
      </c>
      <c r="BX449">
        <v>4</v>
      </c>
      <c r="BY449">
        <v>82.167000000000002</v>
      </c>
      <c r="CA449" t="s">
        <v>560</v>
      </c>
      <c r="CB449" t="s">
        <v>561</v>
      </c>
      <c r="CC449">
        <v>45243</v>
      </c>
      <c r="CD449">
        <v>310</v>
      </c>
      <c r="CE449">
        <v>5137932255</v>
      </c>
      <c r="CF449" t="s">
        <v>99</v>
      </c>
      <c r="CG449" t="s">
        <v>100</v>
      </c>
      <c r="CH449" s="1">
        <v>25842</v>
      </c>
      <c r="CI449" t="s">
        <v>100</v>
      </c>
      <c r="CJ449" t="s">
        <v>101</v>
      </c>
      <c r="CK449" t="s">
        <v>101</v>
      </c>
      <c r="CL449" t="s">
        <v>103</v>
      </c>
      <c r="CM449" t="s">
        <v>559</v>
      </c>
      <c r="CN449">
        <v>108</v>
      </c>
      <c r="CO449" s="1">
        <v>44621</v>
      </c>
      <c r="CP449" s="1"/>
      <c r="CV449"/>
    </row>
    <row r="450" spans="1:100" x14ac:dyDescent="0.25">
      <c r="A450" t="s">
        <v>394</v>
      </c>
      <c r="B450" s="18" t="s">
        <v>4348</v>
      </c>
      <c r="C450" s="18">
        <v>366372</v>
      </c>
      <c r="D450" t="s">
        <v>3868</v>
      </c>
      <c r="E450" t="s">
        <v>224</v>
      </c>
      <c r="F450" t="s">
        <v>547</v>
      </c>
      <c r="G450" t="s">
        <v>4362</v>
      </c>
      <c r="H450">
        <v>106.3</v>
      </c>
      <c r="I450" t="s">
        <v>98</v>
      </c>
      <c r="K450" t="s">
        <v>100</v>
      </c>
      <c r="L450" t="s">
        <v>106</v>
      </c>
      <c r="M450">
        <v>4</v>
      </c>
      <c r="N450">
        <v>2</v>
      </c>
      <c r="O450">
        <v>4</v>
      </c>
      <c r="P450">
        <v>3</v>
      </c>
      <c r="Q450">
        <v>4</v>
      </c>
      <c r="R450">
        <v>2</v>
      </c>
      <c r="S450">
        <v>2</v>
      </c>
      <c r="U450" s="8">
        <v>3.3643399999999999</v>
      </c>
      <c r="V450" s="8">
        <v>0.56933999999999996</v>
      </c>
      <c r="W450">
        <v>40.200000000000003</v>
      </c>
      <c r="X450">
        <v>0.9415</v>
      </c>
      <c r="Y450">
        <v>1.51084</v>
      </c>
      <c r="Z450">
        <v>2.8502200000000002</v>
      </c>
      <c r="AA450">
        <v>0.50634999999999997</v>
      </c>
      <c r="AB450">
        <v>5.5039999999999999E-2</v>
      </c>
      <c r="AD450">
        <v>1.8534999999999999</v>
      </c>
      <c r="AE450">
        <v>26.7</v>
      </c>
      <c r="AG450">
        <v>0</v>
      </c>
      <c r="AJ450">
        <v>2.0162900000000001</v>
      </c>
      <c r="AK450">
        <v>0.83979999999999999</v>
      </c>
      <c r="AL450">
        <v>0.45939999999999998</v>
      </c>
      <c r="AM450">
        <v>3.31549</v>
      </c>
      <c r="AN450">
        <v>1.8819300000000001</v>
      </c>
      <c r="AO450">
        <v>0.82464999999999999</v>
      </c>
      <c r="AP450">
        <v>0.46412999999999999</v>
      </c>
      <c r="AQ450">
        <v>3.2038199999999999</v>
      </c>
      <c r="AS450">
        <v>0</v>
      </c>
      <c r="AT450">
        <v>5</v>
      </c>
      <c r="AU450">
        <v>2</v>
      </c>
      <c r="AV450">
        <v>1</v>
      </c>
      <c r="AW450" s="4">
        <v>6500</v>
      </c>
      <c r="AX450">
        <v>0</v>
      </c>
      <c r="AY450">
        <v>1</v>
      </c>
      <c r="BA450" s="1">
        <v>43790</v>
      </c>
      <c r="BB450">
        <v>7</v>
      </c>
      <c r="BC450">
        <v>4</v>
      </c>
      <c r="BD450">
        <v>1</v>
      </c>
      <c r="BE450">
        <v>44</v>
      </c>
      <c r="BF450">
        <v>1</v>
      </c>
      <c r="BG450">
        <v>0</v>
      </c>
      <c r="BH450">
        <v>44</v>
      </c>
      <c r="BI450" s="1">
        <v>43370</v>
      </c>
      <c r="BJ450">
        <v>1</v>
      </c>
      <c r="BK450">
        <v>0</v>
      </c>
      <c r="BL450">
        <v>1</v>
      </c>
      <c r="BM450">
        <v>4</v>
      </c>
      <c r="BN450">
        <v>0</v>
      </c>
      <c r="BO450">
        <v>0</v>
      </c>
      <c r="BP450">
        <v>4</v>
      </c>
      <c r="BQ450" s="1">
        <v>42929</v>
      </c>
      <c r="BR450">
        <v>7</v>
      </c>
      <c r="BS450">
        <v>5</v>
      </c>
      <c r="BT450">
        <v>2</v>
      </c>
      <c r="BU450">
        <v>36</v>
      </c>
      <c r="BV450">
        <v>1</v>
      </c>
      <c r="BW450">
        <v>0</v>
      </c>
      <c r="BX450">
        <v>36</v>
      </c>
      <c r="BY450">
        <v>29.332999999999998</v>
      </c>
      <c r="CA450" t="s">
        <v>3870</v>
      </c>
      <c r="CB450" t="s">
        <v>3871</v>
      </c>
      <c r="CC450">
        <v>44050</v>
      </c>
      <c r="CD450">
        <v>480</v>
      </c>
      <c r="CE450">
        <v>4403554616</v>
      </c>
      <c r="CF450" t="s">
        <v>99</v>
      </c>
      <c r="CG450" t="s">
        <v>100</v>
      </c>
      <c r="CH450" s="1">
        <v>39806</v>
      </c>
      <c r="CI450" t="s">
        <v>100</v>
      </c>
      <c r="CJ450" t="s">
        <v>101</v>
      </c>
      <c r="CK450" t="s">
        <v>100</v>
      </c>
      <c r="CL450" t="s">
        <v>103</v>
      </c>
      <c r="CM450" t="s">
        <v>3869</v>
      </c>
      <c r="CN450">
        <v>121</v>
      </c>
      <c r="CO450" s="1">
        <v>44621</v>
      </c>
      <c r="CP450" s="1"/>
      <c r="CV450"/>
    </row>
    <row r="451" spans="1:100" x14ac:dyDescent="0.25">
      <c r="A451" t="s">
        <v>394</v>
      </c>
      <c r="B451" s="18" t="s">
        <v>4348</v>
      </c>
      <c r="C451" s="18">
        <v>366250</v>
      </c>
      <c r="D451" t="s">
        <v>3476</v>
      </c>
      <c r="E451" t="s">
        <v>109</v>
      </c>
      <c r="F451" t="s">
        <v>1573</v>
      </c>
      <c r="G451" t="s">
        <v>4362</v>
      </c>
      <c r="H451">
        <v>55.8</v>
      </c>
      <c r="I451" t="s">
        <v>108</v>
      </c>
      <c r="K451" t="s">
        <v>100</v>
      </c>
      <c r="L451" t="s">
        <v>106</v>
      </c>
      <c r="M451">
        <v>3</v>
      </c>
      <c r="N451">
        <v>3</v>
      </c>
      <c r="O451">
        <v>3</v>
      </c>
      <c r="P451">
        <v>3</v>
      </c>
      <c r="Q451">
        <v>2</v>
      </c>
      <c r="R451">
        <v>4</v>
      </c>
      <c r="S451">
        <v>3</v>
      </c>
      <c r="U451" s="8">
        <v>3.7545600000000001</v>
      </c>
      <c r="V451" s="8">
        <v>0.60418000000000005</v>
      </c>
      <c r="W451">
        <v>56.3</v>
      </c>
      <c r="X451">
        <v>1.43177</v>
      </c>
      <c r="Y451">
        <v>2.0359600000000002</v>
      </c>
      <c r="Z451">
        <v>3.13008</v>
      </c>
      <c r="AA451">
        <v>0.33045000000000002</v>
      </c>
      <c r="AB451">
        <v>1.3899999999999999E-2</v>
      </c>
      <c r="AD451">
        <v>1.71861</v>
      </c>
      <c r="AE451">
        <v>37.5</v>
      </c>
      <c r="AG451">
        <v>1</v>
      </c>
      <c r="AJ451">
        <v>2.0988600000000002</v>
      </c>
      <c r="AK451">
        <v>0.77649999999999997</v>
      </c>
      <c r="AL451">
        <v>0.38061</v>
      </c>
      <c r="AM451">
        <v>3.25597</v>
      </c>
      <c r="AN451">
        <v>1.6763300000000001</v>
      </c>
      <c r="AO451">
        <v>1.3563000000000001</v>
      </c>
      <c r="AP451">
        <v>0.59448000000000001</v>
      </c>
      <c r="AQ451">
        <v>3.6407799999999999</v>
      </c>
      <c r="AS451">
        <v>0</v>
      </c>
      <c r="AT451">
        <v>1</v>
      </c>
      <c r="AU451">
        <v>0</v>
      </c>
      <c r="AV451">
        <v>1</v>
      </c>
      <c r="AW451" s="4">
        <v>650</v>
      </c>
      <c r="AX451">
        <v>0</v>
      </c>
      <c r="AY451">
        <v>1</v>
      </c>
      <c r="BA451" s="1">
        <v>44454</v>
      </c>
      <c r="BB451">
        <v>16</v>
      </c>
      <c r="BC451">
        <v>16</v>
      </c>
      <c r="BD451">
        <v>0</v>
      </c>
      <c r="BE451">
        <v>72</v>
      </c>
      <c r="BF451">
        <v>1</v>
      </c>
      <c r="BG451">
        <v>0</v>
      </c>
      <c r="BH451">
        <v>72</v>
      </c>
      <c r="BI451" s="1">
        <v>43615</v>
      </c>
      <c r="BJ451">
        <v>5</v>
      </c>
      <c r="BK451">
        <v>5</v>
      </c>
      <c r="BL451">
        <v>0</v>
      </c>
      <c r="BM451">
        <v>20</v>
      </c>
      <c r="BN451">
        <v>1</v>
      </c>
      <c r="BO451">
        <v>0</v>
      </c>
      <c r="BP451">
        <v>20</v>
      </c>
      <c r="BQ451" s="1">
        <v>43195</v>
      </c>
      <c r="BR451">
        <v>9</v>
      </c>
      <c r="BS451">
        <v>8</v>
      </c>
      <c r="BT451">
        <v>1</v>
      </c>
      <c r="BU451">
        <v>68</v>
      </c>
      <c r="BV451">
        <v>1</v>
      </c>
      <c r="BW451">
        <v>0</v>
      </c>
      <c r="BX451">
        <v>68</v>
      </c>
      <c r="BY451">
        <v>54</v>
      </c>
      <c r="CA451" t="s">
        <v>3478</v>
      </c>
      <c r="CB451" t="s">
        <v>3479</v>
      </c>
      <c r="CC451">
        <v>45701</v>
      </c>
      <c r="CD451">
        <v>40</v>
      </c>
      <c r="CE451">
        <v>7405933391</v>
      </c>
      <c r="CF451" t="s">
        <v>99</v>
      </c>
      <c r="CG451" t="s">
        <v>100</v>
      </c>
      <c r="CH451" s="1">
        <v>37418</v>
      </c>
      <c r="CI451" t="s">
        <v>100</v>
      </c>
      <c r="CJ451" t="s">
        <v>100</v>
      </c>
      <c r="CK451" t="s">
        <v>100</v>
      </c>
      <c r="CL451" t="s">
        <v>103</v>
      </c>
      <c r="CM451" t="s">
        <v>3477</v>
      </c>
      <c r="CN451">
        <v>61</v>
      </c>
      <c r="CO451" s="1">
        <v>44621</v>
      </c>
      <c r="CP451" s="1"/>
      <c r="CV451"/>
    </row>
    <row r="452" spans="1:100" x14ac:dyDescent="0.25">
      <c r="A452" t="s">
        <v>394</v>
      </c>
      <c r="B452" s="18" t="s">
        <v>4348</v>
      </c>
      <c r="C452" s="18">
        <v>366305</v>
      </c>
      <c r="D452" t="s">
        <v>3667</v>
      </c>
      <c r="E452" t="s">
        <v>237</v>
      </c>
      <c r="F452" t="s">
        <v>297</v>
      </c>
      <c r="G452" t="s">
        <v>4362</v>
      </c>
      <c r="H452">
        <v>113.1</v>
      </c>
      <c r="I452" t="s">
        <v>98</v>
      </c>
      <c r="K452" t="s">
        <v>100</v>
      </c>
      <c r="L452" t="s">
        <v>106</v>
      </c>
      <c r="M452">
        <v>4</v>
      </c>
      <c r="N452">
        <v>3</v>
      </c>
      <c r="O452">
        <v>3</v>
      </c>
      <c r="P452">
        <v>5</v>
      </c>
      <c r="Q452">
        <v>4</v>
      </c>
      <c r="R452">
        <v>5</v>
      </c>
      <c r="S452">
        <v>3</v>
      </c>
      <c r="U452" s="8">
        <v>4.2787199999999999</v>
      </c>
      <c r="V452" s="8">
        <v>0.59389999999999998</v>
      </c>
      <c r="W452">
        <v>46.6</v>
      </c>
      <c r="X452">
        <v>1.07264</v>
      </c>
      <c r="Y452">
        <v>1.6665399999999999</v>
      </c>
      <c r="Z452">
        <v>3.76735</v>
      </c>
      <c r="AA452">
        <v>0.22198000000000001</v>
      </c>
      <c r="AB452">
        <v>0.26084000000000002</v>
      </c>
      <c r="AD452">
        <v>2.6121799999999999</v>
      </c>
      <c r="AE452">
        <v>47.6</v>
      </c>
      <c r="AG452">
        <v>0</v>
      </c>
      <c r="AJ452">
        <v>2.2564299999999999</v>
      </c>
      <c r="AK452">
        <v>0.86560999999999999</v>
      </c>
      <c r="AL452">
        <v>0.43586000000000003</v>
      </c>
      <c r="AM452">
        <v>3.5579000000000001</v>
      </c>
      <c r="AN452">
        <v>2.36999</v>
      </c>
      <c r="AO452">
        <v>0.91149000000000002</v>
      </c>
      <c r="AP452">
        <v>0.51029999999999998</v>
      </c>
      <c r="AQ452">
        <v>3.7969499999999998</v>
      </c>
      <c r="AS452">
        <v>0</v>
      </c>
      <c r="AT452">
        <v>3</v>
      </c>
      <c r="AU452">
        <v>2</v>
      </c>
      <c r="AV452">
        <v>1</v>
      </c>
      <c r="AW452" s="4">
        <v>9750</v>
      </c>
      <c r="AX452">
        <v>0</v>
      </c>
      <c r="AY452">
        <v>1</v>
      </c>
      <c r="BA452" s="1">
        <v>43888</v>
      </c>
      <c r="BB452">
        <v>9</v>
      </c>
      <c r="BC452">
        <v>8</v>
      </c>
      <c r="BD452">
        <v>1</v>
      </c>
      <c r="BE452">
        <v>40</v>
      </c>
      <c r="BF452">
        <v>1</v>
      </c>
      <c r="BG452">
        <v>0</v>
      </c>
      <c r="BH452">
        <v>40</v>
      </c>
      <c r="BI452" s="1">
        <v>43447</v>
      </c>
      <c r="BJ452">
        <v>8</v>
      </c>
      <c r="BK452">
        <v>5</v>
      </c>
      <c r="BL452">
        <v>1</v>
      </c>
      <c r="BM452">
        <v>52</v>
      </c>
      <c r="BN452">
        <v>1</v>
      </c>
      <c r="BO452">
        <v>0</v>
      </c>
      <c r="BP452">
        <v>52</v>
      </c>
      <c r="BQ452" s="1">
        <v>43041</v>
      </c>
      <c r="BR452">
        <v>4</v>
      </c>
      <c r="BS452">
        <v>3</v>
      </c>
      <c r="BT452">
        <v>1</v>
      </c>
      <c r="BU452">
        <v>12</v>
      </c>
      <c r="BV452">
        <v>1</v>
      </c>
      <c r="BW452">
        <v>0</v>
      </c>
      <c r="BX452">
        <v>12</v>
      </c>
      <c r="BY452">
        <v>39.332999999999998</v>
      </c>
      <c r="CA452" t="s">
        <v>3669</v>
      </c>
      <c r="CB452" t="s">
        <v>3670</v>
      </c>
      <c r="CC452">
        <v>43560</v>
      </c>
      <c r="CD452">
        <v>490</v>
      </c>
      <c r="CE452">
        <v>4195174666</v>
      </c>
      <c r="CF452" t="s">
        <v>99</v>
      </c>
      <c r="CG452" t="s">
        <v>100</v>
      </c>
      <c r="CH452" s="1">
        <v>38362</v>
      </c>
      <c r="CI452" t="s">
        <v>100</v>
      </c>
      <c r="CJ452" t="s">
        <v>101</v>
      </c>
      <c r="CK452" t="s">
        <v>100</v>
      </c>
      <c r="CL452" t="s">
        <v>103</v>
      </c>
      <c r="CM452" t="s">
        <v>3668</v>
      </c>
      <c r="CN452">
        <v>127</v>
      </c>
      <c r="CO452" s="1">
        <v>44621</v>
      </c>
      <c r="CP452" s="1"/>
      <c r="CV452"/>
    </row>
    <row r="453" spans="1:100" x14ac:dyDescent="0.25">
      <c r="A453" t="s">
        <v>394</v>
      </c>
      <c r="B453" s="18" t="s">
        <v>4348</v>
      </c>
      <c r="C453" s="18">
        <v>365646</v>
      </c>
      <c r="D453" t="s">
        <v>1757</v>
      </c>
      <c r="E453" t="s">
        <v>120</v>
      </c>
      <c r="F453" t="s">
        <v>491</v>
      </c>
      <c r="G453" t="s">
        <v>4362</v>
      </c>
      <c r="H453">
        <v>87.5</v>
      </c>
      <c r="I453" t="s">
        <v>98</v>
      </c>
      <c r="K453" t="s">
        <v>100</v>
      </c>
      <c r="L453" t="s">
        <v>106</v>
      </c>
      <c r="M453">
        <v>3</v>
      </c>
      <c r="N453">
        <v>2</v>
      </c>
      <c r="O453">
        <v>3</v>
      </c>
      <c r="P453">
        <v>4</v>
      </c>
      <c r="Q453">
        <v>3</v>
      </c>
      <c r="R453">
        <v>5</v>
      </c>
      <c r="S453">
        <v>2</v>
      </c>
      <c r="U453" s="8">
        <v>3.5569199999999999</v>
      </c>
      <c r="V453" s="8">
        <v>0.56145</v>
      </c>
      <c r="W453">
        <v>57.9</v>
      </c>
      <c r="X453">
        <v>0.75161</v>
      </c>
      <c r="Y453">
        <v>1.31307</v>
      </c>
      <c r="Z453">
        <v>3.0615100000000002</v>
      </c>
      <c r="AA453">
        <v>0.26064999999999999</v>
      </c>
      <c r="AB453">
        <v>0.23624000000000001</v>
      </c>
      <c r="AD453">
        <v>2.2438500000000001</v>
      </c>
      <c r="AE453">
        <v>50</v>
      </c>
      <c r="AG453">
        <v>1</v>
      </c>
      <c r="AJ453">
        <v>2.2680600000000002</v>
      </c>
      <c r="AK453">
        <v>0.86190999999999995</v>
      </c>
      <c r="AL453">
        <v>0.41982000000000003</v>
      </c>
      <c r="AM453">
        <v>3.5497899999999998</v>
      </c>
      <c r="AN453">
        <v>2.0253800000000002</v>
      </c>
      <c r="AO453">
        <v>0.64144000000000001</v>
      </c>
      <c r="AP453">
        <v>0.50085000000000002</v>
      </c>
      <c r="AQ453">
        <v>3.16364</v>
      </c>
      <c r="AS453">
        <v>0</v>
      </c>
      <c r="AT453">
        <v>4</v>
      </c>
      <c r="AU453">
        <v>0</v>
      </c>
      <c r="AV453">
        <v>0</v>
      </c>
      <c r="AW453" s="4">
        <v>0</v>
      </c>
      <c r="AX453">
        <v>0</v>
      </c>
      <c r="AY453">
        <v>0</v>
      </c>
      <c r="BA453" s="1">
        <v>43888</v>
      </c>
      <c r="BB453">
        <v>9</v>
      </c>
      <c r="BC453">
        <v>6</v>
      </c>
      <c r="BD453">
        <v>3</v>
      </c>
      <c r="BE453">
        <v>44</v>
      </c>
      <c r="BF453">
        <v>1</v>
      </c>
      <c r="BG453">
        <v>0</v>
      </c>
      <c r="BH453">
        <v>44</v>
      </c>
      <c r="BI453" s="1">
        <v>43447</v>
      </c>
      <c r="BJ453">
        <v>8</v>
      </c>
      <c r="BK453">
        <v>8</v>
      </c>
      <c r="BL453">
        <v>0</v>
      </c>
      <c r="BM453">
        <v>36</v>
      </c>
      <c r="BN453">
        <v>1</v>
      </c>
      <c r="BO453">
        <v>0</v>
      </c>
      <c r="BP453">
        <v>36</v>
      </c>
      <c r="BQ453" s="1">
        <v>43034</v>
      </c>
      <c r="BR453">
        <v>4</v>
      </c>
      <c r="BS453">
        <v>4</v>
      </c>
      <c r="BT453">
        <v>0</v>
      </c>
      <c r="BU453">
        <v>28</v>
      </c>
      <c r="BV453">
        <v>1</v>
      </c>
      <c r="BW453">
        <v>0</v>
      </c>
      <c r="BX453">
        <v>28</v>
      </c>
      <c r="BY453">
        <v>38.667000000000002</v>
      </c>
      <c r="CA453" t="s">
        <v>1759</v>
      </c>
      <c r="CB453" t="s">
        <v>1760</v>
      </c>
      <c r="CC453">
        <v>44805</v>
      </c>
      <c r="CD453">
        <v>20</v>
      </c>
      <c r="CE453">
        <v>4192893859</v>
      </c>
      <c r="CF453" t="s">
        <v>99</v>
      </c>
      <c r="CG453" t="s">
        <v>100</v>
      </c>
      <c r="CH453" s="1">
        <v>31050</v>
      </c>
      <c r="CI453" t="s">
        <v>100</v>
      </c>
      <c r="CJ453" t="s">
        <v>101</v>
      </c>
      <c r="CK453" t="s">
        <v>100</v>
      </c>
      <c r="CL453" t="s">
        <v>103</v>
      </c>
      <c r="CM453" t="s">
        <v>1758</v>
      </c>
      <c r="CN453">
        <v>110</v>
      </c>
      <c r="CO453" s="1">
        <v>44621</v>
      </c>
      <c r="CP453" s="1"/>
      <c r="CV453"/>
    </row>
    <row r="454" spans="1:100" x14ac:dyDescent="0.25">
      <c r="A454" t="s">
        <v>394</v>
      </c>
      <c r="B454" s="18" t="s">
        <v>4348</v>
      </c>
      <c r="C454" s="18">
        <v>365984</v>
      </c>
      <c r="D454" t="s">
        <v>2692</v>
      </c>
      <c r="E454" t="s">
        <v>1736</v>
      </c>
      <c r="F454" t="s">
        <v>112</v>
      </c>
      <c r="G454" t="s">
        <v>4362</v>
      </c>
      <c r="H454">
        <v>86.6</v>
      </c>
      <c r="I454" t="s">
        <v>98</v>
      </c>
      <c r="K454" t="s">
        <v>100</v>
      </c>
      <c r="L454" t="s">
        <v>106</v>
      </c>
      <c r="M454">
        <v>4</v>
      </c>
      <c r="N454">
        <v>2</v>
      </c>
      <c r="O454">
        <v>4</v>
      </c>
      <c r="P454">
        <v>4</v>
      </c>
      <c r="Q454">
        <v>3</v>
      </c>
      <c r="R454">
        <v>5</v>
      </c>
      <c r="S454">
        <v>2</v>
      </c>
      <c r="U454" s="8">
        <v>3.9453</v>
      </c>
      <c r="V454" s="8">
        <v>0.43362000000000001</v>
      </c>
      <c r="W454">
        <v>47.8</v>
      </c>
      <c r="X454">
        <v>1.4084099999999999</v>
      </c>
      <c r="Y454">
        <v>1.8420300000000001</v>
      </c>
      <c r="Z454">
        <v>3.4715600000000002</v>
      </c>
      <c r="AA454">
        <v>0.22233</v>
      </c>
      <c r="AB454">
        <v>0.13371</v>
      </c>
      <c r="AD454">
        <v>2.1032799999999998</v>
      </c>
      <c r="AE454">
        <v>75</v>
      </c>
      <c r="AG454">
        <v>0</v>
      </c>
      <c r="AJ454">
        <v>2.29176</v>
      </c>
      <c r="AK454">
        <v>0.88080999999999998</v>
      </c>
      <c r="AL454">
        <v>0.44153999999999999</v>
      </c>
      <c r="AM454">
        <v>3.6141200000000002</v>
      </c>
      <c r="AN454">
        <v>1.8788499999999999</v>
      </c>
      <c r="AO454">
        <v>1.17618</v>
      </c>
      <c r="AP454">
        <v>0.36778</v>
      </c>
      <c r="AQ454">
        <v>3.4466299999999999</v>
      </c>
      <c r="AS454">
        <v>0</v>
      </c>
      <c r="AT454">
        <v>4</v>
      </c>
      <c r="AU454">
        <v>0</v>
      </c>
      <c r="AV454">
        <v>0</v>
      </c>
      <c r="AW454" s="4">
        <v>0</v>
      </c>
      <c r="AX454">
        <v>0</v>
      </c>
      <c r="AY454">
        <v>0</v>
      </c>
      <c r="BA454" s="1">
        <v>43895</v>
      </c>
      <c r="BB454">
        <v>7</v>
      </c>
      <c r="BC454">
        <v>5</v>
      </c>
      <c r="BD454">
        <v>2</v>
      </c>
      <c r="BE454">
        <v>28</v>
      </c>
      <c r="BF454">
        <v>1</v>
      </c>
      <c r="BG454">
        <v>0</v>
      </c>
      <c r="BH454">
        <v>28</v>
      </c>
      <c r="BI454" s="1">
        <v>43503</v>
      </c>
      <c r="BJ454">
        <v>2</v>
      </c>
      <c r="BK454">
        <v>2</v>
      </c>
      <c r="BL454">
        <v>0</v>
      </c>
      <c r="BM454">
        <v>20</v>
      </c>
      <c r="BN454">
        <v>1</v>
      </c>
      <c r="BO454">
        <v>0</v>
      </c>
      <c r="BP454">
        <v>20</v>
      </c>
      <c r="BQ454" s="1">
        <v>43118</v>
      </c>
      <c r="BR454">
        <v>6</v>
      </c>
      <c r="BS454">
        <v>4</v>
      </c>
      <c r="BT454">
        <v>2</v>
      </c>
      <c r="BU454">
        <v>28</v>
      </c>
      <c r="BV454">
        <v>1</v>
      </c>
      <c r="BW454">
        <v>0</v>
      </c>
      <c r="BX454">
        <v>28</v>
      </c>
      <c r="BY454">
        <v>25.332999999999998</v>
      </c>
      <c r="CA454" t="s">
        <v>2694</v>
      </c>
      <c r="CB454" t="s">
        <v>2695</v>
      </c>
      <c r="CC454">
        <v>45342</v>
      </c>
      <c r="CD454">
        <v>580</v>
      </c>
      <c r="CE454">
        <v>9378669089</v>
      </c>
      <c r="CF454" t="s">
        <v>99</v>
      </c>
      <c r="CG454" t="s">
        <v>100</v>
      </c>
      <c r="CH454" s="1">
        <v>34771</v>
      </c>
      <c r="CI454" t="s">
        <v>100</v>
      </c>
      <c r="CJ454" t="s">
        <v>100</v>
      </c>
      <c r="CK454" t="s">
        <v>100</v>
      </c>
      <c r="CL454" t="s">
        <v>103</v>
      </c>
      <c r="CM454" t="s">
        <v>2693</v>
      </c>
      <c r="CN454">
        <v>113</v>
      </c>
      <c r="CO454" s="1">
        <v>44621</v>
      </c>
      <c r="CP454" s="1"/>
      <c r="CV454"/>
    </row>
    <row r="455" spans="1:100" x14ac:dyDescent="0.25">
      <c r="A455" t="s">
        <v>394</v>
      </c>
      <c r="B455" s="18" t="s">
        <v>4348</v>
      </c>
      <c r="C455" s="18">
        <v>365639</v>
      </c>
      <c r="D455" t="s">
        <v>1729</v>
      </c>
      <c r="E455" t="s">
        <v>1731</v>
      </c>
      <c r="F455" t="s">
        <v>547</v>
      </c>
      <c r="G455" t="s">
        <v>4362</v>
      </c>
      <c r="H455">
        <v>85.5</v>
      </c>
      <c r="I455" t="s">
        <v>98</v>
      </c>
      <c r="K455" t="s">
        <v>100</v>
      </c>
      <c r="L455" t="s">
        <v>106</v>
      </c>
      <c r="M455">
        <v>3</v>
      </c>
      <c r="N455">
        <v>3</v>
      </c>
      <c r="O455">
        <v>3</v>
      </c>
      <c r="P455">
        <v>4</v>
      </c>
      <c r="Q455">
        <v>5</v>
      </c>
      <c r="R455">
        <v>4</v>
      </c>
      <c r="S455">
        <v>3</v>
      </c>
      <c r="U455" s="8">
        <v>3.8826800000000001</v>
      </c>
      <c r="V455" s="8">
        <v>0.72716999999999998</v>
      </c>
      <c r="W455">
        <v>32.6</v>
      </c>
      <c r="X455">
        <v>0.83060999999999996</v>
      </c>
      <c r="Y455">
        <v>1.5577799999999999</v>
      </c>
      <c r="Z455">
        <v>3.4281899999999998</v>
      </c>
      <c r="AA455">
        <v>0.30963000000000002</v>
      </c>
      <c r="AB455">
        <v>0.10462</v>
      </c>
      <c r="AD455">
        <v>2.3249</v>
      </c>
      <c r="AE455">
        <v>16.7</v>
      </c>
      <c r="AG455">
        <v>0</v>
      </c>
      <c r="AJ455">
        <v>2.2192099999999999</v>
      </c>
      <c r="AK455">
        <v>0.85348000000000002</v>
      </c>
      <c r="AL455">
        <v>0.42923</v>
      </c>
      <c r="AM455">
        <v>3.5019200000000001</v>
      </c>
      <c r="AN455">
        <v>2.14473</v>
      </c>
      <c r="AO455">
        <v>0.71586000000000005</v>
      </c>
      <c r="AP455">
        <v>0.63446000000000002</v>
      </c>
      <c r="AQ455">
        <v>3.5005899999999999</v>
      </c>
      <c r="AS455">
        <v>0</v>
      </c>
      <c r="AT455">
        <v>4</v>
      </c>
      <c r="AU455">
        <v>1</v>
      </c>
      <c r="AV455">
        <v>0</v>
      </c>
      <c r="AW455" s="4">
        <v>0</v>
      </c>
      <c r="AX455">
        <v>0</v>
      </c>
      <c r="AY455">
        <v>0</v>
      </c>
      <c r="BA455" s="1">
        <v>43895</v>
      </c>
      <c r="BB455">
        <v>10</v>
      </c>
      <c r="BC455">
        <v>8</v>
      </c>
      <c r="BD455">
        <v>1</v>
      </c>
      <c r="BE455">
        <v>48</v>
      </c>
      <c r="BF455">
        <v>1</v>
      </c>
      <c r="BG455">
        <v>0</v>
      </c>
      <c r="BH455">
        <v>48</v>
      </c>
      <c r="BI455" s="1">
        <v>43481</v>
      </c>
      <c r="BJ455">
        <v>9</v>
      </c>
      <c r="BK455">
        <v>7</v>
      </c>
      <c r="BL455">
        <v>2</v>
      </c>
      <c r="BM455">
        <v>48</v>
      </c>
      <c r="BN455">
        <v>1</v>
      </c>
      <c r="BO455">
        <v>0</v>
      </c>
      <c r="BP455">
        <v>48</v>
      </c>
      <c r="BQ455" s="1">
        <v>43070</v>
      </c>
      <c r="BR455">
        <v>1</v>
      </c>
      <c r="BS455">
        <v>0</v>
      </c>
      <c r="BT455">
        <v>1</v>
      </c>
      <c r="BU455">
        <v>4</v>
      </c>
      <c r="BV455">
        <v>0</v>
      </c>
      <c r="BW455">
        <v>0</v>
      </c>
      <c r="BX455">
        <v>4</v>
      </c>
      <c r="BY455">
        <v>40.667000000000002</v>
      </c>
      <c r="CA455" t="s">
        <v>1732</v>
      </c>
      <c r="CB455" t="s">
        <v>1733</v>
      </c>
      <c r="CC455">
        <v>44089</v>
      </c>
      <c r="CD455">
        <v>480</v>
      </c>
      <c r="CE455">
        <v>4409671800</v>
      </c>
      <c r="CF455" t="s">
        <v>99</v>
      </c>
      <c r="CG455" t="s">
        <v>100</v>
      </c>
      <c r="CH455" s="1">
        <v>30987</v>
      </c>
      <c r="CI455" t="s">
        <v>100</v>
      </c>
      <c r="CJ455" t="s">
        <v>100</v>
      </c>
      <c r="CK455" t="s">
        <v>100</v>
      </c>
      <c r="CL455" t="s">
        <v>103</v>
      </c>
      <c r="CM455" t="s">
        <v>1730</v>
      </c>
      <c r="CN455">
        <v>120</v>
      </c>
      <c r="CO455" s="1">
        <v>44621</v>
      </c>
      <c r="CP455" s="1"/>
      <c r="CV455"/>
    </row>
    <row r="456" spans="1:100" x14ac:dyDescent="0.25">
      <c r="A456" t="s">
        <v>394</v>
      </c>
      <c r="B456" s="18" t="s">
        <v>4348</v>
      </c>
      <c r="C456" s="18">
        <v>366409</v>
      </c>
      <c r="D456" t="s">
        <v>4010</v>
      </c>
      <c r="E456" t="s">
        <v>1417</v>
      </c>
      <c r="F456" t="s">
        <v>856</v>
      </c>
      <c r="G456" t="s">
        <v>4362</v>
      </c>
      <c r="H456">
        <v>52.3</v>
      </c>
      <c r="I456" t="s">
        <v>98</v>
      </c>
      <c r="K456" t="s">
        <v>100</v>
      </c>
      <c r="L456" t="s">
        <v>106</v>
      </c>
      <c r="M456">
        <v>5</v>
      </c>
      <c r="N456">
        <v>4</v>
      </c>
      <c r="O456">
        <v>4</v>
      </c>
      <c r="P456">
        <v>5</v>
      </c>
      <c r="Q456">
        <v>4</v>
      </c>
      <c r="R456">
        <v>5</v>
      </c>
      <c r="S456">
        <v>4</v>
      </c>
      <c r="U456" s="8">
        <v>4.8780900000000003</v>
      </c>
      <c r="V456" s="8">
        <v>1.13609</v>
      </c>
      <c r="W456">
        <v>47.4</v>
      </c>
      <c r="X456">
        <v>1.4370700000000001</v>
      </c>
      <c r="Y456">
        <v>2.5731700000000002</v>
      </c>
      <c r="Z456">
        <v>3.9895100000000001</v>
      </c>
      <c r="AA456">
        <v>0.44772000000000001</v>
      </c>
      <c r="AB456">
        <v>0.47832999999999998</v>
      </c>
      <c r="AD456">
        <v>2.3049300000000001</v>
      </c>
      <c r="AE456">
        <v>36.799999999999997</v>
      </c>
      <c r="AG456">
        <v>1</v>
      </c>
      <c r="AJ456">
        <v>2.1665800000000002</v>
      </c>
      <c r="AK456">
        <v>0.90222999999999998</v>
      </c>
      <c r="AL456">
        <v>0.47567999999999999</v>
      </c>
      <c r="AM456">
        <v>3.5444900000000001</v>
      </c>
      <c r="AN456">
        <v>2.1779500000000001</v>
      </c>
      <c r="AO456">
        <v>1.1716200000000001</v>
      </c>
      <c r="AP456">
        <v>0.89444000000000001</v>
      </c>
      <c r="AQ456">
        <v>4.3452200000000003</v>
      </c>
      <c r="AS456">
        <v>0</v>
      </c>
      <c r="AT456">
        <v>5</v>
      </c>
      <c r="AU456">
        <v>1</v>
      </c>
      <c r="AV456">
        <v>0</v>
      </c>
      <c r="AW456" s="4">
        <v>0</v>
      </c>
      <c r="AX456">
        <v>0</v>
      </c>
      <c r="AY456">
        <v>0</v>
      </c>
      <c r="BA456" s="1">
        <v>43649</v>
      </c>
      <c r="BB456">
        <v>4</v>
      </c>
      <c r="BC456">
        <v>1</v>
      </c>
      <c r="BD456">
        <v>2</v>
      </c>
      <c r="BE456">
        <v>32</v>
      </c>
      <c r="BF456">
        <v>1</v>
      </c>
      <c r="BG456">
        <v>0</v>
      </c>
      <c r="BH456">
        <v>32</v>
      </c>
      <c r="BI456" s="1">
        <v>43265</v>
      </c>
      <c r="BJ456">
        <v>1</v>
      </c>
      <c r="BK456">
        <v>1</v>
      </c>
      <c r="BL456">
        <v>0</v>
      </c>
      <c r="BM456">
        <v>4</v>
      </c>
      <c r="BN456">
        <v>1</v>
      </c>
      <c r="BO456">
        <v>0</v>
      </c>
      <c r="BP456">
        <v>4</v>
      </c>
      <c r="BQ456" s="1">
        <v>42852</v>
      </c>
      <c r="BR456">
        <v>4</v>
      </c>
      <c r="BS456">
        <v>2</v>
      </c>
      <c r="BT456">
        <v>2</v>
      </c>
      <c r="BU456">
        <v>16</v>
      </c>
      <c r="BV456">
        <v>1</v>
      </c>
      <c r="BW456">
        <v>0</v>
      </c>
      <c r="BX456">
        <v>16</v>
      </c>
      <c r="BY456">
        <v>20</v>
      </c>
      <c r="CA456" t="s">
        <v>4012</v>
      </c>
      <c r="CB456" t="s">
        <v>4013</v>
      </c>
      <c r="CC456">
        <v>43551</v>
      </c>
      <c r="CD456">
        <v>880</v>
      </c>
      <c r="CE456">
        <v>4198736100</v>
      </c>
      <c r="CF456" t="s">
        <v>144</v>
      </c>
      <c r="CG456" t="s">
        <v>100</v>
      </c>
      <c r="CH456" s="1">
        <v>41489</v>
      </c>
      <c r="CI456" t="s">
        <v>100</v>
      </c>
      <c r="CJ456" t="s">
        <v>101</v>
      </c>
      <c r="CK456" t="s">
        <v>100</v>
      </c>
      <c r="CL456" t="s">
        <v>103</v>
      </c>
      <c r="CM456" t="s">
        <v>4011</v>
      </c>
      <c r="CN456">
        <v>62</v>
      </c>
      <c r="CO456" s="1">
        <v>44621</v>
      </c>
      <c r="CP456" s="1"/>
      <c r="CV456"/>
    </row>
    <row r="457" spans="1:100" x14ac:dyDescent="0.25">
      <c r="A457" t="s">
        <v>394</v>
      </c>
      <c r="B457" s="18" t="s">
        <v>4348</v>
      </c>
      <c r="C457" s="18">
        <v>365290</v>
      </c>
      <c r="D457" t="s">
        <v>732</v>
      </c>
      <c r="E457" t="s">
        <v>734</v>
      </c>
      <c r="F457" t="s">
        <v>176</v>
      </c>
      <c r="G457" t="s">
        <v>4362</v>
      </c>
      <c r="H457">
        <v>101.7</v>
      </c>
      <c r="I457" t="s">
        <v>108</v>
      </c>
      <c r="K457" t="s">
        <v>100</v>
      </c>
      <c r="L457" t="s">
        <v>125</v>
      </c>
      <c r="M457">
        <v>1</v>
      </c>
      <c r="N457">
        <v>1</v>
      </c>
      <c r="O457">
        <v>1</v>
      </c>
      <c r="P457">
        <v>1</v>
      </c>
      <c r="Q457">
        <v>2</v>
      </c>
      <c r="R457">
        <v>1</v>
      </c>
      <c r="S457">
        <v>1</v>
      </c>
      <c r="U457" s="8">
        <v>2.7823500000000001</v>
      </c>
      <c r="V457" s="8">
        <v>0.33328000000000002</v>
      </c>
      <c r="W457">
        <v>57.4</v>
      </c>
      <c r="X457">
        <v>0.84236</v>
      </c>
      <c r="Y457">
        <v>1.17564</v>
      </c>
      <c r="Z457">
        <v>2.5325799999999998</v>
      </c>
      <c r="AA457">
        <v>0.25491000000000003</v>
      </c>
      <c r="AB457">
        <v>5.3350000000000002E-2</v>
      </c>
      <c r="AD457">
        <v>1.6067100000000001</v>
      </c>
      <c r="AE457">
        <v>50</v>
      </c>
      <c r="AG457">
        <v>2</v>
      </c>
      <c r="AJ457">
        <v>2.2311299999999998</v>
      </c>
      <c r="AK457">
        <v>0.90798000000000001</v>
      </c>
      <c r="AL457">
        <v>0.46049000000000001</v>
      </c>
      <c r="AM457">
        <v>3.5996100000000002</v>
      </c>
      <c r="AN457">
        <v>1.47427</v>
      </c>
      <c r="AO457">
        <v>0.68240999999999996</v>
      </c>
      <c r="AP457">
        <v>0.27105000000000001</v>
      </c>
      <c r="AQ457">
        <v>2.4404599999999999</v>
      </c>
      <c r="AS457">
        <v>0</v>
      </c>
      <c r="AT457">
        <v>3</v>
      </c>
      <c r="AU457">
        <v>3</v>
      </c>
      <c r="AV457">
        <v>6</v>
      </c>
      <c r="AW457" s="4">
        <v>29875</v>
      </c>
      <c r="AX457">
        <v>1</v>
      </c>
      <c r="AY457">
        <v>7</v>
      </c>
      <c r="BA457" s="1">
        <v>44490</v>
      </c>
      <c r="BB457">
        <v>14</v>
      </c>
      <c r="BC457">
        <v>7</v>
      </c>
      <c r="BD457">
        <v>7</v>
      </c>
      <c r="BE457">
        <v>258</v>
      </c>
      <c r="BF457">
        <v>1</v>
      </c>
      <c r="BG457">
        <v>0</v>
      </c>
      <c r="BH457">
        <v>258</v>
      </c>
      <c r="BI457" s="1">
        <v>43545</v>
      </c>
      <c r="BJ457">
        <v>1</v>
      </c>
      <c r="BK457">
        <v>0</v>
      </c>
      <c r="BL457">
        <v>0</v>
      </c>
      <c r="BM457">
        <v>16</v>
      </c>
      <c r="BN457">
        <v>0</v>
      </c>
      <c r="BO457">
        <v>0</v>
      </c>
      <c r="BP457">
        <v>16</v>
      </c>
      <c r="BQ457" s="1">
        <v>43132</v>
      </c>
      <c r="BR457">
        <v>5</v>
      </c>
      <c r="BS457">
        <v>5</v>
      </c>
      <c r="BT457">
        <v>0</v>
      </c>
      <c r="BU457">
        <v>24</v>
      </c>
      <c r="BV457">
        <v>1</v>
      </c>
      <c r="BW457">
        <v>0</v>
      </c>
      <c r="BX457">
        <v>24</v>
      </c>
      <c r="BY457">
        <v>138.333</v>
      </c>
      <c r="CA457" t="s">
        <v>735</v>
      </c>
      <c r="CB457" t="s">
        <v>736</v>
      </c>
      <c r="CC457">
        <v>44094</v>
      </c>
      <c r="CD457">
        <v>440</v>
      </c>
      <c r="CE457">
        <v>4402568100</v>
      </c>
      <c r="CF457" t="s">
        <v>99</v>
      </c>
      <c r="CG457" t="s">
        <v>100</v>
      </c>
      <c r="CH457" s="1">
        <v>26819</v>
      </c>
      <c r="CI457" t="s">
        <v>100</v>
      </c>
      <c r="CJ457" t="s">
        <v>100</v>
      </c>
      <c r="CK457" t="s">
        <v>100</v>
      </c>
      <c r="CL457" t="s">
        <v>103</v>
      </c>
      <c r="CM457" t="s">
        <v>733</v>
      </c>
      <c r="CN457">
        <v>180</v>
      </c>
      <c r="CO457" s="1">
        <v>44621</v>
      </c>
      <c r="CP457" s="1"/>
      <c r="CV457"/>
    </row>
    <row r="458" spans="1:100" x14ac:dyDescent="0.25">
      <c r="A458" t="s">
        <v>394</v>
      </c>
      <c r="B458" s="18" t="s">
        <v>4348</v>
      </c>
      <c r="C458" s="18">
        <v>366282</v>
      </c>
      <c r="D458" t="s">
        <v>3593</v>
      </c>
      <c r="E458" t="s">
        <v>124</v>
      </c>
      <c r="F458" t="s">
        <v>134</v>
      </c>
      <c r="G458" t="s">
        <v>4363</v>
      </c>
      <c r="H458">
        <v>50.8</v>
      </c>
      <c r="I458" t="s">
        <v>113</v>
      </c>
      <c r="K458" t="s">
        <v>100</v>
      </c>
      <c r="L458" t="s">
        <v>125</v>
      </c>
      <c r="M458">
        <v>5</v>
      </c>
      <c r="N458">
        <v>4</v>
      </c>
      <c r="O458">
        <v>5</v>
      </c>
      <c r="P458">
        <v>5</v>
      </c>
      <c r="Q458">
        <v>5</v>
      </c>
      <c r="R458">
        <v>5</v>
      </c>
      <c r="S458">
        <v>4</v>
      </c>
      <c r="U458" s="8">
        <v>4.7465700000000002</v>
      </c>
      <c r="V458" s="8">
        <v>0.63026000000000004</v>
      </c>
      <c r="W458">
        <v>27.7</v>
      </c>
      <c r="X458">
        <v>1.2796799999999999</v>
      </c>
      <c r="Y458">
        <v>1.90994</v>
      </c>
      <c r="Z458">
        <v>4.3622500000000004</v>
      </c>
      <c r="AA458">
        <v>0.41719000000000001</v>
      </c>
      <c r="AB458">
        <v>5.663E-2</v>
      </c>
      <c r="AD458">
        <v>2.83663</v>
      </c>
      <c r="AE458">
        <v>44.4</v>
      </c>
      <c r="AH458">
        <v>6</v>
      </c>
      <c r="AJ458">
        <v>2.1605300000000001</v>
      </c>
      <c r="AK458">
        <v>0.71104000000000001</v>
      </c>
      <c r="AL458">
        <v>0.31580999999999998</v>
      </c>
      <c r="AM458">
        <v>3.1873800000000001</v>
      </c>
      <c r="AN458">
        <v>2.6878700000000002</v>
      </c>
      <c r="AO458">
        <v>1.3238300000000001</v>
      </c>
      <c r="AP458">
        <v>0.74739</v>
      </c>
      <c r="AQ458">
        <v>4.7017800000000003</v>
      </c>
      <c r="AS458">
        <v>0</v>
      </c>
      <c r="AT458">
        <v>0</v>
      </c>
      <c r="AU458">
        <v>0</v>
      </c>
      <c r="AV458">
        <v>0</v>
      </c>
      <c r="AW458" s="4">
        <v>0</v>
      </c>
      <c r="AX458">
        <v>0</v>
      </c>
      <c r="AY458">
        <v>0</v>
      </c>
      <c r="BA458" s="1">
        <v>43755</v>
      </c>
      <c r="BB458">
        <v>0</v>
      </c>
      <c r="BC458">
        <v>0</v>
      </c>
      <c r="BD458">
        <v>0</v>
      </c>
      <c r="BE458">
        <v>0</v>
      </c>
      <c r="BF458">
        <v>0</v>
      </c>
      <c r="BG458">
        <v>0</v>
      </c>
      <c r="BH458">
        <v>0</v>
      </c>
      <c r="BI458" s="1">
        <v>43356</v>
      </c>
      <c r="BJ458">
        <v>3</v>
      </c>
      <c r="BK458">
        <v>3</v>
      </c>
      <c r="BL458">
        <v>0</v>
      </c>
      <c r="BM458">
        <v>12</v>
      </c>
      <c r="BN458">
        <v>1</v>
      </c>
      <c r="BO458">
        <v>0</v>
      </c>
      <c r="BP458">
        <v>12</v>
      </c>
      <c r="BQ458" s="1">
        <v>43047</v>
      </c>
      <c r="BR458">
        <v>4</v>
      </c>
      <c r="BS458">
        <v>4</v>
      </c>
      <c r="BT458">
        <v>0</v>
      </c>
      <c r="BU458">
        <v>32</v>
      </c>
      <c r="BV458">
        <v>1</v>
      </c>
      <c r="BW458">
        <v>0</v>
      </c>
      <c r="BX458">
        <v>32</v>
      </c>
      <c r="BY458">
        <v>9.3330000000000002</v>
      </c>
      <c r="CA458" t="s">
        <v>904</v>
      </c>
      <c r="CB458" t="s">
        <v>3595</v>
      </c>
      <c r="CC458">
        <v>45056</v>
      </c>
      <c r="CD458">
        <v>80</v>
      </c>
      <c r="CE458">
        <v>5135247980</v>
      </c>
      <c r="CF458" t="s">
        <v>99</v>
      </c>
      <c r="CG458" t="s">
        <v>100</v>
      </c>
      <c r="CH458" s="1">
        <v>37978</v>
      </c>
      <c r="CI458" t="s">
        <v>101</v>
      </c>
      <c r="CJ458" t="s">
        <v>101</v>
      </c>
      <c r="CK458" t="s">
        <v>100</v>
      </c>
      <c r="CL458" t="s">
        <v>103</v>
      </c>
      <c r="CM458" t="s">
        <v>3594</v>
      </c>
      <c r="CN458">
        <v>62</v>
      </c>
      <c r="CO458" s="1">
        <v>44621</v>
      </c>
      <c r="CP458" s="1"/>
      <c r="CV458"/>
    </row>
    <row r="459" spans="1:100" x14ac:dyDescent="0.25">
      <c r="A459" t="s">
        <v>394</v>
      </c>
      <c r="B459" s="18" t="s">
        <v>4348</v>
      </c>
      <c r="C459" s="18">
        <v>365735</v>
      </c>
      <c r="D459" t="s">
        <v>2017</v>
      </c>
      <c r="E459" t="s">
        <v>138</v>
      </c>
      <c r="F459" t="s">
        <v>274</v>
      </c>
      <c r="G459" t="s">
        <v>4363</v>
      </c>
      <c r="H459">
        <v>105</v>
      </c>
      <c r="I459" t="s">
        <v>113</v>
      </c>
      <c r="K459" t="s">
        <v>100</v>
      </c>
      <c r="L459" t="s">
        <v>106</v>
      </c>
      <c r="M459">
        <v>3</v>
      </c>
      <c r="N459">
        <v>2</v>
      </c>
      <c r="O459">
        <v>2</v>
      </c>
      <c r="P459">
        <v>5</v>
      </c>
      <c r="Q459">
        <v>5</v>
      </c>
      <c r="R459">
        <v>5</v>
      </c>
      <c r="S459">
        <v>2</v>
      </c>
      <c r="U459" s="8">
        <v>3.3038099999999999</v>
      </c>
      <c r="V459" s="8">
        <v>0.58047000000000004</v>
      </c>
      <c r="W459">
        <v>52.7</v>
      </c>
      <c r="X459">
        <v>0.93286999999999998</v>
      </c>
      <c r="Y459">
        <v>1.5133399999999999</v>
      </c>
      <c r="Z459">
        <v>2.8126099999999998</v>
      </c>
      <c r="AA459">
        <v>0.34666999999999998</v>
      </c>
      <c r="AB459">
        <v>4.7469999999999998E-2</v>
      </c>
      <c r="AD459">
        <v>1.7904800000000001</v>
      </c>
      <c r="AE459">
        <v>44.4</v>
      </c>
      <c r="AH459">
        <v>6</v>
      </c>
      <c r="AJ459">
        <v>2.09585</v>
      </c>
      <c r="AK459">
        <v>0.81264999999999998</v>
      </c>
      <c r="AL459">
        <v>0.43996000000000002</v>
      </c>
      <c r="AM459">
        <v>3.3484600000000002</v>
      </c>
      <c r="AN459">
        <v>1.7489399999999999</v>
      </c>
      <c r="AO459">
        <v>0.84438000000000002</v>
      </c>
      <c r="AP459">
        <v>0.49410999999999999</v>
      </c>
      <c r="AQ459">
        <v>3.1152000000000002</v>
      </c>
      <c r="AS459">
        <v>0</v>
      </c>
      <c r="AT459">
        <v>3</v>
      </c>
      <c r="AU459">
        <v>1</v>
      </c>
      <c r="AV459">
        <v>3</v>
      </c>
      <c r="AW459" s="4">
        <v>64216</v>
      </c>
      <c r="AX459">
        <v>1</v>
      </c>
      <c r="AY459">
        <v>4</v>
      </c>
      <c r="BA459" s="1">
        <v>44523</v>
      </c>
      <c r="BB459">
        <v>15</v>
      </c>
      <c r="BC459">
        <v>11</v>
      </c>
      <c r="BD459">
        <v>3</v>
      </c>
      <c r="BE459">
        <v>80</v>
      </c>
      <c r="BF459">
        <v>1</v>
      </c>
      <c r="BG459">
        <v>0</v>
      </c>
      <c r="BH459">
        <v>80</v>
      </c>
      <c r="BI459" s="1">
        <v>43699</v>
      </c>
      <c r="BJ459">
        <v>8</v>
      </c>
      <c r="BK459">
        <v>8</v>
      </c>
      <c r="BL459">
        <v>0</v>
      </c>
      <c r="BM459">
        <v>48</v>
      </c>
      <c r="BN459">
        <v>1</v>
      </c>
      <c r="BO459">
        <v>0</v>
      </c>
      <c r="BP459">
        <v>48</v>
      </c>
      <c r="BQ459" s="1">
        <v>43300</v>
      </c>
      <c r="BR459">
        <v>8</v>
      </c>
      <c r="BS459">
        <v>8</v>
      </c>
      <c r="BT459">
        <v>0</v>
      </c>
      <c r="BU459">
        <v>60</v>
      </c>
      <c r="BV459">
        <v>1</v>
      </c>
      <c r="BW459">
        <v>0</v>
      </c>
      <c r="BX459">
        <v>60</v>
      </c>
      <c r="BY459">
        <v>66</v>
      </c>
      <c r="CA459" t="s">
        <v>2019</v>
      </c>
      <c r="CB459" t="s">
        <v>2020</v>
      </c>
      <c r="CC459">
        <v>45373</v>
      </c>
      <c r="CD459">
        <v>560</v>
      </c>
      <c r="CE459">
        <v>9374407663</v>
      </c>
      <c r="CF459" t="s">
        <v>99</v>
      </c>
      <c r="CG459" t="s">
        <v>100</v>
      </c>
      <c r="CH459" s="1">
        <v>32636</v>
      </c>
      <c r="CI459" t="s">
        <v>100</v>
      </c>
      <c r="CJ459" t="s">
        <v>100</v>
      </c>
      <c r="CK459" t="s">
        <v>100</v>
      </c>
      <c r="CL459" t="s">
        <v>103</v>
      </c>
      <c r="CM459" t="s">
        <v>2018</v>
      </c>
      <c r="CN459">
        <v>135</v>
      </c>
      <c r="CO459" s="1">
        <v>44621</v>
      </c>
      <c r="CP459" s="1"/>
      <c r="CV459"/>
    </row>
    <row r="460" spans="1:100" x14ac:dyDescent="0.25">
      <c r="A460" t="s">
        <v>394</v>
      </c>
      <c r="B460" s="18" t="s">
        <v>4348</v>
      </c>
      <c r="C460" s="18">
        <v>365891</v>
      </c>
      <c r="D460" t="s">
        <v>2475</v>
      </c>
      <c r="E460" t="s">
        <v>278</v>
      </c>
      <c r="F460" t="s">
        <v>2442</v>
      </c>
      <c r="G460" t="s">
        <v>4362</v>
      </c>
      <c r="H460">
        <v>52.1</v>
      </c>
      <c r="I460" t="s">
        <v>98</v>
      </c>
      <c r="K460" t="s">
        <v>100</v>
      </c>
      <c r="L460" t="s">
        <v>106</v>
      </c>
      <c r="M460">
        <v>5</v>
      </c>
      <c r="N460">
        <v>3</v>
      </c>
      <c r="O460">
        <v>4</v>
      </c>
      <c r="P460">
        <v>5</v>
      </c>
      <c r="Q460">
        <v>5</v>
      </c>
      <c r="R460">
        <v>5</v>
      </c>
      <c r="S460">
        <v>3</v>
      </c>
      <c r="U460" s="8">
        <v>3.7045300000000001</v>
      </c>
      <c r="V460" s="8">
        <v>0.66139999999999999</v>
      </c>
      <c r="W460">
        <v>43.1</v>
      </c>
      <c r="X460">
        <v>0.94221999999999995</v>
      </c>
      <c r="Y460">
        <v>1.60362</v>
      </c>
      <c r="Z460">
        <v>3.3538000000000001</v>
      </c>
      <c r="AA460">
        <v>0.53244999999999998</v>
      </c>
      <c r="AB460">
        <v>3.8679999999999999E-2</v>
      </c>
      <c r="AD460">
        <v>2.1009099999999998</v>
      </c>
      <c r="AE460">
        <v>58.3</v>
      </c>
      <c r="AG460">
        <v>0</v>
      </c>
      <c r="AJ460">
        <v>2.1737099999999998</v>
      </c>
      <c r="AK460">
        <v>0.84277000000000002</v>
      </c>
      <c r="AL460">
        <v>0.42438999999999999</v>
      </c>
      <c r="AM460">
        <v>3.4408699999999999</v>
      </c>
      <c r="AN460">
        <v>1.9786600000000001</v>
      </c>
      <c r="AO460">
        <v>0.82237000000000005</v>
      </c>
      <c r="AP460">
        <v>0.58365</v>
      </c>
      <c r="AQ460">
        <v>3.3992300000000002</v>
      </c>
      <c r="AS460">
        <v>0</v>
      </c>
      <c r="AT460">
        <v>2</v>
      </c>
      <c r="AU460">
        <v>0</v>
      </c>
      <c r="AV460">
        <v>0</v>
      </c>
      <c r="AW460" s="4">
        <v>0</v>
      </c>
      <c r="AX460">
        <v>0</v>
      </c>
      <c r="AY460">
        <v>0</v>
      </c>
      <c r="BA460" s="1">
        <v>43734</v>
      </c>
      <c r="BB460">
        <v>4</v>
      </c>
      <c r="BC460">
        <v>3</v>
      </c>
      <c r="BD460">
        <v>1</v>
      </c>
      <c r="BE460">
        <v>20</v>
      </c>
      <c r="BF460">
        <v>1</v>
      </c>
      <c r="BG460">
        <v>0</v>
      </c>
      <c r="BH460">
        <v>20</v>
      </c>
      <c r="BI460" s="1">
        <v>43314</v>
      </c>
      <c r="BJ460">
        <v>4</v>
      </c>
      <c r="BK460">
        <v>4</v>
      </c>
      <c r="BL460">
        <v>0</v>
      </c>
      <c r="BM460">
        <v>28</v>
      </c>
      <c r="BN460">
        <v>1</v>
      </c>
      <c r="BO460">
        <v>0</v>
      </c>
      <c r="BP460">
        <v>28</v>
      </c>
      <c r="BQ460" s="1">
        <v>42899</v>
      </c>
      <c r="BR460">
        <v>8</v>
      </c>
      <c r="BS460">
        <v>8</v>
      </c>
      <c r="BT460">
        <v>0</v>
      </c>
      <c r="BU460">
        <v>48</v>
      </c>
      <c r="BV460">
        <v>1</v>
      </c>
      <c r="BW460">
        <v>0</v>
      </c>
      <c r="BX460">
        <v>48</v>
      </c>
      <c r="BY460">
        <v>27.332999999999998</v>
      </c>
      <c r="CA460" t="s">
        <v>2477</v>
      </c>
      <c r="CB460" t="s">
        <v>2478</v>
      </c>
      <c r="CC460">
        <v>43845</v>
      </c>
      <c r="CD460">
        <v>150</v>
      </c>
      <c r="CE460">
        <v>7405456355</v>
      </c>
      <c r="CF460" t="s">
        <v>99</v>
      </c>
      <c r="CG460" t="s">
        <v>100</v>
      </c>
      <c r="CH460" s="1">
        <v>33920</v>
      </c>
      <c r="CI460" t="s">
        <v>100</v>
      </c>
      <c r="CJ460" t="s">
        <v>101</v>
      </c>
      <c r="CK460" t="s">
        <v>100</v>
      </c>
      <c r="CL460" t="s">
        <v>103</v>
      </c>
      <c r="CM460" t="s">
        <v>2476</v>
      </c>
      <c r="CN460">
        <v>80</v>
      </c>
      <c r="CO460" s="1">
        <v>44621</v>
      </c>
      <c r="CP460" s="1"/>
      <c r="CV460"/>
    </row>
    <row r="461" spans="1:100" x14ac:dyDescent="0.25">
      <c r="A461" t="s">
        <v>394</v>
      </c>
      <c r="B461" s="18" t="s">
        <v>4348</v>
      </c>
      <c r="C461" s="18">
        <v>365623</v>
      </c>
      <c r="D461" t="s">
        <v>1677</v>
      </c>
      <c r="E461" t="s">
        <v>1439</v>
      </c>
      <c r="F461" t="s">
        <v>547</v>
      </c>
      <c r="G461" t="s">
        <v>4362</v>
      </c>
      <c r="H461">
        <v>87.7</v>
      </c>
      <c r="I461" t="s">
        <v>98</v>
      </c>
      <c r="K461" t="s">
        <v>100</v>
      </c>
      <c r="L461" t="s">
        <v>106</v>
      </c>
      <c r="M461">
        <v>3</v>
      </c>
      <c r="N461">
        <v>1</v>
      </c>
      <c r="O461">
        <v>3</v>
      </c>
      <c r="P461">
        <v>5</v>
      </c>
      <c r="Q461">
        <v>5</v>
      </c>
      <c r="R461">
        <v>3</v>
      </c>
      <c r="S461">
        <v>1</v>
      </c>
      <c r="U461" s="8">
        <v>2.5428199999999999</v>
      </c>
      <c r="V461" s="8">
        <v>0.29721999999999998</v>
      </c>
      <c r="W461">
        <v>54.3</v>
      </c>
      <c r="X461">
        <v>0.89427000000000001</v>
      </c>
      <c r="Y461">
        <v>1.1914899999999999</v>
      </c>
      <c r="Z461">
        <v>2.1766299999999998</v>
      </c>
      <c r="AA461">
        <v>0.13582</v>
      </c>
      <c r="AB461">
        <v>4.981E-2</v>
      </c>
      <c r="AD461">
        <v>1.3513299999999999</v>
      </c>
      <c r="AE461">
        <v>75</v>
      </c>
      <c r="AG461">
        <v>7</v>
      </c>
      <c r="AJ461">
        <v>2.0743499999999999</v>
      </c>
      <c r="AK461">
        <v>0.88161</v>
      </c>
      <c r="AL461">
        <v>0.47846</v>
      </c>
      <c r="AM461">
        <v>3.4344299999999999</v>
      </c>
      <c r="AN461">
        <v>1.3336600000000001</v>
      </c>
      <c r="AO461">
        <v>0.74612999999999996</v>
      </c>
      <c r="AP461">
        <v>0.23264000000000001</v>
      </c>
      <c r="AQ461">
        <v>2.3376299999999999</v>
      </c>
      <c r="AS461">
        <v>0</v>
      </c>
      <c r="AT461">
        <v>5</v>
      </c>
      <c r="AU461">
        <v>1</v>
      </c>
      <c r="AV461">
        <v>2</v>
      </c>
      <c r="AW461" s="4">
        <v>5525</v>
      </c>
      <c r="AX461">
        <v>0</v>
      </c>
      <c r="AY461">
        <v>2</v>
      </c>
      <c r="BA461" s="1">
        <v>43622</v>
      </c>
      <c r="BB461">
        <v>11</v>
      </c>
      <c r="BC461">
        <v>3</v>
      </c>
      <c r="BD461">
        <v>8</v>
      </c>
      <c r="BE461">
        <v>60</v>
      </c>
      <c r="BF461">
        <v>1</v>
      </c>
      <c r="BG461">
        <v>0</v>
      </c>
      <c r="BH461">
        <v>60</v>
      </c>
      <c r="BI461" s="1">
        <v>43223</v>
      </c>
      <c r="BJ461">
        <v>10</v>
      </c>
      <c r="BK461">
        <v>9</v>
      </c>
      <c r="BL461">
        <v>0</v>
      </c>
      <c r="BM461">
        <v>44</v>
      </c>
      <c r="BN461">
        <v>1</v>
      </c>
      <c r="BO461">
        <v>0</v>
      </c>
      <c r="BP461">
        <v>44</v>
      </c>
      <c r="BQ461" s="1">
        <v>42824</v>
      </c>
      <c r="BR461">
        <v>5</v>
      </c>
      <c r="BS461">
        <v>3</v>
      </c>
      <c r="BT461">
        <v>2</v>
      </c>
      <c r="BU461">
        <v>36</v>
      </c>
      <c r="BV461">
        <v>1</v>
      </c>
      <c r="BW461">
        <v>0</v>
      </c>
      <c r="BX461">
        <v>36</v>
      </c>
      <c r="BY461">
        <v>50.667000000000002</v>
      </c>
      <c r="CA461" t="s">
        <v>1679</v>
      </c>
      <c r="CB461" t="s">
        <v>1680</v>
      </c>
      <c r="CC461">
        <v>44053</v>
      </c>
      <c r="CD461">
        <v>480</v>
      </c>
      <c r="CE461">
        <v>4402822244</v>
      </c>
      <c r="CF461" t="s">
        <v>99</v>
      </c>
      <c r="CG461" t="s">
        <v>100</v>
      </c>
      <c r="CH461" s="1">
        <v>30839</v>
      </c>
      <c r="CI461" t="s">
        <v>100</v>
      </c>
      <c r="CJ461" t="s">
        <v>101</v>
      </c>
      <c r="CK461" t="s">
        <v>100</v>
      </c>
      <c r="CL461" t="s">
        <v>103</v>
      </c>
      <c r="CM461" t="s">
        <v>1678</v>
      </c>
      <c r="CN461">
        <v>99</v>
      </c>
      <c r="CO461" s="1">
        <v>44621</v>
      </c>
      <c r="CP461" s="1"/>
      <c r="CV461"/>
    </row>
    <row r="462" spans="1:100" x14ac:dyDescent="0.25">
      <c r="A462" t="s">
        <v>394</v>
      </c>
      <c r="B462" s="18" t="s">
        <v>4348</v>
      </c>
      <c r="C462" s="18">
        <v>365441</v>
      </c>
      <c r="D462" t="s">
        <v>1162</v>
      </c>
      <c r="E462" t="s">
        <v>1164</v>
      </c>
      <c r="F462" t="s">
        <v>719</v>
      </c>
      <c r="G462" t="s">
        <v>4362</v>
      </c>
      <c r="H462">
        <v>36.1</v>
      </c>
      <c r="I462" t="s">
        <v>98</v>
      </c>
      <c r="K462" t="s">
        <v>100</v>
      </c>
      <c r="L462" t="s">
        <v>106</v>
      </c>
      <c r="M462">
        <v>1</v>
      </c>
      <c r="N462">
        <v>3</v>
      </c>
      <c r="O462">
        <v>1</v>
      </c>
      <c r="P462">
        <v>3</v>
      </c>
      <c r="Q462">
        <v>3</v>
      </c>
      <c r="R462">
        <v>4</v>
      </c>
      <c r="S462">
        <v>3</v>
      </c>
      <c r="U462" s="8">
        <v>3.7677</v>
      </c>
      <c r="V462" s="8">
        <v>0.60609999999999997</v>
      </c>
      <c r="W462">
        <v>50</v>
      </c>
      <c r="X462">
        <v>1.16032</v>
      </c>
      <c r="Y462">
        <v>1.7664200000000001</v>
      </c>
      <c r="Z462">
        <v>3.11551</v>
      </c>
      <c r="AA462">
        <v>0.37433</v>
      </c>
      <c r="AB462">
        <v>0</v>
      </c>
      <c r="AD462">
        <v>2.0012799999999999</v>
      </c>
      <c r="AE462">
        <v>40</v>
      </c>
      <c r="AG462">
        <v>2</v>
      </c>
      <c r="AJ462">
        <v>1.8705099999999999</v>
      </c>
      <c r="AK462">
        <v>0.76107000000000002</v>
      </c>
      <c r="AL462">
        <v>0.42516999999999999</v>
      </c>
      <c r="AM462">
        <v>3.0567600000000001</v>
      </c>
      <c r="AN462">
        <v>2.19035</v>
      </c>
      <c r="AO462">
        <v>1.1214299999999999</v>
      </c>
      <c r="AP462">
        <v>0.53386999999999996</v>
      </c>
      <c r="AQ462">
        <v>3.8916200000000001</v>
      </c>
      <c r="AS462">
        <v>0</v>
      </c>
      <c r="AT462">
        <v>16</v>
      </c>
      <c r="AU462">
        <v>0</v>
      </c>
      <c r="AV462">
        <v>2</v>
      </c>
      <c r="AW462" s="4">
        <v>42729.7</v>
      </c>
      <c r="AX462">
        <v>1</v>
      </c>
      <c r="AY462">
        <v>3</v>
      </c>
      <c r="BA462" s="1">
        <v>44497</v>
      </c>
      <c r="BB462">
        <v>15</v>
      </c>
      <c r="BC462">
        <v>11</v>
      </c>
      <c r="BD462">
        <v>10</v>
      </c>
      <c r="BE462">
        <v>92</v>
      </c>
      <c r="BF462">
        <v>1</v>
      </c>
      <c r="BG462">
        <v>0</v>
      </c>
      <c r="BH462">
        <v>92</v>
      </c>
      <c r="BI462" s="1">
        <v>43538</v>
      </c>
      <c r="BJ462">
        <v>9</v>
      </c>
      <c r="BK462">
        <v>9</v>
      </c>
      <c r="BL462">
        <v>0</v>
      </c>
      <c r="BM462">
        <v>84</v>
      </c>
      <c r="BN462">
        <v>1</v>
      </c>
      <c r="BO462">
        <v>0</v>
      </c>
      <c r="BP462">
        <v>84</v>
      </c>
      <c r="BQ462" s="1">
        <v>43132</v>
      </c>
      <c r="BR462">
        <v>16</v>
      </c>
      <c r="BS462">
        <v>4</v>
      </c>
      <c r="BT462">
        <v>12</v>
      </c>
      <c r="BU462">
        <v>203</v>
      </c>
      <c r="BV462">
        <v>1</v>
      </c>
      <c r="BW462">
        <v>0</v>
      </c>
      <c r="BX462">
        <v>203</v>
      </c>
      <c r="BY462">
        <v>107.833</v>
      </c>
      <c r="CA462" t="s">
        <v>1165</v>
      </c>
      <c r="CB462" t="s">
        <v>1166</v>
      </c>
      <c r="CC462">
        <v>44030</v>
      </c>
      <c r="CD462">
        <v>30</v>
      </c>
      <c r="CE462">
        <v>4405936266</v>
      </c>
      <c r="CF462" t="s">
        <v>99</v>
      </c>
      <c r="CG462" t="s">
        <v>100</v>
      </c>
      <c r="CH462" s="1">
        <v>29279</v>
      </c>
      <c r="CI462" t="s">
        <v>100</v>
      </c>
      <c r="CJ462" t="s">
        <v>100</v>
      </c>
      <c r="CK462" t="s">
        <v>100</v>
      </c>
      <c r="CL462" t="s">
        <v>103</v>
      </c>
      <c r="CM462" t="s">
        <v>1163</v>
      </c>
      <c r="CN462">
        <v>74</v>
      </c>
      <c r="CO462" s="1">
        <v>44621</v>
      </c>
      <c r="CP462" s="1"/>
      <c r="CV462"/>
    </row>
    <row r="463" spans="1:100" x14ac:dyDescent="0.25">
      <c r="A463" t="s">
        <v>394</v>
      </c>
      <c r="B463" s="18" t="s">
        <v>4348</v>
      </c>
      <c r="C463" s="18">
        <v>366145</v>
      </c>
      <c r="D463" t="s">
        <v>3158</v>
      </c>
      <c r="E463" t="s">
        <v>393</v>
      </c>
      <c r="F463" t="s">
        <v>217</v>
      </c>
      <c r="G463" t="s">
        <v>4362</v>
      </c>
      <c r="H463">
        <v>91.6</v>
      </c>
      <c r="I463" t="s">
        <v>110</v>
      </c>
      <c r="K463" t="s">
        <v>100</v>
      </c>
      <c r="L463" t="s">
        <v>102</v>
      </c>
      <c r="M463">
        <v>1</v>
      </c>
      <c r="N463">
        <v>1</v>
      </c>
      <c r="O463">
        <v>1</v>
      </c>
      <c r="P463">
        <v>1</v>
      </c>
      <c r="Q463">
        <v>2</v>
      </c>
      <c r="R463">
        <v>1</v>
      </c>
      <c r="S463">
        <v>1</v>
      </c>
      <c r="U463" s="8">
        <v>3.4464199999999998</v>
      </c>
      <c r="V463" s="8">
        <v>0.17644000000000001</v>
      </c>
      <c r="W463">
        <v>72.8</v>
      </c>
      <c r="X463">
        <v>1.07195</v>
      </c>
      <c r="Y463">
        <v>1.2484</v>
      </c>
      <c r="Z463">
        <v>3.0886</v>
      </c>
      <c r="AA463">
        <v>0.17308000000000001</v>
      </c>
      <c r="AB463">
        <v>1.702E-2</v>
      </c>
      <c r="AD463">
        <v>2.1980200000000001</v>
      </c>
      <c r="AE463">
        <v>62.5</v>
      </c>
      <c r="AG463">
        <v>1</v>
      </c>
      <c r="AJ463">
        <v>1.9212199999999999</v>
      </c>
      <c r="AK463">
        <v>0.74850000000000005</v>
      </c>
      <c r="AL463">
        <v>0.40694000000000002</v>
      </c>
      <c r="AM463">
        <v>3.07666</v>
      </c>
      <c r="AN463">
        <v>2.34219</v>
      </c>
      <c r="AO463">
        <v>1.0534399999999999</v>
      </c>
      <c r="AP463">
        <v>0.16238</v>
      </c>
      <c r="AQ463">
        <v>3.5367600000000001</v>
      </c>
      <c r="AS463">
        <v>0</v>
      </c>
      <c r="AT463">
        <v>25</v>
      </c>
      <c r="AU463">
        <v>16</v>
      </c>
      <c r="AV463">
        <v>3</v>
      </c>
      <c r="AW463" s="4">
        <v>129590.82</v>
      </c>
      <c r="AX463">
        <v>2</v>
      </c>
      <c r="AY463">
        <v>5</v>
      </c>
      <c r="BA463" s="1">
        <v>43580</v>
      </c>
      <c r="BB463">
        <v>38</v>
      </c>
      <c r="BC463">
        <v>5</v>
      </c>
      <c r="BD463">
        <v>33</v>
      </c>
      <c r="BE463">
        <v>381</v>
      </c>
      <c r="BF463">
        <v>1</v>
      </c>
      <c r="BG463">
        <v>0</v>
      </c>
      <c r="BH463">
        <v>381</v>
      </c>
      <c r="BI463" s="1">
        <v>43174</v>
      </c>
      <c r="BJ463">
        <v>11</v>
      </c>
      <c r="BK463">
        <v>10</v>
      </c>
      <c r="BL463">
        <v>1</v>
      </c>
      <c r="BM463">
        <v>52</v>
      </c>
      <c r="BN463">
        <v>1</v>
      </c>
      <c r="BO463">
        <v>0</v>
      </c>
      <c r="BP463">
        <v>52</v>
      </c>
      <c r="BQ463" s="1">
        <v>42746</v>
      </c>
      <c r="BR463">
        <v>9</v>
      </c>
      <c r="BS463">
        <v>6</v>
      </c>
      <c r="BT463">
        <v>3</v>
      </c>
      <c r="BU463">
        <v>76</v>
      </c>
      <c r="BV463">
        <v>1</v>
      </c>
      <c r="BW463">
        <v>0</v>
      </c>
      <c r="BX463">
        <v>76</v>
      </c>
      <c r="BY463">
        <v>220.5</v>
      </c>
      <c r="CA463" t="s">
        <v>3160</v>
      </c>
      <c r="CB463" t="s">
        <v>3161</v>
      </c>
      <c r="CC463">
        <v>45239</v>
      </c>
      <c r="CD463">
        <v>310</v>
      </c>
      <c r="CE463">
        <v>5137292300</v>
      </c>
      <c r="CF463" t="s">
        <v>99</v>
      </c>
      <c r="CG463" t="s">
        <v>100</v>
      </c>
      <c r="CH463" s="1">
        <v>35752</v>
      </c>
      <c r="CI463" t="s">
        <v>100</v>
      </c>
      <c r="CJ463" t="s">
        <v>101</v>
      </c>
      <c r="CK463" t="s">
        <v>100</v>
      </c>
      <c r="CL463" t="s">
        <v>103</v>
      </c>
      <c r="CM463" t="s">
        <v>3159</v>
      </c>
      <c r="CN463">
        <v>100</v>
      </c>
      <c r="CO463" s="1">
        <v>44621</v>
      </c>
      <c r="CP463" s="1"/>
      <c r="CV463"/>
    </row>
    <row r="464" spans="1:100" x14ac:dyDescent="0.25">
      <c r="A464" t="s">
        <v>394</v>
      </c>
      <c r="B464" s="18" t="s">
        <v>4348</v>
      </c>
      <c r="C464" s="18">
        <v>366406</v>
      </c>
      <c r="D464" t="s">
        <v>3998</v>
      </c>
      <c r="E464" t="s">
        <v>2621</v>
      </c>
      <c r="F464" t="s">
        <v>297</v>
      </c>
      <c r="G464" t="s">
        <v>4362</v>
      </c>
      <c r="H464">
        <v>50.6</v>
      </c>
      <c r="I464" t="s">
        <v>98</v>
      </c>
      <c r="K464" t="s">
        <v>100</v>
      </c>
      <c r="L464" t="s">
        <v>125</v>
      </c>
      <c r="M464">
        <v>4</v>
      </c>
      <c r="N464">
        <v>2</v>
      </c>
      <c r="O464">
        <v>3</v>
      </c>
      <c r="P464">
        <v>5</v>
      </c>
      <c r="Q464">
        <v>5</v>
      </c>
      <c r="R464">
        <v>5</v>
      </c>
      <c r="S464">
        <v>3</v>
      </c>
      <c r="U464" s="8">
        <v>3.2107399999999999</v>
      </c>
      <c r="V464" s="8">
        <v>0.54298999999999997</v>
      </c>
      <c r="W464">
        <v>62.3</v>
      </c>
      <c r="X464">
        <v>1.00606</v>
      </c>
      <c r="Y464">
        <v>1.54905</v>
      </c>
      <c r="Z464">
        <v>2.9287000000000001</v>
      </c>
      <c r="AA464">
        <v>0.26271</v>
      </c>
      <c r="AB464">
        <v>4.999E-2</v>
      </c>
      <c r="AD464">
        <v>1.6616899999999999</v>
      </c>
      <c r="AE464">
        <v>85.7</v>
      </c>
      <c r="AG464">
        <v>8</v>
      </c>
      <c r="AJ464">
        <v>2.1095999999999999</v>
      </c>
      <c r="AK464">
        <v>0.79020999999999997</v>
      </c>
      <c r="AL464">
        <v>0.38145000000000001</v>
      </c>
      <c r="AM464">
        <v>3.2812700000000001</v>
      </c>
      <c r="AN464">
        <v>1.61256</v>
      </c>
      <c r="AO464">
        <v>0.9365</v>
      </c>
      <c r="AP464">
        <v>0.53310000000000002</v>
      </c>
      <c r="AQ464">
        <v>3.0894400000000002</v>
      </c>
      <c r="AS464">
        <v>0</v>
      </c>
      <c r="AT464">
        <v>1</v>
      </c>
      <c r="AU464">
        <v>0</v>
      </c>
      <c r="AV464">
        <v>1</v>
      </c>
      <c r="AW464" s="4">
        <v>650</v>
      </c>
      <c r="AX464">
        <v>0</v>
      </c>
      <c r="AY464">
        <v>1</v>
      </c>
      <c r="BA464" s="1">
        <v>44469</v>
      </c>
      <c r="BB464">
        <v>4</v>
      </c>
      <c r="BC464">
        <v>4</v>
      </c>
      <c r="BD464">
        <v>0</v>
      </c>
      <c r="BE464">
        <v>20</v>
      </c>
      <c r="BF464">
        <v>1</v>
      </c>
      <c r="BG464">
        <v>0</v>
      </c>
      <c r="BH464">
        <v>20</v>
      </c>
      <c r="BI464" s="1">
        <v>43545</v>
      </c>
      <c r="BJ464">
        <v>16</v>
      </c>
      <c r="BK464">
        <v>16</v>
      </c>
      <c r="BL464">
        <v>1</v>
      </c>
      <c r="BM464">
        <v>72</v>
      </c>
      <c r="BN464">
        <v>1</v>
      </c>
      <c r="BO464">
        <v>0</v>
      </c>
      <c r="BP464">
        <v>72</v>
      </c>
      <c r="BQ464" s="1">
        <v>43160</v>
      </c>
      <c r="BR464">
        <v>1</v>
      </c>
      <c r="BS464">
        <v>1</v>
      </c>
      <c r="BT464">
        <v>0</v>
      </c>
      <c r="BU464">
        <v>16</v>
      </c>
      <c r="BV464">
        <v>1</v>
      </c>
      <c r="BW464">
        <v>0</v>
      </c>
      <c r="BX464">
        <v>16</v>
      </c>
      <c r="BY464">
        <v>36.667000000000002</v>
      </c>
      <c r="CA464" t="s">
        <v>4000</v>
      </c>
      <c r="CB464" t="s">
        <v>4001</v>
      </c>
      <c r="CC464">
        <v>43537</v>
      </c>
      <c r="CD464">
        <v>490</v>
      </c>
      <c r="CE464">
        <v>4198663030</v>
      </c>
      <c r="CF464" t="s">
        <v>99</v>
      </c>
      <c r="CG464" t="s">
        <v>100</v>
      </c>
      <c r="CH464" s="1">
        <v>41417</v>
      </c>
      <c r="CI464" t="s">
        <v>100</v>
      </c>
      <c r="CJ464" t="s">
        <v>100</v>
      </c>
      <c r="CK464" t="s">
        <v>100</v>
      </c>
      <c r="CL464" t="s">
        <v>103</v>
      </c>
      <c r="CM464" t="s">
        <v>3999</v>
      </c>
      <c r="CN464">
        <v>75</v>
      </c>
      <c r="CO464" s="1">
        <v>44621</v>
      </c>
      <c r="CP464" s="1"/>
      <c r="CV464"/>
    </row>
    <row r="465" spans="1:102" x14ac:dyDescent="0.25">
      <c r="A465" t="s">
        <v>394</v>
      </c>
      <c r="B465" s="18" t="s">
        <v>4348</v>
      </c>
      <c r="C465" s="18">
        <v>366452</v>
      </c>
      <c r="D465" t="s">
        <v>4170</v>
      </c>
      <c r="E465" t="s">
        <v>237</v>
      </c>
      <c r="F465" t="s">
        <v>297</v>
      </c>
      <c r="G465" t="s">
        <v>4362</v>
      </c>
      <c r="H465">
        <v>56.4</v>
      </c>
      <c r="I465" t="s">
        <v>127</v>
      </c>
      <c r="K465" t="s">
        <v>100</v>
      </c>
      <c r="L465" t="s">
        <v>102</v>
      </c>
      <c r="M465">
        <v>3</v>
      </c>
      <c r="N465">
        <v>3</v>
      </c>
      <c r="O465">
        <v>3</v>
      </c>
      <c r="P465">
        <v>4</v>
      </c>
      <c r="Q465">
        <v>3</v>
      </c>
      <c r="R465">
        <v>5</v>
      </c>
      <c r="S465">
        <v>4</v>
      </c>
      <c r="U465" s="8">
        <v>3.2826599999999999</v>
      </c>
      <c r="V465" s="8">
        <v>0.89093</v>
      </c>
      <c r="W465">
        <v>51.6</v>
      </c>
      <c r="X465">
        <v>1.0457099999999999</v>
      </c>
      <c r="Y465">
        <v>1.9366300000000001</v>
      </c>
      <c r="Z465">
        <v>3.1178599999999999</v>
      </c>
      <c r="AA465">
        <v>0.90547</v>
      </c>
      <c r="AB465">
        <v>3.5090000000000003E-2</v>
      </c>
      <c r="AD465">
        <v>1.34602</v>
      </c>
      <c r="AE465">
        <v>50</v>
      </c>
      <c r="AG465">
        <v>6</v>
      </c>
      <c r="AJ465">
        <v>2.0318299999999998</v>
      </c>
      <c r="AK465">
        <v>0.80140999999999996</v>
      </c>
      <c r="AL465">
        <v>0.41796</v>
      </c>
      <c r="AM465">
        <v>3.2511999999999999</v>
      </c>
      <c r="AN465">
        <v>1.35623</v>
      </c>
      <c r="AO465">
        <v>0.95979000000000003</v>
      </c>
      <c r="AP465">
        <v>0.79829000000000006</v>
      </c>
      <c r="AQ465">
        <v>3.1878500000000001</v>
      </c>
      <c r="AS465">
        <v>0</v>
      </c>
      <c r="AT465">
        <v>2</v>
      </c>
      <c r="AU465">
        <v>0</v>
      </c>
      <c r="AV465">
        <v>1</v>
      </c>
      <c r="AW465" s="4">
        <v>650</v>
      </c>
      <c r="AX465">
        <v>0</v>
      </c>
      <c r="AY465">
        <v>1</v>
      </c>
      <c r="BA465" s="1">
        <v>44421</v>
      </c>
      <c r="BB465">
        <v>15</v>
      </c>
      <c r="BC465">
        <v>11</v>
      </c>
      <c r="BD465">
        <v>4</v>
      </c>
      <c r="BE465">
        <v>88</v>
      </c>
      <c r="BF465">
        <v>1</v>
      </c>
      <c r="BG465">
        <v>0</v>
      </c>
      <c r="BH465">
        <v>88</v>
      </c>
      <c r="BI465" s="1">
        <v>43587</v>
      </c>
      <c r="BJ465">
        <v>3</v>
      </c>
      <c r="BK465">
        <v>3</v>
      </c>
      <c r="BL465">
        <v>0</v>
      </c>
      <c r="BM465">
        <v>24</v>
      </c>
      <c r="BN465">
        <v>1</v>
      </c>
      <c r="BO465">
        <v>0</v>
      </c>
      <c r="BP465">
        <v>24</v>
      </c>
      <c r="BQ465" s="1">
        <v>43202</v>
      </c>
      <c r="BR465">
        <v>3</v>
      </c>
      <c r="BS465">
        <v>3</v>
      </c>
      <c r="BT465">
        <v>0</v>
      </c>
      <c r="BU465">
        <v>12</v>
      </c>
      <c r="BV465">
        <v>1</v>
      </c>
      <c r="BW465">
        <v>0</v>
      </c>
      <c r="BX465">
        <v>12</v>
      </c>
      <c r="BY465">
        <v>54</v>
      </c>
      <c r="CA465" t="s">
        <v>4172</v>
      </c>
      <c r="CB465" t="s">
        <v>4173</v>
      </c>
      <c r="CC465">
        <v>43560</v>
      </c>
      <c r="CD465">
        <v>490</v>
      </c>
      <c r="CE465">
        <v>4198246699</v>
      </c>
      <c r="CF465" t="s">
        <v>99</v>
      </c>
      <c r="CG465" t="s">
        <v>100</v>
      </c>
      <c r="CH465" s="1">
        <v>42794</v>
      </c>
      <c r="CI465" t="s">
        <v>100</v>
      </c>
      <c r="CJ465" t="s">
        <v>100</v>
      </c>
      <c r="CK465" t="s">
        <v>100</v>
      </c>
      <c r="CL465" t="s">
        <v>103</v>
      </c>
      <c r="CM465" t="s">
        <v>4171</v>
      </c>
      <c r="CN465">
        <v>62</v>
      </c>
      <c r="CO465" s="1">
        <v>44621</v>
      </c>
      <c r="CP465" s="1"/>
      <c r="CV465"/>
    </row>
    <row r="466" spans="1:102" x14ac:dyDescent="0.25">
      <c r="A466" t="s">
        <v>394</v>
      </c>
      <c r="B466" s="18" t="s">
        <v>4348</v>
      </c>
      <c r="C466" s="18">
        <v>365531</v>
      </c>
      <c r="D466" t="s">
        <v>1403</v>
      </c>
      <c r="E466" t="s">
        <v>690</v>
      </c>
      <c r="F466" t="s">
        <v>107</v>
      </c>
      <c r="G466" t="s">
        <v>4362</v>
      </c>
      <c r="H466">
        <v>32.6</v>
      </c>
      <c r="I466" t="s">
        <v>98</v>
      </c>
      <c r="K466" t="s">
        <v>100</v>
      </c>
      <c r="L466" t="s">
        <v>106</v>
      </c>
      <c r="M466">
        <v>4</v>
      </c>
      <c r="N466">
        <v>4</v>
      </c>
      <c r="O466">
        <v>3</v>
      </c>
      <c r="P466">
        <v>3</v>
      </c>
      <c r="Q466">
        <v>2</v>
      </c>
      <c r="R466">
        <v>4</v>
      </c>
      <c r="S466">
        <v>4</v>
      </c>
      <c r="U466" s="8">
        <v>4.2956200000000004</v>
      </c>
      <c r="V466" s="8">
        <v>0.76948000000000005</v>
      </c>
      <c r="W466">
        <v>64.599999999999994</v>
      </c>
      <c r="X466">
        <v>1.0818300000000001</v>
      </c>
      <c r="Y466">
        <v>1.8513200000000001</v>
      </c>
      <c r="Z466">
        <v>3.8463099999999999</v>
      </c>
      <c r="AA466">
        <v>0.65017999999999998</v>
      </c>
      <c r="AB466">
        <v>1.9140000000000001E-2</v>
      </c>
      <c r="AD466">
        <v>2.4443100000000002</v>
      </c>
      <c r="AE466">
        <v>50</v>
      </c>
      <c r="AG466">
        <v>0</v>
      </c>
      <c r="AJ466">
        <v>1.87246</v>
      </c>
      <c r="AK466">
        <v>0.74697000000000002</v>
      </c>
      <c r="AL466">
        <v>0.36265999999999998</v>
      </c>
      <c r="AM466">
        <v>2.9821</v>
      </c>
      <c r="AN466">
        <v>2.6724399999999999</v>
      </c>
      <c r="AO466">
        <v>1.06532</v>
      </c>
      <c r="AP466">
        <v>0.79461000000000004</v>
      </c>
      <c r="AQ466">
        <v>4.5479900000000004</v>
      </c>
      <c r="AS466">
        <v>0</v>
      </c>
      <c r="AT466">
        <v>0</v>
      </c>
      <c r="AU466">
        <v>0</v>
      </c>
      <c r="AV466">
        <v>0</v>
      </c>
      <c r="AW466" s="4">
        <v>0</v>
      </c>
      <c r="AX466">
        <v>0</v>
      </c>
      <c r="AY466">
        <v>0</v>
      </c>
      <c r="BA466" s="1">
        <v>43834</v>
      </c>
      <c r="BB466">
        <v>18</v>
      </c>
      <c r="BC466">
        <v>18</v>
      </c>
      <c r="BD466">
        <v>0</v>
      </c>
      <c r="BE466">
        <v>68</v>
      </c>
      <c r="BF466">
        <v>1</v>
      </c>
      <c r="BG466">
        <v>0</v>
      </c>
      <c r="BH466">
        <v>68</v>
      </c>
      <c r="BI466" s="1">
        <v>43424</v>
      </c>
      <c r="BJ466">
        <v>2</v>
      </c>
      <c r="BK466">
        <v>2</v>
      </c>
      <c r="BL466">
        <v>0</v>
      </c>
      <c r="BM466">
        <v>8</v>
      </c>
      <c r="BN466">
        <v>1</v>
      </c>
      <c r="BO466">
        <v>0</v>
      </c>
      <c r="BP466">
        <v>8</v>
      </c>
      <c r="BQ466" s="1">
        <v>42971</v>
      </c>
      <c r="BR466">
        <v>4</v>
      </c>
      <c r="BS466">
        <v>4</v>
      </c>
      <c r="BT466">
        <v>0</v>
      </c>
      <c r="BU466">
        <v>16</v>
      </c>
      <c r="BV466">
        <v>1</v>
      </c>
      <c r="BW466">
        <v>0</v>
      </c>
      <c r="BX466">
        <v>16</v>
      </c>
      <c r="BY466">
        <v>39.332999999999998</v>
      </c>
      <c r="CA466" t="s">
        <v>1405</v>
      </c>
      <c r="CB466" t="s">
        <v>1406</v>
      </c>
      <c r="CC466">
        <v>43953</v>
      </c>
      <c r="CD466">
        <v>420</v>
      </c>
      <c r="CE466">
        <v>7402647101</v>
      </c>
      <c r="CF466" t="s">
        <v>99</v>
      </c>
      <c r="CG466" t="s">
        <v>100</v>
      </c>
      <c r="CH466" s="1">
        <v>29262</v>
      </c>
      <c r="CI466" t="s">
        <v>100</v>
      </c>
      <c r="CJ466" t="s">
        <v>101</v>
      </c>
      <c r="CK466" t="s">
        <v>100</v>
      </c>
      <c r="CL466" t="s">
        <v>103</v>
      </c>
      <c r="CM466" t="s">
        <v>1404</v>
      </c>
      <c r="CN466">
        <v>52</v>
      </c>
      <c r="CO466" s="1">
        <v>44621</v>
      </c>
      <c r="CP466" s="1"/>
      <c r="CV466"/>
    </row>
    <row r="467" spans="1:102" x14ac:dyDescent="0.25">
      <c r="A467" t="s">
        <v>394</v>
      </c>
      <c r="B467" s="18" t="s">
        <v>4348</v>
      </c>
      <c r="C467" s="18">
        <v>366458</v>
      </c>
      <c r="D467" t="s">
        <v>4193</v>
      </c>
      <c r="E467" t="s">
        <v>922</v>
      </c>
      <c r="F467" t="s">
        <v>399</v>
      </c>
      <c r="G467" t="s">
        <v>4362</v>
      </c>
      <c r="H467">
        <v>44.6</v>
      </c>
      <c r="I467" t="s">
        <v>98</v>
      </c>
      <c r="K467" t="s">
        <v>100</v>
      </c>
      <c r="L467" t="s">
        <v>106</v>
      </c>
      <c r="M467">
        <v>1</v>
      </c>
      <c r="N467">
        <v>3</v>
      </c>
      <c r="O467">
        <v>1</v>
      </c>
      <c r="P467">
        <v>3</v>
      </c>
      <c r="Q467">
        <v>3</v>
      </c>
      <c r="R467">
        <v>3</v>
      </c>
      <c r="S467">
        <v>4</v>
      </c>
      <c r="U467" s="8">
        <v>3.91011</v>
      </c>
      <c r="V467" s="8">
        <v>1.0398499999999999</v>
      </c>
      <c r="W467">
        <v>87.3</v>
      </c>
      <c r="X467">
        <v>0.64136000000000004</v>
      </c>
      <c r="Y467">
        <v>1.6812100000000001</v>
      </c>
      <c r="Z467">
        <v>3.09571</v>
      </c>
      <c r="AA467">
        <v>0.57777999999999996</v>
      </c>
      <c r="AB467">
        <v>0.25361</v>
      </c>
      <c r="AD467">
        <v>2.2289099999999999</v>
      </c>
      <c r="AE467">
        <v>63.6</v>
      </c>
      <c r="AG467">
        <v>1</v>
      </c>
      <c r="AJ467">
        <v>2.1789700000000001</v>
      </c>
      <c r="AK467">
        <v>0.87204999999999999</v>
      </c>
      <c r="AL467">
        <v>0.47589999999999999</v>
      </c>
      <c r="AM467">
        <v>3.5269200000000001</v>
      </c>
      <c r="AN467">
        <v>2.0941399999999999</v>
      </c>
      <c r="AO467">
        <v>0.54098000000000002</v>
      </c>
      <c r="AP467">
        <v>0.81830000000000003</v>
      </c>
      <c r="AQ467">
        <v>3.5003299999999999</v>
      </c>
      <c r="AS467">
        <v>0</v>
      </c>
      <c r="AT467">
        <v>23</v>
      </c>
      <c r="AU467">
        <v>15</v>
      </c>
      <c r="AV467">
        <v>4</v>
      </c>
      <c r="AW467" s="4">
        <v>123649.5</v>
      </c>
      <c r="AX467">
        <v>1</v>
      </c>
      <c r="AY467">
        <v>5</v>
      </c>
      <c r="BA467" s="1">
        <v>43881</v>
      </c>
      <c r="BB467">
        <v>20</v>
      </c>
      <c r="BC467">
        <v>5</v>
      </c>
      <c r="BD467">
        <v>15</v>
      </c>
      <c r="BE467">
        <v>279</v>
      </c>
      <c r="BF467">
        <v>1</v>
      </c>
      <c r="BG467">
        <v>0</v>
      </c>
      <c r="BH467">
        <v>279</v>
      </c>
      <c r="BI467" s="1">
        <v>43467</v>
      </c>
      <c r="BJ467">
        <v>9</v>
      </c>
      <c r="BK467">
        <v>6</v>
      </c>
      <c r="BL467">
        <v>3</v>
      </c>
      <c r="BM467">
        <v>48</v>
      </c>
      <c r="BN467">
        <v>1</v>
      </c>
      <c r="BO467">
        <v>0</v>
      </c>
      <c r="BP467">
        <v>48</v>
      </c>
      <c r="BQ467" s="1">
        <v>43024</v>
      </c>
      <c r="BR467">
        <v>10</v>
      </c>
      <c r="BS467">
        <v>0</v>
      </c>
      <c r="BT467">
        <v>10</v>
      </c>
      <c r="BU467">
        <v>100</v>
      </c>
      <c r="BV467">
        <v>0</v>
      </c>
      <c r="BW467">
        <v>0</v>
      </c>
      <c r="BX467">
        <v>100</v>
      </c>
      <c r="BY467">
        <v>172.167</v>
      </c>
      <c r="CA467" t="s">
        <v>4195</v>
      </c>
      <c r="CB467" t="s">
        <v>4196</v>
      </c>
      <c r="CC467">
        <v>44124</v>
      </c>
      <c r="CD467">
        <v>170</v>
      </c>
      <c r="CE467">
        <v>4404430345</v>
      </c>
      <c r="CF467" t="s">
        <v>99</v>
      </c>
      <c r="CG467" t="s">
        <v>100</v>
      </c>
      <c r="CH467" s="1">
        <v>43024</v>
      </c>
      <c r="CI467" t="s">
        <v>100</v>
      </c>
      <c r="CJ467" t="s">
        <v>101</v>
      </c>
      <c r="CK467" t="s">
        <v>100</v>
      </c>
      <c r="CL467" t="s">
        <v>103</v>
      </c>
      <c r="CM467" t="s">
        <v>4194</v>
      </c>
      <c r="CN467">
        <v>54</v>
      </c>
      <c r="CO467" s="1">
        <v>44621</v>
      </c>
      <c r="CP467" s="1"/>
      <c r="CV467"/>
    </row>
    <row r="468" spans="1:102" x14ac:dyDescent="0.25">
      <c r="A468" t="s">
        <v>394</v>
      </c>
      <c r="B468" s="18" t="s">
        <v>4348</v>
      </c>
      <c r="C468" s="18">
        <v>366215</v>
      </c>
      <c r="D468" t="s">
        <v>3361</v>
      </c>
      <c r="E468" t="s">
        <v>174</v>
      </c>
      <c r="F468" t="s">
        <v>196</v>
      </c>
      <c r="G468" t="s">
        <v>4362</v>
      </c>
      <c r="H468">
        <v>78.8</v>
      </c>
      <c r="I468" t="s">
        <v>98</v>
      </c>
      <c r="K468" t="s">
        <v>100</v>
      </c>
      <c r="L468" t="s">
        <v>106</v>
      </c>
      <c r="M468">
        <v>5</v>
      </c>
      <c r="N468">
        <v>4</v>
      </c>
      <c r="O468">
        <v>4</v>
      </c>
      <c r="P468">
        <v>5</v>
      </c>
      <c r="Q468">
        <v>5</v>
      </c>
      <c r="R468">
        <v>5</v>
      </c>
      <c r="S468">
        <v>4</v>
      </c>
      <c r="U468" s="8">
        <v>4.0526799999999996</v>
      </c>
      <c r="V468" s="8">
        <v>0.87975000000000003</v>
      </c>
      <c r="W468">
        <v>50.5</v>
      </c>
      <c r="X468">
        <v>0.74221000000000004</v>
      </c>
      <c r="Y468">
        <v>1.6219699999999999</v>
      </c>
      <c r="Z468">
        <v>3.4397600000000002</v>
      </c>
      <c r="AA468">
        <v>0.52105000000000001</v>
      </c>
      <c r="AB468">
        <v>0.10757</v>
      </c>
      <c r="AD468">
        <v>2.43072</v>
      </c>
      <c r="AE468">
        <v>31.6</v>
      </c>
      <c r="AG468">
        <v>1</v>
      </c>
      <c r="AJ468">
        <v>2.2114600000000002</v>
      </c>
      <c r="AK468">
        <v>0.81211999999999995</v>
      </c>
      <c r="AL468">
        <v>0.39567000000000002</v>
      </c>
      <c r="AM468">
        <v>3.4192399999999998</v>
      </c>
      <c r="AN468">
        <v>2.25021</v>
      </c>
      <c r="AO468">
        <v>0.67225000000000001</v>
      </c>
      <c r="AP468">
        <v>0.83269000000000004</v>
      </c>
      <c r="AQ468">
        <v>3.74221</v>
      </c>
      <c r="AS468">
        <v>0</v>
      </c>
      <c r="AT468">
        <v>6</v>
      </c>
      <c r="AU468">
        <v>0</v>
      </c>
      <c r="AV468">
        <v>0</v>
      </c>
      <c r="AW468" s="4">
        <v>0</v>
      </c>
      <c r="AX468">
        <v>0</v>
      </c>
      <c r="AY468">
        <v>0</v>
      </c>
      <c r="BA468" s="1">
        <v>43727</v>
      </c>
      <c r="BB468">
        <v>5</v>
      </c>
      <c r="BC468">
        <v>4</v>
      </c>
      <c r="BD468">
        <v>1</v>
      </c>
      <c r="BE468">
        <v>20</v>
      </c>
      <c r="BF468">
        <v>1</v>
      </c>
      <c r="BG468">
        <v>0</v>
      </c>
      <c r="BH468">
        <v>20</v>
      </c>
      <c r="BI468" s="1">
        <v>43314</v>
      </c>
      <c r="BJ468">
        <v>3</v>
      </c>
      <c r="BK468">
        <v>2</v>
      </c>
      <c r="BL468">
        <v>1</v>
      </c>
      <c r="BM468">
        <v>12</v>
      </c>
      <c r="BN468">
        <v>1</v>
      </c>
      <c r="BO468">
        <v>0</v>
      </c>
      <c r="BP468">
        <v>12</v>
      </c>
      <c r="BQ468" s="1">
        <v>42894</v>
      </c>
      <c r="BR468">
        <v>3</v>
      </c>
      <c r="BS468">
        <v>0</v>
      </c>
      <c r="BT468">
        <v>3</v>
      </c>
      <c r="BU468">
        <v>12</v>
      </c>
      <c r="BV468">
        <v>0</v>
      </c>
      <c r="BW468">
        <v>0</v>
      </c>
      <c r="BX468">
        <v>12</v>
      </c>
      <c r="BY468">
        <v>16</v>
      </c>
      <c r="CA468" t="s">
        <v>3363</v>
      </c>
      <c r="CB468" t="s">
        <v>3364</v>
      </c>
      <c r="CC468">
        <v>43130</v>
      </c>
      <c r="CD468">
        <v>230</v>
      </c>
      <c r="CE468">
        <v>7406875100</v>
      </c>
      <c r="CF468" t="s">
        <v>99</v>
      </c>
      <c r="CG468" t="s">
        <v>100</v>
      </c>
      <c r="CH468" s="1">
        <v>36833</v>
      </c>
      <c r="CI468" t="s">
        <v>100</v>
      </c>
      <c r="CJ468" t="s">
        <v>101</v>
      </c>
      <c r="CK468" t="s">
        <v>100</v>
      </c>
      <c r="CL468" t="s">
        <v>103</v>
      </c>
      <c r="CM468" t="s">
        <v>3362</v>
      </c>
      <c r="CN468">
        <v>84</v>
      </c>
      <c r="CO468" s="1">
        <v>44621</v>
      </c>
      <c r="CP468" s="1"/>
      <c r="CV468"/>
    </row>
    <row r="469" spans="1:102" x14ac:dyDescent="0.25">
      <c r="A469" t="s">
        <v>394</v>
      </c>
      <c r="B469" s="18" t="s">
        <v>4348</v>
      </c>
      <c r="C469" s="18">
        <v>366396</v>
      </c>
      <c r="D469" t="s">
        <v>3963</v>
      </c>
      <c r="E469" t="s">
        <v>109</v>
      </c>
      <c r="F469" t="s">
        <v>1573</v>
      </c>
      <c r="G469" t="s">
        <v>4362</v>
      </c>
      <c r="H469">
        <v>107.7</v>
      </c>
      <c r="I469" t="s">
        <v>98</v>
      </c>
      <c r="K469" t="s">
        <v>100</v>
      </c>
      <c r="L469" t="s">
        <v>102</v>
      </c>
      <c r="M469">
        <v>4</v>
      </c>
      <c r="N469">
        <v>3</v>
      </c>
      <c r="O469">
        <v>3</v>
      </c>
      <c r="P469">
        <v>5</v>
      </c>
      <c r="Q469">
        <v>3</v>
      </c>
      <c r="R469">
        <v>5</v>
      </c>
      <c r="S469">
        <v>3</v>
      </c>
      <c r="U469" s="8">
        <v>3.7356199999999999</v>
      </c>
      <c r="V469" s="8">
        <v>0.72097999999999995</v>
      </c>
      <c r="W469">
        <v>57</v>
      </c>
      <c r="X469">
        <v>0.87246999999999997</v>
      </c>
      <c r="Y469">
        <v>1.59345</v>
      </c>
      <c r="Z469">
        <v>3.2845399999999998</v>
      </c>
      <c r="AA469">
        <v>0.34699999999999998</v>
      </c>
      <c r="AB469">
        <v>9.375E-2</v>
      </c>
      <c r="AD469">
        <v>2.1421700000000001</v>
      </c>
      <c r="AE469">
        <v>18.8</v>
      </c>
      <c r="AG469">
        <v>0</v>
      </c>
      <c r="AJ469">
        <v>2.1382500000000002</v>
      </c>
      <c r="AK469">
        <v>0.80642999999999998</v>
      </c>
      <c r="AL469">
        <v>0.43319000000000002</v>
      </c>
      <c r="AM469">
        <v>3.3778700000000002</v>
      </c>
      <c r="AN469">
        <v>2.05098</v>
      </c>
      <c r="AO469">
        <v>0.79581000000000002</v>
      </c>
      <c r="AP469">
        <v>0.62331000000000003</v>
      </c>
      <c r="AQ469">
        <v>3.4916900000000002</v>
      </c>
      <c r="AS469">
        <v>0</v>
      </c>
      <c r="AT469">
        <v>5</v>
      </c>
      <c r="AU469">
        <v>1</v>
      </c>
      <c r="AV469">
        <v>1</v>
      </c>
      <c r="AW469" s="4">
        <v>9750</v>
      </c>
      <c r="AX469">
        <v>0</v>
      </c>
      <c r="AY469">
        <v>1</v>
      </c>
      <c r="BA469" s="1">
        <v>44501</v>
      </c>
      <c r="BB469">
        <v>11</v>
      </c>
      <c r="BC469">
        <v>10</v>
      </c>
      <c r="BD469">
        <v>3</v>
      </c>
      <c r="BE469">
        <v>60</v>
      </c>
      <c r="BF469">
        <v>1</v>
      </c>
      <c r="BG469">
        <v>0</v>
      </c>
      <c r="BH469">
        <v>60</v>
      </c>
      <c r="BI469" s="1">
        <v>43545</v>
      </c>
      <c r="BJ469">
        <v>6</v>
      </c>
      <c r="BK469">
        <v>3</v>
      </c>
      <c r="BL469">
        <v>2</v>
      </c>
      <c r="BM469">
        <v>36</v>
      </c>
      <c r="BN469">
        <v>1</v>
      </c>
      <c r="BO469">
        <v>0</v>
      </c>
      <c r="BP469">
        <v>36</v>
      </c>
      <c r="BQ469" s="1">
        <v>43145</v>
      </c>
      <c r="BR469">
        <v>4</v>
      </c>
      <c r="BS469">
        <v>4</v>
      </c>
      <c r="BT469">
        <v>0</v>
      </c>
      <c r="BU469">
        <v>16</v>
      </c>
      <c r="BV469">
        <v>1</v>
      </c>
      <c r="BW469">
        <v>0</v>
      </c>
      <c r="BX469">
        <v>16</v>
      </c>
      <c r="BY469">
        <v>44.667000000000002</v>
      </c>
      <c r="CA469" t="s">
        <v>3965</v>
      </c>
      <c r="CB469" t="s">
        <v>3966</v>
      </c>
      <c r="CC469">
        <v>45701</v>
      </c>
      <c r="CD469">
        <v>40</v>
      </c>
      <c r="CE469">
        <v>7405921000</v>
      </c>
      <c r="CF469" t="s">
        <v>99</v>
      </c>
      <c r="CG469" t="s">
        <v>100</v>
      </c>
      <c r="CH469" s="1">
        <v>40883</v>
      </c>
      <c r="CI469" t="s">
        <v>100</v>
      </c>
      <c r="CJ469" t="s">
        <v>100</v>
      </c>
      <c r="CK469" t="s">
        <v>100</v>
      </c>
      <c r="CL469" t="s">
        <v>103</v>
      </c>
      <c r="CM469" t="s">
        <v>3964</v>
      </c>
      <c r="CN469">
        <v>111</v>
      </c>
      <c r="CO469" s="1">
        <v>44621</v>
      </c>
      <c r="CP469" s="1"/>
      <c r="CV469"/>
    </row>
    <row r="470" spans="1:102" x14ac:dyDescent="0.25">
      <c r="A470" t="s">
        <v>394</v>
      </c>
      <c r="B470" s="18" t="s">
        <v>4348</v>
      </c>
      <c r="C470" s="18">
        <v>365552</v>
      </c>
      <c r="D470" t="s">
        <v>1446</v>
      </c>
      <c r="E470" t="s">
        <v>1448</v>
      </c>
      <c r="F470" t="s">
        <v>256</v>
      </c>
      <c r="G470" t="s">
        <v>4362</v>
      </c>
      <c r="H470">
        <v>45.2</v>
      </c>
      <c r="I470" t="s">
        <v>98</v>
      </c>
      <c r="K470" t="s">
        <v>100</v>
      </c>
      <c r="L470" t="s">
        <v>102</v>
      </c>
      <c r="M470">
        <v>3</v>
      </c>
      <c r="N470">
        <v>2</v>
      </c>
      <c r="O470">
        <v>3</v>
      </c>
      <c r="P470">
        <v>4</v>
      </c>
      <c r="Q470">
        <v>2</v>
      </c>
      <c r="R470">
        <v>5</v>
      </c>
      <c r="S470">
        <v>3</v>
      </c>
      <c r="U470" s="8">
        <v>3.1376499999999998</v>
      </c>
      <c r="V470" s="8">
        <v>0.69096999999999997</v>
      </c>
      <c r="W470">
        <v>48</v>
      </c>
      <c r="X470">
        <v>0.58230999999999999</v>
      </c>
      <c r="Y470">
        <v>1.2732699999999999</v>
      </c>
      <c r="Z470">
        <v>2.7111499999999999</v>
      </c>
      <c r="AA470">
        <v>0.46540999999999999</v>
      </c>
      <c r="AB470">
        <v>7.1260000000000004E-2</v>
      </c>
      <c r="AD470">
        <v>1.8643799999999999</v>
      </c>
      <c r="AE470">
        <v>33.299999999999997</v>
      </c>
      <c r="AG470">
        <v>2</v>
      </c>
      <c r="AJ470">
        <v>2.2014</v>
      </c>
      <c r="AK470">
        <v>0.87360000000000004</v>
      </c>
      <c r="AL470">
        <v>0.47760000000000002</v>
      </c>
      <c r="AM470">
        <v>3.5526</v>
      </c>
      <c r="AN470">
        <v>1.7338</v>
      </c>
      <c r="AO470">
        <v>0.49030000000000001</v>
      </c>
      <c r="AP470">
        <v>0.54181000000000001</v>
      </c>
      <c r="AQ470">
        <v>2.7885200000000001</v>
      </c>
      <c r="AS470">
        <v>0</v>
      </c>
      <c r="AT470">
        <v>0</v>
      </c>
      <c r="AU470">
        <v>0</v>
      </c>
      <c r="AV470">
        <v>0</v>
      </c>
      <c r="AW470" s="4">
        <v>0</v>
      </c>
      <c r="AX470">
        <v>0</v>
      </c>
      <c r="AY470">
        <v>0</v>
      </c>
      <c r="BA470" s="1">
        <v>43657</v>
      </c>
      <c r="BB470">
        <v>8</v>
      </c>
      <c r="BC470">
        <v>8</v>
      </c>
      <c r="BD470">
        <v>0</v>
      </c>
      <c r="BE470">
        <v>36</v>
      </c>
      <c r="BF470">
        <v>1</v>
      </c>
      <c r="BG470">
        <v>0</v>
      </c>
      <c r="BH470">
        <v>36</v>
      </c>
      <c r="BI470" s="1">
        <v>43251</v>
      </c>
      <c r="BJ470">
        <v>10</v>
      </c>
      <c r="BK470">
        <v>10</v>
      </c>
      <c r="BL470">
        <v>0</v>
      </c>
      <c r="BM470">
        <v>48</v>
      </c>
      <c r="BN470">
        <v>1</v>
      </c>
      <c r="BO470">
        <v>0</v>
      </c>
      <c r="BP470">
        <v>48</v>
      </c>
      <c r="BQ470" s="1">
        <v>42817</v>
      </c>
      <c r="BR470">
        <v>5</v>
      </c>
      <c r="BS470">
        <v>5</v>
      </c>
      <c r="BT470">
        <v>0</v>
      </c>
      <c r="BU470">
        <v>24</v>
      </c>
      <c r="BV470">
        <v>1</v>
      </c>
      <c r="BW470">
        <v>0</v>
      </c>
      <c r="BX470">
        <v>24</v>
      </c>
      <c r="BY470">
        <v>38</v>
      </c>
      <c r="CA470" t="s">
        <v>1449</v>
      </c>
      <c r="CB470" t="s">
        <v>1450</v>
      </c>
      <c r="CC470">
        <v>45107</v>
      </c>
      <c r="CD470">
        <v>130</v>
      </c>
      <c r="CE470">
        <v>9377834911</v>
      </c>
      <c r="CF470" t="s">
        <v>99</v>
      </c>
      <c r="CG470" t="s">
        <v>100</v>
      </c>
      <c r="CH470" s="1">
        <v>29651</v>
      </c>
      <c r="CI470" t="s">
        <v>100</v>
      </c>
      <c r="CJ470" t="s">
        <v>101</v>
      </c>
      <c r="CK470" t="s">
        <v>100</v>
      </c>
      <c r="CL470" t="s">
        <v>103</v>
      </c>
      <c r="CM470" t="s">
        <v>1447</v>
      </c>
      <c r="CN470">
        <v>50</v>
      </c>
      <c r="CO470" s="1">
        <v>44621</v>
      </c>
      <c r="CP470" s="1"/>
      <c r="CV470"/>
    </row>
    <row r="471" spans="1:102" x14ac:dyDescent="0.25">
      <c r="A471" t="s">
        <v>394</v>
      </c>
      <c r="B471" s="18" t="s">
        <v>4348</v>
      </c>
      <c r="C471" s="18">
        <v>365389</v>
      </c>
      <c r="D471" t="s">
        <v>998</v>
      </c>
      <c r="E471" t="s">
        <v>1000</v>
      </c>
      <c r="F471" t="s">
        <v>1001</v>
      </c>
      <c r="G471" t="s">
        <v>4362</v>
      </c>
      <c r="H471">
        <v>90</v>
      </c>
      <c r="I471" t="s">
        <v>98</v>
      </c>
      <c r="K471" t="s">
        <v>100</v>
      </c>
      <c r="L471" t="s">
        <v>125</v>
      </c>
      <c r="M471">
        <v>2</v>
      </c>
      <c r="N471">
        <v>2</v>
      </c>
      <c r="O471">
        <v>2</v>
      </c>
      <c r="P471">
        <v>3</v>
      </c>
      <c r="Q471">
        <v>2</v>
      </c>
      <c r="R471">
        <v>3</v>
      </c>
      <c r="S471">
        <v>2</v>
      </c>
      <c r="U471" s="8">
        <v>2.8565499999999999</v>
      </c>
      <c r="V471" s="8">
        <v>0.41405999999999998</v>
      </c>
      <c r="W471">
        <v>38</v>
      </c>
      <c r="X471">
        <v>0.87070999999999998</v>
      </c>
      <c r="Y471">
        <v>1.28478</v>
      </c>
      <c r="Z471">
        <v>2.4710299999999998</v>
      </c>
      <c r="AA471">
        <v>0.22664000000000001</v>
      </c>
      <c r="AB471">
        <v>5.7959999999999998E-2</v>
      </c>
      <c r="AD471">
        <v>1.5717699999999999</v>
      </c>
      <c r="AE471">
        <v>50</v>
      </c>
      <c r="AG471">
        <v>1</v>
      </c>
      <c r="AJ471">
        <v>2.0220799999999999</v>
      </c>
      <c r="AK471">
        <v>0.80740999999999996</v>
      </c>
      <c r="AL471">
        <v>0.43301000000000001</v>
      </c>
      <c r="AM471">
        <v>3.2625000000000002</v>
      </c>
      <c r="AN471">
        <v>1.5913200000000001</v>
      </c>
      <c r="AO471">
        <v>0.79323999999999995</v>
      </c>
      <c r="AP471">
        <v>0.35810999999999998</v>
      </c>
      <c r="AQ471">
        <v>2.76444</v>
      </c>
      <c r="AS471">
        <v>0</v>
      </c>
      <c r="AT471">
        <v>4</v>
      </c>
      <c r="AU471">
        <v>3</v>
      </c>
      <c r="AV471">
        <v>3</v>
      </c>
      <c r="AW471" s="4">
        <v>27114.75</v>
      </c>
      <c r="AX471">
        <v>0</v>
      </c>
      <c r="AY471">
        <v>3</v>
      </c>
      <c r="BA471" s="1">
        <v>43804</v>
      </c>
      <c r="BB471">
        <v>9</v>
      </c>
      <c r="BC471">
        <v>6</v>
      </c>
      <c r="BD471">
        <v>3</v>
      </c>
      <c r="BE471">
        <v>64</v>
      </c>
      <c r="BF471">
        <v>1</v>
      </c>
      <c r="BG471">
        <v>0</v>
      </c>
      <c r="BH471">
        <v>64</v>
      </c>
      <c r="BI471" s="1">
        <v>43391</v>
      </c>
      <c r="BJ471">
        <v>17</v>
      </c>
      <c r="BK471">
        <v>14</v>
      </c>
      <c r="BL471">
        <v>1</v>
      </c>
      <c r="BM471">
        <v>76</v>
      </c>
      <c r="BN471">
        <v>1</v>
      </c>
      <c r="BO471">
        <v>0</v>
      </c>
      <c r="BP471">
        <v>76</v>
      </c>
      <c r="BQ471" s="1">
        <v>42977</v>
      </c>
      <c r="BR471">
        <v>7</v>
      </c>
      <c r="BS471">
        <v>7</v>
      </c>
      <c r="BT471">
        <v>0</v>
      </c>
      <c r="BU471">
        <v>40</v>
      </c>
      <c r="BV471">
        <v>1</v>
      </c>
      <c r="BW471">
        <v>0</v>
      </c>
      <c r="BX471">
        <v>40</v>
      </c>
      <c r="BY471">
        <v>64</v>
      </c>
      <c r="CA471" t="s">
        <v>1002</v>
      </c>
      <c r="CB471" t="s">
        <v>1003</v>
      </c>
      <c r="CC471">
        <v>43512</v>
      </c>
      <c r="CD471">
        <v>200</v>
      </c>
      <c r="CE471">
        <v>4197827879</v>
      </c>
      <c r="CF471" t="s">
        <v>99</v>
      </c>
      <c r="CG471" t="s">
        <v>100</v>
      </c>
      <c r="CH471" s="1">
        <v>28702</v>
      </c>
      <c r="CI471" t="s">
        <v>100</v>
      </c>
      <c r="CJ471" t="s">
        <v>101</v>
      </c>
      <c r="CK471" t="s">
        <v>100</v>
      </c>
      <c r="CL471" t="s">
        <v>103</v>
      </c>
      <c r="CM471" t="s">
        <v>999</v>
      </c>
      <c r="CN471">
        <v>107</v>
      </c>
      <c r="CO471" s="1">
        <v>44621</v>
      </c>
      <c r="CP471" s="1"/>
      <c r="CV471"/>
    </row>
    <row r="472" spans="1:102" x14ac:dyDescent="0.25">
      <c r="A472" t="s">
        <v>394</v>
      </c>
      <c r="B472" s="18" t="s">
        <v>4348</v>
      </c>
      <c r="C472" s="18">
        <v>365994</v>
      </c>
      <c r="D472" t="s">
        <v>2716</v>
      </c>
      <c r="E472" t="s">
        <v>260</v>
      </c>
      <c r="F472" t="s">
        <v>610</v>
      </c>
      <c r="G472" t="s">
        <v>4362</v>
      </c>
      <c r="H472">
        <v>79.8</v>
      </c>
      <c r="I472" t="s">
        <v>98</v>
      </c>
      <c r="K472" t="s">
        <v>100</v>
      </c>
      <c r="L472" t="s">
        <v>102</v>
      </c>
      <c r="M472">
        <v>4</v>
      </c>
      <c r="N472">
        <v>2</v>
      </c>
      <c r="O472">
        <v>4</v>
      </c>
      <c r="P472">
        <v>4</v>
      </c>
      <c r="Q472">
        <v>3</v>
      </c>
      <c r="R472">
        <v>5</v>
      </c>
      <c r="S472">
        <v>2</v>
      </c>
      <c r="U472" s="8">
        <v>3.0911300000000002</v>
      </c>
      <c r="V472" s="8">
        <v>0.47083000000000003</v>
      </c>
      <c r="W472">
        <v>49.4</v>
      </c>
      <c r="X472">
        <v>0.71584999999999999</v>
      </c>
      <c r="Y472">
        <v>1.18668</v>
      </c>
      <c r="Z472">
        <v>2.3353100000000002</v>
      </c>
      <c r="AA472">
        <v>0.24288999999999999</v>
      </c>
      <c r="AB472">
        <v>6.166E-2</v>
      </c>
      <c r="AD472">
        <v>1.9044399999999999</v>
      </c>
      <c r="AE472">
        <v>50</v>
      </c>
      <c r="AG472">
        <v>0</v>
      </c>
      <c r="AJ472">
        <v>2.0801099999999999</v>
      </c>
      <c r="AK472">
        <v>0.78815999999999997</v>
      </c>
      <c r="AL472">
        <v>0.41471000000000002</v>
      </c>
      <c r="AM472">
        <v>3.2829799999999998</v>
      </c>
      <c r="AN472">
        <v>1.8743300000000001</v>
      </c>
      <c r="AO472">
        <v>0.66808000000000001</v>
      </c>
      <c r="AP472">
        <v>0.42519000000000001</v>
      </c>
      <c r="AQ472">
        <v>2.9727899999999998</v>
      </c>
      <c r="AS472">
        <v>0</v>
      </c>
      <c r="AT472">
        <v>1</v>
      </c>
      <c r="AU472">
        <v>0</v>
      </c>
      <c r="AV472">
        <v>0</v>
      </c>
      <c r="AW472" s="4">
        <v>0</v>
      </c>
      <c r="AX472">
        <v>0</v>
      </c>
      <c r="AY472">
        <v>0</v>
      </c>
      <c r="BA472" s="1">
        <v>43692</v>
      </c>
      <c r="BB472">
        <v>5</v>
      </c>
      <c r="BC472">
        <v>5</v>
      </c>
      <c r="BD472">
        <v>0</v>
      </c>
      <c r="BE472">
        <v>20</v>
      </c>
      <c r="BF472">
        <v>1</v>
      </c>
      <c r="BG472">
        <v>0</v>
      </c>
      <c r="BH472">
        <v>20</v>
      </c>
      <c r="BI472" s="1">
        <v>43300</v>
      </c>
      <c r="BJ472">
        <v>5</v>
      </c>
      <c r="BK472">
        <v>4</v>
      </c>
      <c r="BL472">
        <v>1</v>
      </c>
      <c r="BM472">
        <v>20</v>
      </c>
      <c r="BN472">
        <v>1</v>
      </c>
      <c r="BO472">
        <v>0</v>
      </c>
      <c r="BP472">
        <v>20</v>
      </c>
      <c r="BQ472" s="1">
        <v>42880</v>
      </c>
      <c r="BR472">
        <v>0</v>
      </c>
      <c r="BS472">
        <v>0</v>
      </c>
      <c r="BT472">
        <v>0</v>
      </c>
      <c r="BU472">
        <v>0</v>
      </c>
      <c r="BV472">
        <v>0</v>
      </c>
      <c r="BW472">
        <v>0</v>
      </c>
      <c r="BX472">
        <v>0</v>
      </c>
      <c r="BY472">
        <v>16.667000000000002</v>
      </c>
      <c r="CA472" t="s">
        <v>2718</v>
      </c>
      <c r="CB472" t="s">
        <v>2719</v>
      </c>
      <c r="CC472">
        <v>45133</v>
      </c>
      <c r="CD472">
        <v>370</v>
      </c>
      <c r="CE472">
        <v>9373931925</v>
      </c>
      <c r="CF472" t="s">
        <v>99</v>
      </c>
      <c r="CG472" t="s">
        <v>100</v>
      </c>
      <c r="CH472" s="1">
        <v>34766</v>
      </c>
      <c r="CI472" t="s">
        <v>100</v>
      </c>
      <c r="CJ472" t="s">
        <v>101</v>
      </c>
      <c r="CK472" t="s">
        <v>100</v>
      </c>
      <c r="CL472" t="s">
        <v>103</v>
      </c>
      <c r="CM472" t="s">
        <v>2717</v>
      </c>
      <c r="CN472">
        <v>99</v>
      </c>
      <c r="CO472" s="1">
        <v>44621</v>
      </c>
      <c r="CP472" s="1"/>
      <c r="CV472"/>
    </row>
    <row r="473" spans="1:102" x14ac:dyDescent="0.25">
      <c r="A473" t="s">
        <v>394</v>
      </c>
      <c r="B473" s="18" t="s">
        <v>4348</v>
      </c>
      <c r="C473" s="18">
        <v>365627</v>
      </c>
      <c r="D473" t="s">
        <v>1693</v>
      </c>
      <c r="E473" t="s">
        <v>1695</v>
      </c>
      <c r="F473" t="s">
        <v>112</v>
      </c>
      <c r="G473" t="s">
        <v>4362</v>
      </c>
      <c r="H473">
        <v>84.5</v>
      </c>
      <c r="I473" t="s">
        <v>98</v>
      </c>
      <c r="K473" t="s">
        <v>100</v>
      </c>
      <c r="L473" t="s">
        <v>102</v>
      </c>
      <c r="M473">
        <v>2</v>
      </c>
      <c r="N473">
        <v>2</v>
      </c>
      <c r="O473">
        <v>2</v>
      </c>
      <c r="P473">
        <v>3</v>
      </c>
      <c r="Q473">
        <v>3</v>
      </c>
      <c r="R473">
        <v>3</v>
      </c>
      <c r="S473">
        <v>2</v>
      </c>
      <c r="U473" s="8">
        <v>2.9882399999999998</v>
      </c>
      <c r="V473" s="8">
        <v>0.41832000000000003</v>
      </c>
      <c r="W473">
        <v>65.3</v>
      </c>
      <c r="X473">
        <v>0.94289000000000001</v>
      </c>
      <c r="Y473">
        <v>1.36121</v>
      </c>
      <c r="Z473">
        <v>2.3638300000000001</v>
      </c>
      <c r="AA473">
        <v>0.25524999999999998</v>
      </c>
      <c r="AB473">
        <v>6.8459999999999993E-2</v>
      </c>
      <c r="AD473">
        <v>1.62703</v>
      </c>
      <c r="AE473">
        <v>66.7</v>
      </c>
      <c r="AH473">
        <v>6</v>
      </c>
      <c r="AJ473">
        <v>2.0766900000000001</v>
      </c>
      <c r="AK473">
        <v>0.84592999999999996</v>
      </c>
      <c r="AL473">
        <v>0.46578999999999998</v>
      </c>
      <c r="AM473">
        <v>3.3883999999999999</v>
      </c>
      <c r="AN473">
        <v>1.60395</v>
      </c>
      <c r="AO473">
        <v>0.81988000000000005</v>
      </c>
      <c r="AP473">
        <v>0.33633999999999997</v>
      </c>
      <c r="AQ473">
        <v>2.78443</v>
      </c>
      <c r="AS473">
        <v>0</v>
      </c>
      <c r="AT473">
        <v>11</v>
      </c>
      <c r="AU473">
        <v>5</v>
      </c>
      <c r="AV473">
        <v>1</v>
      </c>
      <c r="AW473" s="4">
        <v>10000</v>
      </c>
      <c r="AX473">
        <v>0</v>
      </c>
      <c r="AY473">
        <v>1</v>
      </c>
      <c r="BA473" s="1">
        <v>43867</v>
      </c>
      <c r="BB473">
        <v>15</v>
      </c>
      <c r="BC473">
        <v>6</v>
      </c>
      <c r="BD473">
        <v>9</v>
      </c>
      <c r="BE473">
        <v>88</v>
      </c>
      <c r="BF473">
        <v>1</v>
      </c>
      <c r="BG473">
        <v>0</v>
      </c>
      <c r="BH473">
        <v>88</v>
      </c>
      <c r="BI473" s="1">
        <v>43447</v>
      </c>
      <c r="BJ473">
        <v>8</v>
      </c>
      <c r="BK473">
        <v>2</v>
      </c>
      <c r="BL473">
        <v>5</v>
      </c>
      <c r="BM473">
        <v>52</v>
      </c>
      <c r="BN473">
        <v>1</v>
      </c>
      <c r="BO473">
        <v>0</v>
      </c>
      <c r="BP473">
        <v>52</v>
      </c>
      <c r="BQ473" s="1">
        <v>43013</v>
      </c>
      <c r="BR473">
        <v>9</v>
      </c>
      <c r="BS473">
        <v>9</v>
      </c>
      <c r="BT473">
        <v>0</v>
      </c>
      <c r="BU473">
        <v>68</v>
      </c>
      <c r="BV473">
        <v>1</v>
      </c>
      <c r="BW473">
        <v>0</v>
      </c>
      <c r="BX473">
        <v>68</v>
      </c>
      <c r="BY473">
        <v>72.667000000000002</v>
      </c>
      <c r="CA473" t="s">
        <v>1696</v>
      </c>
      <c r="CB473" t="s">
        <v>1697</v>
      </c>
      <c r="CC473">
        <v>45424</v>
      </c>
      <c r="CD473">
        <v>580</v>
      </c>
      <c r="CE473">
        <v>9372366707</v>
      </c>
      <c r="CF473" t="s">
        <v>99</v>
      </c>
      <c r="CG473" t="s">
        <v>100</v>
      </c>
      <c r="CH473" s="1">
        <v>30880</v>
      </c>
      <c r="CI473" t="s">
        <v>100</v>
      </c>
      <c r="CJ473" t="s">
        <v>101</v>
      </c>
      <c r="CK473" t="s">
        <v>100</v>
      </c>
      <c r="CL473" t="s">
        <v>103</v>
      </c>
      <c r="CM473" t="s">
        <v>1694</v>
      </c>
      <c r="CN473">
        <v>96</v>
      </c>
      <c r="CO473" s="1">
        <v>44621</v>
      </c>
      <c r="CP473" s="1"/>
      <c r="CV473"/>
    </row>
    <row r="474" spans="1:102" x14ac:dyDescent="0.25">
      <c r="A474" t="s">
        <v>394</v>
      </c>
      <c r="B474" s="18" t="s">
        <v>4348</v>
      </c>
      <c r="C474" s="18">
        <v>366078</v>
      </c>
      <c r="D474" t="s">
        <v>2953</v>
      </c>
      <c r="E474" t="s">
        <v>729</v>
      </c>
      <c r="F474" t="s">
        <v>258</v>
      </c>
      <c r="G474" t="s">
        <v>4362</v>
      </c>
      <c r="H474">
        <v>108.9</v>
      </c>
      <c r="I474" t="s">
        <v>98</v>
      </c>
      <c r="K474" t="s">
        <v>100</v>
      </c>
      <c r="L474" t="s">
        <v>106</v>
      </c>
      <c r="M474">
        <v>2</v>
      </c>
      <c r="N474">
        <v>2</v>
      </c>
      <c r="O474">
        <v>2</v>
      </c>
      <c r="P474">
        <v>4</v>
      </c>
      <c r="Q474">
        <v>4</v>
      </c>
      <c r="R474">
        <v>4</v>
      </c>
      <c r="S474">
        <v>3</v>
      </c>
      <c r="U474" s="8">
        <v>3.0741900000000002</v>
      </c>
      <c r="V474" s="8">
        <v>0.65996999999999995</v>
      </c>
      <c r="W474">
        <v>56.3</v>
      </c>
      <c r="X474">
        <v>0.76022000000000001</v>
      </c>
      <c r="Y474">
        <v>1.4201900000000001</v>
      </c>
      <c r="Z474">
        <v>2.6663100000000002</v>
      </c>
      <c r="AA474">
        <v>0.40479999999999999</v>
      </c>
      <c r="AB474">
        <v>8.7319999999999995E-2</v>
      </c>
      <c r="AD474">
        <v>1.65401</v>
      </c>
      <c r="AE474">
        <v>37.5</v>
      </c>
      <c r="AG474">
        <v>1</v>
      </c>
      <c r="AJ474">
        <v>2.1067399999999998</v>
      </c>
      <c r="AK474">
        <v>0.81259999999999999</v>
      </c>
      <c r="AL474">
        <v>0.47055000000000002</v>
      </c>
      <c r="AM474">
        <v>3.3898799999999998</v>
      </c>
      <c r="AN474">
        <v>1.6072900000000001</v>
      </c>
      <c r="AO474">
        <v>0.68815000000000004</v>
      </c>
      <c r="AP474">
        <v>0.52525999999999995</v>
      </c>
      <c r="AQ474">
        <v>2.86327</v>
      </c>
      <c r="AS474">
        <v>0</v>
      </c>
      <c r="AT474">
        <v>1</v>
      </c>
      <c r="AU474">
        <v>0</v>
      </c>
      <c r="AV474">
        <v>0</v>
      </c>
      <c r="AW474" s="4">
        <v>0</v>
      </c>
      <c r="AX474">
        <v>0</v>
      </c>
      <c r="AY474">
        <v>0</v>
      </c>
      <c r="BA474" s="1">
        <v>43895</v>
      </c>
      <c r="BB474">
        <v>11</v>
      </c>
      <c r="BC474">
        <v>11</v>
      </c>
      <c r="BD474">
        <v>0</v>
      </c>
      <c r="BE474">
        <v>56</v>
      </c>
      <c r="BF474">
        <v>1</v>
      </c>
      <c r="BG474">
        <v>0</v>
      </c>
      <c r="BH474">
        <v>56</v>
      </c>
      <c r="BI474" s="1">
        <v>43509</v>
      </c>
      <c r="BJ474">
        <v>11</v>
      </c>
      <c r="BK474">
        <v>11</v>
      </c>
      <c r="BL474">
        <v>0</v>
      </c>
      <c r="BM474">
        <v>72</v>
      </c>
      <c r="BN474">
        <v>1</v>
      </c>
      <c r="BO474">
        <v>0</v>
      </c>
      <c r="BP474">
        <v>72</v>
      </c>
      <c r="BQ474" s="1">
        <v>43111</v>
      </c>
      <c r="BR474">
        <v>9</v>
      </c>
      <c r="BS474">
        <v>7</v>
      </c>
      <c r="BT474">
        <v>2</v>
      </c>
      <c r="BU474">
        <v>60</v>
      </c>
      <c r="BV474">
        <v>1</v>
      </c>
      <c r="BW474">
        <v>0</v>
      </c>
      <c r="BX474">
        <v>60</v>
      </c>
      <c r="BY474">
        <v>62</v>
      </c>
      <c r="CA474" t="s">
        <v>2955</v>
      </c>
      <c r="CB474" t="s">
        <v>2956</v>
      </c>
      <c r="CC474">
        <v>44646</v>
      </c>
      <c r="CD474">
        <v>770</v>
      </c>
      <c r="CE474">
        <v>3308309988</v>
      </c>
      <c r="CF474" t="s">
        <v>99</v>
      </c>
      <c r="CG474" t="s">
        <v>100</v>
      </c>
      <c r="CH474" s="1">
        <v>35291</v>
      </c>
      <c r="CI474" t="s">
        <v>100</v>
      </c>
      <c r="CJ474" t="s">
        <v>100</v>
      </c>
      <c r="CK474" t="s">
        <v>100</v>
      </c>
      <c r="CL474" t="s">
        <v>103</v>
      </c>
      <c r="CM474" t="s">
        <v>2954</v>
      </c>
      <c r="CN474">
        <v>120</v>
      </c>
      <c r="CO474" s="1">
        <v>44621</v>
      </c>
      <c r="CP474" s="1"/>
      <c r="CV474"/>
    </row>
    <row r="475" spans="1:102" x14ac:dyDescent="0.25">
      <c r="A475" t="s">
        <v>394</v>
      </c>
      <c r="B475" s="18" t="s">
        <v>4348</v>
      </c>
      <c r="C475" s="18">
        <v>365404</v>
      </c>
      <c r="D475" t="s">
        <v>1042</v>
      </c>
      <c r="E475" t="s">
        <v>262</v>
      </c>
      <c r="F475" t="s">
        <v>248</v>
      </c>
      <c r="G475" t="s">
        <v>4362</v>
      </c>
      <c r="H475">
        <v>86.3</v>
      </c>
      <c r="I475" t="s">
        <v>98</v>
      </c>
      <c r="K475" t="s">
        <v>100</v>
      </c>
      <c r="L475" t="s">
        <v>106</v>
      </c>
      <c r="M475">
        <v>1</v>
      </c>
      <c r="N475">
        <v>1</v>
      </c>
      <c r="O475">
        <v>1</v>
      </c>
      <c r="P475">
        <v>4</v>
      </c>
      <c r="Q475">
        <v>5</v>
      </c>
      <c r="R475">
        <v>4</v>
      </c>
      <c r="S475">
        <v>1</v>
      </c>
      <c r="U475" s="8">
        <v>2.7858299999999998</v>
      </c>
      <c r="V475" s="8">
        <v>0.37121999999999999</v>
      </c>
      <c r="X475">
        <v>0.91769000000000001</v>
      </c>
      <c r="Y475">
        <v>1.28891</v>
      </c>
      <c r="Z475">
        <v>2.7432099999999999</v>
      </c>
      <c r="AA475">
        <v>0.18073</v>
      </c>
      <c r="AB475">
        <v>6.0229999999999999E-2</v>
      </c>
      <c r="AC475">
        <v>6</v>
      </c>
      <c r="AD475">
        <v>1.49692</v>
      </c>
      <c r="AF475">
        <v>6</v>
      </c>
      <c r="AH475">
        <v>6</v>
      </c>
      <c r="AJ475">
        <v>2.3742399999999999</v>
      </c>
      <c r="AK475">
        <v>0.88144</v>
      </c>
      <c r="AL475">
        <v>0.47042</v>
      </c>
      <c r="AM475">
        <v>3.7261099999999998</v>
      </c>
      <c r="AN475">
        <v>1.29074</v>
      </c>
      <c r="AO475">
        <v>0.76581999999999995</v>
      </c>
      <c r="AP475">
        <v>0.29553000000000001</v>
      </c>
      <c r="AQ475">
        <v>2.36056</v>
      </c>
      <c r="AS475">
        <v>0</v>
      </c>
      <c r="AT475">
        <v>17</v>
      </c>
      <c r="AU475">
        <v>3</v>
      </c>
      <c r="AV475">
        <v>2</v>
      </c>
      <c r="AW475" s="4">
        <v>15457</v>
      </c>
      <c r="AX475">
        <v>1</v>
      </c>
      <c r="AY475">
        <v>3</v>
      </c>
      <c r="BA475" s="1">
        <v>44455</v>
      </c>
      <c r="BB475">
        <v>12</v>
      </c>
      <c r="BC475">
        <v>5</v>
      </c>
      <c r="BD475">
        <v>7</v>
      </c>
      <c r="BE475">
        <v>176</v>
      </c>
      <c r="BF475">
        <v>1</v>
      </c>
      <c r="BG475">
        <v>0</v>
      </c>
      <c r="BH475">
        <v>176</v>
      </c>
      <c r="BI475" s="1">
        <v>43580</v>
      </c>
      <c r="BJ475">
        <v>19</v>
      </c>
      <c r="BK475">
        <v>9</v>
      </c>
      <c r="BL475">
        <v>9</v>
      </c>
      <c r="BM475">
        <v>116</v>
      </c>
      <c r="BN475">
        <v>2</v>
      </c>
      <c r="BO475">
        <v>58</v>
      </c>
      <c r="BP475">
        <v>174</v>
      </c>
      <c r="BQ475" s="1">
        <v>43153</v>
      </c>
      <c r="BR475">
        <v>8</v>
      </c>
      <c r="BS475">
        <v>7</v>
      </c>
      <c r="BT475">
        <v>1</v>
      </c>
      <c r="BU475">
        <v>60</v>
      </c>
      <c r="BV475">
        <v>1</v>
      </c>
      <c r="BW475">
        <v>0</v>
      </c>
      <c r="BX475">
        <v>60</v>
      </c>
      <c r="BY475">
        <v>156</v>
      </c>
      <c r="CA475" t="s">
        <v>1044</v>
      </c>
      <c r="CB475" t="s">
        <v>1045</v>
      </c>
      <c r="CC475">
        <v>43050</v>
      </c>
      <c r="CD475">
        <v>430</v>
      </c>
      <c r="CE475">
        <v>7403973200</v>
      </c>
      <c r="CF475" t="s">
        <v>99</v>
      </c>
      <c r="CG475" t="s">
        <v>100</v>
      </c>
      <c r="CH475" s="1">
        <v>28825</v>
      </c>
      <c r="CI475" t="s">
        <v>100</v>
      </c>
      <c r="CJ475" t="s">
        <v>100</v>
      </c>
      <c r="CK475" t="s">
        <v>100</v>
      </c>
      <c r="CL475" t="s">
        <v>103</v>
      </c>
      <c r="CM475" t="s">
        <v>1043</v>
      </c>
      <c r="CN475">
        <v>109</v>
      </c>
      <c r="CO475" s="1">
        <v>44621</v>
      </c>
      <c r="CP475" s="1"/>
      <c r="CV475"/>
    </row>
    <row r="476" spans="1:102" x14ac:dyDescent="0.25">
      <c r="A476" t="s">
        <v>394</v>
      </c>
      <c r="B476" s="18" t="s">
        <v>4348</v>
      </c>
      <c r="C476" s="18">
        <v>365656</v>
      </c>
      <c r="D476" t="s">
        <v>1782</v>
      </c>
      <c r="E476" t="s">
        <v>199</v>
      </c>
      <c r="F476" t="s">
        <v>341</v>
      </c>
      <c r="G476" t="s">
        <v>4362</v>
      </c>
      <c r="H476">
        <v>41.8</v>
      </c>
      <c r="I476" t="s">
        <v>98</v>
      </c>
      <c r="K476" t="s">
        <v>100</v>
      </c>
      <c r="L476" t="s">
        <v>106</v>
      </c>
      <c r="M476">
        <v>3</v>
      </c>
      <c r="N476">
        <v>2</v>
      </c>
      <c r="O476">
        <v>3</v>
      </c>
      <c r="P476">
        <v>4</v>
      </c>
      <c r="Q476">
        <v>4</v>
      </c>
      <c r="R476">
        <v>5</v>
      </c>
      <c r="S476">
        <v>2</v>
      </c>
      <c r="U476" s="8">
        <v>3.0291299999999999</v>
      </c>
      <c r="V476" s="8">
        <v>0.41976999999999998</v>
      </c>
      <c r="W476">
        <v>59.2</v>
      </c>
      <c r="X476">
        <v>0.72397</v>
      </c>
      <c r="Y476">
        <v>1.14374</v>
      </c>
      <c r="Z476">
        <v>2.6979299999999999</v>
      </c>
      <c r="AA476">
        <v>0.30841000000000002</v>
      </c>
      <c r="AB476">
        <v>2.1520000000000001E-2</v>
      </c>
      <c r="AD476">
        <v>1.8853899999999999</v>
      </c>
      <c r="AE476">
        <v>77.8</v>
      </c>
      <c r="AG476">
        <v>0</v>
      </c>
      <c r="AJ476">
        <v>2.22159</v>
      </c>
      <c r="AK476">
        <v>0.86119999999999997</v>
      </c>
      <c r="AL476">
        <v>0.45672000000000001</v>
      </c>
      <c r="AM476">
        <v>3.53952</v>
      </c>
      <c r="AN476">
        <v>1.73742</v>
      </c>
      <c r="AO476">
        <v>0.61836000000000002</v>
      </c>
      <c r="AP476">
        <v>0.34420000000000001</v>
      </c>
      <c r="AQ476">
        <v>2.7020300000000002</v>
      </c>
      <c r="AS476">
        <v>2</v>
      </c>
      <c r="AT476">
        <v>0</v>
      </c>
      <c r="AU476">
        <v>0</v>
      </c>
      <c r="AV476">
        <v>2</v>
      </c>
      <c r="AW476" s="4">
        <v>1625</v>
      </c>
      <c r="AX476">
        <v>1</v>
      </c>
      <c r="AY476">
        <v>3</v>
      </c>
      <c r="BA476" s="1">
        <v>44431</v>
      </c>
      <c r="BB476">
        <v>6</v>
      </c>
      <c r="BC476">
        <v>6</v>
      </c>
      <c r="BD476">
        <v>0</v>
      </c>
      <c r="BE476">
        <v>72</v>
      </c>
      <c r="BF476">
        <v>1</v>
      </c>
      <c r="BG476">
        <v>0</v>
      </c>
      <c r="BH476">
        <v>72</v>
      </c>
      <c r="BI476" s="1">
        <v>43517</v>
      </c>
      <c r="BJ476">
        <v>0</v>
      </c>
      <c r="BK476">
        <v>0</v>
      </c>
      <c r="BL476">
        <v>0</v>
      </c>
      <c r="BM476">
        <v>0</v>
      </c>
      <c r="BN476">
        <v>0</v>
      </c>
      <c r="BO476">
        <v>0</v>
      </c>
      <c r="BP476">
        <v>0</v>
      </c>
      <c r="BQ476" s="1">
        <v>43105</v>
      </c>
      <c r="BR476">
        <v>1</v>
      </c>
      <c r="BS476">
        <v>1</v>
      </c>
      <c r="BT476">
        <v>0</v>
      </c>
      <c r="BU476">
        <v>4</v>
      </c>
      <c r="BV476">
        <v>1</v>
      </c>
      <c r="BW476">
        <v>0</v>
      </c>
      <c r="BX476">
        <v>4</v>
      </c>
      <c r="BY476">
        <v>36.667000000000002</v>
      </c>
      <c r="CA476" t="s">
        <v>1784</v>
      </c>
      <c r="CB476" t="s">
        <v>1785</v>
      </c>
      <c r="CC476">
        <v>44851</v>
      </c>
      <c r="CD476">
        <v>400</v>
      </c>
      <c r="CE476">
        <v>4199291563</v>
      </c>
      <c r="CF476" t="s">
        <v>99</v>
      </c>
      <c r="CG476" t="s">
        <v>100</v>
      </c>
      <c r="CH476" s="1">
        <v>31183</v>
      </c>
      <c r="CI476" t="s">
        <v>100</v>
      </c>
      <c r="CJ476" t="s">
        <v>100</v>
      </c>
      <c r="CK476" t="s">
        <v>100</v>
      </c>
      <c r="CL476" t="s">
        <v>103</v>
      </c>
      <c r="CM476" t="s">
        <v>1783</v>
      </c>
      <c r="CN476">
        <v>50</v>
      </c>
      <c r="CO476" s="1">
        <v>44621</v>
      </c>
      <c r="CP476" s="1"/>
      <c r="CV476"/>
    </row>
    <row r="477" spans="1:102" x14ac:dyDescent="0.25">
      <c r="A477" t="s">
        <v>394</v>
      </c>
      <c r="B477" s="18" t="s">
        <v>4348</v>
      </c>
      <c r="C477" s="18">
        <v>365222</v>
      </c>
      <c r="D477" t="s">
        <v>613</v>
      </c>
      <c r="E477" t="s">
        <v>352</v>
      </c>
      <c r="F477" t="s">
        <v>97</v>
      </c>
      <c r="G477" t="s">
        <v>4362</v>
      </c>
      <c r="H477">
        <v>108</v>
      </c>
      <c r="I477" t="s">
        <v>98</v>
      </c>
      <c r="K477" t="s">
        <v>100</v>
      </c>
      <c r="L477" t="s">
        <v>106</v>
      </c>
      <c r="M477">
        <v>3</v>
      </c>
      <c r="N477">
        <v>2</v>
      </c>
      <c r="O477">
        <v>2</v>
      </c>
      <c r="P477">
        <v>5</v>
      </c>
      <c r="Q477">
        <v>5</v>
      </c>
      <c r="R477">
        <v>5</v>
      </c>
      <c r="S477">
        <v>2</v>
      </c>
      <c r="U477" s="8">
        <v>3.2938700000000001</v>
      </c>
      <c r="V477" s="8">
        <v>0.44277</v>
      </c>
      <c r="W477">
        <v>40.700000000000003</v>
      </c>
      <c r="X477">
        <v>0.86273999999999995</v>
      </c>
      <c r="Y477">
        <v>1.3055099999999999</v>
      </c>
      <c r="Z477">
        <v>2.91398</v>
      </c>
      <c r="AA477">
        <v>0.27568999999999999</v>
      </c>
      <c r="AB477">
        <v>9.1270000000000004E-2</v>
      </c>
      <c r="AD477">
        <v>1.9883599999999999</v>
      </c>
      <c r="AE477">
        <v>61.5</v>
      </c>
      <c r="AG477">
        <v>0</v>
      </c>
      <c r="AJ477">
        <v>2.13591</v>
      </c>
      <c r="AK477">
        <v>0.79474999999999996</v>
      </c>
      <c r="AL477">
        <v>0.44879000000000002</v>
      </c>
      <c r="AM477">
        <v>3.3794499999999998</v>
      </c>
      <c r="AN477">
        <v>1.90581</v>
      </c>
      <c r="AO477">
        <v>0.79849999999999999</v>
      </c>
      <c r="AP477">
        <v>0.36947999999999998</v>
      </c>
      <c r="AQ477">
        <v>3.07735</v>
      </c>
      <c r="AS477">
        <v>0</v>
      </c>
      <c r="AT477">
        <v>10</v>
      </c>
      <c r="AU477">
        <v>2</v>
      </c>
      <c r="AV477">
        <v>1</v>
      </c>
      <c r="AW477" s="4">
        <v>3250</v>
      </c>
      <c r="AX477">
        <v>0</v>
      </c>
      <c r="AY477">
        <v>1</v>
      </c>
      <c r="BA477" s="1">
        <v>43811</v>
      </c>
      <c r="BB477">
        <v>13</v>
      </c>
      <c r="BC477">
        <v>9</v>
      </c>
      <c r="BD477">
        <v>4</v>
      </c>
      <c r="BE477">
        <v>96</v>
      </c>
      <c r="BF477">
        <v>1</v>
      </c>
      <c r="BG477">
        <v>0</v>
      </c>
      <c r="BH477">
        <v>96</v>
      </c>
      <c r="BI477" s="1">
        <v>43406</v>
      </c>
      <c r="BJ477">
        <v>14</v>
      </c>
      <c r="BK477">
        <v>11</v>
      </c>
      <c r="BL477">
        <v>3</v>
      </c>
      <c r="BM477">
        <v>64</v>
      </c>
      <c r="BN477">
        <v>1</v>
      </c>
      <c r="BO477">
        <v>0</v>
      </c>
      <c r="BP477">
        <v>64</v>
      </c>
      <c r="BQ477" s="1">
        <v>42992</v>
      </c>
      <c r="BR477">
        <v>14</v>
      </c>
      <c r="BS477">
        <v>8</v>
      </c>
      <c r="BT477">
        <v>6</v>
      </c>
      <c r="BU477">
        <v>64</v>
      </c>
      <c r="BV477">
        <v>1</v>
      </c>
      <c r="BW477">
        <v>0</v>
      </c>
      <c r="BX477">
        <v>64</v>
      </c>
      <c r="BY477">
        <v>80</v>
      </c>
      <c r="CA477" t="s">
        <v>615</v>
      </c>
      <c r="CB477" t="s">
        <v>616</v>
      </c>
      <c r="CC477">
        <v>43085</v>
      </c>
      <c r="CD477">
        <v>250</v>
      </c>
      <c r="CE477">
        <v>6148884553</v>
      </c>
      <c r="CF477" t="s">
        <v>99</v>
      </c>
      <c r="CG477" t="s">
        <v>100</v>
      </c>
      <c r="CH477" s="1">
        <v>25379</v>
      </c>
      <c r="CI477" t="s">
        <v>100</v>
      </c>
      <c r="CJ477" t="s">
        <v>101</v>
      </c>
      <c r="CK477" t="s">
        <v>100</v>
      </c>
      <c r="CL477" t="s">
        <v>103</v>
      </c>
      <c r="CM477" t="s">
        <v>614</v>
      </c>
      <c r="CN477">
        <v>126</v>
      </c>
      <c r="CO477" s="1">
        <v>44621</v>
      </c>
      <c r="CP477" s="1"/>
      <c r="CV477"/>
    </row>
    <row r="478" spans="1:102" x14ac:dyDescent="0.25">
      <c r="A478" t="s">
        <v>394</v>
      </c>
      <c r="B478" s="18" t="s">
        <v>4348</v>
      </c>
      <c r="C478" s="18">
        <v>366363</v>
      </c>
      <c r="D478" t="s">
        <v>3835</v>
      </c>
      <c r="E478" t="s">
        <v>690</v>
      </c>
      <c r="F478" t="s">
        <v>107</v>
      </c>
      <c r="G478" t="s">
        <v>4362</v>
      </c>
      <c r="H478">
        <v>74.2</v>
      </c>
      <c r="I478" t="s">
        <v>98</v>
      </c>
      <c r="K478" t="s">
        <v>100</v>
      </c>
      <c r="L478" t="s">
        <v>106</v>
      </c>
      <c r="M478">
        <v>2</v>
      </c>
      <c r="N478">
        <v>2</v>
      </c>
      <c r="O478">
        <v>2</v>
      </c>
      <c r="P478">
        <v>4</v>
      </c>
      <c r="Q478">
        <v>5</v>
      </c>
      <c r="R478">
        <v>4</v>
      </c>
      <c r="S478">
        <v>3</v>
      </c>
      <c r="U478" s="8">
        <v>3.0637699999999999</v>
      </c>
      <c r="V478" s="8">
        <v>0.80330999999999997</v>
      </c>
      <c r="W478">
        <v>37.299999999999997</v>
      </c>
      <c r="X478">
        <v>0.52429000000000003</v>
      </c>
      <c r="Y478">
        <v>1.3275999999999999</v>
      </c>
      <c r="Z478">
        <v>2.7231399999999999</v>
      </c>
      <c r="AA478">
        <v>0.47706999999999999</v>
      </c>
      <c r="AB478">
        <v>0.13628000000000001</v>
      </c>
      <c r="AD478">
        <v>1.73617</v>
      </c>
      <c r="AE478">
        <v>31.3</v>
      </c>
      <c r="AG478">
        <v>1</v>
      </c>
      <c r="AJ478">
        <v>2.0990099999999998</v>
      </c>
      <c r="AK478">
        <v>0.86158999999999997</v>
      </c>
      <c r="AL478">
        <v>0.44640999999999997</v>
      </c>
      <c r="AM478">
        <v>3.407</v>
      </c>
      <c r="AN478">
        <v>1.6933400000000001</v>
      </c>
      <c r="AO478">
        <v>0.44761000000000001</v>
      </c>
      <c r="AP478">
        <v>0.67391000000000001</v>
      </c>
      <c r="AQ478">
        <v>2.8392200000000001</v>
      </c>
      <c r="AS478">
        <v>0</v>
      </c>
      <c r="AT478">
        <v>6</v>
      </c>
      <c r="AU478">
        <v>1</v>
      </c>
      <c r="AV478">
        <v>0</v>
      </c>
      <c r="AW478" s="4">
        <v>0</v>
      </c>
      <c r="AX478">
        <v>0</v>
      </c>
      <c r="AY478">
        <v>0</v>
      </c>
      <c r="BA478" s="1">
        <v>43888</v>
      </c>
      <c r="BB478">
        <v>20</v>
      </c>
      <c r="BC478">
        <v>15</v>
      </c>
      <c r="BD478">
        <v>6</v>
      </c>
      <c r="BE478">
        <v>108</v>
      </c>
      <c r="BF478">
        <v>1</v>
      </c>
      <c r="BG478">
        <v>0</v>
      </c>
      <c r="BH478">
        <v>108</v>
      </c>
      <c r="BI478" s="1">
        <v>43475</v>
      </c>
      <c r="BJ478">
        <v>15</v>
      </c>
      <c r="BK478">
        <v>15</v>
      </c>
      <c r="BL478">
        <v>0</v>
      </c>
      <c r="BM478">
        <v>68</v>
      </c>
      <c r="BN478">
        <v>1</v>
      </c>
      <c r="BO478">
        <v>0</v>
      </c>
      <c r="BP478">
        <v>68</v>
      </c>
      <c r="BQ478" s="1">
        <v>43083</v>
      </c>
      <c r="BR478">
        <v>10</v>
      </c>
      <c r="BS478">
        <v>5</v>
      </c>
      <c r="BT478">
        <v>5</v>
      </c>
      <c r="BU478">
        <v>60</v>
      </c>
      <c r="BV478">
        <v>1</v>
      </c>
      <c r="BW478">
        <v>0</v>
      </c>
      <c r="BX478">
        <v>60</v>
      </c>
      <c r="BY478">
        <v>86.667000000000002</v>
      </c>
      <c r="CA478" t="s">
        <v>3837</v>
      </c>
      <c r="CB478" t="s">
        <v>3838</v>
      </c>
      <c r="CC478">
        <v>43952</v>
      </c>
      <c r="CD478">
        <v>420</v>
      </c>
      <c r="CE478">
        <v>7402645042</v>
      </c>
      <c r="CF478" t="s">
        <v>99</v>
      </c>
      <c r="CG478" t="s">
        <v>100</v>
      </c>
      <c r="CH478" s="1">
        <v>39626</v>
      </c>
      <c r="CI478" t="s">
        <v>100</v>
      </c>
      <c r="CJ478" t="s">
        <v>101</v>
      </c>
      <c r="CK478" t="s">
        <v>100</v>
      </c>
      <c r="CL478" t="s">
        <v>103</v>
      </c>
      <c r="CM478" t="s">
        <v>3836</v>
      </c>
      <c r="CN478">
        <v>98</v>
      </c>
      <c r="CO478" s="1">
        <v>44621</v>
      </c>
      <c r="CP478" s="1"/>
      <c r="CV478"/>
    </row>
    <row r="479" spans="1:102" x14ac:dyDescent="0.25">
      <c r="A479" t="s">
        <v>394</v>
      </c>
      <c r="B479" s="18" t="s">
        <v>4348</v>
      </c>
      <c r="C479" s="18">
        <v>365598</v>
      </c>
      <c r="D479" t="s">
        <v>1601</v>
      </c>
      <c r="E479" t="s">
        <v>1603</v>
      </c>
      <c r="F479" t="s">
        <v>112</v>
      </c>
      <c r="G479" t="s">
        <v>4362</v>
      </c>
      <c r="H479">
        <v>76.900000000000006</v>
      </c>
      <c r="I479" t="s">
        <v>98</v>
      </c>
      <c r="K479" t="s">
        <v>100</v>
      </c>
      <c r="L479" t="s">
        <v>102</v>
      </c>
      <c r="M479">
        <v>2</v>
      </c>
      <c r="N479">
        <v>1</v>
      </c>
      <c r="O479">
        <v>3</v>
      </c>
      <c r="P479">
        <v>2</v>
      </c>
      <c r="Q479">
        <v>3</v>
      </c>
      <c r="R479">
        <v>1</v>
      </c>
      <c r="S479">
        <v>1</v>
      </c>
      <c r="U479" s="8">
        <v>2.5709200000000001</v>
      </c>
      <c r="V479" s="8">
        <v>0.28327999999999998</v>
      </c>
      <c r="W479">
        <v>63.3</v>
      </c>
      <c r="X479">
        <v>0.66356000000000004</v>
      </c>
      <c r="Y479">
        <v>0.94684000000000001</v>
      </c>
      <c r="Z479">
        <v>2.46651</v>
      </c>
      <c r="AA479">
        <v>9.9150000000000002E-2</v>
      </c>
      <c r="AB479">
        <v>6.7470000000000002E-2</v>
      </c>
      <c r="AD479">
        <v>1.62408</v>
      </c>
      <c r="AE479">
        <v>88.2</v>
      </c>
      <c r="AG479">
        <v>0</v>
      </c>
      <c r="AJ479">
        <v>2.03749</v>
      </c>
      <c r="AK479">
        <v>0.84982000000000002</v>
      </c>
      <c r="AL479">
        <v>0.47261999999999998</v>
      </c>
      <c r="AM479">
        <v>3.3599299999999999</v>
      </c>
      <c r="AN479">
        <v>1.63184</v>
      </c>
      <c r="AO479">
        <v>0.57435000000000003</v>
      </c>
      <c r="AP479">
        <v>0.22447</v>
      </c>
      <c r="AQ479">
        <v>2.41587</v>
      </c>
      <c r="AS479">
        <v>0</v>
      </c>
      <c r="AT479">
        <v>4</v>
      </c>
      <c r="AU479">
        <v>1</v>
      </c>
      <c r="AV479">
        <v>0</v>
      </c>
      <c r="AW479" s="4">
        <v>0</v>
      </c>
      <c r="AX479">
        <v>0</v>
      </c>
      <c r="AY479">
        <v>0</v>
      </c>
      <c r="BA479" s="1">
        <v>43727</v>
      </c>
      <c r="BB479">
        <v>8</v>
      </c>
      <c r="BC479">
        <v>7</v>
      </c>
      <c r="BD479">
        <v>1</v>
      </c>
      <c r="BE479">
        <v>44</v>
      </c>
      <c r="BF479">
        <v>1</v>
      </c>
      <c r="BG479">
        <v>0</v>
      </c>
      <c r="BH479">
        <v>44</v>
      </c>
      <c r="BI479" s="1">
        <v>43314</v>
      </c>
      <c r="BJ479">
        <v>10</v>
      </c>
      <c r="BK479">
        <v>5</v>
      </c>
      <c r="BL479">
        <v>4</v>
      </c>
      <c r="BM479">
        <v>36</v>
      </c>
      <c r="BN479">
        <v>1</v>
      </c>
      <c r="BO479">
        <v>0</v>
      </c>
      <c r="BP479">
        <v>36</v>
      </c>
      <c r="BQ479" s="1">
        <v>42901</v>
      </c>
      <c r="BR479">
        <v>7</v>
      </c>
      <c r="BS479">
        <v>3</v>
      </c>
      <c r="BT479">
        <v>4</v>
      </c>
      <c r="BU479">
        <v>36</v>
      </c>
      <c r="BV479">
        <v>1</v>
      </c>
      <c r="BW479">
        <v>0</v>
      </c>
      <c r="BX479">
        <v>36</v>
      </c>
      <c r="BY479">
        <v>40</v>
      </c>
      <c r="CA479" t="s">
        <v>1604</v>
      </c>
      <c r="CB479" t="s">
        <v>1605</v>
      </c>
      <c r="CC479">
        <v>45449</v>
      </c>
      <c r="CD479">
        <v>580</v>
      </c>
      <c r="CE479">
        <v>9378663814</v>
      </c>
      <c r="CF479" t="s">
        <v>99</v>
      </c>
      <c r="CG479" t="s">
        <v>100</v>
      </c>
      <c r="CH479" s="1">
        <v>30461</v>
      </c>
      <c r="CI479" t="s">
        <v>100</v>
      </c>
      <c r="CJ479" t="s">
        <v>101</v>
      </c>
      <c r="CK479" t="s">
        <v>100</v>
      </c>
      <c r="CL479" t="s">
        <v>103</v>
      </c>
      <c r="CM479" t="s">
        <v>1602</v>
      </c>
      <c r="CN479">
        <v>88</v>
      </c>
      <c r="CO479" s="1">
        <v>44621</v>
      </c>
      <c r="CP479" s="1"/>
      <c r="CS479">
        <v>12</v>
      </c>
      <c r="CV479"/>
      <c r="CX479">
        <v>12</v>
      </c>
    </row>
    <row r="480" spans="1:102" x14ac:dyDescent="0.25">
      <c r="A480" t="s">
        <v>394</v>
      </c>
      <c r="B480" s="18" t="s">
        <v>4348</v>
      </c>
      <c r="C480" s="18">
        <v>366481</v>
      </c>
      <c r="D480" t="s">
        <v>4286</v>
      </c>
      <c r="E480" t="s">
        <v>221</v>
      </c>
      <c r="F480" t="s">
        <v>97</v>
      </c>
      <c r="G480" t="s">
        <v>4362</v>
      </c>
      <c r="H480">
        <v>84.5</v>
      </c>
      <c r="I480" t="s">
        <v>98</v>
      </c>
      <c r="K480" t="s">
        <v>100</v>
      </c>
      <c r="L480" t="s">
        <v>125</v>
      </c>
      <c r="U480" s="8">
        <v>2.94326</v>
      </c>
      <c r="V480" s="8">
        <v>0.54540999999999995</v>
      </c>
      <c r="X480">
        <v>1.1751</v>
      </c>
      <c r="Y480">
        <v>1.72051</v>
      </c>
      <c r="Z480">
        <v>2.6694599999999999</v>
      </c>
      <c r="AA480">
        <v>0.40098</v>
      </c>
      <c r="AB480">
        <v>8.5569999999999993E-2</v>
      </c>
      <c r="AC480">
        <v>6</v>
      </c>
      <c r="AD480">
        <v>1.22275</v>
      </c>
      <c r="AF480">
        <v>6</v>
      </c>
      <c r="AH480">
        <v>6</v>
      </c>
      <c r="AJ480">
        <v>2.09578</v>
      </c>
      <c r="AK480">
        <v>0.79866000000000004</v>
      </c>
      <c r="AL480">
        <v>0.42236000000000001</v>
      </c>
      <c r="AM480">
        <v>3.3167900000000001</v>
      </c>
      <c r="AS480">
        <v>0</v>
      </c>
      <c r="AT480">
        <v>3</v>
      </c>
      <c r="AU480">
        <v>1</v>
      </c>
      <c r="AV480">
        <v>0</v>
      </c>
      <c r="AW480" s="4">
        <v>0</v>
      </c>
      <c r="AX480">
        <v>0</v>
      </c>
      <c r="AY480">
        <v>0</v>
      </c>
      <c r="BA480" s="1">
        <v>44186</v>
      </c>
      <c r="BB480" t="s">
        <v>148</v>
      </c>
      <c r="BC480" t="s">
        <v>148</v>
      </c>
      <c r="BD480" t="s">
        <v>148</v>
      </c>
      <c r="BE480" t="s">
        <v>148</v>
      </c>
      <c r="BF480" t="s">
        <v>148</v>
      </c>
      <c r="BG480" t="s">
        <v>148</v>
      </c>
      <c r="BH480" t="s">
        <v>148</v>
      </c>
      <c r="BI480" s="21"/>
      <c r="BJ480" t="s">
        <v>148</v>
      </c>
      <c r="BK480" t="s">
        <v>148</v>
      </c>
      <c r="BL480" t="s">
        <v>148</v>
      </c>
      <c r="BM480" t="s">
        <v>148</v>
      </c>
      <c r="BN480" t="s">
        <v>148</v>
      </c>
      <c r="BO480" t="s">
        <v>148</v>
      </c>
      <c r="BP480" t="s">
        <v>148</v>
      </c>
      <c r="BQ480" s="21"/>
      <c r="BR480" t="s">
        <v>148</v>
      </c>
      <c r="BS480" t="s">
        <v>148</v>
      </c>
      <c r="BT480" t="s">
        <v>148</v>
      </c>
      <c r="BU480" t="s">
        <v>148</v>
      </c>
      <c r="BV480" t="s">
        <v>148</v>
      </c>
      <c r="BW480" t="s">
        <v>148</v>
      </c>
      <c r="BX480" t="s">
        <v>148</v>
      </c>
      <c r="CA480" t="s">
        <v>4288</v>
      </c>
      <c r="CB480" t="s">
        <v>4289</v>
      </c>
      <c r="CC480">
        <v>43228</v>
      </c>
      <c r="CD480">
        <v>250</v>
      </c>
      <c r="CE480">
        <v>6148121200</v>
      </c>
      <c r="CF480" t="s">
        <v>99</v>
      </c>
      <c r="CG480" t="s">
        <v>100</v>
      </c>
      <c r="CH480" s="1">
        <v>44221</v>
      </c>
      <c r="CI480" t="s">
        <v>100</v>
      </c>
      <c r="CJ480" t="s">
        <v>100</v>
      </c>
      <c r="CK480" t="s">
        <v>100</v>
      </c>
      <c r="CL480" t="s">
        <v>103</v>
      </c>
      <c r="CM480" t="s">
        <v>4287</v>
      </c>
      <c r="CN480">
        <v>97</v>
      </c>
      <c r="CO480" s="1">
        <v>44621</v>
      </c>
      <c r="CP480" s="1"/>
      <c r="CR480">
        <v>1</v>
      </c>
      <c r="CS480">
        <v>1</v>
      </c>
      <c r="CT480">
        <v>1</v>
      </c>
      <c r="CU480">
        <v>1</v>
      </c>
      <c r="CV480">
        <v>1</v>
      </c>
      <c r="CW480">
        <v>1</v>
      </c>
      <c r="CX480">
        <v>1</v>
      </c>
    </row>
    <row r="481" spans="1:102" x14ac:dyDescent="0.25">
      <c r="A481" t="s">
        <v>394</v>
      </c>
      <c r="B481" s="18" t="s">
        <v>4348</v>
      </c>
      <c r="C481" s="18">
        <v>365256</v>
      </c>
      <c r="D481" t="s">
        <v>654</v>
      </c>
      <c r="E481" t="s">
        <v>352</v>
      </c>
      <c r="F481" t="s">
        <v>97</v>
      </c>
      <c r="G481" t="s">
        <v>4362</v>
      </c>
      <c r="H481">
        <v>85.3</v>
      </c>
      <c r="I481" t="s">
        <v>98</v>
      </c>
      <c r="K481" t="s">
        <v>100</v>
      </c>
      <c r="L481" t="s">
        <v>102</v>
      </c>
      <c r="M481">
        <v>3</v>
      </c>
      <c r="N481">
        <v>2</v>
      </c>
      <c r="O481">
        <v>2</v>
      </c>
      <c r="P481">
        <v>5</v>
      </c>
      <c r="Q481">
        <v>5</v>
      </c>
      <c r="R481">
        <v>5</v>
      </c>
      <c r="S481">
        <v>2</v>
      </c>
      <c r="U481" s="8">
        <v>3.4969600000000001</v>
      </c>
      <c r="V481" s="8">
        <v>0.44952999999999999</v>
      </c>
      <c r="W481">
        <v>31.5</v>
      </c>
      <c r="X481">
        <v>0.86558000000000002</v>
      </c>
      <c r="Y481">
        <v>1.31511</v>
      </c>
      <c r="Z481">
        <v>3.0601400000000001</v>
      </c>
      <c r="AA481">
        <v>0.28392000000000001</v>
      </c>
      <c r="AB481">
        <v>0.13177</v>
      </c>
      <c r="AD481">
        <v>2.1818499999999998</v>
      </c>
      <c r="AE481">
        <v>45.5</v>
      </c>
      <c r="AG481">
        <v>0</v>
      </c>
      <c r="AJ481">
        <v>2.2105800000000002</v>
      </c>
      <c r="AK481">
        <v>0.86304000000000003</v>
      </c>
      <c r="AL481">
        <v>0.50349999999999995</v>
      </c>
      <c r="AM481">
        <v>3.5771299999999999</v>
      </c>
      <c r="AN481">
        <v>2.0206200000000001</v>
      </c>
      <c r="AO481">
        <v>0.73773</v>
      </c>
      <c r="AP481">
        <v>0.33435999999999999</v>
      </c>
      <c r="AQ481">
        <v>3.0865399999999998</v>
      </c>
      <c r="AS481">
        <v>0</v>
      </c>
      <c r="AT481">
        <v>1</v>
      </c>
      <c r="AU481">
        <v>1</v>
      </c>
      <c r="AV481">
        <v>1</v>
      </c>
      <c r="AW481" s="4">
        <v>27456</v>
      </c>
      <c r="AX481">
        <v>0</v>
      </c>
      <c r="AY481">
        <v>1</v>
      </c>
      <c r="BA481" s="1">
        <v>43699</v>
      </c>
      <c r="BB481">
        <v>4</v>
      </c>
      <c r="BC481">
        <v>4</v>
      </c>
      <c r="BD481">
        <v>0</v>
      </c>
      <c r="BE481">
        <v>20</v>
      </c>
      <c r="BF481">
        <v>1</v>
      </c>
      <c r="BG481">
        <v>0</v>
      </c>
      <c r="BH481">
        <v>20</v>
      </c>
      <c r="BI481" s="1">
        <v>43279</v>
      </c>
      <c r="BJ481">
        <v>3</v>
      </c>
      <c r="BK481">
        <v>2</v>
      </c>
      <c r="BL481">
        <v>1</v>
      </c>
      <c r="BM481">
        <v>166</v>
      </c>
      <c r="BN481">
        <v>1</v>
      </c>
      <c r="BO481">
        <v>0</v>
      </c>
      <c r="BP481">
        <v>166</v>
      </c>
      <c r="BQ481" s="1">
        <v>42977</v>
      </c>
      <c r="BR481">
        <v>4</v>
      </c>
      <c r="BS481">
        <v>4</v>
      </c>
      <c r="BT481">
        <v>0</v>
      </c>
      <c r="BU481">
        <v>8</v>
      </c>
      <c r="BV481">
        <v>1</v>
      </c>
      <c r="BW481">
        <v>0</v>
      </c>
      <c r="BX481">
        <v>8</v>
      </c>
      <c r="BY481">
        <v>66.667000000000002</v>
      </c>
      <c r="CA481" t="s">
        <v>656</v>
      </c>
      <c r="CB481" t="s">
        <v>657</v>
      </c>
      <c r="CC481">
        <v>43085</v>
      </c>
      <c r="CD481">
        <v>250</v>
      </c>
      <c r="CE481">
        <v>6148850408</v>
      </c>
      <c r="CF481" t="s">
        <v>99</v>
      </c>
      <c r="CG481" t="s">
        <v>100</v>
      </c>
      <c r="CH481" s="1">
        <v>26010</v>
      </c>
      <c r="CI481" t="s">
        <v>100</v>
      </c>
      <c r="CJ481" t="s">
        <v>101</v>
      </c>
      <c r="CK481" t="s">
        <v>100</v>
      </c>
      <c r="CL481" t="s">
        <v>103</v>
      </c>
      <c r="CM481" t="s">
        <v>655</v>
      </c>
      <c r="CN481">
        <v>95</v>
      </c>
      <c r="CO481" s="1">
        <v>44621</v>
      </c>
      <c r="CP481" s="1"/>
      <c r="CV481"/>
    </row>
    <row r="482" spans="1:102" x14ac:dyDescent="0.25">
      <c r="A482" t="s">
        <v>394</v>
      </c>
      <c r="B482" s="18" t="s">
        <v>4348</v>
      </c>
      <c r="C482" s="18">
        <v>365855</v>
      </c>
      <c r="D482" t="s">
        <v>2378</v>
      </c>
      <c r="E482" t="s">
        <v>2380</v>
      </c>
      <c r="F482" t="s">
        <v>761</v>
      </c>
      <c r="G482" t="s">
        <v>4362</v>
      </c>
      <c r="H482">
        <v>51.1</v>
      </c>
      <c r="I482" t="s">
        <v>98</v>
      </c>
      <c r="K482" t="s">
        <v>100</v>
      </c>
      <c r="L482" t="s">
        <v>106</v>
      </c>
      <c r="M482">
        <v>5</v>
      </c>
      <c r="N482">
        <v>2</v>
      </c>
      <c r="O482">
        <v>5</v>
      </c>
      <c r="P482">
        <v>4</v>
      </c>
      <c r="Q482">
        <v>4</v>
      </c>
      <c r="R482">
        <v>4</v>
      </c>
      <c r="S482">
        <v>3</v>
      </c>
      <c r="U482" s="8">
        <v>3.1081300000000001</v>
      </c>
      <c r="V482" s="8">
        <v>0.67556000000000005</v>
      </c>
      <c r="X482">
        <v>0.69247000000000003</v>
      </c>
      <c r="Y482">
        <v>1.3680300000000001</v>
      </c>
      <c r="Z482">
        <v>2.7477900000000002</v>
      </c>
      <c r="AA482">
        <v>0.52973000000000003</v>
      </c>
      <c r="AB482">
        <v>6.7330000000000001E-2</v>
      </c>
      <c r="AC482">
        <v>6</v>
      </c>
      <c r="AD482">
        <v>1.74011</v>
      </c>
      <c r="AF482">
        <v>6</v>
      </c>
      <c r="AG482">
        <v>2</v>
      </c>
      <c r="AJ482">
        <v>2.0535399999999999</v>
      </c>
      <c r="AK482">
        <v>0.80213000000000001</v>
      </c>
      <c r="AL482">
        <v>0.43403000000000003</v>
      </c>
      <c r="AM482">
        <v>3.2896999999999998</v>
      </c>
      <c r="AN482">
        <v>1.7347600000000001</v>
      </c>
      <c r="AO482">
        <v>0.63500000000000001</v>
      </c>
      <c r="AP482">
        <v>0.58291000000000004</v>
      </c>
      <c r="AQ482">
        <v>2.9830399999999999</v>
      </c>
      <c r="AS482">
        <v>0</v>
      </c>
      <c r="AT482">
        <v>1</v>
      </c>
      <c r="AU482">
        <v>0</v>
      </c>
      <c r="AV482">
        <v>0</v>
      </c>
      <c r="AW482" s="4">
        <v>0</v>
      </c>
      <c r="AX482">
        <v>0</v>
      </c>
      <c r="AY482">
        <v>0</v>
      </c>
      <c r="BA482" s="1">
        <v>43756</v>
      </c>
      <c r="BB482">
        <v>0</v>
      </c>
      <c r="BC482">
        <v>0</v>
      </c>
      <c r="BD482">
        <v>0</v>
      </c>
      <c r="BE482">
        <v>0</v>
      </c>
      <c r="BF482">
        <v>0</v>
      </c>
      <c r="BG482">
        <v>0</v>
      </c>
      <c r="BH482">
        <v>0</v>
      </c>
      <c r="BI482" s="1">
        <v>43363</v>
      </c>
      <c r="BJ482">
        <v>3</v>
      </c>
      <c r="BK482">
        <v>3</v>
      </c>
      <c r="BL482">
        <v>0</v>
      </c>
      <c r="BM482">
        <v>12</v>
      </c>
      <c r="BN482">
        <v>1</v>
      </c>
      <c r="BO482">
        <v>0</v>
      </c>
      <c r="BP482">
        <v>12</v>
      </c>
      <c r="BQ482" s="1">
        <v>42923</v>
      </c>
      <c r="BR482">
        <v>7</v>
      </c>
      <c r="BS482">
        <v>7</v>
      </c>
      <c r="BT482">
        <v>0</v>
      </c>
      <c r="BU482">
        <v>28</v>
      </c>
      <c r="BV482">
        <v>1</v>
      </c>
      <c r="BW482">
        <v>0</v>
      </c>
      <c r="BX482">
        <v>28</v>
      </c>
      <c r="BY482">
        <v>8.6669999999999998</v>
      </c>
      <c r="CA482" t="s">
        <v>2381</v>
      </c>
      <c r="CB482" t="s">
        <v>2382</v>
      </c>
      <c r="CC482">
        <v>44444</v>
      </c>
      <c r="CD482">
        <v>790</v>
      </c>
      <c r="CE482">
        <v>3308721990</v>
      </c>
      <c r="CF482" t="s">
        <v>99</v>
      </c>
      <c r="CG482" t="s">
        <v>100</v>
      </c>
      <c r="CH482" s="1">
        <v>33543</v>
      </c>
      <c r="CI482" t="s">
        <v>100</v>
      </c>
      <c r="CJ482" t="s">
        <v>101</v>
      </c>
      <c r="CK482" t="s">
        <v>100</v>
      </c>
      <c r="CL482" t="s">
        <v>103</v>
      </c>
      <c r="CM482" t="s">
        <v>2379</v>
      </c>
      <c r="CN482">
        <v>60</v>
      </c>
      <c r="CO482" s="1">
        <v>44621</v>
      </c>
      <c r="CP482" s="1"/>
      <c r="CV482"/>
    </row>
    <row r="483" spans="1:102" x14ac:dyDescent="0.25">
      <c r="A483" t="s">
        <v>394</v>
      </c>
      <c r="B483" s="18" t="s">
        <v>4348</v>
      </c>
      <c r="C483" s="18">
        <v>366085</v>
      </c>
      <c r="D483" t="s">
        <v>2972</v>
      </c>
      <c r="E483" t="s">
        <v>729</v>
      </c>
      <c r="F483" t="s">
        <v>258</v>
      </c>
      <c r="G483" t="s">
        <v>4362</v>
      </c>
      <c r="H483">
        <v>53.6</v>
      </c>
      <c r="I483" t="s">
        <v>98</v>
      </c>
      <c r="K483" t="s">
        <v>100</v>
      </c>
      <c r="L483" t="s">
        <v>102</v>
      </c>
      <c r="M483">
        <v>3</v>
      </c>
      <c r="N483">
        <v>2</v>
      </c>
      <c r="O483">
        <v>3</v>
      </c>
      <c r="P483">
        <v>4</v>
      </c>
      <c r="Q483">
        <v>5</v>
      </c>
      <c r="R483">
        <v>4</v>
      </c>
      <c r="S483">
        <v>2</v>
      </c>
      <c r="U483" s="8">
        <v>3.2071100000000001</v>
      </c>
      <c r="V483" s="8">
        <v>0.44741999999999998</v>
      </c>
      <c r="X483">
        <v>1.17086</v>
      </c>
      <c r="Y483">
        <v>1.6182799999999999</v>
      </c>
      <c r="Z483">
        <v>2.81501</v>
      </c>
      <c r="AA483">
        <v>0.23513999999999999</v>
      </c>
      <c r="AB483">
        <v>3.0499999999999999E-2</v>
      </c>
      <c r="AC483">
        <v>6</v>
      </c>
      <c r="AD483">
        <v>1.58883</v>
      </c>
      <c r="AF483">
        <v>6</v>
      </c>
      <c r="AG483">
        <v>1</v>
      </c>
      <c r="AJ483">
        <v>2.0659999999999998</v>
      </c>
      <c r="AK483">
        <v>0.87588999999999995</v>
      </c>
      <c r="AL483">
        <v>0.50890000000000002</v>
      </c>
      <c r="AM483">
        <v>3.4508000000000001</v>
      </c>
      <c r="AN483">
        <v>1.57439</v>
      </c>
      <c r="AO483">
        <v>0.98328000000000004</v>
      </c>
      <c r="AP483">
        <v>0.32926</v>
      </c>
      <c r="AQ483">
        <v>2.9343400000000002</v>
      </c>
      <c r="AS483">
        <v>1</v>
      </c>
      <c r="AT483">
        <v>3</v>
      </c>
      <c r="AU483">
        <v>0</v>
      </c>
      <c r="AV483">
        <v>0</v>
      </c>
      <c r="AW483" s="4">
        <v>0</v>
      </c>
      <c r="AX483">
        <v>0</v>
      </c>
      <c r="AY483">
        <v>0</v>
      </c>
      <c r="BA483" s="1">
        <v>43756</v>
      </c>
      <c r="BB483">
        <v>12</v>
      </c>
      <c r="BC483">
        <v>11</v>
      </c>
      <c r="BD483">
        <v>1</v>
      </c>
      <c r="BE483">
        <v>76</v>
      </c>
      <c r="BF483">
        <v>1</v>
      </c>
      <c r="BG483">
        <v>0</v>
      </c>
      <c r="BH483">
        <v>76</v>
      </c>
      <c r="BI483" s="1">
        <v>43349</v>
      </c>
      <c r="BJ483">
        <v>0</v>
      </c>
      <c r="BK483">
        <v>0</v>
      </c>
      <c r="BL483">
        <v>0</v>
      </c>
      <c r="BM483">
        <v>0</v>
      </c>
      <c r="BN483">
        <v>0</v>
      </c>
      <c r="BO483">
        <v>0</v>
      </c>
      <c r="BP483">
        <v>0</v>
      </c>
      <c r="BQ483" s="1">
        <v>42936</v>
      </c>
      <c r="BR483">
        <v>8</v>
      </c>
      <c r="BS483">
        <v>5</v>
      </c>
      <c r="BT483">
        <v>3</v>
      </c>
      <c r="BU483">
        <v>36</v>
      </c>
      <c r="BV483">
        <v>1</v>
      </c>
      <c r="BW483">
        <v>0</v>
      </c>
      <c r="BX483">
        <v>36</v>
      </c>
      <c r="BY483">
        <v>44</v>
      </c>
      <c r="CA483" t="s">
        <v>2974</v>
      </c>
      <c r="CB483" t="s">
        <v>2975</v>
      </c>
      <c r="CC483">
        <v>44646</v>
      </c>
      <c r="CD483">
        <v>770</v>
      </c>
      <c r="CE483">
        <v>3308371001</v>
      </c>
      <c r="CF483" t="s">
        <v>99</v>
      </c>
      <c r="CG483" t="s">
        <v>100</v>
      </c>
      <c r="CH483" s="1">
        <v>35333</v>
      </c>
      <c r="CI483" t="s">
        <v>100</v>
      </c>
      <c r="CJ483" t="s">
        <v>101</v>
      </c>
      <c r="CK483" t="s">
        <v>100</v>
      </c>
      <c r="CL483" t="s">
        <v>103</v>
      </c>
      <c r="CM483" t="s">
        <v>2973</v>
      </c>
      <c r="CN483">
        <v>65</v>
      </c>
      <c r="CO483" s="1">
        <v>44621</v>
      </c>
      <c r="CP483" s="1"/>
      <c r="CV483"/>
    </row>
    <row r="484" spans="1:102" x14ac:dyDescent="0.25">
      <c r="A484" t="s">
        <v>394</v>
      </c>
      <c r="B484" s="18" t="s">
        <v>4348</v>
      </c>
      <c r="C484" s="18">
        <v>366013</v>
      </c>
      <c r="D484" t="s">
        <v>2772</v>
      </c>
      <c r="E484" t="s">
        <v>321</v>
      </c>
      <c r="F484" t="s">
        <v>250</v>
      </c>
      <c r="G484" t="s">
        <v>4362</v>
      </c>
      <c r="H484">
        <v>64.400000000000006</v>
      </c>
      <c r="I484" t="s">
        <v>98</v>
      </c>
      <c r="K484" t="s">
        <v>100</v>
      </c>
      <c r="L484" t="s">
        <v>106</v>
      </c>
      <c r="M484">
        <v>2</v>
      </c>
      <c r="N484">
        <v>2</v>
      </c>
      <c r="O484">
        <v>2</v>
      </c>
      <c r="P484">
        <v>4</v>
      </c>
      <c r="Q484">
        <v>4</v>
      </c>
      <c r="R484">
        <v>3</v>
      </c>
      <c r="S484">
        <v>2</v>
      </c>
      <c r="U484" s="8">
        <v>2.46428</v>
      </c>
      <c r="V484" s="8">
        <v>0.59645000000000004</v>
      </c>
      <c r="W484">
        <v>63.2</v>
      </c>
      <c r="X484">
        <v>0.63324000000000003</v>
      </c>
      <c r="Y484">
        <v>1.2296899999999999</v>
      </c>
      <c r="Z484">
        <v>2.1771500000000001</v>
      </c>
      <c r="AA484">
        <v>0.33457999999999999</v>
      </c>
      <c r="AB484">
        <v>0.31809999999999999</v>
      </c>
      <c r="AD484">
        <v>1.2345900000000001</v>
      </c>
      <c r="AE484">
        <v>85.7</v>
      </c>
      <c r="AG484">
        <v>1</v>
      </c>
      <c r="AJ484">
        <v>2.1490300000000002</v>
      </c>
      <c r="AK484">
        <v>0.87329000000000001</v>
      </c>
      <c r="AL484">
        <v>0.51412000000000002</v>
      </c>
      <c r="AM484">
        <v>3.5364399999999998</v>
      </c>
      <c r="AN484">
        <v>1.17611</v>
      </c>
      <c r="AO484">
        <v>0.53337999999999997</v>
      </c>
      <c r="AP484">
        <v>0.43447000000000002</v>
      </c>
      <c r="AQ484">
        <v>2.2000899999999999</v>
      </c>
      <c r="AS484">
        <v>0</v>
      </c>
      <c r="AT484">
        <v>6</v>
      </c>
      <c r="AU484">
        <v>1</v>
      </c>
      <c r="AV484">
        <v>0</v>
      </c>
      <c r="AW484" s="4">
        <v>0</v>
      </c>
      <c r="AX484">
        <v>0</v>
      </c>
      <c r="AY484">
        <v>0</v>
      </c>
      <c r="BA484" s="1">
        <v>43636</v>
      </c>
      <c r="BB484">
        <v>10</v>
      </c>
      <c r="BC484">
        <v>1</v>
      </c>
      <c r="BD484">
        <v>9</v>
      </c>
      <c r="BE484">
        <v>52</v>
      </c>
      <c r="BF484">
        <v>1</v>
      </c>
      <c r="BG484">
        <v>0</v>
      </c>
      <c r="BH484">
        <v>52</v>
      </c>
      <c r="BI484" s="1">
        <v>43189</v>
      </c>
      <c r="BJ484">
        <v>17</v>
      </c>
      <c r="BK484">
        <v>16</v>
      </c>
      <c r="BL484">
        <v>0</v>
      </c>
      <c r="BM484">
        <v>124</v>
      </c>
      <c r="BN484">
        <v>1</v>
      </c>
      <c r="BO484">
        <v>0</v>
      </c>
      <c r="BP484">
        <v>124</v>
      </c>
      <c r="BQ484" s="1">
        <v>42761</v>
      </c>
      <c r="BR484">
        <v>6</v>
      </c>
      <c r="BS484">
        <v>3</v>
      </c>
      <c r="BT484">
        <v>3</v>
      </c>
      <c r="BU484">
        <v>36</v>
      </c>
      <c r="BV484">
        <v>1</v>
      </c>
      <c r="BW484">
        <v>0</v>
      </c>
      <c r="BX484">
        <v>36</v>
      </c>
      <c r="BY484">
        <v>73.332999999999998</v>
      </c>
      <c r="CA484" t="s">
        <v>2774</v>
      </c>
      <c r="CB484" t="s">
        <v>2775</v>
      </c>
      <c r="CC484">
        <v>44904</v>
      </c>
      <c r="CD484">
        <v>710</v>
      </c>
      <c r="CE484">
        <v>4198842000</v>
      </c>
      <c r="CF484" t="s">
        <v>99</v>
      </c>
      <c r="CG484" t="s">
        <v>100</v>
      </c>
      <c r="CH484" s="1">
        <v>34912</v>
      </c>
      <c r="CI484" t="s">
        <v>100</v>
      </c>
      <c r="CJ484" t="s">
        <v>101</v>
      </c>
      <c r="CK484" t="s">
        <v>100</v>
      </c>
      <c r="CL484" t="s">
        <v>103</v>
      </c>
      <c r="CM484" t="s">
        <v>2773</v>
      </c>
      <c r="CN484">
        <v>75</v>
      </c>
      <c r="CO484" s="1">
        <v>44621</v>
      </c>
      <c r="CP484" s="1"/>
      <c r="CV484"/>
    </row>
    <row r="485" spans="1:102" x14ac:dyDescent="0.25">
      <c r="A485" t="s">
        <v>394</v>
      </c>
      <c r="B485" s="18" t="s">
        <v>4348</v>
      </c>
      <c r="C485" s="18">
        <v>366113</v>
      </c>
      <c r="D485" t="s">
        <v>3073</v>
      </c>
      <c r="E485" t="s">
        <v>510</v>
      </c>
      <c r="F485" t="s">
        <v>761</v>
      </c>
      <c r="G485" t="s">
        <v>4362</v>
      </c>
      <c r="H485">
        <v>77.099999999999994</v>
      </c>
      <c r="I485" t="s">
        <v>98</v>
      </c>
      <c r="K485" t="s">
        <v>100</v>
      </c>
      <c r="L485" t="s">
        <v>106</v>
      </c>
      <c r="M485">
        <v>3</v>
      </c>
      <c r="N485">
        <v>1</v>
      </c>
      <c r="O485">
        <v>4</v>
      </c>
      <c r="P485">
        <v>2</v>
      </c>
      <c r="Q485">
        <v>3</v>
      </c>
      <c r="R485">
        <v>2</v>
      </c>
      <c r="S485">
        <v>1</v>
      </c>
      <c r="U485" s="8">
        <v>3.0796399999999999</v>
      </c>
      <c r="V485" s="8">
        <v>0.36281999999999998</v>
      </c>
      <c r="W485">
        <v>30.2</v>
      </c>
      <c r="X485">
        <v>0.84775999999999996</v>
      </c>
      <c r="Y485">
        <v>1.21058</v>
      </c>
      <c r="Z485">
        <v>2.7431000000000001</v>
      </c>
      <c r="AA485">
        <v>0.17244000000000001</v>
      </c>
      <c r="AB485">
        <v>7.0379999999999998E-2</v>
      </c>
      <c r="AD485">
        <v>1.8690599999999999</v>
      </c>
      <c r="AE485">
        <v>37.5</v>
      </c>
      <c r="AH485">
        <v>6</v>
      </c>
      <c r="AJ485">
        <v>2.0813299999999999</v>
      </c>
      <c r="AK485">
        <v>0.84538000000000002</v>
      </c>
      <c r="AL485">
        <v>0.45551999999999998</v>
      </c>
      <c r="AM485">
        <v>3.3822299999999998</v>
      </c>
      <c r="AN485">
        <v>1.8384400000000001</v>
      </c>
      <c r="AO485">
        <v>0.73765000000000003</v>
      </c>
      <c r="AP485">
        <v>0.29829</v>
      </c>
      <c r="AQ485">
        <v>2.8748399999999998</v>
      </c>
      <c r="AS485">
        <v>0</v>
      </c>
      <c r="AT485">
        <v>2</v>
      </c>
      <c r="AU485">
        <v>0</v>
      </c>
      <c r="AV485">
        <v>0</v>
      </c>
      <c r="AW485" s="4">
        <v>0</v>
      </c>
      <c r="AX485">
        <v>0</v>
      </c>
      <c r="AY485">
        <v>0</v>
      </c>
      <c r="BA485" s="1">
        <v>43769</v>
      </c>
      <c r="BB485">
        <v>7</v>
      </c>
      <c r="BC485">
        <v>6</v>
      </c>
      <c r="BD485">
        <v>1</v>
      </c>
      <c r="BE485">
        <v>40</v>
      </c>
      <c r="BF485">
        <v>1</v>
      </c>
      <c r="BG485">
        <v>0</v>
      </c>
      <c r="BH485">
        <v>40</v>
      </c>
      <c r="BI485" s="1">
        <v>43341</v>
      </c>
      <c r="BJ485">
        <v>2</v>
      </c>
      <c r="BK485">
        <v>2</v>
      </c>
      <c r="BL485">
        <v>0</v>
      </c>
      <c r="BM485">
        <v>8</v>
      </c>
      <c r="BN485">
        <v>1</v>
      </c>
      <c r="BO485">
        <v>0</v>
      </c>
      <c r="BP485">
        <v>8</v>
      </c>
      <c r="BQ485" s="1">
        <v>42901</v>
      </c>
      <c r="BR485">
        <v>5</v>
      </c>
      <c r="BS485">
        <v>5</v>
      </c>
      <c r="BT485">
        <v>0</v>
      </c>
      <c r="BU485">
        <v>32</v>
      </c>
      <c r="BV485">
        <v>1</v>
      </c>
      <c r="BW485">
        <v>0</v>
      </c>
      <c r="BX485">
        <v>32</v>
      </c>
      <c r="BY485">
        <v>28</v>
      </c>
      <c r="CA485" t="s">
        <v>3075</v>
      </c>
      <c r="CB485" t="s">
        <v>3076</v>
      </c>
      <c r="CC485">
        <v>44505</v>
      </c>
      <c r="CD485">
        <v>790</v>
      </c>
      <c r="CE485">
        <v>3307597858</v>
      </c>
      <c r="CF485" t="s">
        <v>99</v>
      </c>
      <c r="CG485" t="s">
        <v>100</v>
      </c>
      <c r="CH485" s="1">
        <v>35415</v>
      </c>
      <c r="CI485" t="s">
        <v>100</v>
      </c>
      <c r="CJ485" t="s">
        <v>101</v>
      </c>
      <c r="CK485" t="s">
        <v>100</v>
      </c>
      <c r="CL485" t="s">
        <v>103</v>
      </c>
      <c r="CM485" t="s">
        <v>3074</v>
      </c>
      <c r="CN485">
        <v>110</v>
      </c>
      <c r="CO485" s="1">
        <v>44621</v>
      </c>
      <c r="CP485" s="1"/>
      <c r="CV485"/>
    </row>
    <row r="486" spans="1:102" x14ac:dyDescent="0.25">
      <c r="A486" t="s">
        <v>394</v>
      </c>
      <c r="B486" s="18" t="s">
        <v>4348</v>
      </c>
      <c r="C486" s="18">
        <v>366427</v>
      </c>
      <c r="D486" t="s">
        <v>4073</v>
      </c>
      <c r="E486" t="s">
        <v>393</v>
      </c>
      <c r="F486" t="s">
        <v>217</v>
      </c>
      <c r="G486" t="s">
        <v>4362</v>
      </c>
      <c r="H486">
        <v>69</v>
      </c>
      <c r="I486" t="s">
        <v>98</v>
      </c>
      <c r="K486" t="s">
        <v>100</v>
      </c>
      <c r="L486" t="s">
        <v>102</v>
      </c>
      <c r="M486">
        <v>3</v>
      </c>
      <c r="N486">
        <v>2</v>
      </c>
      <c r="O486">
        <v>3</v>
      </c>
      <c r="P486">
        <v>4</v>
      </c>
      <c r="Q486">
        <v>5</v>
      </c>
      <c r="R486">
        <v>3</v>
      </c>
      <c r="S486">
        <v>2</v>
      </c>
      <c r="U486" s="8">
        <v>3.4777</v>
      </c>
      <c r="V486" s="8">
        <v>0.44385000000000002</v>
      </c>
      <c r="W486">
        <v>60.6</v>
      </c>
      <c r="X486">
        <v>1.00206</v>
      </c>
      <c r="Y486">
        <v>1.4459200000000001</v>
      </c>
      <c r="Z486">
        <v>2.9375100000000001</v>
      </c>
      <c r="AA486">
        <v>0.19696</v>
      </c>
      <c r="AB486">
        <v>8.1759999999999999E-2</v>
      </c>
      <c r="AD486">
        <v>2.0317799999999999</v>
      </c>
      <c r="AE486">
        <v>66.7</v>
      </c>
      <c r="AG486">
        <v>0</v>
      </c>
      <c r="AJ486">
        <v>2.1325099999999999</v>
      </c>
      <c r="AK486">
        <v>0.89183000000000001</v>
      </c>
      <c r="AL486">
        <v>0.50702999999999998</v>
      </c>
      <c r="AM486">
        <v>3.5313699999999999</v>
      </c>
      <c r="AN486">
        <v>1.9505300000000001</v>
      </c>
      <c r="AO486">
        <v>0.82648999999999995</v>
      </c>
      <c r="AP486">
        <v>0.32784000000000002</v>
      </c>
      <c r="AQ486">
        <v>3.1093199999999999</v>
      </c>
      <c r="AS486">
        <v>0</v>
      </c>
      <c r="AT486">
        <v>7</v>
      </c>
      <c r="AU486">
        <v>0</v>
      </c>
      <c r="AV486">
        <v>0</v>
      </c>
      <c r="AW486" s="4">
        <v>0</v>
      </c>
      <c r="AX486">
        <v>0</v>
      </c>
      <c r="AY486">
        <v>0</v>
      </c>
      <c r="BA486" s="1">
        <v>43705</v>
      </c>
      <c r="BB486">
        <v>6</v>
      </c>
      <c r="BC486">
        <v>4</v>
      </c>
      <c r="BD486">
        <v>2</v>
      </c>
      <c r="BE486">
        <v>24</v>
      </c>
      <c r="BF486">
        <v>1</v>
      </c>
      <c r="BG486">
        <v>0</v>
      </c>
      <c r="BH486">
        <v>24</v>
      </c>
      <c r="BI486" s="1">
        <v>43314</v>
      </c>
      <c r="BJ486">
        <v>13</v>
      </c>
      <c r="BK486">
        <v>11</v>
      </c>
      <c r="BL486">
        <v>2</v>
      </c>
      <c r="BM486">
        <v>68</v>
      </c>
      <c r="BN486">
        <v>1</v>
      </c>
      <c r="BO486">
        <v>0</v>
      </c>
      <c r="BP486">
        <v>68</v>
      </c>
      <c r="BQ486" s="1">
        <v>42901</v>
      </c>
      <c r="BR486">
        <v>5</v>
      </c>
      <c r="BS486">
        <v>4</v>
      </c>
      <c r="BT486">
        <v>1</v>
      </c>
      <c r="BU486">
        <v>44</v>
      </c>
      <c r="BV486">
        <v>1</v>
      </c>
      <c r="BW486">
        <v>0</v>
      </c>
      <c r="BX486">
        <v>44</v>
      </c>
      <c r="BY486">
        <v>42</v>
      </c>
      <c r="CA486" t="s">
        <v>4073</v>
      </c>
      <c r="CB486" t="s">
        <v>4075</v>
      </c>
      <c r="CC486">
        <v>45247</v>
      </c>
      <c r="CD486">
        <v>310</v>
      </c>
      <c r="CE486">
        <v>5132452100</v>
      </c>
      <c r="CF486" t="s">
        <v>99</v>
      </c>
      <c r="CG486" t="s">
        <v>100</v>
      </c>
      <c r="CH486" s="1">
        <v>42184</v>
      </c>
      <c r="CI486" t="s">
        <v>100</v>
      </c>
      <c r="CJ486" t="s">
        <v>101</v>
      </c>
      <c r="CK486" t="s">
        <v>100</v>
      </c>
      <c r="CL486" t="s">
        <v>103</v>
      </c>
      <c r="CM486" t="s">
        <v>4074</v>
      </c>
      <c r="CN486">
        <v>99</v>
      </c>
      <c r="CO486" s="1">
        <v>44621</v>
      </c>
      <c r="CP486" s="1"/>
      <c r="CV486"/>
    </row>
    <row r="487" spans="1:102" x14ac:dyDescent="0.25">
      <c r="A487" t="s">
        <v>394</v>
      </c>
      <c r="B487" s="18" t="s">
        <v>4348</v>
      </c>
      <c r="C487" s="18">
        <v>365475</v>
      </c>
      <c r="D487" t="s">
        <v>1253</v>
      </c>
      <c r="E487" t="s">
        <v>203</v>
      </c>
      <c r="F487" t="s">
        <v>250</v>
      </c>
      <c r="G487" t="s">
        <v>4362</v>
      </c>
      <c r="H487">
        <v>56.2</v>
      </c>
      <c r="I487" t="s">
        <v>98</v>
      </c>
      <c r="K487" t="s">
        <v>100</v>
      </c>
      <c r="L487" t="s">
        <v>102</v>
      </c>
      <c r="M487">
        <v>2</v>
      </c>
      <c r="N487">
        <v>1</v>
      </c>
      <c r="O487">
        <v>3</v>
      </c>
      <c r="P487">
        <v>4</v>
      </c>
      <c r="Q487">
        <v>4</v>
      </c>
      <c r="R487">
        <v>4</v>
      </c>
      <c r="S487">
        <v>1</v>
      </c>
      <c r="U487" s="8">
        <v>3.2831100000000002</v>
      </c>
      <c r="V487" s="8">
        <v>0.43425000000000002</v>
      </c>
      <c r="W487">
        <v>45.8</v>
      </c>
      <c r="X487">
        <v>0.90834999999999999</v>
      </c>
      <c r="Y487">
        <v>1.34259</v>
      </c>
      <c r="Z487">
        <v>2.72342</v>
      </c>
      <c r="AA487">
        <v>0.14423</v>
      </c>
      <c r="AB487">
        <v>3.0269999999999998E-2</v>
      </c>
      <c r="AD487">
        <v>1.94052</v>
      </c>
      <c r="AE487">
        <v>0</v>
      </c>
      <c r="AG487">
        <v>0</v>
      </c>
      <c r="AJ487">
        <v>2.0545499999999999</v>
      </c>
      <c r="AK487">
        <v>0.88415999999999995</v>
      </c>
      <c r="AL487">
        <v>0.51427999999999996</v>
      </c>
      <c r="AM487">
        <v>3.4529899999999998</v>
      </c>
      <c r="AN487">
        <v>1.9336</v>
      </c>
      <c r="AO487">
        <v>0.75570000000000004</v>
      </c>
      <c r="AP487">
        <v>0.31622</v>
      </c>
      <c r="AQ487">
        <v>3.00197</v>
      </c>
      <c r="AS487">
        <v>0</v>
      </c>
      <c r="AT487">
        <v>2</v>
      </c>
      <c r="AU487">
        <v>2</v>
      </c>
      <c r="AV487">
        <v>1</v>
      </c>
      <c r="AW487" s="4">
        <v>655.14</v>
      </c>
      <c r="AX487">
        <v>0</v>
      </c>
      <c r="AY487">
        <v>1</v>
      </c>
      <c r="BA487" s="1">
        <v>43720</v>
      </c>
      <c r="BB487">
        <v>9</v>
      </c>
      <c r="BC487">
        <v>9</v>
      </c>
      <c r="BD487">
        <v>0</v>
      </c>
      <c r="BE487">
        <v>72</v>
      </c>
      <c r="BF487">
        <v>1</v>
      </c>
      <c r="BG487">
        <v>0</v>
      </c>
      <c r="BH487">
        <v>72</v>
      </c>
      <c r="BI487" s="1">
        <v>43321</v>
      </c>
      <c r="BJ487">
        <v>2</v>
      </c>
      <c r="BK487">
        <v>0</v>
      </c>
      <c r="BL487">
        <v>2</v>
      </c>
      <c r="BM487">
        <v>8</v>
      </c>
      <c r="BN487">
        <v>0</v>
      </c>
      <c r="BO487">
        <v>0</v>
      </c>
      <c r="BP487">
        <v>8</v>
      </c>
      <c r="BQ487" s="1">
        <v>42880</v>
      </c>
      <c r="BR487">
        <v>4</v>
      </c>
      <c r="BS487">
        <v>3</v>
      </c>
      <c r="BT487">
        <v>1</v>
      </c>
      <c r="BU487">
        <v>20</v>
      </c>
      <c r="BV487">
        <v>1</v>
      </c>
      <c r="BW487">
        <v>0</v>
      </c>
      <c r="BX487">
        <v>20</v>
      </c>
      <c r="BY487">
        <v>42</v>
      </c>
      <c r="CA487" t="s">
        <v>1255</v>
      </c>
      <c r="CB487" t="s">
        <v>1256</v>
      </c>
      <c r="CC487">
        <v>44907</v>
      </c>
      <c r="CD487">
        <v>710</v>
      </c>
      <c r="CE487">
        <v>4197567111</v>
      </c>
      <c r="CF487" t="s">
        <v>99</v>
      </c>
      <c r="CG487" t="s">
        <v>100</v>
      </c>
      <c r="CH487" s="1">
        <v>29328</v>
      </c>
      <c r="CI487" t="s">
        <v>100</v>
      </c>
      <c r="CJ487" t="s">
        <v>101</v>
      </c>
      <c r="CK487" t="s">
        <v>100</v>
      </c>
      <c r="CL487" t="s">
        <v>103</v>
      </c>
      <c r="CM487" t="s">
        <v>1254</v>
      </c>
      <c r="CN487">
        <v>90</v>
      </c>
      <c r="CO487" s="1">
        <v>44621</v>
      </c>
      <c r="CP487" s="1"/>
      <c r="CV487"/>
    </row>
    <row r="488" spans="1:102" x14ac:dyDescent="0.25">
      <c r="A488" t="s">
        <v>394</v>
      </c>
      <c r="B488" s="18" t="s">
        <v>4348</v>
      </c>
      <c r="C488" s="18">
        <v>365936</v>
      </c>
      <c r="D488" t="s">
        <v>2578</v>
      </c>
      <c r="E488" t="s">
        <v>593</v>
      </c>
      <c r="F488" t="s">
        <v>276</v>
      </c>
      <c r="G488" t="s">
        <v>4362</v>
      </c>
      <c r="H488">
        <v>47.1</v>
      </c>
      <c r="I488" t="s">
        <v>108</v>
      </c>
      <c r="K488" t="s">
        <v>100</v>
      </c>
      <c r="L488" t="s">
        <v>106</v>
      </c>
      <c r="M488">
        <v>2</v>
      </c>
      <c r="N488">
        <v>1</v>
      </c>
      <c r="O488">
        <v>1</v>
      </c>
      <c r="P488">
        <v>5</v>
      </c>
      <c r="Q488">
        <v>5</v>
      </c>
      <c r="S488">
        <v>1</v>
      </c>
      <c r="U488" s="8">
        <v>4.2888099999999998</v>
      </c>
      <c r="V488" s="8">
        <v>0.39787</v>
      </c>
      <c r="W488">
        <v>72.099999999999994</v>
      </c>
      <c r="X488">
        <v>1.18967</v>
      </c>
      <c r="Y488">
        <v>1.58754</v>
      </c>
      <c r="Z488">
        <v>3.7243200000000001</v>
      </c>
      <c r="AA488">
        <v>0.30762</v>
      </c>
      <c r="AB488">
        <v>3.8510000000000003E-2</v>
      </c>
      <c r="AD488">
        <v>2.7012700000000001</v>
      </c>
      <c r="AE488">
        <v>66.7</v>
      </c>
      <c r="AH488">
        <v>6</v>
      </c>
      <c r="AJ488">
        <v>2.0404</v>
      </c>
      <c r="AK488">
        <v>0.87368999999999997</v>
      </c>
      <c r="AL488">
        <v>0.63727999999999996</v>
      </c>
      <c r="AM488">
        <v>3.5513699999999999</v>
      </c>
      <c r="AN488">
        <v>2.7103100000000002</v>
      </c>
      <c r="AO488">
        <v>1.0016</v>
      </c>
      <c r="AP488">
        <v>0.23380999999999999</v>
      </c>
      <c r="AQ488">
        <v>3.8129200000000001</v>
      </c>
      <c r="AS488">
        <v>1</v>
      </c>
      <c r="AT488">
        <v>7</v>
      </c>
      <c r="AU488">
        <v>2</v>
      </c>
      <c r="AV488">
        <v>2</v>
      </c>
      <c r="AW488" s="4">
        <v>26500</v>
      </c>
      <c r="AX488">
        <v>0</v>
      </c>
      <c r="AY488">
        <v>2</v>
      </c>
      <c r="BA488" s="1">
        <v>43769</v>
      </c>
      <c r="BB488">
        <v>24</v>
      </c>
      <c r="BC488">
        <v>12</v>
      </c>
      <c r="BD488">
        <v>12</v>
      </c>
      <c r="BE488">
        <v>180</v>
      </c>
      <c r="BF488">
        <v>1</v>
      </c>
      <c r="BG488">
        <v>0</v>
      </c>
      <c r="BH488">
        <v>180</v>
      </c>
      <c r="BI488" s="1">
        <v>43363</v>
      </c>
      <c r="BJ488">
        <v>9</v>
      </c>
      <c r="BK488">
        <v>9</v>
      </c>
      <c r="BL488">
        <v>0</v>
      </c>
      <c r="BM488">
        <v>40</v>
      </c>
      <c r="BN488">
        <v>1</v>
      </c>
      <c r="BO488">
        <v>0</v>
      </c>
      <c r="BP488">
        <v>40</v>
      </c>
      <c r="BQ488" s="1">
        <v>42929</v>
      </c>
      <c r="BR488">
        <v>14</v>
      </c>
      <c r="BS488">
        <v>10</v>
      </c>
      <c r="BT488">
        <v>4</v>
      </c>
      <c r="BU488">
        <v>64</v>
      </c>
      <c r="BV488">
        <v>1</v>
      </c>
      <c r="BW488">
        <v>0</v>
      </c>
      <c r="BX488">
        <v>64</v>
      </c>
      <c r="BY488">
        <v>114</v>
      </c>
      <c r="CA488" t="s">
        <v>2578</v>
      </c>
      <c r="CB488" t="s">
        <v>2580</v>
      </c>
      <c r="CC488">
        <v>45805</v>
      </c>
      <c r="CD488">
        <v>10</v>
      </c>
      <c r="CE488">
        <v>4193312273</v>
      </c>
      <c r="CF488" t="s">
        <v>99</v>
      </c>
      <c r="CG488" t="s">
        <v>100</v>
      </c>
      <c r="CH488" s="1">
        <v>34304</v>
      </c>
      <c r="CI488" t="s">
        <v>100</v>
      </c>
      <c r="CJ488" t="s">
        <v>101</v>
      </c>
      <c r="CK488" t="s">
        <v>100</v>
      </c>
      <c r="CL488" t="s">
        <v>280</v>
      </c>
      <c r="CM488" t="s">
        <v>2579</v>
      </c>
      <c r="CN488">
        <v>95</v>
      </c>
      <c r="CO488" s="1">
        <v>44621</v>
      </c>
      <c r="CP488" s="1"/>
      <c r="CS488">
        <v>12</v>
      </c>
      <c r="CV488"/>
      <c r="CW488">
        <v>2</v>
      </c>
      <c r="CX488">
        <v>12</v>
      </c>
    </row>
    <row r="489" spans="1:102" x14ac:dyDescent="0.25">
      <c r="A489" t="s">
        <v>394</v>
      </c>
      <c r="B489" s="18" t="s">
        <v>4348</v>
      </c>
      <c r="C489" s="18">
        <v>366176</v>
      </c>
      <c r="D489" t="s">
        <v>3236</v>
      </c>
      <c r="E489" t="s">
        <v>552</v>
      </c>
      <c r="F489" t="s">
        <v>547</v>
      </c>
      <c r="G489" t="s">
        <v>4362</v>
      </c>
      <c r="H489">
        <v>74.5</v>
      </c>
      <c r="I489" t="s">
        <v>98</v>
      </c>
      <c r="K489" t="s">
        <v>100</v>
      </c>
      <c r="L489" t="s">
        <v>106</v>
      </c>
      <c r="M489">
        <v>3</v>
      </c>
      <c r="N489">
        <v>2</v>
      </c>
      <c r="O489">
        <v>3</v>
      </c>
      <c r="P489">
        <v>4</v>
      </c>
      <c r="Q489">
        <v>4</v>
      </c>
      <c r="R489">
        <v>4</v>
      </c>
      <c r="S489">
        <v>2</v>
      </c>
      <c r="U489" s="8">
        <v>3.3565999999999998</v>
      </c>
      <c r="V489" s="8">
        <v>0.53454999999999997</v>
      </c>
      <c r="W489">
        <v>44</v>
      </c>
      <c r="X489">
        <v>0.93340000000000001</v>
      </c>
      <c r="Y489">
        <v>1.4679500000000001</v>
      </c>
      <c r="Z489">
        <v>2.8895599999999999</v>
      </c>
      <c r="AA489">
        <v>0.27074999999999999</v>
      </c>
      <c r="AB489">
        <v>0.15115999999999999</v>
      </c>
      <c r="AD489">
        <v>1.8886400000000001</v>
      </c>
      <c r="AE489">
        <v>45.5</v>
      </c>
      <c r="AG489">
        <v>3</v>
      </c>
      <c r="AJ489">
        <v>2.1289400000000001</v>
      </c>
      <c r="AK489">
        <v>0.80957999999999997</v>
      </c>
      <c r="AL489">
        <v>0.39779999999999999</v>
      </c>
      <c r="AM489">
        <v>3.3363200000000002</v>
      </c>
      <c r="AN489">
        <v>1.81616</v>
      </c>
      <c r="AO489">
        <v>0.84806000000000004</v>
      </c>
      <c r="AP489">
        <v>0.50324999999999998</v>
      </c>
      <c r="AQ489">
        <v>3.1764899999999998</v>
      </c>
      <c r="AS489">
        <v>1</v>
      </c>
      <c r="AT489">
        <v>4</v>
      </c>
      <c r="AU489">
        <v>0</v>
      </c>
      <c r="AV489">
        <v>0</v>
      </c>
      <c r="AW489" s="4">
        <v>0</v>
      </c>
      <c r="AX489">
        <v>0</v>
      </c>
      <c r="AY489">
        <v>0</v>
      </c>
      <c r="BA489" s="1">
        <v>43727</v>
      </c>
      <c r="BB489">
        <v>13</v>
      </c>
      <c r="BC489">
        <v>11</v>
      </c>
      <c r="BD489">
        <v>5</v>
      </c>
      <c r="BE489">
        <v>64</v>
      </c>
      <c r="BF489">
        <v>1</v>
      </c>
      <c r="BG489">
        <v>0</v>
      </c>
      <c r="BH489">
        <v>64</v>
      </c>
      <c r="BI489" s="1">
        <v>43314</v>
      </c>
      <c r="BJ489">
        <v>6</v>
      </c>
      <c r="BK489">
        <v>6</v>
      </c>
      <c r="BL489">
        <v>0</v>
      </c>
      <c r="BM489">
        <v>24</v>
      </c>
      <c r="BN489">
        <v>1</v>
      </c>
      <c r="BO489">
        <v>0</v>
      </c>
      <c r="BP489">
        <v>24</v>
      </c>
      <c r="BQ489" s="1">
        <v>42894</v>
      </c>
      <c r="BR489">
        <v>0</v>
      </c>
      <c r="BS489">
        <v>0</v>
      </c>
      <c r="BT489">
        <v>0</v>
      </c>
      <c r="BU489">
        <v>0</v>
      </c>
      <c r="BV489">
        <v>0</v>
      </c>
      <c r="BW489">
        <v>0</v>
      </c>
      <c r="BX489">
        <v>0</v>
      </c>
      <c r="BY489">
        <v>40</v>
      </c>
      <c r="CA489" t="s">
        <v>3238</v>
      </c>
      <c r="CB489" t="s">
        <v>3239</v>
      </c>
      <c r="CC489">
        <v>44035</v>
      </c>
      <c r="CD489">
        <v>480</v>
      </c>
      <c r="CE489">
        <v>4403655200</v>
      </c>
      <c r="CF489" t="s">
        <v>99</v>
      </c>
      <c r="CG489" t="s">
        <v>100</v>
      </c>
      <c r="CH489" s="1">
        <v>36256</v>
      </c>
      <c r="CI489" t="s">
        <v>100</v>
      </c>
      <c r="CJ489" t="s">
        <v>101</v>
      </c>
      <c r="CK489" t="s">
        <v>100</v>
      </c>
      <c r="CL489" t="s">
        <v>103</v>
      </c>
      <c r="CM489" t="s">
        <v>3237</v>
      </c>
      <c r="CN489">
        <v>99</v>
      </c>
      <c r="CO489" s="1">
        <v>44621</v>
      </c>
      <c r="CP489" s="1"/>
      <c r="CV489"/>
    </row>
    <row r="490" spans="1:102" x14ac:dyDescent="0.25">
      <c r="A490" t="s">
        <v>394</v>
      </c>
      <c r="B490" s="18" t="s">
        <v>4348</v>
      </c>
      <c r="C490" s="18">
        <v>365085</v>
      </c>
      <c r="D490" t="s">
        <v>480</v>
      </c>
      <c r="E490" t="s">
        <v>382</v>
      </c>
      <c r="F490" t="s">
        <v>482</v>
      </c>
      <c r="G490" t="s">
        <v>4362</v>
      </c>
      <c r="H490">
        <v>98.8</v>
      </c>
      <c r="I490" t="s">
        <v>98</v>
      </c>
      <c r="K490" t="s">
        <v>100</v>
      </c>
      <c r="L490" t="s">
        <v>106</v>
      </c>
      <c r="M490">
        <v>3</v>
      </c>
      <c r="N490">
        <v>2</v>
      </c>
      <c r="O490">
        <v>2</v>
      </c>
      <c r="P490">
        <v>5</v>
      </c>
      <c r="Q490">
        <v>5</v>
      </c>
      <c r="R490">
        <v>5</v>
      </c>
      <c r="S490">
        <v>3</v>
      </c>
      <c r="U490" s="8">
        <v>3.1615500000000001</v>
      </c>
      <c r="V490" s="8">
        <v>0.61246</v>
      </c>
      <c r="W490">
        <v>43.5</v>
      </c>
      <c r="X490">
        <v>0.77464</v>
      </c>
      <c r="Y490">
        <v>1.3871</v>
      </c>
      <c r="Z490">
        <v>2.7966199999999999</v>
      </c>
      <c r="AA490">
        <v>0.38073000000000001</v>
      </c>
      <c r="AB490">
        <v>8.9480000000000004E-2</v>
      </c>
      <c r="AD490">
        <v>1.7744500000000001</v>
      </c>
      <c r="AE490">
        <v>44.4</v>
      </c>
      <c r="AG490">
        <v>1</v>
      </c>
      <c r="AJ490">
        <v>2.0791200000000001</v>
      </c>
      <c r="AK490">
        <v>0.77441000000000004</v>
      </c>
      <c r="AL490">
        <v>0.39566000000000001</v>
      </c>
      <c r="AM490">
        <v>3.24919</v>
      </c>
      <c r="AN490">
        <v>1.7472300000000001</v>
      </c>
      <c r="AO490">
        <v>0.73577999999999999</v>
      </c>
      <c r="AP490">
        <v>0.57972000000000001</v>
      </c>
      <c r="AQ490">
        <v>3.0721400000000001</v>
      </c>
      <c r="AS490">
        <v>0</v>
      </c>
      <c r="AT490">
        <v>1</v>
      </c>
      <c r="AU490">
        <v>1</v>
      </c>
      <c r="AV490">
        <v>1</v>
      </c>
      <c r="AW490" s="4">
        <v>9750</v>
      </c>
      <c r="AX490">
        <v>0</v>
      </c>
      <c r="AY490">
        <v>1</v>
      </c>
      <c r="BA490" s="1">
        <v>44463</v>
      </c>
      <c r="BB490">
        <v>9</v>
      </c>
      <c r="BC490">
        <v>9</v>
      </c>
      <c r="BD490">
        <v>1</v>
      </c>
      <c r="BE490">
        <v>64</v>
      </c>
      <c r="BF490">
        <v>1</v>
      </c>
      <c r="BG490">
        <v>0</v>
      </c>
      <c r="BH490">
        <v>64</v>
      </c>
      <c r="BI490" s="1">
        <v>43720</v>
      </c>
      <c r="BJ490">
        <v>9</v>
      </c>
      <c r="BK490">
        <v>8</v>
      </c>
      <c r="BL490">
        <v>0</v>
      </c>
      <c r="BM490">
        <v>56</v>
      </c>
      <c r="BN490">
        <v>1</v>
      </c>
      <c r="BO490">
        <v>0</v>
      </c>
      <c r="BP490">
        <v>56</v>
      </c>
      <c r="BQ490" s="1">
        <v>43321</v>
      </c>
      <c r="BR490">
        <v>10</v>
      </c>
      <c r="BS490">
        <v>8</v>
      </c>
      <c r="BT490">
        <v>2</v>
      </c>
      <c r="BU490">
        <v>44</v>
      </c>
      <c r="BV490">
        <v>1</v>
      </c>
      <c r="BW490">
        <v>0</v>
      </c>
      <c r="BX490">
        <v>44</v>
      </c>
      <c r="BY490">
        <v>58</v>
      </c>
      <c r="CA490" t="s">
        <v>483</v>
      </c>
      <c r="CB490" t="s">
        <v>484</v>
      </c>
      <c r="CC490">
        <v>44256</v>
      </c>
      <c r="CD490">
        <v>530</v>
      </c>
      <c r="CE490">
        <v>3304833131</v>
      </c>
      <c r="CF490" t="s">
        <v>99</v>
      </c>
      <c r="CG490" t="s">
        <v>100</v>
      </c>
      <c r="CH490" s="1">
        <v>24473</v>
      </c>
      <c r="CI490" t="s">
        <v>100</v>
      </c>
      <c r="CJ490" t="s">
        <v>100</v>
      </c>
      <c r="CK490" t="s">
        <v>100</v>
      </c>
      <c r="CL490" t="s">
        <v>103</v>
      </c>
      <c r="CM490" t="s">
        <v>481</v>
      </c>
      <c r="CN490">
        <v>156</v>
      </c>
      <c r="CO490" s="1">
        <v>44621</v>
      </c>
      <c r="CP490" s="1"/>
      <c r="CV490"/>
    </row>
    <row r="491" spans="1:102" x14ac:dyDescent="0.25">
      <c r="A491" t="s">
        <v>394</v>
      </c>
      <c r="B491" s="18" t="s">
        <v>4348</v>
      </c>
      <c r="C491" s="18">
        <v>365048</v>
      </c>
      <c r="D491" t="s">
        <v>445</v>
      </c>
      <c r="E491" t="s">
        <v>408</v>
      </c>
      <c r="F491" t="s">
        <v>399</v>
      </c>
      <c r="G491" t="s">
        <v>4362</v>
      </c>
      <c r="H491">
        <v>82.8</v>
      </c>
      <c r="I491" t="s">
        <v>98</v>
      </c>
      <c r="K491" t="s">
        <v>100</v>
      </c>
      <c r="L491" t="s">
        <v>106</v>
      </c>
      <c r="M491">
        <v>2</v>
      </c>
      <c r="N491">
        <v>3</v>
      </c>
      <c r="O491">
        <v>2</v>
      </c>
      <c r="P491">
        <v>2</v>
      </c>
      <c r="Q491">
        <v>2</v>
      </c>
      <c r="R491">
        <v>1</v>
      </c>
      <c r="S491">
        <v>3</v>
      </c>
      <c r="U491" s="8">
        <v>3.3803399999999999</v>
      </c>
      <c r="V491" s="8">
        <v>0.67847999999999997</v>
      </c>
      <c r="W491">
        <v>64.8</v>
      </c>
      <c r="X491">
        <v>0.57116999999999996</v>
      </c>
      <c r="Y491">
        <v>1.2496499999999999</v>
      </c>
      <c r="Z491">
        <v>3.03986</v>
      </c>
      <c r="AA491">
        <v>0.53663000000000005</v>
      </c>
      <c r="AB491">
        <v>5.8569999999999997E-2</v>
      </c>
      <c r="AD491">
        <v>2.1307</v>
      </c>
      <c r="AE491">
        <v>62.5</v>
      </c>
      <c r="AG491">
        <v>1</v>
      </c>
      <c r="AJ491">
        <v>1.9649099999999999</v>
      </c>
      <c r="AK491">
        <v>0.73014999999999997</v>
      </c>
      <c r="AL491">
        <v>0.35137000000000002</v>
      </c>
      <c r="AM491">
        <v>3.04643</v>
      </c>
      <c r="AN491">
        <v>2.2199599999999999</v>
      </c>
      <c r="AO491">
        <v>0.57540999999999998</v>
      </c>
      <c r="AP491">
        <v>0.72314999999999996</v>
      </c>
      <c r="AQ491">
        <v>3.5033599999999998</v>
      </c>
      <c r="AS491">
        <v>1</v>
      </c>
      <c r="AT491">
        <v>24</v>
      </c>
      <c r="AU491">
        <v>8</v>
      </c>
      <c r="AV491">
        <v>1</v>
      </c>
      <c r="AW491" s="4">
        <v>6500</v>
      </c>
      <c r="AX491">
        <v>0</v>
      </c>
      <c r="AY491">
        <v>1</v>
      </c>
      <c r="BA491" s="1">
        <v>43888</v>
      </c>
      <c r="BB491">
        <v>15</v>
      </c>
      <c r="BC491">
        <v>2</v>
      </c>
      <c r="BD491">
        <v>13</v>
      </c>
      <c r="BE491">
        <v>116</v>
      </c>
      <c r="BF491">
        <v>1</v>
      </c>
      <c r="BG491">
        <v>0</v>
      </c>
      <c r="BH491">
        <v>116</v>
      </c>
      <c r="BI491" s="1">
        <v>43481</v>
      </c>
      <c r="BJ491">
        <v>12</v>
      </c>
      <c r="BK491">
        <v>7</v>
      </c>
      <c r="BL491">
        <v>5</v>
      </c>
      <c r="BM491">
        <v>88</v>
      </c>
      <c r="BN491">
        <v>1</v>
      </c>
      <c r="BO491">
        <v>0</v>
      </c>
      <c r="BP491">
        <v>88</v>
      </c>
      <c r="BQ491" s="1">
        <v>43070</v>
      </c>
      <c r="BR491">
        <v>5</v>
      </c>
      <c r="BS491">
        <v>2</v>
      </c>
      <c r="BT491">
        <v>3</v>
      </c>
      <c r="BU491">
        <v>28</v>
      </c>
      <c r="BV491">
        <v>1</v>
      </c>
      <c r="BW491">
        <v>0</v>
      </c>
      <c r="BX491">
        <v>28</v>
      </c>
      <c r="BY491">
        <v>92</v>
      </c>
      <c r="CA491" t="s">
        <v>152</v>
      </c>
      <c r="CB491" t="s">
        <v>447</v>
      </c>
      <c r="CC491">
        <v>44145</v>
      </c>
      <c r="CD491">
        <v>170</v>
      </c>
      <c r="CE491">
        <v>4408713030</v>
      </c>
      <c r="CF491" t="s">
        <v>99</v>
      </c>
      <c r="CG491" t="s">
        <v>100</v>
      </c>
      <c r="CH491" s="1">
        <v>24473</v>
      </c>
      <c r="CI491" t="s">
        <v>100</v>
      </c>
      <c r="CJ491" t="s">
        <v>101</v>
      </c>
      <c r="CK491" t="s">
        <v>100</v>
      </c>
      <c r="CL491" t="s">
        <v>103</v>
      </c>
      <c r="CM491" t="s">
        <v>446</v>
      </c>
      <c r="CN491">
        <v>119</v>
      </c>
      <c r="CO491" s="1">
        <v>44621</v>
      </c>
      <c r="CP491" s="1"/>
      <c r="CV491"/>
    </row>
    <row r="492" spans="1:102" x14ac:dyDescent="0.25">
      <c r="A492" t="s">
        <v>394</v>
      </c>
      <c r="B492" s="18" t="s">
        <v>4348</v>
      </c>
      <c r="C492" s="18">
        <v>366297</v>
      </c>
      <c r="D492" t="s">
        <v>3634</v>
      </c>
      <c r="E492" t="s">
        <v>593</v>
      </c>
      <c r="F492" t="s">
        <v>276</v>
      </c>
      <c r="G492" t="s">
        <v>4363</v>
      </c>
      <c r="H492">
        <v>67.900000000000006</v>
      </c>
      <c r="I492" t="s">
        <v>113</v>
      </c>
      <c r="K492" t="s">
        <v>100</v>
      </c>
      <c r="L492" t="s">
        <v>106</v>
      </c>
      <c r="M492">
        <v>4</v>
      </c>
      <c r="N492">
        <v>4</v>
      </c>
      <c r="O492">
        <v>3</v>
      </c>
      <c r="P492">
        <v>2</v>
      </c>
      <c r="Q492">
        <v>2</v>
      </c>
      <c r="R492">
        <v>2</v>
      </c>
      <c r="S492">
        <v>4</v>
      </c>
      <c r="U492" s="8">
        <v>4.9178300000000004</v>
      </c>
      <c r="V492" s="8">
        <v>0.96026</v>
      </c>
      <c r="W492">
        <v>50</v>
      </c>
      <c r="X492">
        <v>0.88961000000000001</v>
      </c>
      <c r="Y492">
        <v>1.8498699999999999</v>
      </c>
      <c r="Z492">
        <v>4.2566600000000001</v>
      </c>
      <c r="AA492">
        <v>0.63097000000000003</v>
      </c>
      <c r="AB492">
        <v>3.0429999999999999E-2</v>
      </c>
      <c r="AD492">
        <v>3.0679699999999999</v>
      </c>
      <c r="AE492">
        <v>66.7</v>
      </c>
      <c r="AG492">
        <v>0</v>
      </c>
      <c r="AJ492">
        <v>2.18485</v>
      </c>
      <c r="AK492">
        <v>0.74560000000000004</v>
      </c>
      <c r="AL492">
        <v>0.38096000000000002</v>
      </c>
      <c r="AM492">
        <v>3.31141</v>
      </c>
      <c r="AN492">
        <v>2.8747099999999999</v>
      </c>
      <c r="AO492">
        <v>0.87763999999999998</v>
      </c>
      <c r="AP492">
        <v>0.94399</v>
      </c>
      <c r="AQ492">
        <v>4.6889599999999998</v>
      </c>
      <c r="AS492">
        <v>0</v>
      </c>
      <c r="AT492">
        <v>1</v>
      </c>
      <c r="AU492">
        <v>2</v>
      </c>
      <c r="AV492">
        <v>1</v>
      </c>
      <c r="AW492" s="4">
        <v>3250</v>
      </c>
      <c r="AX492">
        <v>0</v>
      </c>
      <c r="AY492">
        <v>1</v>
      </c>
      <c r="BA492" s="1">
        <v>43699</v>
      </c>
      <c r="BB492">
        <v>10</v>
      </c>
      <c r="BC492">
        <v>8</v>
      </c>
      <c r="BD492">
        <v>2</v>
      </c>
      <c r="BE492">
        <v>40</v>
      </c>
      <c r="BF492">
        <v>1</v>
      </c>
      <c r="BG492">
        <v>0</v>
      </c>
      <c r="BH492">
        <v>40</v>
      </c>
      <c r="BI492" s="1">
        <v>43294</v>
      </c>
      <c r="BJ492">
        <v>8</v>
      </c>
      <c r="BK492">
        <v>5</v>
      </c>
      <c r="BL492">
        <v>1</v>
      </c>
      <c r="BM492">
        <v>44</v>
      </c>
      <c r="BN492">
        <v>1</v>
      </c>
      <c r="BO492">
        <v>0</v>
      </c>
      <c r="BP492">
        <v>44</v>
      </c>
      <c r="BQ492" s="1">
        <v>42859</v>
      </c>
      <c r="BR492">
        <v>8</v>
      </c>
      <c r="BS492">
        <v>8</v>
      </c>
      <c r="BT492">
        <v>0</v>
      </c>
      <c r="BU492">
        <v>32</v>
      </c>
      <c r="BV492">
        <v>1</v>
      </c>
      <c r="BW492">
        <v>0</v>
      </c>
      <c r="BX492">
        <v>32</v>
      </c>
      <c r="BY492">
        <v>40</v>
      </c>
      <c r="CA492" t="s">
        <v>3636</v>
      </c>
      <c r="CB492" t="s">
        <v>3637</v>
      </c>
      <c r="CC492">
        <v>45805</v>
      </c>
      <c r="CD492">
        <v>10</v>
      </c>
      <c r="CE492">
        <v>4192249741</v>
      </c>
      <c r="CF492" t="s">
        <v>99</v>
      </c>
      <c r="CG492" t="s">
        <v>100</v>
      </c>
      <c r="CH492" s="1">
        <v>38217</v>
      </c>
      <c r="CI492" t="s">
        <v>100</v>
      </c>
      <c r="CJ492" t="s">
        <v>101</v>
      </c>
      <c r="CK492" t="s">
        <v>100</v>
      </c>
      <c r="CL492" t="s">
        <v>103</v>
      </c>
      <c r="CM492" t="s">
        <v>3635</v>
      </c>
      <c r="CN492">
        <v>80</v>
      </c>
      <c r="CO492" s="1">
        <v>44621</v>
      </c>
      <c r="CP492" s="1"/>
      <c r="CV492"/>
    </row>
    <row r="493" spans="1:102" x14ac:dyDescent="0.25">
      <c r="A493" t="s">
        <v>394</v>
      </c>
      <c r="B493" s="18" t="s">
        <v>4348</v>
      </c>
      <c r="C493" s="18">
        <v>365303</v>
      </c>
      <c r="D493" t="s">
        <v>768</v>
      </c>
      <c r="E493" t="s">
        <v>593</v>
      </c>
      <c r="F493" t="s">
        <v>276</v>
      </c>
      <c r="G493" t="s">
        <v>4362</v>
      </c>
      <c r="H493">
        <v>56.6</v>
      </c>
      <c r="I493" t="s">
        <v>98</v>
      </c>
      <c r="K493" t="s">
        <v>100</v>
      </c>
      <c r="L493" t="s">
        <v>106</v>
      </c>
      <c r="M493">
        <v>3</v>
      </c>
      <c r="N493">
        <v>3</v>
      </c>
      <c r="O493">
        <v>3</v>
      </c>
      <c r="P493">
        <v>3</v>
      </c>
      <c r="Q493">
        <v>2</v>
      </c>
      <c r="R493">
        <v>4</v>
      </c>
      <c r="S493">
        <v>3</v>
      </c>
      <c r="U493" s="8">
        <v>3.6112299999999999</v>
      </c>
      <c r="V493" s="8">
        <v>0.74421999999999999</v>
      </c>
      <c r="W493">
        <v>57.7</v>
      </c>
      <c r="X493">
        <v>0.71084000000000003</v>
      </c>
      <c r="Y493">
        <v>1.45506</v>
      </c>
      <c r="Z493">
        <v>3.1179100000000002</v>
      </c>
      <c r="AA493">
        <v>0.44912000000000002</v>
      </c>
      <c r="AB493">
        <v>8.9039999999999994E-2</v>
      </c>
      <c r="AD493">
        <v>2.1561699999999999</v>
      </c>
      <c r="AE493">
        <v>50</v>
      </c>
      <c r="AG493">
        <v>0</v>
      </c>
      <c r="AJ493">
        <v>2.2558699999999998</v>
      </c>
      <c r="AK493">
        <v>0.89636000000000005</v>
      </c>
      <c r="AL493">
        <v>0.48562</v>
      </c>
      <c r="AM493">
        <v>3.6378499999999998</v>
      </c>
      <c r="AN493">
        <v>1.95675</v>
      </c>
      <c r="AO493">
        <v>0.58333000000000002</v>
      </c>
      <c r="AP493">
        <v>0.57393000000000005</v>
      </c>
      <c r="AQ493">
        <v>3.1341899999999998</v>
      </c>
      <c r="AS493">
        <v>0</v>
      </c>
      <c r="AT493">
        <v>2</v>
      </c>
      <c r="AU493">
        <v>2</v>
      </c>
      <c r="AV493">
        <v>1</v>
      </c>
      <c r="AW493" s="4">
        <v>5000</v>
      </c>
      <c r="AX493">
        <v>0</v>
      </c>
      <c r="AY493">
        <v>1</v>
      </c>
      <c r="BA493" s="1">
        <v>44453</v>
      </c>
      <c r="BB493">
        <v>12</v>
      </c>
      <c r="BC493">
        <v>12</v>
      </c>
      <c r="BD493">
        <v>0</v>
      </c>
      <c r="BE493">
        <v>56</v>
      </c>
      <c r="BF493">
        <v>1</v>
      </c>
      <c r="BG493">
        <v>0</v>
      </c>
      <c r="BH493">
        <v>56</v>
      </c>
      <c r="BI493" s="1">
        <v>43580</v>
      </c>
      <c r="BJ493">
        <v>5</v>
      </c>
      <c r="BK493">
        <v>3</v>
      </c>
      <c r="BL493">
        <v>1</v>
      </c>
      <c r="BM493">
        <v>24</v>
      </c>
      <c r="BN493">
        <v>1</v>
      </c>
      <c r="BO493">
        <v>0</v>
      </c>
      <c r="BP493">
        <v>24</v>
      </c>
      <c r="BQ493" s="1">
        <v>43293</v>
      </c>
      <c r="BR493">
        <v>10</v>
      </c>
      <c r="BS493">
        <v>9</v>
      </c>
      <c r="BT493">
        <v>1</v>
      </c>
      <c r="BU493">
        <v>44</v>
      </c>
      <c r="BV493">
        <v>1</v>
      </c>
      <c r="BW493">
        <v>0</v>
      </c>
      <c r="BX493">
        <v>44</v>
      </c>
      <c r="BY493">
        <v>43.332999999999998</v>
      </c>
      <c r="CA493" t="s">
        <v>770</v>
      </c>
      <c r="CB493" t="s">
        <v>771</v>
      </c>
      <c r="CC493">
        <v>45801</v>
      </c>
      <c r="CD493">
        <v>10</v>
      </c>
      <c r="CE493">
        <v>4192272611</v>
      </c>
      <c r="CF493" t="s">
        <v>99</v>
      </c>
      <c r="CG493" t="s">
        <v>100</v>
      </c>
      <c r="CH493" s="1">
        <v>27142</v>
      </c>
      <c r="CI493" t="s">
        <v>100</v>
      </c>
      <c r="CJ493" t="s">
        <v>100</v>
      </c>
      <c r="CK493" t="s">
        <v>100</v>
      </c>
      <c r="CL493" t="s">
        <v>103</v>
      </c>
      <c r="CM493" t="s">
        <v>769</v>
      </c>
      <c r="CN493">
        <v>77</v>
      </c>
      <c r="CO493" s="1">
        <v>44621</v>
      </c>
      <c r="CP493" s="1"/>
      <c r="CV493"/>
    </row>
    <row r="494" spans="1:102" x14ac:dyDescent="0.25">
      <c r="A494" t="s">
        <v>394</v>
      </c>
      <c r="B494" s="18" t="s">
        <v>4348</v>
      </c>
      <c r="C494" s="18">
        <v>366156</v>
      </c>
      <c r="D494" t="s">
        <v>3190</v>
      </c>
      <c r="E494" t="s">
        <v>393</v>
      </c>
      <c r="F494" t="s">
        <v>217</v>
      </c>
      <c r="G494" t="s">
        <v>4362</v>
      </c>
      <c r="H494">
        <v>85.4</v>
      </c>
      <c r="I494" t="s">
        <v>98</v>
      </c>
      <c r="K494" t="s">
        <v>100</v>
      </c>
      <c r="L494" t="s">
        <v>106</v>
      </c>
      <c r="M494">
        <v>1</v>
      </c>
      <c r="N494">
        <v>1</v>
      </c>
      <c r="O494">
        <v>2</v>
      </c>
      <c r="P494">
        <v>4</v>
      </c>
      <c r="Q494">
        <v>5</v>
      </c>
      <c r="R494">
        <v>2</v>
      </c>
      <c r="S494">
        <v>1</v>
      </c>
      <c r="U494" s="8">
        <v>3.2347899999999998</v>
      </c>
      <c r="V494" s="8">
        <v>0.39589000000000002</v>
      </c>
      <c r="W494">
        <v>59.8</v>
      </c>
      <c r="X494">
        <v>1.0796600000000001</v>
      </c>
      <c r="Y494">
        <v>1.47556</v>
      </c>
      <c r="Z494">
        <v>2.7895699999999999</v>
      </c>
      <c r="AA494">
        <v>0.19203999999999999</v>
      </c>
      <c r="AB494">
        <v>6.0440000000000001E-2</v>
      </c>
      <c r="AD494">
        <v>1.7592300000000001</v>
      </c>
      <c r="AE494">
        <v>42.9</v>
      </c>
      <c r="AG494">
        <v>0</v>
      </c>
      <c r="AJ494">
        <v>2.1673900000000001</v>
      </c>
      <c r="AK494">
        <v>0.87348999999999999</v>
      </c>
      <c r="AL494">
        <v>0.50960000000000005</v>
      </c>
      <c r="AM494">
        <v>3.5504799999999999</v>
      </c>
      <c r="AN494">
        <v>1.6616899999999999</v>
      </c>
      <c r="AO494">
        <v>0.90919000000000005</v>
      </c>
      <c r="AP494">
        <v>0.29093999999999998</v>
      </c>
      <c r="AQ494">
        <v>2.87656</v>
      </c>
      <c r="AS494">
        <v>0</v>
      </c>
      <c r="AT494">
        <v>8</v>
      </c>
      <c r="AU494">
        <v>1</v>
      </c>
      <c r="AV494">
        <v>3</v>
      </c>
      <c r="AW494" s="4">
        <v>16900</v>
      </c>
      <c r="AX494">
        <v>0</v>
      </c>
      <c r="AY494">
        <v>3</v>
      </c>
      <c r="BA494" s="1">
        <v>43895</v>
      </c>
      <c r="BB494">
        <v>7</v>
      </c>
      <c r="BC494">
        <v>1</v>
      </c>
      <c r="BD494">
        <v>6</v>
      </c>
      <c r="BE494">
        <v>28</v>
      </c>
      <c r="BF494">
        <v>1</v>
      </c>
      <c r="BG494">
        <v>0</v>
      </c>
      <c r="BH494">
        <v>28</v>
      </c>
      <c r="BI494" s="1">
        <v>43489</v>
      </c>
      <c r="BJ494">
        <v>21</v>
      </c>
      <c r="BK494">
        <v>16</v>
      </c>
      <c r="BL494">
        <v>4</v>
      </c>
      <c r="BM494">
        <v>132</v>
      </c>
      <c r="BN494">
        <v>1</v>
      </c>
      <c r="BO494">
        <v>0</v>
      </c>
      <c r="BP494">
        <v>132</v>
      </c>
      <c r="BQ494" s="1">
        <v>43098</v>
      </c>
      <c r="BR494">
        <v>6</v>
      </c>
      <c r="BS494">
        <v>5</v>
      </c>
      <c r="BT494">
        <v>1</v>
      </c>
      <c r="BU494">
        <v>24</v>
      </c>
      <c r="BV494">
        <v>1</v>
      </c>
      <c r="BW494">
        <v>0</v>
      </c>
      <c r="BX494">
        <v>24</v>
      </c>
      <c r="BY494">
        <v>62</v>
      </c>
      <c r="CA494" t="s">
        <v>3192</v>
      </c>
      <c r="CB494" t="s">
        <v>3193</v>
      </c>
      <c r="CC494">
        <v>45206</v>
      </c>
      <c r="CD494">
        <v>310</v>
      </c>
      <c r="CE494">
        <v>5138612044</v>
      </c>
      <c r="CF494" t="s">
        <v>99</v>
      </c>
      <c r="CG494" t="s">
        <v>100</v>
      </c>
      <c r="CH494" s="1">
        <v>35937</v>
      </c>
      <c r="CI494" t="s">
        <v>100</v>
      </c>
      <c r="CJ494" t="s">
        <v>100</v>
      </c>
      <c r="CK494" t="s">
        <v>100</v>
      </c>
      <c r="CL494" t="s">
        <v>103</v>
      </c>
      <c r="CM494" t="s">
        <v>3191</v>
      </c>
      <c r="CN494">
        <v>100</v>
      </c>
      <c r="CO494" s="1">
        <v>44621</v>
      </c>
      <c r="CP494" s="1"/>
      <c r="CV494"/>
    </row>
    <row r="495" spans="1:102" x14ac:dyDescent="0.25">
      <c r="A495" t="s">
        <v>394</v>
      </c>
      <c r="B495" s="18" t="s">
        <v>4348</v>
      </c>
      <c r="C495" s="18">
        <v>365336</v>
      </c>
      <c r="D495" t="s">
        <v>859</v>
      </c>
      <c r="E495" t="s">
        <v>306</v>
      </c>
      <c r="F495" t="s">
        <v>267</v>
      </c>
      <c r="G495" t="s">
        <v>4362</v>
      </c>
      <c r="H495">
        <v>50.5</v>
      </c>
      <c r="I495" t="s">
        <v>98</v>
      </c>
      <c r="K495" t="s">
        <v>100</v>
      </c>
      <c r="L495" t="s">
        <v>106</v>
      </c>
      <c r="M495">
        <v>2</v>
      </c>
      <c r="N495">
        <v>2</v>
      </c>
      <c r="O495">
        <v>3</v>
      </c>
      <c r="P495">
        <v>1</v>
      </c>
      <c r="Q495">
        <v>1</v>
      </c>
      <c r="R495">
        <v>1</v>
      </c>
      <c r="S495">
        <v>2</v>
      </c>
      <c r="U495" s="8">
        <v>3.6051799999999998</v>
      </c>
      <c r="V495" s="8">
        <v>0.62690999999999997</v>
      </c>
      <c r="W495">
        <v>55.9</v>
      </c>
      <c r="X495">
        <v>1.1871400000000001</v>
      </c>
      <c r="Y495">
        <v>1.8140499999999999</v>
      </c>
      <c r="Z495">
        <v>2.9923500000000001</v>
      </c>
      <c r="AA495">
        <v>0.47420000000000001</v>
      </c>
      <c r="AB495">
        <v>3.8350000000000002E-2</v>
      </c>
      <c r="AD495">
        <v>1.79114</v>
      </c>
      <c r="AE495">
        <v>75</v>
      </c>
      <c r="AG495">
        <v>1</v>
      </c>
      <c r="AJ495">
        <v>1.9095</v>
      </c>
      <c r="AK495">
        <v>0.85492000000000001</v>
      </c>
      <c r="AL495">
        <v>0.47643000000000002</v>
      </c>
      <c r="AM495">
        <v>3.24085</v>
      </c>
      <c r="AN495">
        <v>1.9203300000000001</v>
      </c>
      <c r="AO495">
        <v>1.0214000000000001</v>
      </c>
      <c r="AP495">
        <v>0.49279000000000001</v>
      </c>
      <c r="AQ495">
        <v>3.5122399999999998</v>
      </c>
      <c r="AS495">
        <v>0</v>
      </c>
      <c r="AT495">
        <v>1</v>
      </c>
      <c r="AU495">
        <v>0</v>
      </c>
      <c r="AV495">
        <v>1</v>
      </c>
      <c r="AW495" s="4">
        <v>650</v>
      </c>
      <c r="AX495">
        <v>0</v>
      </c>
      <c r="AY495">
        <v>1</v>
      </c>
      <c r="BA495" s="1">
        <v>44343</v>
      </c>
      <c r="BB495">
        <v>10</v>
      </c>
      <c r="BC495">
        <v>9</v>
      </c>
      <c r="BD495">
        <v>1</v>
      </c>
      <c r="BE495">
        <v>68</v>
      </c>
      <c r="BF495">
        <v>1</v>
      </c>
      <c r="BG495">
        <v>0</v>
      </c>
      <c r="BH495">
        <v>68</v>
      </c>
      <c r="BI495" s="1">
        <v>43517</v>
      </c>
      <c r="BJ495">
        <v>4</v>
      </c>
      <c r="BK495">
        <v>4</v>
      </c>
      <c r="BL495">
        <v>0</v>
      </c>
      <c r="BM495">
        <v>20</v>
      </c>
      <c r="BN495">
        <v>1</v>
      </c>
      <c r="BO495">
        <v>0</v>
      </c>
      <c r="BP495">
        <v>20</v>
      </c>
      <c r="BQ495" s="1">
        <v>43105</v>
      </c>
      <c r="BR495">
        <v>3</v>
      </c>
      <c r="BS495">
        <v>3</v>
      </c>
      <c r="BT495">
        <v>0</v>
      </c>
      <c r="BU495">
        <v>24</v>
      </c>
      <c r="BV495">
        <v>1</v>
      </c>
      <c r="BW495">
        <v>0</v>
      </c>
      <c r="BX495">
        <v>24</v>
      </c>
      <c r="BY495">
        <v>44.667000000000002</v>
      </c>
      <c r="CA495" t="s">
        <v>859</v>
      </c>
      <c r="CB495" t="s">
        <v>861</v>
      </c>
      <c r="CC495">
        <v>45176</v>
      </c>
      <c r="CD495">
        <v>70</v>
      </c>
      <c r="CE495">
        <v>5135799949</v>
      </c>
      <c r="CF495" t="s">
        <v>99</v>
      </c>
      <c r="CG495" t="s">
        <v>100</v>
      </c>
      <c r="CH495" s="1">
        <v>28550</v>
      </c>
      <c r="CI495" t="s">
        <v>100</v>
      </c>
      <c r="CJ495" t="s">
        <v>100</v>
      </c>
      <c r="CK495" t="s">
        <v>100</v>
      </c>
      <c r="CL495" t="s">
        <v>103</v>
      </c>
      <c r="CM495" t="s">
        <v>860</v>
      </c>
      <c r="CN495">
        <v>61</v>
      </c>
      <c r="CO495" s="1">
        <v>44621</v>
      </c>
      <c r="CP495" s="1"/>
      <c r="CV495"/>
    </row>
    <row r="496" spans="1:102" x14ac:dyDescent="0.25">
      <c r="A496" t="s">
        <v>394</v>
      </c>
      <c r="B496" s="18" t="s">
        <v>4348</v>
      </c>
      <c r="C496" s="18">
        <v>365889</v>
      </c>
      <c r="D496" t="s">
        <v>2467</v>
      </c>
      <c r="E496" t="s">
        <v>190</v>
      </c>
      <c r="F496" t="s">
        <v>1169</v>
      </c>
      <c r="G496" t="s">
        <v>4362</v>
      </c>
      <c r="H496">
        <v>90.9</v>
      </c>
      <c r="I496" t="s">
        <v>98</v>
      </c>
      <c r="K496" t="s">
        <v>100</v>
      </c>
      <c r="L496" t="s">
        <v>106</v>
      </c>
      <c r="M496">
        <v>4</v>
      </c>
      <c r="N496">
        <v>2</v>
      </c>
      <c r="O496">
        <v>3</v>
      </c>
      <c r="P496">
        <v>5</v>
      </c>
      <c r="Q496">
        <v>4</v>
      </c>
      <c r="R496">
        <v>5</v>
      </c>
      <c r="S496">
        <v>2</v>
      </c>
      <c r="U496" s="8">
        <v>3.5573800000000002</v>
      </c>
      <c r="V496" s="8">
        <v>0.57730999999999999</v>
      </c>
      <c r="W496">
        <v>55</v>
      </c>
      <c r="X496">
        <v>1.1590499999999999</v>
      </c>
      <c r="Y496">
        <v>1.7363599999999999</v>
      </c>
      <c r="Z496">
        <v>3.0155599999999998</v>
      </c>
      <c r="AA496">
        <v>0.26861000000000002</v>
      </c>
      <c r="AB496">
        <v>5.4530000000000002E-2</v>
      </c>
      <c r="AD496">
        <v>1.8210200000000001</v>
      </c>
      <c r="AE496">
        <v>27.8</v>
      </c>
      <c r="AG496">
        <v>0</v>
      </c>
      <c r="AJ496">
        <v>2.2989299999999999</v>
      </c>
      <c r="AK496">
        <v>0.84675999999999996</v>
      </c>
      <c r="AL496">
        <v>0.46279999999999999</v>
      </c>
      <c r="AM496">
        <v>3.6084900000000002</v>
      </c>
      <c r="AN496">
        <v>1.62164</v>
      </c>
      <c r="AO496">
        <v>1.00685</v>
      </c>
      <c r="AP496">
        <v>0.46716000000000002</v>
      </c>
      <c r="AQ496">
        <v>3.1125799999999999</v>
      </c>
      <c r="AS496">
        <v>0</v>
      </c>
      <c r="AT496">
        <v>1</v>
      </c>
      <c r="AU496">
        <v>0</v>
      </c>
      <c r="AV496">
        <v>0</v>
      </c>
      <c r="AW496" s="4">
        <v>0</v>
      </c>
      <c r="AX496">
        <v>0</v>
      </c>
      <c r="AY496">
        <v>0</v>
      </c>
      <c r="BA496" s="1">
        <v>44308</v>
      </c>
      <c r="BB496">
        <v>14</v>
      </c>
      <c r="BC496">
        <v>14</v>
      </c>
      <c r="BD496">
        <v>0</v>
      </c>
      <c r="BE496">
        <v>80</v>
      </c>
      <c r="BF496">
        <v>1</v>
      </c>
      <c r="BG496">
        <v>0</v>
      </c>
      <c r="BH496">
        <v>80</v>
      </c>
      <c r="BI496" s="1">
        <v>43496</v>
      </c>
      <c r="BJ496">
        <v>5</v>
      </c>
      <c r="BK496">
        <v>5</v>
      </c>
      <c r="BL496">
        <v>0</v>
      </c>
      <c r="BM496">
        <v>24</v>
      </c>
      <c r="BN496">
        <v>1</v>
      </c>
      <c r="BO496">
        <v>0</v>
      </c>
      <c r="BP496">
        <v>24</v>
      </c>
      <c r="BQ496" s="1">
        <v>43055</v>
      </c>
      <c r="BR496">
        <v>4</v>
      </c>
      <c r="BS496">
        <v>3</v>
      </c>
      <c r="BT496">
        <v>1</v>
      </c>
      <c r="BU496">
        <v>12</v>
      </c>
      <c r="BV496">
        <v>1</v>
      </c>
      <c r="BW496">
        <v>0</v>
      </c>
      <c r="BX496">
        <v>12</v>
      </c>
      <c r="BY496">
        <v>50</v>
      </c>
      <c r="CA496" t="s">
        <v>2469</v>
      </c>
      <c r="CB496" t="s">
        <v>2470</v>
      </c>
      <c r="CC496">
        <v>45140</v>
      </c>
      <c r="CD496">
        <v>120</v>
      </c>
      <c r="CE496">
        <v>5136774900</v>
      </c>
      <c r="CF496" t="s">
        <v>99</v>
      </c>
      <c r="CG496" t="s">
        <v>100</v>
      </c>
      <c r="CH496" s="1">
        <v>33863</v>
      </c>
      <c r="CI496" t="s">
        <v>100</v>
      </c>
      <c r="CJ496" t="s">
        <v>100</v>
      </c>
      <c r="CK496" t="s">
        <v>100</v>
      </c>
      <c r="CL496" t="s">
        <v>103</v>
      </c>
      <c r="CM496" t="s">
        <v>2468</v>
      </c>
      <c r="CN496">
        <v>120</v>
      </c>
      <c r="CO496" s="1">
        <v>44621</v>
      </c>
      <c r="CP496" s="1"/>
      <c r="CV496"/>
    </row>
    <row r="497" spans="1:102" x14ac:dyDescent="0.25">
      <c r="A497" t="s">
        <v>394</v>
      </c>
      <c r="B497" s="18" t="s">
        <v>4348</v>
      </c>
      <c r="C497" s="18">
        <v>365768</v>
      </c>
      <c r="D497" t="s">
        <v>2127</v>
      </c>
      <c r="E497" t="s">
        <v>1648</v>
      </c>
      <c r="F497" t="s">
        <v>166</v>
      </c>
      <c r="G497" t="s">
        <v>4364</v>
      </c>
      <c r="H497">
        <v>87.9</v>
      </c>
      <c r="I497" t="s">
        <v>105</v>
      </c>
      <c r="K497" t="s">
        <v>100</v>
      </c>
      <c r="L497" t="s">
        <v>106</v>
      </c>
      <c r="M497">
        <v>5</v>
      </c>
      <c r="N497">
        <v>3</v>
      </c>
      <c r="O497">
        <v>4</v>
      </c>
      <c r="P497">
        <v>5</v>
      </c>
      <c r="Q497">
        <v>4</v>
      </c>
      <c r="R497">
        <v>5</v>
      </c>
      <c r="S497">
        <v>3</v>
      </c>
      <c r="U497" s="8">
        <v>3.2886700000000002</v>
      </c>
      <c r="V497" s="8">
        <v>0.66291</v>
      </c>
      <c r="W497">
        <v>47.6</v>
      </c>
      <c r="X497">
        <v>0.70430000000000004</v>
      </c>
      <c r="Y497">
        <v>1.36721</v>
      </c>
      <c r="Z497">
        <v>2.6998000000000002</v>
      </c>
      <c r="AA497">
        <v>0.26285999999999998</v>
      </c>
      <c r="AB497">
        <v>2.6069999999999999E-2</v>
      </c>
      <c r="AD497">
        <v>1.9214599999999999</v>
      </c>
      <c r="AE497">
        <v>0</v>
      </c>
      <c r="AG497">
        <v>0</v>
      </c>
      <c r="AJ497">
        <v>2.05213</v>
      </c>
      <c r="AK497">
        <v>0.71570999999999996</v>
      </c>
      <c r="AL497">
        <v>0.34721000000000002</v>
      </c>
      <c r="AM497">
        <v>3.1150500000000001</v>
      </c>
      <c r="AN497">
        <v>1.9168700000000001</v>
      </c>
      <c r="AO497">
        <v>0.72384000000000004</v>
      </c>
      <c r="AP497">
        <v>0.71501999999999999</v>
      </c>
      <c r="AQ497">
        <v>3.3332799999999998</v>
      </c>
      <c r="AS497">
        <v>0</v>
      </c>
      <c r="AT497">
        <v>0</v>
      </c>
      <c r="AU497">
        <v>0</v>
      </c>
      <c r="AV497">
        <v>0</v>
      </c>
      <c r="AW497" s="4">
        <v>0</v>
      </c>
      <c r="AX497">
        <v>0</v>
      </c>
      <c r="AY497">
        <v>0</v>
      </c>
      <c r="BA497" s="1">
        <v>43755</v>
      </c>
      <c r="BB497">
        <v>0</v>
      </c>
      <c r="BC497">
        <v>0</v>
      </c>
      <c r="BD497">
        <v>0</v>
      </c>
      <c r="BE497">
        <v>0</v>
      </c>
      <c r="BF497">
        <v>0</v>
      </c>
      <c r="BG497">
        <v>0</v>
      </c>
      <c r="BH497">
        <v>0</v>
      </c>
      <c r="BI497" s="1">
        <v>43341</v>
      </c>
      <c r="BJ497">
        <v>9</v>
      </c>
      <c r="BK497">
        <v>9</v>
      </c>
      <c r="BL497">
        <v>0</v>
      </c>
      <c r="BM497">
        <v>72</v>
      </c>
      <c r="BN497">
        <v>1</v>
      </c>
      <c r="BO497">
        <v>0</v>
      </c>
      <c r="BP497">
        <v>72</v>
      </c>
      <c r="BQ497" s="1">
        <v>42901</v>
      </c>
      <c r="BR497">
        <v>0</v>
      </c>
      <c r="BS497">
        <v>0</v>
      </c>
      <c r="BT497">
        <v>0</v>
      </c>
      <c r="BU497">
        <v>0</v>
      </c>
      <c r="BV497">
        <v>0</v>
      </c>
      <c r="BW497">
        <v>0</v>
      </c>
      <c r="BX497">
        <v>0</v>
      </c>
      <c r="BY497">
        <v>24</v>
      </c>
      <c r="CA497" t="s">
        <v>2129</v>
      </c>
      <c r="CB497" t="s">
        <v>2130</v>
      </c>
      <c r="CC497">
        <v>43311</v>
      </c>
      <c r="CD497">
        <v>470</v>
      </c>
      <c r="CE497">
        <v>9375922901</v>
      </c>
      <c r="CF497" t="s">
        <v>99</v>
      </c>
      <c r="CG497" t="s">
        <v>100</v>
      </c>
      <c r="CH497" s="1">
        <v>32723</v>
      </c>
      <c r="CI497" t="s">
        <v>100</v>
      </c>
      <c r="CJ497" t="s">
        <v>101</v>
      </c>
      <c r="CK497" t="s">
        <v>100</v>
      </c>
      <c r="CL497" t="s">
        <v>103</v>
      </c>
      <c r="CM497" t="s">
        <v>2128</v>
      </c>
      <c r="CN497">
        <v>95</v>
      </c>
      <c r="CO497" s="1">
        <v>44621</v>
      </c>
      <c r="CP497" s="1"/>
      <c r="CV497"/>
    </row>
    <row r="498" spans="1:102" x14ac:dyDescent="0.25">
      <c r="A498" t="s">
        <v>394</v>
      </c>
      <c r="B498" s="18" t="s">
        <v>4348</v>
      </c>
      <c r="C498" s="18">
        <v>365295</v>
      </c>
      <c r="D498" t="s">
        <v>749</v>
      </c>
      <c r="E498" t="s">
        <v>751</v>
      </c>
      <c r="F498" t="s">
        <v>752</v>
      </c>
      <c r="G498" t="s">
        <v>4362</v>
      </c>
      <c r="H498">
        <v>85.3</v>
      </c>
      <c r="I498" t="s">
        <v>98</v>
      </c>
      <c r="K498" t="s">
        <v>100</v>
      </c>
      <c r="L498" t="s">
        <v>106</v>
      </c>
      <c r="M498">
        <v>4</v>
      </c>
      <c r="N498">
        <v>3</v>
      </c>
      <c r="O498">
        <v>4</v>
      </c>
      <c r="P498">
        <v>2</v>
      </c>
      <c r="Q498">
        <v>1</v>
      </c>
      <c r="R498">
        <v>3</v>
      </c>
      <c r="S498">
        <v>3</v>
      </c>
      <c r="U498" s="8">
        <v>3.6916799999999999</v>
      </c>
      <c r="V498" s="8">
        <v>0.66095000000000004</v>
      </c>
      <c r="W498">
        <v>50.5</v>
      </c>
      <c r="X498">
        <v>0.77944999999999998</v>
      </c>
      <c r="Y498">
        <v>1.4403999999999999</v>
      </c>
      <c r="Z498">
        <v>3.32986</v>
      </c>
      <c r="AA498">
        <v>0.35170000000000001</v>
      </c>
      <c r="AB498">
        <v>4.7140000000000001E-2</v>
      </c>
      <c r="AD498">
        <v>2.2512699999999999</v>
      </c>
      <c r="AE498">
        <v>28.6</v>
      </c>
      <c r="AH498">
        <v>6</v>
      </c>
      <c r="AJ498">
        <v>2.1437599999999999</v>
      </c>
      <c r="AK498">
        <v>0.84147000000000005</v>
      </c>
      <c r="AL498">
        <v>0.46583000000000002</v>
      </c>
      <c r="AM498">
        <v>3.4510700000000001</v>
      </c>
      <c r="AN498">
        <v>2.1499000000000001</v>
      </c>
      <c r="AO498">
        <v>0.68135000000000001</v>
      </c>
      <c r="AP498">
        <v>0.53137000000000001</v>
      </c>
      <c r="AQ498">
        <v>3.3774299999999999</v>
      </c>
      <c r="AS498">
        <v>0</v>
      </c>
      <c r="AT498">
        <v>1</v>
      </c>
      <c r="AU498">
        <v>0</v>
      </c>
      <c r="AV498">
        <v>0</v>
      </c>
      <c r="AW498" s="4">
        <v>0</v>
      </c>
      <c r="AX498">
        <v>0</v>
      </c>
      <c r="AY498">
        <v>0</v>
      </c>
      <c r="BA498" s="1">
        <v>43622</v>
      </c>
      <c r="BB498">
        <v>5</v>
      </c>
      <c r="BC498">
        <v>5</v>
      </c>
      <c r="BD498">
        <v>0</v>
      </c>
      <c r="BE498">
        <v>20</v>
      </c>
      <c r="BF498">
        <v>1</v>
      </c>
      <c r="BG498">
        <v>0</v>
      </c>
      <c r="BH498">
        <v>20</v>
      </c>
      <c r="BI498" s="1">
        <v>43237</v>
      </c>
      <c r="BJ498">
        <v>9</v>
      </c>
      <c r="BK498">
        <v>9</v>
      </c>
      <c r="BL498">
        <v>0</v>
      </c>
      <c r="BM498">
        <v>40</v>
      </c>
      <c r="BN498">
        <v>1</v>
      </c>
      <c r="BO498">
        <v>0</v>
      </c>
      <c r="BP498">
        <v>40</v>
      </c>
      <c r="BQ498" s="1">
        <v>42811</v>
      </c>
      <c r="BR498">
        <v>2</v>
      </c>
      <c r="BS498">
        <v>1</v>
      </c>
      <c r="BT498">
        <v>1</v>
      </c>
      <c r="BU498">
        <v>8</v>
      </c>
      <c r="BV498">
        <v>1</v>
      </c>
      <c r="BW498">
        <v>0</v>
      </c>
      <c r="BX498">
        <v>8</v>
      </c>
      <c r="BY498">
        <v>24.667000000000002</v>
      </c>
      <c r="CA498" t="s">
        <v>753</v>
      </c>
      <c r="CB498" t="s">
        <v>754</v>
      </c>
      <c r="CC498">
        <v>43113</v>
      </c>
      <c r="CD498">
        <v>660</v>
      </c>
      <c r="CE498">
        <v>7404743121</v>
      </c>
      <c r="CF498" t="s">
        <v>99</v>
      </c>
      <c r="CG498" t="s">
        <v>100</v>
      </c>
      <c r="CH498" s="1">
        <v>29068</v>
      </c>
      <c r="CI498" t="s">
        <v>100</v>
      </c>
      <c r="CJ498" t="s">
        <v>101</v>
      </c>
      <c r="CK498" t="s">
        <v>100</v>
      </c>
      <c r="CL498" t="s">
        <v>103</v>
      </c>
      <c r="CM498" t="s">
        <v>750</v>
      </c>
      <c r="CN498">
        <v>99</v>
      </c>
      <c r="CO498" s="1">
        <v>44621</v>
      </c>
      <c r="CP498" s="1"/>
      <c r="CV498"/>
    </row>
    <row r="499" spans="1:102" x14ac:dyDescent="0.25">
      <c r="A499" t="s">
        <v>394</v>
      </c>
      <c r="B499" s="18" t="s">
        <v>4348</v>
      </c>
      <c r="C499" s="18">
        <v>365241</v>
      </c>
      <c r="D499" t="s">
        <v>636</v>
      </c>
      <c r="E499" t="s">
        <v>318</v>
      </c>
      <c r="F499" t="s">
        <v>118</v>
      </c>
      <c r="G499" t="s">
        <v>4362</v>
      </c>
      <c r="H499">
        <v>51.5</v>
      </c>
      <c r="I499" t="s">
        <v>98</v>
      </c>
      <c r="K499" t="s">
        <v>100</v>
      </c>
      <c r="L499" t="s">
        <v>106</v>
      </c>
      <c r="M499">
        <v>2</v>
      </c>
      <c r="N499">
        <v>1</v>
      </c>
      <c r="O499">
        <v>3</v>
      </c>
      <c r="P499">
        <v>4</v>
      </c>
      <c r="Q499">
        <v>4</v>
      </c>
      <c r="R499">
        <v>4</v>
      </c>
      <c r="S499">
        <v>1</v>
      </c>
      <c r="U499" s="8">
        <v>3.2645499999999998</v>
      </c>
      <c r="V499" s="8">
        <v>0.29530000000000001</v>
      </c>
      <c r="W499">
        <v>61.1</v>
      </c>
      <c r="X499">
        <v>1.15435</v>
      </c>
      <c r="Y499">
        <v>1.44964</v>
      </c>
      <c r="Z499">
        <v>2.9626600000000001</v>
      </c>
      <c r="AA499">
        <v>0.22517000000000001</v>
      </c>
      <c r="AB499">
        <v>3.2849999999999997E-2</v>
      </c>
      <c r="AD499">
        <v>1.81491</v>
      </c>
      <c r="AE499">
        <v>50</v>
      </c>
      <c r="AG499">
        <v>0</v>
      </c>
      <c r="AJ499">
        <v>2.0505100000000001</v>
      </c>
      <c r="AK499">
        <v>0.87883</v>
      </c>
      <c r="AL499">
        <v>0.50514000000000003</v>
      </c>
      <c r="AM499">
        <v>3.4344800000000002</v>
      </c>
      <c r="AN499">
        <v>1.8120099999999999</v>
      </c>
      <c r="AO499">
        <v>0.96618000000000004</v>
      </c>
      <c r="AP499">
        <v>0.21893000000000001</v>
      </c>
      <c r="AQ499">
        <v>3.00109</v>
      </c>
      <c r="AS499">
        <v>0</v>
      </c>
      <c r="AT499">
        <v>3</v>
      </c>
      <c r="AU499">
        <v>0</v>
      </c>
      <c r="AV499">
        <v>0</v>
      </c>
      <c r="AW499" s="4">
        <v>0</v>
      </c>
      <c r="AX499">
        <v>0</v>
      </c>
      <c r="AY499">
        <v>0</v>
      </c>
      <c r="BA499" s="1">
        <v>43832</v>
      </c>
      <c r="BB499">
        <v>3</v>
      </c>
      <c r="BC499">
        <v>3</v>
      </c>
      <c r="BD499">
        <v>0</v>
      </c>
      <c r="BE499">
        <v>12</v>
      </c>
      <c r="BF499">
        <v>1</v>
      </c>
      <c r="BG499">
        <v>0</v>
      </c>
      <c r="BH499">
        <v>12</v>
      </c>
      <c r="BI499" s="1">
        <v>43440</v>
      </c>
      <c r="BJ499">
        <v>11</v>
      </c>
      <c r="BK499">
        <v>10</v>
      </c>
      <c r="BL499">
        <v>1</v>
      </c>
      <c r="BM499">
        <v>56</v>
      </c>
      <c r="BN499">
        <v>1</v>
      </c>
      <c r="BO499">
        <v>0</v>
      </c>
      <c r="BP499">
        <v>56</v>
      </c>
      <c r="BQ499" s="1">
        <v>43041</v>
      </c>
      <c r="BR499">
        <v>12</v>
      </c>
      <c r="BS499">
        <v>10</v>
      </c>
      <c r="BT499">
        <v>2</v>
      </c>
      <c r="BU499">
        <v>72</v>
      </c>
      <c r="BV499">
        <v>1</v>
      </c>
      <c r="BW499">
        <v>0</v>
      </c>
      <c r="BX499">
        <v>72</v>
      </c>
      <c r="BY499">
        <v>36.667000000000002</v>
      </c>
      <c r="CA499" t="s">
        <v>638</v>
      </c>
      <c r="CB499" t="s">
        <v>639</v>
      </c>
      <c r="CC499">
        <v>43140</v>
      </c>
      <c r="CD499">
        <v>500</v>
      </c>
      <c r="CE499">
        <v>7408523100</v>
      </c>
      <c r="CF499" t="s">
        <v>99</v>
      </c>
      <c r="CG499" t="s">
        <v>100</v>
      </c>
      <c r="CH499" s="1">
        <v>25618</v>
      </c>
      <c r="CI499" t="s">
        <v>100</v>
      </c>
      <c r="CJ499" t="s">
        <v>101</v>
      </c>
      <c r="CK499" t="s">
        <v>100</v>
      </c>
      <c r="CL499" t="s">
        <v>103</v>
      </c>
      <c r="CM499" t="s">
        <v>637</v>
      </c>
      <c r="CN499">
        <v>79</v>
      </c>
      <c r="CO499" s="1">
        <v>44621</v>
      </c>
      <c r="CP499" s="1"/>
      <c r="CV499"/>
    </row>
    <row r="500" spans="1:102" x14ac:dyDescent="0.25">
      <c r="A500" t="s">
        <v>394</v>
      </c>
      <c r="B500" s="18" t="s">
        <v>4348</v>
      </c>
      <c r="C500" s="18">
        <v>365354</v>
      </c>
      <c r="D500" t="s">
        <v>916</v>
      </c>
      <c r="E500" t="s">
        <v>369</v>
      </c>
      <c r="F500" t="s">
        <v>463</v>
      </c>
      <c r="G500" t="s">
        <v>4362</v>
      </c>
      <c r="H500">
        <v>65.5</v>
      </c>
      <c r="I500" t="s">
        <v>108</v>
      </c>
      <c r="K500" t="s">
        <v>100</v>
      </c>
      <c r="L500" t="s">
        <v>106</v>
      </c>
      <c r="M500">
        <v>3</v>
      </c>
      <c r="N500">
        <v>1</v>
      </c>
      <c r="O500">
        <v>3</v>
      </c>
      <c r="P500">
        <v>5</v>
      </c>
      <c r="Q500">
        <v>5</v>
      </c>
      <c r="R500">
        <v>4</v>
      </c>
      <c r="S500">
        <v>1</v>
      </c>
      <c r="U500" s="8">
        <v>2.8374199999999998</v>
      </c>
      <c r="V500" s="8">
        <v>0.18928</v>
      </c>
      <c r="W500">
        <v>49.2</v>
      </c>
      <c r="X500">
        <v>0.90451999999999999</v>
      </c>
      <c r="Y500">
        <v>1.0938099999999999</v>
      </c>
      <c r="Z500">
        <v>2.3471199999999999</v>
      </c>
      <c r="AA500">
        <v>0.16214000000000001</v>
      </c>
      <c r="AB500">
        <v>2.1340000000000001E-2</v>
      </c>
      <c r="AD500">
        <v>1.7436100000000001</v>
      </c>
      <c r="AE500">
        <v>77.8</v>
      </c>
      <c r="AH500">
        <v>6</v>
      </c>
      <c r="AJ500">
        <v>2.0926399999999998</v>
      </c>
      <c r="AK500">
        <v>0.83474999999999999</v>
      </c>
      <c r="AL500">
        <v>0.43817</v>
      </c>
      <c r="AM500">
        <v>3.3655599999999999</v>
      </c>
      <c r="AN500">
        <v>1.70577</v>
      </c>
      <c r="AO500">
        <v>0.79705000000000004</v>
      </c>
      <c r="AP500">
        <v>0.16178000000000001</v>
      </c>
      <c r="AQ500">
        <v>2.6618400000000002</v>
      </c>
      <c r="AS500">
        <v>0</v>
      </c>
      <c r="AT500">
        <v>0</v>
      </c>
      <c r="AU500">
        <v>2</v>
      </c>
      <c r="AV500">
        <v>2</v>
      </c>
      <c r="AW500" s="4">
        <v>1630.14</v>
      </c>
      <c r="AX500">
        <v>0</v>
      </c>
      <c r="AY500">
        <v>2</v>
      </c>
      <c r="BA500" s="1">
        <v>43685</v>
      </c>
      <c r="BB500">
        <v>7</v>
      </c>
      <c r="BC500">
        <v>6</v>
      </c>
      <c r="BD500">
        <v>0</v>
      </c>
      <c r="BE500">
        <v>52</v>
      </c>
      <c r="BF500">
        <v>1</v>
      </c>
      <c r="BG500">
        <v>0</v>
      </c>
      <c r="BH500">
        <v>52</v>
      </c>
      <c r="BI500" s="1">
        <v>43272</v>
      </c>
      <c r="BJ500">
        <v>8</v>
      </c>
      <c r="BK500">
        <v>7</v>
      </c>
      <c r="BL500">
        <v>0</v>
      </c>
      <c r="BM500">
        <v>60</v>
      </c>
      <c r="BN500">
        <v>1</v>
      </c>
      <c r="BO500">
        <v>0</v>
      </c>
      <c r="BP500">
        <v>60</v>
      </c>
      <c r="BQ500" s="1">
        <v>42838</v>
      </c>
      <c r="BR500">
        <v>3</v>
      </c>
      <c r="BS500">
        <v>3</v>
      </c>
      <c r="BT500">
        <v>0</v>
      </c>
      <c r="BU500">
        <v>16</v>
      </c>
      <c r="BV500">
        <v>1</v>
      </c>
      <c r="BW500">
        <v>0</v>
      </c>
      <c r="BX500">
        <v>16</v>
      </c>
      <c r="BY500">
        <v>48.667000000000002</v>
      </c>
      <c r="CA500" t="s">
        <v>918</v>
      </c>
      <c r="CB500" t="s">
        <v>919</v>
      </c>
      <c r="CC500">
        <v>44266</v>
      </c>
      <c r="CD500">
        <v>680</v>
      </c>
      <c r="CE500">
        <v>3302975781</v>
      </c>
      <c r="CF500" t="s">
        <v>99</v>
      </c>
      <c r="CG500" t="s">
        <v>100</v>
      </c>
      <c r="CH500" s="1">
        <v>28543</v>
      </c>
      <c r="CI500" t="s">
        <v>100</v>
      </c>
      <c r="CJ500" t="s">
        <v>101</v>
      </c>
      <c r="CK500" t="s">
        <v>100</v>
      </c>
      <c r="CL500" t="s">
        <v>103</v>
      </c>
      <c r="CM500" t="s">
        <v>917</v>
      </c>
      <c r="CN500">
        <v>99</v>
      </c>
      <c r="CO500" s="1">
        <v>44621</v>
      </c>
      <c r="CP500" s="1"/>
      <c r="CV500"/>
    </row>
    <row r="501" spans="1:102" x14ac:dyDescent="0.25">
      <c r="A501" t="s">
        <v>394</v>
      </c>
      <c r="B501" s="18" t="s">
        <v>4348</v>
      </c>
      <c r="C501" s="18">
        <v>365600</v>
      </c>
      <c r="D501" t="s">
        <v>1606</v>
      </c>
      <c r="E501" t="s">
        <v>593</v>
      </c>
      <c r="F501" t="s">
        <v>276</v>
      </c>
      <c r="G501" t="s">
        <v>4362</v>
      </c>
      <c r="H501">
        <v>38.5</v>
      </c>
      <c r="I501" t="s">
        <v>98</v>
      </c>
      <c r="K501" t="s">
        <v>100</v>
      </c>
      <c r="L501" t="s">
        <v>106</v>
      </c>
      <c r="M501">
        <v>2</v>
      </c>
      <c r="N501">
        <v>3</v>
      </c>
      <c r="O501">
        <v>2</v>
      </c>
      <c r="P501">
        <v>4</v>
      </c>
      <c r="Q501">
        <v>4</v>
      </c>
      <c r="R501">
        <v>4</v>
      </c>
      <c r="S501">
        <v>4</v>
      </c>
      <c r="U501" s="8">
        <v>3.4146100000000001</v>
      </c>
      <c r="V501" s="8">
        <v>1.1068800000000001</v>
      </c>
      <c r="W501">
        <v>60</v>
      </c>
      <c r="X501">
        <v>0.39966000000000002</v>
      </c>
      <c r="Y501">
        <v>1.50654</v>
      </c>
      <c r="Z501">
        <v>2.9513799999999999</v>
      </c>
      <c r="AA501">
        <v>0.64888000000000001</v>
      </c>
      <c r="AB501">
        <v>0.12231</v>
      </c>
      <c r="AD501">
        <v>1.9080699999999999</v>
      </c>
      <c r="AE501">
        <v>64.3</v>
      </c>
      <c r="AG501">
        <v>1</v>
      </c>
      <c r="AJ501">
        <v>2.1337700000000002</v>
      </c>
      <c r="AK501">
        <v>0.86480999999999997</v>
      </c>
      <c r="AL501">
        <v>0.46984999999999999</v>
      </c>
      <c r="AM501">
        <v>3.4684300000000001</v>
      </c>
      <c r="AN501">
        <v>1.8306800000000001</v>
      </c>
      <c r="AO501">
        <v>0.33993000000000001</v>
      </c>
      <c r="AP501">
        <v>0.88226000000000004</v>
      </c>
      <c r="AQ501">
        <v>3.1083099999999999</v>
      </c>
      <c r="AS501">
        <v>0</v>
      </c>
      <c r="AT501">
        <v>7</v>
      </c>
      <c r="AU501">
        <v>2</v>
      </c>
      <c r="AV501">
        <v>4</v>
      </c>
      <c r="AW501" s="4">
        <v>4585.1400000000003</v>
      </c>
      <c r="AX501">
        <v>0</v>
      </c>
      <c r="AY501">
        <v>4</v>
      </c>
      <c r="BA501" s="1">
        <v>43804</v>
      </c>
      <c r="BB501">
        <v>13</v>
      </c>
      <c r="BC501">
        <v>7</v>
      </c>
      <c r="BD501">
        <v>4</v>
      </c>
      <c r="BE501">
        <v>68</v>
      </c>
      <c r="BF501">
        <v>1</v>
      </c>
      <c r="BG501">
        <v>0</v>
      </c>
      <c r="BH501">
        <v>68</v>
      </c>
      <c r="BI501" s="1">
        <v>43411</v>
      </c>
      <c r="BJ501">
        <v>12</v>
      </c>
      <c r="BK501">
        <v>11</v>
      </c>
      <c r="BL501">
        <v>1</v>
      </c>
      <c r="BM501">
        <v>56</v>
      </c>
      <c r="BN501">
        <v>1</v>
      </c>
      <c r="BO501">
        <v>0</v>
      </c>
      <c r="BP501">
        <v>56</v>
      </c>
      <c r="BQ501" s="1">
        <v>43132</v>
      </c>
      <c r="BR501">
        <v>7</v>
      </c>
      <c r="BS501">
        <v>4</v>
      </c>
      <c r="BT501">
        <v>3</v>
      </c>
      <c r="BU501">
        <v>36</v>
      </c>
      <c r="BV501">
        <v>1</v>
      </c>
      <c r="BW501">
        <v>0</v>
      </c>
      <c r="BX501">
        <v>36</v>
      </c>
      <c r="BY501">
        <v>58.667000000000002</v>
      </c>
      <c r="CA501" t="s">
        <v>1608</v>
      </c>
      <c r="CB501" t="s">
        <v>1609</v>
      </c>
      <c r="CC501">
        <v>45804</v>
      </c>
      <c r="CD501">
        <v>10</v>
      </c>
      <c r="CE501">
        <v>4192259040</v>
      </c>
      <c r="CF501" t="s">
        <v>99</v>
      </c>
      <c r="CG501" t="s">
        <v>100</v>
      </c>
      <c r="CH501" s="1">
        <v>30498</v>
      </c>
      <c r="CI501" t="s">
        <v>100</v>
      </c>
      <c r="CJ501" t="s">
        <v>101</v>
      </c>
      <c r="CK501" t="s">
        <v>100</v>
      </c>
      <c r="CL501" t="s">
        <v>103</v>
      </c>
      <c r="CM501" t="s">
        <v>1607</v>
      </c>
      <c r="CN501">
        <v>70</v>
      </c>
      <c r="CO501" s="1">
        <v>44621</v>
      </c>
      <c r="CP501" s="1"/>
      <c r="CV501"/>
    </row>
    <row r="502" spans="1:102" x14ac:dyDescent="0.25">
      <c r="A502" t="s">
        <v>394</v>
      </c>
      <c r="B502" s="18" t="s">
        <v>4348</v>
      </c>
      <c r="C502" s="18">
        <v>365427</v>
      </c>
      <c r="D502" t="s">
        <v>1115</v>
      </c>
      <c r="E502" t="s">
        <v>190</v>
      </c>
      <c r="F502" t="s">
        <v>225</v>
      </c>
      <c r="G502" t="s">
        <v>4362</v>
      </c>
      <c r="H502">
        <v>61.8</v>
      </c>
      <c r="I502" t="s">
        <v>98</v>
      </c>
      <c r="K502" t="s">
        <v>100</v>
      </c>
      <c r="L502" t="s">
        <v>102</v>
      </c>
      <c r="M502">
        <v>4</v>
      </c>
      <c r="N502">
        <v>2</v>
      </c>
      <c r="O502">
        <v>4</v>
      </c>
      <c r="P502">
        <v>4</v>
      </c>
      <c r="Q502">
        <v>4</v>
      </c>
      <c r="R502">
        <v>4</v>
      </c>
      <c r="S502">
        <v>2</v>
      </c>
      <c r="U502" s="8">
        <v>3.9160200000000001</v>
      </c>
      <c r="V502" s="8">
        <v>0.52542999999999995</v>
      </c>
      <c r="W502">
        <v>65.599999999999994</v>
      </c>
      <c r="X502">
        <v>1.48108</v>
      </c>
      <c r="Y502">
        <v>2.00651</v>
      </c>
      <c r="Z502">
        <v>3.7163599999999999</v>
      </c>
      <c r="AA502">
        <v>0.27140999999999998</v>
      </c>
      <c r="AB502">
        <v>5.3409999999999999E-2</v>
      </c>
      <c r="AD502">
        <v>1.90951</v>
      </c>
      <c r="AE502">
        <v>56.3</v>
      </c>
      <c r="AG502">
        <v>1</v>
      </c>
      <c r="AJ502">
        <v>2.2257899999999999</v>
      </c>
      <c r="AK502">
        <v>0.80008999999999997</v>
      </c>
      <c r="AL502">
        <v>0.41383999999999999</v>
      </c>
      <c r="AM502">
        <v>3.43973</v>
      </c>
      <c r="AN502">
        <v>1.75631</v>
      </c>
      <c r="AO502">
        <v>1.36164</v>
      </c>
      <c r="AP502">
        <v>0.47548000000000001</v>
      </c>
      <c r="AQ502">
        <v>3.5944799999999999</v>
      </c>
      <c r="AS502">
        <v>0</v>
      </c>
      <c r="AT502">
        <v>0</v>
      </c>
      <c r="AU502">
        <v>0</v>
      </c>
      <c r="AV502">
        <v>0</v>
      </c>
      <c r="AW502" s="4">
        <v>0</v>
      </c>
      <c r="AX502">
        <v>0</v>
      </c>
      <c r="AY502">
        <v>0</v>
      </c>
      <c r="BA502" s="1">
        <v>43559</v>
      </c>
      <c r="BB502">
        <v>3</v>
      </c>
      <c r="BC502">
        <v>3</v>
      </c>
      <c r="BD502">
        <v>0</v>
      </c>
      <c r="BE502">
        <v>16</v>
      </c>
      <c r="BF502">
        <v>1</v>
      </c>
      <c r="BG502">
        <v>0</v>
      </c>
      <c r="BH502">
        <v>16</v>
      </c>
      <c r="BI502" s="1">
        <v>43279</v>
      </c>
      <c r="BJ502">
        <v>4</v>
      </c>
      <c r="BK502">
        <v>4</v>
      </c>
      <c r="BL502">
        <v>0</v>
      </c>
      <c r="BM502">
        <v>16</v>
      </c>
      <c r="BN502">
        <v>1</v>
      </c>
      <c r="BO502">
        <v>0</v>
      </c>
      <c r="BP502">
        <v>16</v>
      </c>
      <c r="BQ502" s="1">
        <v>42845</v>
      </c>
      <c r="BR502">
        <v>3</v>
      </c>
      <c r="BS502">
        <v>3</v>
      </c>
      <c r="BT502">
        <v>0</v>
      </c>
      <c r="BU502">
        <v>20</v>
      </c>
      <c r="BV502">
        <v>1</v>
      </c>
      <c r="BW502">
        <v>0</v>
      </c>
      <c r="BX502">
        <v>20</v>
      </c>
      <c r="BY502">
        <v>16.667000000000002</v>
      </c>
      <c r="CA502" t="s">
        <v>1117</v>
      </c>
      <c r="CB502" t="s">
        <v>1118</v>
      </c>
      <c r="CC502">
        <v>45140</v>
      </c>
      <c r="CD502">
        <v>840</v>
      </c>
      <c r="CE502">
        <v>5136056000</v>
      </c>
      <c r="CF502" t="s">
        <v>99</v>
      </c>
      <c r="CG502" t="s">
        <v>100</v>
      </c>
      <c r="CH502" s="1">
        <v>29164</v>
      </c>
      <c r="CI502" t="s">
        <v>100</v>
      </c>
      <c r="CJ502" t="s">
        <v>101</v>
      </c>
      <c r="CK502" t="s">
        <v>100</v>
      </c>
      <c r="CL502" t="s">
        <v>103</v>
      </c>
      <c r="CM502" t="s">
        <v>1116</v>
      </c>
      <c r="CN502">
        <v>99</v>
      </c>
      <c r="CO502" s="1">
        <v>44621</v>
      </c>
      <c r="CP502" s="1"/>
      <c r="CV502"/>
    </row>
    <row r="503" spans="1:102" x14ac:dyDescent="0.25">
      <c r="A503" t="s">
        <v>394</v>
      </c>
      <c r="B503" s="18" t="s">
        <v>4348</v>
      </c>
      <c r="C503" s="18">
        <v>366162</v>
      </c>
      <c r="D503" t="s">
        <v>406</v>
      </c>
      <c r="E503" t="s">
        <v>390</v>
      </c>
      <c r="F503" t="s">
        <v>142</v>
      </c>
      <c r="G503" t="s">
        <v>4363</v>
      </c>
      <c r="H503">
        <v>56</v>
      </c>
      <c r="I503" t="s">
        <v>143</v>
      </c>
      <c r="K503" t="s">
        <v>100</v>
      </c>
      <c r="L503" t="s">
        <v>102</v>
      </c>
      <c r="M503">
        <v>1</v>
      </c>
      <c r="N503">
        <v>1</v>
      </c>
      <c r="O503">
        <v>2</v>
      </c>
      <c r="P503">
        <v>4</v>
      </c>
      <c r="Q503">
        <v>3</v>
      </c>
      <c r="R503">
        <v>5</v>
      </c>
      <c r="S503">
        <v>1</v>
      </c>
      <c r="U503" s="8">
        <v>3.1225399999999999</v>
      </c>
      <c r="V503" s="8">
        <v>0.25296000000000002</v>
      </c>
      <c r="W503">
        <v>66.2</v>
      </c>
      <c r="X503">
        <v>0.88841999999999999</v>
      </c>
      <c r="Y503">
        <v>1.1413800000000001</v>
      </c>
      <c r="Z503">
        <v>2.9212099999999999</v>
      </c>
      <c r="AA503">
        <v>0.16059999999999999</v>
      </c>
      <c r="AB503">
        <v>0</v>
      </c>
      <c r="AD503">
        <v>1.9811700000000001</v>
      </c>
      <c r="AE503">
        <v>75</v>
      </c>
      <c r="AG503">
        <v>0</v>
      </c>
      <c r="AJ503">
        <v>2.0317799999999999</v>
      </c>
      <c r="AK503">
        <v>0.71367000000000003</v>
      </c>
      <c r="AL503">
        <v>0.33477000000000001</v>
      </c>
      <c r="AM503">
        <v>3.0802200000000002</v>
      </c>
      <c r="AN503">
        <v>1.9962299999999999</v>
      </c>
      <c r="AO503">
        <v>0.91568000000000005</v>
      </c>
      <c r="AP503">
        <v>0.28298000000000001</v>
      </c>
      <c r="AQ503">
        <v>3.2006800000000002</v>
      </c>
      <c r="AS503">
        <v>0</v>
      </c>
      <c r="AT503">
        <v>5</v>
      </c>
      <c r="AU503">
        <v>3</v>
      </c>
      <c r="AV503">
        <v>4</v>
      </c>
      <c r="AW503" s="4">
        <v>39375</v>
      </c>
      <c r="AX503">
        <v>1</v>
      </c>
      <c r="AY503">
        <v>5</v>
      </c>
      <c r="BA503" s="1">
        <v>43671</v>
      </c>
      <c r="BB503">
        <v>24</v>
      </c>
      <c r="BC503">
        <v>18</v>
      </c>
      <c r="BD503">
        <v>6</v>
      </c>
      <c r="BE503">
        <v>120</v>
      </c>
      <c r="BF503">
        <v>1</v>
      </c>
      <c r="BG503">
        <v>0</v>
      </c>
      <c r="BH503">
        <v>120</v>
      </c>
      <c r="BI503" s="1">
        <v>43272</v>
      </c>
      <c r="BJ503">
        <v>4</v>
      </c>
      <c r="BK503">
        <v>0</v>
      </c>
      <c r="BL503">
        <v>1</v>
      </c>
      <c r="BM503">
        <v>36</v>
      </c>
      <c r="BN503">
        <v>0</v>
      </c>
      <c r="BO503">
        <v>0</v>
      </c>
      <c r="BP503">
        <v>36</v>
      </c>
      <c r="BQ503" s="1">
        <v>42824</v>
      </c>
      <c r="BR503">
        <v>2</v>
      </c>
      <c r="BS503">
        <v>0</v>
      </c>
      <c r="BT503">
        <v>2</v>
      </c>
      <c r="BU503">
        <v>28</v>
      </c>
      <c r="BV503">
        <v>0</v>
      </c>
      <c r="BW503">
        <v>0</v>
      </c>
      <c r="BX503">
        <v>28</v>
      </c>
      <c r="BY503">
        <v>76.667000000000002</v>
      </c>
      <c r="CA503" t="s">
        <v>3206</v>
      </c>
      <c r="CB503" t="s">
        <v>3207</v>
      </c>
      <c r="CC503">
        <v>43545</v>
      </c>
      <c r="CD503">
        <v>360</v>
      </c>
      <c r="CE503">
        <v>4195921688</v>
      </c>
      <c r="CF503" t="s">
        <v>99</v>
      </c>
      <c r="CG503" t="s">
        <v>100</v>
      </c>
      <c r="CH503" s="1">
        <v>36077</v>
      </c>
      <c r="CI503" t="s">
        <v>101</v>
      </c>
      <c r="CJ503" t="s">
        <v>101</v>
      </c>
      <c r="CK503" t="s">
        <v>100</v>
      </c>
      <c r="CL503" t="s">
        <v>103</v>
      </c>
      <c r="CM503" t="s">
        <v>3205</v>
      </c>
      <c r="CN503">
        <v>80</v>
      </c>
      <c r="CO503" s="1">
        <v>44621</v>
      </c>
      <c r="CP503" s="1"/>
      <c r="CS503">
        <v>12</v>
      </c>
      <c r="CV503"/>
      <c r="CX503">
        <v>12</v>
      </c>
    </row>
    <row r="504" spans="1:102" x14ac:dyDescent="0.25">
      <c r="A504" t="s">
        <v>394</v>
      </c>
      <c r="B504" s="18" t="s">
        <v>4348</v>
      </c>
      <c r="C504" s="18">
        <v>365020</v>
      </c>
      <c r="D504" t="s">
        <v>406</v>
      </c>
      <c r="E504" t="s">
        <v>408</v>
      </c>
      <c r="F504" t="s">
        <v>399</v>
      </c>
      <c r="G504" t="s">
        <v>4363</v>
      </c>
      <c r="H504">
        <v>87.9</v>
      </c>
      <c r="I504" t="s">
        <v>143</v>
      </c>
      <c r="K504" t="s">
        <v>100</v>
      </c>
      <c r="L504" t="s">
        <v>125</v>
      </c>
      <c r="M504">
        <v>3</v>
      </c>
      <c r="N504">
        <v>3</v>
      </c>
      <c r="O504">
        <v>3</v>
      </c>
      <c r="P504">
        <v>4</v>
      </c>
      <c r="Q504">
        <v>4</v>
      </c>
      <c r="R504">
        <v>5</v>
      </c>
      <c r="S504">
        <v>3</v>
      </c>
      <c r="U504" s="8">
        <v>4.7778400000000003</v>
      </c>
      <c r="V504" s="8">
        <v>0.83142000000000005</v>
      </c>
      <c r="X504">
        <v>1.2159599999999999</v>
      </c>
      <c r="Y504">
        <v>2.04738</v>
      </c>
      <c r="Z504">
        <v>4.3400999999999996</v>
      </c>
      <c r="AA504">
        <v>0.61907999999999996</v>
      </c>
      <c r="AB504">
        <v>4.446E-2</v>
      </c>
      <c r="AC504">
        <v>6</v>
      </c>
      <c r="AD504">
        <v>2.7304599999999999</v>
      </c>
      <c r="AF504">
        <v>6</v>
      </c>
      <c r="AG504">
        <v>2</v>
      </c>
      <c r="AJ504">
        <v>2.1682299999999999</v>
      </c>
      <c r="AK504">
        <v>0.83667999999999998</v>
      </c>
      <c r="AL504">
        <v>0.43824999999999997</v>
      </c>
      <c r="AM504">
        <v>3.4431600000000002</v>
      </c>
      <c r="AN504">
        <v>2.5780799999999999</v>
      </c>
      <c r="AO504">
        <v>1.0690200000000001</v>
      </c>
      <c r="AP504">
        <v>0.71048</v>
      </c>
      <c r="AQ504">
        <v>4.38117</v>
      </c>
      <c r="AS504">
        <v>0</v>
      </c>
      <c r="AT504">
        <v>1</v>
      </c>
      <c r="AU504">
        <v>6</v>
      </c>
      <c r="AV504">
        <v>1</v>
      </c>
      <c r="AW504" s="4">
        <v>20000</v>
      </c>
      <c r="AX504">
        <v>0</v>
      </c>
      <c r="AY504">
        <v>1</v>
      </c>
      <c r="BA504" s="1">
        <v>43846</v>
      </c>
      <c r="BB504">
        <v>7</v>
      </c>
      <c r="BC504">
        <v>1</v>
      </c>
      <c r="BD504">
        <v>1</v>
      </c>
      <c r="BE504">
        <v>80</v>
      </c>
      <c r="BF504">
        <v>1</v>
      </c>
      <c r="BG504">
        <v>0</v>
      </c>
      <c r="BH504">
        <v>80</v>
      </c>
      <c r="BI504" s="1">
        <v>43433</v>
      </c>
      <c r="BJ504">
        <v>7</v>
      </c>
      <c r="BK504">
        <v>7</v>
      </c>
      <c r="BL504">
        <v>0</v>
      </c>
      <c r="BM504">
        <v>40</v>
      </c>
      <c r="BN504">
        <v>1</v>
      </c>
      <c r="BO504">
        <v>0</v>
      </c>
      <c r="BP504">
        <v>40</v>
      </c>
      <c r="BQ504" s="1">
        <v>43006</v>
      </c>
      <c r="BR504">
        <v>1</v>
      </c>
      <c r="BS504">
        <v>1</v>
      </c>
      <c r="BT504">
        <v>0</v>
      </c>
      <c r="BU504">
        <v>8</v>
      </c>
      <c r="BV504">
        <v>1</v>
      </c>
      <c r="BW504">
        <v>0</v>
      </c>
      <c r="BX504">
        <v>8</v>
      </c>
      <c r="BY504">
        <v>54.667000000000002</v>
      </c>
      <c r="CA504" t="s">
        <v>406</v>
      </c>
      <c r="CB504" t="s">
        <v>409</v>
      </c>
      <c r="CC504">
        <v>44145</v>
      </c>
      <c r="CD504">
        <v>170</v>
      </c>
      <c r="CE504">
        <v>4408710090</v>
      </c>
      <c r="CF504" t="s">
        <v>99</v>
      </c>
      <c r="CG504" t="s">
        <v>100</v>
      </c>
      <c r="CH504" s="1">
        <v>24473</v>
      </c>
      <c r="CI504" t="s">
        <v>100</v>
      </c>
      <c r="CJ504" t="s">
        <v>101</v>
      </c>
      <c r="CK504" t="s">
        <v>100</v>
      </c>
      <c r="CL504" t="s">
        <v>103</v>
      </c>
      <c r="CM504" t="s">
        <v>407</v>
      </c>
      <c r="CN504">
        <v>134</v>
      </c>
      <c r="CO504" s="1">
        <v>44621</v>
      </c>
      <c r="CP504" s="1"/>
      <c r="CV504"/>
    </row>
    <row r="505" spans="1:102" x14ac:dyDescent="0.25">
      <c r="A505" t="s">
        <v>394</v>
      </c>
      <c r="B505" s="18" t="s">
        <v>4348</v>
      </c>
      <c r="C505" s="18">
        <v>366192</v>
      </c>
      <c r="D505" t="s">
        <v>3300</v>
      </c>
      <c r="E505" t="s">
        <v>348</v>
      </c>
      <c r="F505" t="s">
        <v>297</v>
      </c>
      <c r="G505" t="s">
        <v>4363</v>
      </c>
      <c r="H505">
        <v>87.4</v>
      </c>
      <c r="I505" t="s">
        <v>113</v>
      </c>
      <c r="K505" t="s">
        <v>100</v>
      </c>
      <c r="L505" t="s">
        <v>102</v>
      </c>
      <c r="M505">
        <v>2</v>
      </c>
      <c r="N505">
        <v>3</v>
      </c>
      <c r="O505">
        <v>2</v>
      </c>
      <c r="P505">
        <v>4</v>
      </c>
      <c r="Q505">
        <v>4</v>
      </c>
      <c r="R505">
        <v>3</v>
      </c>
      <c r="S505">
        <v>3</v>
      </c>
      <c r="U505" s="8">
        <v>3.6299600000000001</v>
      </c>
      <c r="V505" s="8">
        <v>0.54471000000000003</v>
      </c>
      <c r="W505">
        <v>52.5</v>
      </c>
      <c r="X505">
        <v>1.19876</v>
      </c>
      <c r="Y505">
        <v>1.7434700000000001</v>
      </c>
      <c r="Z505">
        <v>3.19414</v>
      </c>
      <c r="AA505">
        <v>0.31092999999999998</v>
      </c>
      <c r="AB505">
        <v>0</v>
      </c>
      <c r="AD505">
        <v>1.88649</v>
      </c>
      <c r="AE505">
        <v>46.2</v>
      </c>
      <c r="AG505">
        <v>1</v>
      </c>
      <c r="AJ505">
        <v>2.0466799999999998</v>
      </c>
      <c r="AK505">
        <v>0.74951000000000001</v>
      </c>
      <c r="AL505">
        <v>0.37758999999999998</v>
      </c>
      <c r="AM505">
        <v>3.1737700000000002</v>
      </c>
      <c r="AN505">
        <v>1.887</v>
      </c>
      <c r="AO505">
        <v>1.1764600000000001</v>
      </c>
      <c r="AP505">
        <v>0.54025999999999996</v>
      </c>
      <c r="AQ505">
        <v>3.6111200000000001</v>
      </c>
      <c r="AS505">
        <v>0</v>
      </c>
      <c r="AT505">
        <v>4</v>
      </c>
      <c r="AU505">
        <v>2</v>
      </c>
      <c r="AV505">
        <v>2</v>
      </c>
      <c r="AW505" s="4">
        <v>7500</v>
      </c>
      <c r="AX505">
        <v>0</v>
      </c>
      <c r="AY505">
        <v>2</v>
      </c>
      <c r="BA505" s="1">
        <v>43811</v>
      </c>
      <c r="BB505">
        <v>7</v>
      </c>
      <c r="BC505">
        <v>5</v>
      </c>
      <c r="BD505">
        <v>1</v>
      </c>
      <c r="BE505">
        <v>40</v>
      </c>
      <c r="BF505">
        <v>1</v>
      </c>
      <c r="BG505">
        <v>0</v>
      </c>
      <c r="BH505">
        <v>40</v>
      </c>
      <c r="BI505" s="1">
        <v>43391</v>
      </c>
      <c r="BJ505">
        <v>17</v>
      </c>
      <c r="BK505">
        <v>16</v>
      </c>
      <c r="BL505">
        <v>1</v>
      </c>
      <c r="BM505">
        <v>116</v>
      </c>
      <c r="BN505">
        <v>1</v>
      </c>
      <c r="BO505">
        <v>0</v>
      </c>
      <c r="BP505">
        <v>116</v>
      </c>
      <c r="BQ505" s="1">
        <v>42977</v>
      </c>
      <c r="BR505">
        <v>8</v>
      </c>
      <c r="BS505">
        <v>3</v>
      </c>
      <c r="BT505">
        <v>5</v>
      </c>
      <c r="BU505">
        <v>40</v>
      </c>
      <c r="BV505">
        <v>1</v>
      </c>
      <c r="BW505">
        <v>0</v>
      </c>
      <c r="BX505">
        <v>40</v>
      </c>
      <c r="BY505">
        <v>65.332999999999998</v>
      </c>
      <c r="CA505" t="s">
        <v>3206</v>
      </c>
      <c r="CB505" t="s">
        <v>3302</v>
      </c>
      <c r="CC505">
        <v>43528</v>
      </c>
      <c r="CD505">
        <v>490</v>
      </c>
      <c r="CE505">
        <v>4198615600</v>
      </c>
      <c r="CF505" t="s">
        <v>99</v>
      </c>
      <c r="CG505" t="s">
        <v>100</v>
      </c>
      <c r="CH505" s="1">
        <v>36553</v>
      </c>
      <c r="CI505" t="s">
        <v>101</v>
      </c>
      <c r="CJ505" t="s">
        <v>101</v>
      </c>
      <c r="CK505" t="s">
        <v>100</v>
      </c>
      <c r="CL505" t="s">
        <v>103</v>
      </c>
      <c r="CM505" t="s">
        <v>3301</v>
      </c>
      <c r="CN505">
        <v>120</v>
      </c>
      <c r="CO505" s="1">
        <v>44621</v>
      </c>
      <c r="CP505" s="1"/>
      <c r="CV505"/>
    </row>
    <row r="506" spans="1:102" x14ac:dyDescent="0.25">
      <c r="A506" t="s">
        <v>394</v>
      </c>
      <c r="B506" s="18" t="s">
        <v>4348</v>
      </c>
      <c r="C506" s="18">
        <v>365186</v>
      </c>
      <c r="D506" t="s">
        <v>570</v>
      </c>
      <c r="E506" t="s">
        <v>393</v>
      </c>
      <c r="F506" t="s">
        <v>217</v>
      </c>
      <c r="G506" t="s">
        <v>4362</v>
      </c>
      <c r="H506">
        <v>87.1</v>
      </c>
      <c r="I506" t="s">
        <v>98</v>
      </c>
      <c r="K506" t="s">
        <v>100</v>
      </c>
      <c r="L506" t="s">
        <v>106</v>
      </c>
      <c r="M506">
        <v>1</v>
      </c>
      <c r="N506">
        <v>2</v>
      </c>
      <c r="O506">
        <v>1</v>
      </c>
      <c r="P506">
        <v>1</v>
      </c>
      <c r="Q506">
        <v>1</v>
      </c>
      <c r="R506">
        <v>1</v>
      </c>
      <c r="S506">
        <v>2</v>
      </c>
      <c r="U506" s="8">
        <v>3.5104700000000002</v>
      </c>
      <c r="V506" s="8">
        <v>0.40060000000000001</v>
      </c>
      <c r="W506">
        <v>64.5</v>
      </c>
      <c r="X506">
        <v>0.88058999999999998</v>
      </c>
      <c r="Y506">
        <v>1.28118</v>
      </c>
      <c r="Z506">
        <v>3.3467199999999999</v>
      </c>
      <c r="AA506">
        <v>0.31680999999999998</v>
      </c>
      <c r="AB506">
        <v>3.005E-2</v>
      </c>
      <c r="AD506">
        <v>2.2292800000000002</v>
      </c>
      <c r="AE506">
        <v>63.6</v>
      </c>
      <c r="AG506">
        <v>3</v>
      </c>
      <c r="AJ506">
        <v>2.1170499999999999</v>
      </c>
      <c r="AK506">
        <v>0.79893000000000003</v>
      </c>
      <c r="AL506">
        <v>0.40483999999999998</v>
      </c>
      <c r="AM506">
        <v>3.3208199999999999</v>
      </c>
      <c r="AN506">
        <v>2.1557599999999999</v>
      </c>
      <c r="AO506">
        <v>0.81074999999999997</v>
      </c>
      <c r="AP506">
        <v>0.37058000000000002</v>
      </c>
      <c r="AQ506">
        <v>3.3376100000000002</v>
      </c>
      <c r="AS506">
        <v>0</v>
      </c>
      <c r="AT506">
        <v>43</v>
      </c>
      <c r="AU506">
        <v>8</v>
      </c>
      <c r="AV506">
        <v>5</v>
      </c>
      <c r="AW506" s="4">
        <v>31940.29</v>
      </c>
      <c r="AX506">
        <v>2</v>
      </c>
      <c r="AY506">
        <v>7</v>
      </c>
      <c r="BA506" s="1">
        <v>43841</v>
      </c>
      <c r="BB506">
        <v>25</v>
      </c>
      <c r="BC506">
        <v>21</v>
      </c>
      <c r="BD506">
        <v>20</v>
      </c>
      <c r="BE506">
        <v>180</v>
      </c>
      <c r="BF506">
        <v>1</v>
      </c>
      <c r="BG506">
        <v>0</v>
      </c>
      <c r="BH506">
        <v>180</v>
      </c>
      <c r="BI506" s="1">
        <v>43552</v>
      </c>
      <c r="BJ506">
        <v>21</v>
      </c>
      <c r="BK506">
        <v>5</v>
      </c>
      <c r="BL506">
        <v>16</v>
      </c>
      <c r="BM506">
        <v>148</v>
      </c>
      <c r="BN506">
        <v>1</v>
      </c>
      <c r="BO506">
        <v>0</v>
      </c>
      <c r="BP506">
        <v>148</v>
      </c>
      <c r="BQ506" s="1">
        <v>43145</v>
      </c>
      <c r="BR506">
        <v>20</v>
      </c>
      <c r="BS506">
        <v>7</v>
      </c>
      <c r="BT506">
        <v>13</v>
      </c>
      <c r="BU506">
        <v>120</v>
      </c>
      <c r="BV506">
        <v>1</v>
      </c>
      <c r="BW506">
        <v>0</v>
      </c>
      <c r="BX506">
        <v>120</v>
      </c>
      <c r="BY506">
        <v>159.333</v>
      </c>
      <c r="CA506" t="s">
        <v>572</v>
      </c>
      <c r="CB506" t="s">
        <v>573</v>
      </c>
      <c r="CC506">
        <v>45243</v>
      </c>
      <c r="CD506">
        <v>310</v>
      </c>
      <c r="CE506">
        <v>5135614111</v>
      </c>
      <c r="CF506" t="s">
        <v>99</v>
      </c>
      <c r="CG506" t="s">
        <v>100</v>
      </c>
      <c r="CH506" s="1">
        <v>24777</v>
      </c>
      <c r="CI506" t="s">
        <v>100</v>
      </c>
      <c r="CJ506" t="s">
        <v>101</v>
      </c>
      <c r="CK506" t="s">
        <v>100</v>
      </c>
      <c r="CL506" t="s">
        <v>103</v>
      </c>
      <c r="CM506" t="s">
        <v>571</v>
      </c>
      <c r="CN506">
        <v>131</v>
      </c>
      <c r="CO506" s="1">
        <v>44621</v>
      </c>
      <c r="CP506" s="1"/>
      <c r="CV506"/>
    </row>
    <row r="507" spans="1:102" x14ac:dyDescent="0.25">
      <c r="A507" t="s">
        <v>394</v>
      </c>
      <c r="B507" s="18" t="s">
        <v>4348</v>
      </c>
      <c r="C507" s="18">
        <v>365562</v>
      </c>
      <c r="D507" t="s">
        <v>1481</v>
      </c>
      <c r="E507" t="s">
        <v>393</v>
      </c>
      <c r="F507" t="s">
        <v>217</v>
      </c>
      <c r="G507" t="s">
        <v>4362</v>
      </c>
      <c r="H507">
        <v>57.5</v>
      </c>
      <c r="I507" t="s">
        <v>98</v>
      </c>
      <c r="K507" t="s">
        <v>100</v>
      </c>
      <c r="L507" t="s">
        <v>102</v>
      </c>
      <c r="M507">
        <v>4</v>
      </c>
      <c r="N507">
        <v>2</v>
      </c>
      <c r="O507">
        <v>4</v>
      </c>
      <c r="P507">
        <v>4</v>
      </c>
      <c r="Q507">
        <v>4</v>
      </c>
      <c r="R507">
        <v>3</v>
      </c>
      <c r="S507">
        <v>2</v>
      </c>
      <c r="U507" s="8">
        <v>2.6675499999999999</v>
      </c>
      <c r="V507" s="8">
        <v>0.59340000000000004</v>
      </c>
      <c r="W507">
        <v>100</v>
      </c>
      <c r="X507">
        <v>0.72704000000000002</v>
      </c>
      <c r="Y507">
        <v>1.3204400000000001</v>
      </c>
      <c r="Z507">
        <v>2.5834299999999999</v>
      </c>
      <c r="AA507">
        <v>0.39529999999999998</v>
      </c>
      <c r="AB507">
        <v>0.10095</v>
      </c>
      <c r="AD507">
        <v>1.34711</v>
      </c>
      <c r="AE507">
        <v>100</v>
      </c>
      <c r="AH507">
        <v>6</v>
      </c>
      <c r="AJ507">
        <v>2.21007</v>
      </c>
      <c r="AK507">
        <v>0.84730000000000005</v>
      </c>
      <c r="AL507">
        <v>0.46517999999999998</v>
      </c>
      <c r="AM507">
        <v>3.5225499999999998</v>
      </c>
      <c r="AN507">
        <v>1.2478499999999999</v>
      </c>
      <c r="AO507">
        <v>0.63117000000000001</v>
      </c>
      <c r="AP507">
        <v>0.47771999999999998</v>
      </c>
      <c r="AQ507">
        <v>2.3909500000000001</v>
      </c>
      <c r="AS507">
        <v>0</v>
      </c>
      <c r="AT507">
        <v>1</v>
      </c>
      <c r="AU507">
        <v>0</v>
      </c>
      <c r="AV507">
        <v>1</v>
      </c>
      <c r="AW507" s="4">
        <v>650</v>
      </c>
      <c r="AX507">
        <v>0</v>
      </c>
      <c r="AY507">
        <v>1</v>
      </c>
      <c r="BA507" s="1">
        <v>43580</v>
      </c>
      <c r="BB507">
        <v>7</v>
      </c>
      <c r="BC507">
        <v>7</v>
      </c>
      <c r="BD507">
        <v>0</v>
      </c>
      <c r="BE507">
        <v>44</v>
      </c>
      <c r="BF507">
        <v>1</v>
      </c>
      <c r="BG507">
        <v>0</v>
      </c>
      <c r="BH507">
        <v>44</v>
      </c>
      <c r="BI507" s="1">
        <v>43160</v>
      </c>
      <c r="BJ507">
        <v>7</v>
      </c>
      <c r="BK507">
        <v>6</v>
      </c>
      <c r="BL507">
        <v>1</v>
      </c>
      <c r="BM507">
        <v>28</v>
      </c>
      <c r="BN507">
        <v>1</v>
      </c>
      <c r="BO507">
        <v>0</v>
      </c>
      <c r="BP507">
        <v>28</v>
      </c>
      <c r="BQ507" s="1">
        <v>42761</v>
      </c>
      <c r="BR507">
        <v>5</v>
      </c>
      <c r="BS507">
        <v>5</v>
      </c>
      <c r="BT507">
        <v>0</v>
      </c>
      <c r="BU507">
        <v>16</v>
      </c>
      <c r="BV507">
        <v>1</v>
      </c>
      <c r="BW507">
        <v>0</v>
      </c>
      <c r="BX507">
        <v>16</v>
      </c>
      <c r="BY507">
        <v>34</v>
      </c>
      <c r="CA507" t="s">
        <v>1483</v>
      </c>
      <c r="CB507" t="s">
        <v>1484</v>
      </c>
      <c r="CC507">
        <v>45243</v>
      </c>
      <c r="CD507">
        <v>310</v>
      </c>
      <c r="CE507">
        <v>5135616400</v>
      </c>
      <c r="CF507" t="s">
        <v>99</v>
      </c>
      <c r="CG507" t="s">
        <v>100</v>
      </c>
      <c r="CH507" s="1">
        <v>29717</v>
      </c>
      <c r="CI507" t="s">
        <v>100</v>
      </c>
      <c r="CJ507" t="s">
        <v>101</v>
      </c>
      <c r="CK507" t="s">
        <v>101</v>
      </c>
      <c r="CL507" t="s">
        <v>103</v>
      </c>
      <c r="CM507" t="s">
        <v>1482</v>
      </c>
      <c r="CN507">
        <v>98</v>
      </c>
      <c r="CO507" s="1">
        <v>44621</v>
      </c>
      <c r="CP507" s="1"/>
      <c r="CV507"/>
    </row>
    <row r="508" spans="1:102" x14ac:dyDescent="0.25">
      <c r="A508" t="s">
        <v>394</v>
      </c>
      <c r="B508" s="18" t="s">
        <v>4348</v>
      </c>
      <c r="C508" s="18">
        <v>365306</v>
      </c>
      <c r="D508" t="s">
        <v>781</v>
      </c>
      <c r="E508" t="s">
        <v>140</v>
      </c>
      <c r="F508" t="s">
        <v>176</v>
      </c>
      <c r="G508" t="s">
        <v>4362</v>
      </c>
      <c r="H508">
        <v>103.1</v>
      </c>
      <c r="I508" t="s">
        <v>98</v>
      </c>
      <c r="K508" t="s">
        <v>100</v>
      </c>
      <c r="L508" t="s">
        <v>106</v>
      </c>
      <c r="M508">
        <v>2</v>
      </c>
      <c r="N508">
        <v>1</v>
      </c>
      <c r="O508">
        <v>3</v>
      </c>
      <c r="P508">
        <v>4</v>
      </c>
      <c r="Q508">
        <v>5</v>
      </c>
      <c r="R508">
        <v>4</v>
      </c>
      <c r="S508">
        <v>1</v>
      </c>
      <c r="U508" s="8">
        <v>2.7389100000000002</v>
      </c>
      <c r="V508" s="8">
        <v>0.35127999999999998</v>
      </c>
      <c r="W508">
        <v>41.6</v>
      </c>
      <c r="X508">
        <v>0.87290999999999996</v>
      </c>
      <c r="Y508">
        <v>1.22418</v>
      </c>
      <c r="Z508">
        <v>2.2627899999999999</v>
      </c>
      <c r="AA508">
        <v>0.11842999999999999</v>
      </c>
      <c r="AB508">
        <v>1.7440000000000001E-2</v>
      </c>
      <c r="AD508">
        <v>1.5147299999999999</v>
      </c>
      <c r="AE508">
        <v>38.5</v>
      </c>
      <c r="AG508">
        <v>0</v>
      </c>
      <c r="AJ508">
        <v>1.8602099999999999</v>
      </c>
      <c r="AK508">
        <v>0.77715000000000001</v>
      </c>
      <c r="AL508">
        <v>0.41880000000000001</v>
      </c>
      <c r="AM508">
        <v>3.0561600000000002</v>
      </c>
      <c r="AN508">
        <v>1.6670100000000001</v>
      </c>
      <c r="AO508">
        <v>0.82620000000000005</v>
      </c>
      <c r="AP508">
        <v>0.31412000000000001</v>
      </c>
      <c r="AQ508">
        <v>2.8295499999999998</v>
      </c>
      <c r="AS508">
        <v>0</v>
      </c>
      <c r="AT508">
        <v>4</v>
      </c>
      <c r="AU508">
        <v>1</v>
      </c>
      <c r="AV508">
        <v>1</v>
      </c>
      <c r="AW508" s="4">
        <v>10000</v>
      </c>
      <c r="AX508">
        <v>0</v>
      </c>
      <c r="AY508">
        <v>1</v>
      </c>
      <c r="BA508" s="1">
        <v>44441</v>
      </c>
      <c r="BB508">
        <v>9</v>
      </c>
      <c r="BC508">
        <v>9</v>
      </c>
      <c r="BD508">
        <v>4</v>
      </c>
      <c r="BE508">
        <v>56</v>
      </c>
      <c r="BF508">
        <v>1</v>
      </c>
      <c r="BG508">
        <v>0</v>
      </c>
      <c r="BH508">
        <v>56</v>
      </c>
      <c r="BI508" s="1">
        <v>43552</v>
      </c>
      <c r="BJ508">
        <v>4</v>
      </c>
      <c r="BK508">
        <v>3</v>
      </c>
      <c r="BL508">
        <v>0</v>
      </c>
      <c r="BM508">
        <v>20</v>
      </c>
      <c r="BN508">
        <v>1</v>
      </c>
      <c r="BO508">
        <v>0</v>
      </c>
      <c r="BP508">
        <v>20</v>
      </c>
      <c r="BQ508" s="1">
        <v>43139</v>
      </c>
      <c r="BR508">
        <v>2</v>
      </c>
      <c r="BS508">
        <v>0</v>
      </c>
      <c r="BT508">
        <v>2</v>
      </c>
      <c r="BU508">
        <v>8</v>
      </c>
      <c r="BV508">
        <v>0</v>
      </c>
      <c r="BW508">
        <v>0</v>
      </c>
      <c r="BX508">
        <v>8</v>
      </c>
      <c r="BY508">
        <v>36</v>
      </c>
      <c r="CA508" t="s">
        <v>783</v>
      </c>
      <c r="CB508" t="s">
        <v>784</v>
      </c>
      <c r="CC508">
        <v>44057</v>
      </c>
      <c r="CD508">
        <v>440</v>
      </c>
      <c r="CE508">
        <v>4404281492</v>
      </c>
      <c r="CF508" t="s">
        <v>99</v>
      </c>
      <c r="CG508" t="s">
        <v>100</v>
      </c>
      <c r="CH508" s="1">
        <v>27241</v>
      </c>
      <c r="CI508" t="s">
        <v>100</v>
      </c>
      <c r="CJ508" t="s">
        <v>100</v>
      </c>
      <c r="CK508" t="s">
        <v>100</v>
      </c>
      <c r="CL508" t="s">
        <v>103</v>
      </c>
      <c r="CM508" t="s">
        <v>782</v>
      </c>
      <c r="CN508">
        <v>125</v>
      </c>
      <c r="CO508" s="1">
        <v>44621</v>
      </c>
      <c r="CP508" s="1"/>
      <c r="CV508"/>
    </row>
    <row r="509" spans="1:102" x14ac:dyDescent="0.25">
      <c r="A509" t="s">
        <v>394</v>
      </c>
      <c r="B509" s="18" t="s">
        <v>4348</v>
      </c>
      <c r="C509" s="18">
        <v>365865</v>
      </c>
      <c r="D509" t="s">
        <v>2403</v>
      </c>
      <c r="E509" t="s">
        <v>2405</v>
      </c>
      <c r="F509" t="s">
        <v>547</v>
      </c>
      <c r="G509" t="s">
        <v>4362</v>
      </c>
      <c r="H509">
        <v>106.9</v>
      </c>
      <c r="I509" t="s">
        <v>98</v>
      </c>
      <c r="K509" t="s">
        <v>100</v>
      </c>
      <c r="L509" t="s">
        <v>106</v>
      </c>
      <c r="M509">
        <v>4</v>
      </c>
      <c r="N509">
        <v>2</v>
      </c>
      <c r="O509">
        <v>3</v>
      </c>
      <c r="P509">
        <v>5</v>
      </c>
      <c r="Q509">
        <v>4</v>
      </c>
      <c r="R509">
        <v>5</v>
      </c>
      <c r="S509">
        <v>2</v>
      </c>
      <c r="U509" s="8">
        <v>3.37182</v>
      </c>
      <c r="V509" s="8">
        <v>0.37947999999999998</v>
      </c>
      <c r="W509">
        <v>66.900000000000006</v>
      </c>
      <c r="X509">
        <v>1.0874900000000001</v>
      </c>
      <c r="Y509">
        <v>1.46696</v>
      </c>
      <c r="Z509">
        <v>2.9992999999999999</v>
      </c>
      <c r="AA509">
        <v>0.20815</v>
      </c>
      <c r="AB509">
        <v>5.3990000000000003E-2</v>
      </c>
      <c r="AD509">
        <v>1.90486</v>
      </c>
      <c r="AE509">
        <v>68.400000000000006</v>
      </c>
      <c r="AG509">
        <v>0</v>
      </c>
      <c r="AJ509">
        <v>2.1179100000000002</v>
      </c>
      <c r="AK509">
        <v>0.77637</v>
      </c>
      <c r="AL509">
        <v>0.39678000000000002</v>
      </c>
      <c r="AM509">
        <v>3.2910599999999999</v>
      </c>
      <c r="AN509">
        <v>1.84128</v>
      </c>
      <c r="AO509">
        <v>1.03033</v>
      </c>
      <c r="AP509">
        <v>0.35816999999999999</v>
      </c>
      <c r="AQ509">
        <v>3.2347800000000002</v>
      </c>
      <c r="AS509">
        <v>0</v>
      </c>
      <c r="AT509">
        <v>5</v>
      </c>
      <c r="AU509">
        <v>1</v>
      </c>
      <c r="AV509">
        <v>2</v>
      </c>
      <c r="AW509" s="4">
        <v>13110.5</v>
      </c>
      <c r="AX509">
        <v>0</v>
      </c>
      <c r="AY509">
        <v>2</v>
      </c>
      <c r="BA509" s="1">
        <v>43587</v>
      </c>
      <c r="BB509">
        <v>8</v>
      </c>
      <c r="BC509">
        <v>6</v>
      </c>
      <c r="BD509">
        <v>2</v>
      </c>
      <c r="BE509">
        <v>52</v>
      </c>
      <c r="BF509">
        <v>1</v>
      </c>
      <c r="BG509">
        <v>0</v>
      </c>
      <c r="BH509">
        <v>52</v>
      </c>
      <c r="BI509" s="1">
        <v>43202</v>
      </c>
      <c r="BJ509">
        <v>4</v>
      </c>
      <c r="BK509">
        <v>3</v>
      </c>
      <c r="BL509">
        <v>1</v>
      </c>
      <c r="BM509">
        <v>32</v>
      </c>
      <c r="BN509">
        <v>1</v>
      </c>
      <c r="BO509">
        <v>0</v>
      </c>
      <c r="BP509">
        <v>32</v>
      </c>
      <c r="BQ509" s="1">
        <v>42796</v>
      </c>
      <c r="BR509">
        <v>4</v>
      </c>
      <c r="BS509">
        <v>0</v>
      </c>
      <c r="BT509">
        <v>4</v>
      </c>
      <c r="BU509">
        <v>40</v>
      </c>
      <c r="BV509">
        <v>0</v>
      </c>
      <c r="BW509">
        <v>0</v>
      </c>
      <c r="BX509">
        <v>40</v>
      </c>
      <c r="BY509">
        <v>43.332999999999998</v>
      </c>
      <c r="CA509" t="s">
        <v>2406</v>
      </c>
      <c r="CB509" t="s">
        <v>2407</v>
      </c>
      <c r="CC509">
        <v>44012</v>
      </c>
      <c r="CD509">
        <v>480</v>
      </c>
      <c r="CE509">
        <v>4409306600</v>
      </c>
      <c r="CF509" t="s">
        <v>99</v>
      </c>
      <c r="CG509" t="s">
        <v>100</v>
      </c>
      <c r="CH509" s="1">
        <v>33725</v>
      </c>
      <c r="CI509" t="s">
        <v>101</v>
      </c>
      <c r="CJ509" t="s">
        <v>101</v>
      </c>
      <c r="CK509" t="s">
        <v>100</v>
      </c>
      <c r="CL509" t="s">
        <v>103</v>
      </c>
      <c r="CM509" t="s">
        <v>2404</v>
      </c>
      <c r="CN509">
        <v>120</v>
      </c>
      <c r="CO509" s="1">
        <v>44621</v>
      </c>
      <c r="CP509" s="1"/>
      <c r="CV509"/>
    </row>
    <row r="510" spans="1:102" x14ac:dyDescent="0.25">
      <c r="A510" t="s">
        <v>394</v>
      </c>
      <c r="B510" s="18" t="s">
        <v>4348</v>
      </c>
      <c r="C510" s="18">
        <v>366016</v>
      </c>
      <c r="D510" t="s">
        <v>2784</v>
      </c>
      <c r="E510" t="s">
        <v>174</v>
      </c>
      <c r="F510" t="s">
        <v>196</v>
      </c>
      <c r="G510" t="s">
        <v>4362</v>
      </c>
      <c r="H510">
        <v>44.1</v>
      </c>
      <c r="I510" t="s">
        <v>98</v>
      </c>
      <c r="K510" t="s">
        <v>100</v>
      </c>
      <c r="L510" t="s">
        <v>125</v>
      </c>
      <c r="M510">
        <v>3</v>
      </c>
      <c r="N510">
        <v>3</v>
      </c>
      <c r="O510">
        <v>3</v>
      </c>
      <c r="P510">
        <v>3</v>
      </c>
      <c r="Q510">
        <v>4</v>
      </c>
      <c r="R510">
        <v>2</v>
      </c>
      <c r="S510">
        <v>4</v>
      </c>
      <c r="U510" s="8">
        <v>3.7440799999999999</v>
      </c>
      <c r="V510" s="8">
        <v>0.69816</v>
      </c>
      <c r="W510">
        <v>32.6</v>
      </c>
      <c r="X510">
        <v>0.77176</v>
      </c>
      <c r="Y510">
        <v>1.4699199999999999</v>
      </c>
      <c r="Z510">
        <v>3.1050800000000001</v>
      </c>
      <c r="AA510">
        <v>0.51839000000000002</v>
      </c>
      <c r="AB510">
        <v>0</v>
      </c>
      <c r="AD510">
        <v>2.2741600000000002</v>
      </c>
      <c r="AE510">
        <v>28.6</v>
      </c>
      <c r="AG510">
        <v>0</v>
      </c>
      <c r="AJ510">
        <v>2.21177</v>
      </c>
      <c r="AK510">
        <v>0.74936000000000003</v>
      </c>
      <c r="AL510">
        <v>0.34803000000000001</v>
      </c>
      <c r="AM510">
        <v>3.3091599999999999</v>
      </c>
      <c r="AN510">
        <v>2.1049699999999998</v>
      </c>
      <c r="AO510">
        <v>0.75754999999999995</v>
      </c>
      <c r="AP510">
        <v>0.75126999999999999</v>
      </c>
      <c r="AQ510">
        <v>3.57226</v>
      </c>
      <c r="AS510">
        <v>0</v>
      </c>
      <c r="AT510">
        <v>0</v>
      </c>
      <c r="AU510">
        <v>1</v>
      </c>
      <c r="AV510">
        <v>1</v>
      </c>
      <c r="AW510" s="4">
        <v>13000</v>
      </c>
      <c r="AX510">
        <v>0</v>
      </c>
      <c r="AY510">
        <v>1</v>
      </c>
      <c r="BA510" s="1">
        <v>43881</v>
      </c>
      <c r="BB510">
        <v>8</v>
      </c>
      <c r="BC510">
        <v>8</v>
      </c>
      <c r="BD510">
        <v>0</v>
      </c>
      <c r="BE510">
        <v>44</v>
      </c>
      <c r="BF510">
        <v>1</v>
      </c>
      <c r="BG510">
        <v>0</v>
      </c>
      <c r="BH510">
        <v>44</v>
      </c>
      <c r="BI510" s="1">
        <v>43462</v>
      </c>
      <c r="BJ510">
        <v>2</v>
      </c>
      <c r="BK510">
        <v>1</v>
      </c>
      <c r="BL510">
        <v>0</v>
      </c>
      <c r="BM510">
        <v>32</v>
      </c>
      <c r="BN510">
        <v>1</v>
      </c>
      <c r="BO510">
        <v>0</v>
      </c>
      <c r="BP510">
        <v>32</v>
      </c>
      <c r="BQ510" s="1">
        <v>43047</v>
      </c>
      <c r="BR510">
        <v>7</v>
      </c>
      <c r="BS510">
        <v>7</v>
      </c>
      <c r="BT510">
        <v>0</v>
      </c>
      <c r="BU510">
        <v>28</v>
      </c>
      <c r="BV510">
        <v>1</v>
      </c>
      <c r="BW510">
        <v>0</v>
      </c>
      <c r="BX510">
        <v>28</v>
      </c>
      <c r="BY510">
        <v>37.332999999999998</v>
      </c>
      <c r="CA510" t="s">
        <v>2784</v>
      </c>
      <c r="CB510" t="s">
        <v>2786</v>
      </c>
      <c r="CC510">
        <v>43130</v>
      </c>
      <c r="CD510">
        <v>230</v>
      </c>
      <c r="CE510">
        <v>7406538767</v>
      </c>
      <c r="CF510" t="s">
        <v>99</v>
      </c>
      <c r="CG510" t="s">
        <v>100</v>
      </c>
      <c r="CH510" s="1">
        <v>34892</v>
      </c>
      <c r="CI510" t="s">
        <v>100</v>
      </c>
      <c r="CJ510" t="s">
        <v>101</v>
      </c>
      <c r="CK510" t="s">
        <v>100</v>
      </c>
      <c r="CL510" t="s">
        <v>103</v>
      </c>
      <c r="CM510" t="s">
        <v>2785</v>
      </c>
      <c r="CN510">
        <v>50</v>
      </c>
      <c r="CO510" s="1">
        <v>44621</v>
      </c>
      <c r="CP510" s="1"/>
      <c r="CV510"/>
    </row>
    <row r="511" spans="1:102" x14ac:dyDescent="0.25">
      <c r="A511" t="s">
        <v>394</v>
      </c>
      <c r="B511" s="18" t="s">
        <v>4348</v>
      </c>
      <c r="C511" s="18">
        <v>365754</v>
      </c>
      <c r="D511" t="s">
        <v>2085</v>
      </c>
      <c r="E511" t="s">
        <v>221</v>
      </c>
      <c r="F511" t="s">
        <v>97</v>
      </c>
      <c r="G511" t="s">
        <v>4362</v>
      </c>
      <c r="H511">
        <v>111.2</v>
      </c>
      <c r="I511" t="s">
        <v>98</v>
      </c>
      <c r="K511" t="s">
        <v>101</v>
      </c>
      <c r="L511" t="s">
        <v>106</v>
      </c>
      <c r="M511">
        <v>2</v>
      </c>
      <c r="N511">
        <v>1</v>
      </c>
      <c r="O511">
        <v>1</v>
      </c>
      <c r="P511">
        <v>5</v>
      </c>
      <c r="Q511">
        <v>5</v>
      </c>
      <c r="S511">
        <v>1</v>
      </c>
      <c r="U511" s="8">
        <v>2.7568299999999999</v>
      </c>
      <c r="V511" s="8">
        <v>0.35843999999999998</v>
      </c>
      <c r="W511">
        <v>79.8</v>
      </c>
      <c r="X511">
        <v>0.89500000000000002</v>
      </c>
      <c r="Y511">
        <v>1.2534400000000001</v>
      </c>
      <c r="Z511">
        <v>2.19448</v>
      </c>
      <c r="AA511">
        <v>0.25921</v>
      </c>
      <c r="AB511">
        <v>9.6200000000000001E-3</v>
      </c>
      <c r="AD511">
        <v>1.5033799999999999</v>
      </c>
      <c r="AE511">
        <v>84.2</v>
      </c>
      <c r="AG511">
        <v>5</v>
      </c>
      <c r="AJ511">
        <v>2.0745200000000001</v>
      </c>
      <c r="AK511">
        <v>0.86624000000000001</v>
      </c>
      <c r="AL511">
        <v>0.48803000000000002</v>
      </c>
      <c r="AM511">
        <v>3.4287899999999998</v>
      </c>
      <c r="AN511">
        <v>1.4836</v>
      </c>
      <c r="AO511">
        <v>0.75999000000000005</v>
      </c>
      <c r="AP511">
        <v>0.27506000000000003</v>
      </c>
      <c r="AQ511">
        <v>2.5385399999999998</v>
      </c>
      <c r="AS511">
        <v>2</v>
      </c>
      <c r="AT511">
        <v>36</v>
      </c>
      <c r="AU511">
        <v>5</v>
      </c>
      <c r="AV511">
        <v>3</v>
      </c>
      <c r="AW511" s="4">
        <v>86395.08</v>
      </c>
      <c r="AX511">
        <v>1</v>
      </c>
      <c r="AY511">
        <v>4</v>
      </c>
      <c r="BA511" s="1">
        <v>44516</v>
      </c>
      <c r="BB511">
        <v>36</v>
      </c>
      <c r="BC511">
        <v>23</v>
      </c>
      <c r="BD511">
        <v>18</v>
      </c>
      <c r="BE511">
        <v>228</v>
      </c>
      <c r="BF511">
        <v>0</v>
      </c>
      <c r="BG511">
        <v>0</v>
      </c>
      <c r="BH511">
        <v>228</v>
      </c>
      <c r="BI511" s="1">
        <v>43846</v>
      </c>
      <c r="BJ511">
        <v>23</v>
      </c>
      <c r="BK511">
        <v>13</v>
      </c>
      <c r="BL511">
        <v>9</v>
      </c>
      <c r="BM511">
        <v>211</v>
      </c>
      <c r="BN511">
        <v>1</v>
      </c>
      <c r="BO511">
        <v>0</v>
      </c>
      <c r="BP511">
        <v>211</v>
      </c>
      <c r="BQ511" s="1">
        <v>43481</v>
      </c>
      <c r="BR511">
        <v>31</v>
      </c>
      <c r="BS511">
        <v>19</v>
      </c>
      <c r="BT511">
        <v>12</v>
      </c>
      <c r="BU511">
        <v>148</v>
      </c>
      <c r="BV511">
        <v>1</v>
      </c>
      <c r="BW511">
        <v>0</v>
      </c>
      <c r="BX511">
        <v>148</v>
      </c>
      <c r="BY511">
        <v>209</v>
      </c>
      <c r="CA511" t="s">
        <v>2085</v>
      </c>
      <c r="CB511" t="s">
        <v>2087</v>
      </c>
      <c r="CC511">
        <v>43222</v>
      </c>
      <c r="CD511">
        <v>250</v>
      </c>
      <c r="CE511">
        <v>6142285900</v>
      </c>
      <c r="CF511" t="s">
        <v>99</v>
      </c>
      <c r="CG511" t="s">
        <v>100</v>
      </c>
      <c r="CH511" s="1">
        <v>32772</v>
      </c>
      <c r="CI511" t="s">
        <v>100</v>
      </c>
      <c r="CJ511" t="s">
        <v>100</v>
      </c>
      <c r="CK511" t="s">
        <v>100</v>
      </c>
      <c r="CL511" t="s">
        <v>103</v>
      </c>
      <c r="CM511" t="s">
        <v>2086</v>
      </c>
      <c r="CN511">
        <v>120</v>
      </c>
      <c r="CO511" s="1">
        <v>44621</v>
      </c>
      <c r="CP511" s="1"/>
      <c r="CV511"/>
      <c r="CW511">
        <v>2</v>
      </c>
    </row>
    <row r="512" spans="1:102" x14ac:dyDescent="0.25">
      <c r="A512" t="s">
        <v>394</v>
      </c>
      <c r="B512" s="18" t="s">
        <v>4348</v>
      </c>
      <c r="C512" s="18">
        <v>365396</v>
      </c>
      <c r="D512" t="s">
        <v>1023</v>
      </c>
      <c r="E512" t="s">
        <v>169</v>
      </c>
      <c r="F512" t="s">
        <v>134</v>
      </c>
      <c r="G512" t="s">
        <v>4362</v>
      </c>
      <c r="H512">
        <v>141.80000000000001</v>
      </c>
      <c r="I512" t="s">
        <v>98</v>
      </c>
      <c r="K512" t="s">
        <v>101</v>
      </c>
      <c r="L512" t="s">
        <v>106</v>
      </c>
      <c r="M512">
        <v>2</v>
      </c>
      <c r="N512">
        <v>1</v>
      </c>
      <c r="O512">
        <v>1</v>
      </c>
      <c r="P512">
        <v>5</v>
      </c>
      <c r="Q512">
        <v>5</v>
      </c>
      <c r="R512">
        <v>4</v>
      </c>
      <c r="S512">
        <v>1</v>
      </c>
      <c r="U512" s="8">
        <v>2.9350100000000001</v>
      </c>
      <c r="V512" s="8">
        <v>0.31681999999999999</v>
      </c>
      <c r="W512">
        <v>69.2</v>
      </c>
      <c r="X512">
        <v>0.85718000000000005</v>
      </c>
      <c r="Y512">
        <v>1.1739999999999999</v>
      </c>
      <c r="Z512">
        <v>2.6128300000000002</v>
      </c>
      <c r="AA512">
        <v>0.16916</v>
      </c>
      <c r="AB512">
        <v>5.7349999999999998E-2</v>
      </c>
      <c r="AD512">
        <v>1.7609999999999999</v>
      </c>
      <c r="AE512">
        <v>95</v>
      </c>
      <c r="AG512">
        <v>3</v>
      </c>
      <c r="AJ512">
        <v>2.1882299999999999</v>
      </c>
      <c r="AK512">
        <v>0.83531</v>
      </c>
      <c r="AL512">
        <v>0.47309000000000001</v>
      </c>
      <c r="AM512">
        <v>3.4966300000000001</v>
      </c>
      <c r="AN512">
        <v>1.6475299999999999</v>
      </c>
      <c r="AO512">
        <v>0.75483</v>
      </c>
      <c r="AP512">
        <v>0.25080000000000002</v>
      </c>
      <c r="AQ512">
        <v>2.6501800000000002</v>
      </c>
      <c r="AS512">
        <v>0</v>
      </c>
      <c r="AT512">
        <v>27</v>
      </c>
      <c r="AU512">
        <v>13</v>
      </c>
      <c r="AV512">
        <v>15</v>
      </c>
      <c r="AW512" s="4">
        <v>172484.22</v>
      </c>
      <c r="AX512">
        <v>0</v>
      </c>
      <c r="AY512">
        <v>15</v>
      </c>
      <c r="BA512" s="1">
        <v>43860</v>
      </c>
      <c r="BB512">
        <v>32</v>
      </c>
      <c r="BC512">
        <v>7</v>
      </c>
      <c r="BD512">
        <v>25</v>
      </c>
      <c r="BE512">
        <v>310</v>
      </c>
      <c r="BF512">
        <v>1</v>
      </c>
      <c r="BG512">
        <v>0</v>
      </c>
      <c r="BH512">
        <v>310</v>
      </c>
      <c r="BI512" s="1">
        <v>43433</v>
      </c>
      <c r="BJ512">
        <v>8</v>
      </c>
      <c r="BK512">
        <v>2</v>
      </c>
      <c r="BL512">
        <v>6</v>
      </c>
      <c r="BM512">
        <v>36</v>
      </c>
      <c r="BN512">
        <v>1</v>
      </c>
      <c r="BO512">
        <v>0</v>
      </c>
      <c r="BP512">
        <v>36</v>
      </c>
      <c r="BQ512" s="1">
        <v>42978</v>
      </c>
      <c r="BR512">
        <v>7</v>
      </c>
      <c r="BS512">
        <v>4</v>
      </c>
      <c r="BT512">
        <v>3</v>
      </c>
      <c r="BU512">
        <v>99</v>
      </c>
      <c r="BV512">
        <v>1</v>
      </c>
      <c r="BW512">
        <v>0</v>
      </c>
      <c r="BX512">
        <v>99</v>
      </c>
      <c r="BY512">
        <v>183.5</v>
      </c>
      <c r="CA512" t="s">
        <v>1023</v>
      </c>
      <c r="CB512" t="s">
        <v>1025</v>
      </c>
      <c r="CC512">
        <v>45014</v>
      </c>
      <c r="CD512">
        <v>80</v>
      </c>
      <c r="CE512">
        <v>5138298100</v>
      </c>
      <c r="CF512" t="s">
        <v>99</v>
      </c>
      <c r="CG512" t="s">
        <v>100</v>
      </c>
      <c r="CH512" s="1">
        <v>28814</v>
      </c>
      <c r="CI512" t="s">
        <v>101</v>
      </c>
      <c r="CJ512" t="s">
        <v>101</v>
      </c>
      <c r="CK512" t="s">
        <v>100</v>
      </c>
      <c r="CL512" t="s">
        <v>103</v>
      </c>
      <c r="CM512" t="s">
        <v>1024</v>
      </c>
      <c r="CN512">
        <v>200</v>
      </c>
      <c r="CO512" s="1">
        <v>44621</v>
      </c>
      <c r="CP512" s="1"/>
      <c r="CV512"/>
    </row>
    <row r="513" spans="1:102" x14ac:dyDescent="0.25">
      <c r="A513" t="s">
        <v>394</v>
      </c>
      <c r="B513" s="18" t="s">
        <v>4348</v>
      </c>
      <c r="C513" s="18">
        <v>365209</v>
      </c>
      <c r="D513" t="s">
        <v>596</v>
      </c>
      <c r="E513" t="s">
        <v>198</v>
      </c>
      <c r="F513" t="s">
        <v>134</v>
      </c>
      <c r="G513" t="s">
        <v>4362</v>
      </c>
      <c r="H513">
        <v>167.6</v>
      </c>
      <c r="I513" t="s">
        <v>108</v>
      </c>
      <c r="K513" t="s">
        <v>100</v>
      </c>
      <c r="L513" t="s">
        <v>106</v>
      </c>
      <c r="M513">
        <v>1</v>
      </c>
      <c r="N513">
        <v>1</v>
      </c>
      <c r="O513">
        <v>1</v>
      </c>
      <c r="P513">
        <v>3</v>
      </c>
      <c r="Q513">
        <v>2</v>
      </c>
      <c r="R513">
        <v>3</v>
      </c>
      <c r="S513">
        <v>1</v>
      </c>
      <c r="U513" s="8">
        <v>3.1362299999999999</v>
      </c>
      <c r="V513" s="8">
        <v>0.33406999999999998</v>
      </c>
      <c r="W513">
        <v>65.3</v>
      </c>
      <c r="X513">
        <v>1.2541599999999999</v>
      </c>
      <c r="Y513">
        <v>1.58823</v>
      </c>
      <c r="Z513">
        <v>2.6276600000000001</v>
      </c>
      <c r="AA513">
        <v>0.18614</v>
      </c>
      <c r="AB513">
        <v>2.0230000000000001E-2</v>
      </c>
      <c r="AD513">
        <v>1.54799</v>
      </c>
      <c r="AE513">
        <v>65.2</v>
      </c>
      <c r="AG513">
        <v>2</v>
      </c>
      <c r="AJ513">
        <v>2.0810300000000002</v>
      </c>
      <c r="AK513">
        <v>0.85033999999999998</v>
      </c>
      <c r="AL513">
        <v>0.55559000000000003</v>
      </c>
      <c r="AM513">
        <v>3.4869599999999998</v>
      </c>
      <c r="AN513">
        <v>1.52285</v>
      </c>
      <c r="AO513">
        <v>1.0848800000000001</v>
      </c>
      <c r="AP513">
        <v>0.22517999999999999</v>
      </c>
      <c r="AQ513">
        <v>2.8397199999999998</v>
      </c>
      <c r="AS513">
        <v>0</v>
      </c>
      <c r="AT513">
        <v>15</v>
      </c>
      <c r="AU513">
        <v>6</v>
      </c>
      <c r="AV513">
        <v>13</v>
      </c>
      <c r="AW513" s="4">
        <v>182580.98</v>
      </c>
      <c r="AX513">
        <v>1</v>
      </c>
      <c r="AY513">
        <v>14</v>
      </c>
      <c r="BA513" s="1">
        <v>43657</v>
      </c>
      <c r="BB513">
        <v>21</v>
      </c>
      <c r="BC513">
        <v>7</v>
      </c>
      <c r="BD513">
        <v>14</v>
      </c>
      <c r="BE513">
        <v>187</v>
      </c>
      <c r="BF513">
        <v>1</v>
      </c>
      <c r="BG513">
        <v>0</v>
      </c>
      <c r="BH513">
        <v>187</v>
      </c>
      <c r="BI513" s="1">
        <v>43258</v>
      </c>
      <c r="BJ513">
        <v>8</v>
      </c>
      <c r="BK513">
        <v>3</v>
      </c>
      <c r="BL513">
        <v>5</v>
      </c>
      <c r="BM513">
        <v>40</v>
      </c>
      <c r="BN513">
        <v>1</v>
      </c>
      <c r="BO513">
        <v>0</v>
      </c>
      <c r="BP513">
        <v>40</v>
      </c>
      <c r="BQ513" s="1">
        <v>42838</v>
      </c>
      <c r="BR513">
        <v>5</v>
      </c>
      <c r="BS513">
        <v>3</v>
      </c>
      <c r="BT513">
        <v>2</v>
      </c>
      <c r="BU513">
        <v>20</v>
      </c>
      <c r="BV513">
        <v>1</v>
      </c>
      <c r="BW513">
        <v>0</v>
      </c>
      <c r="BX513">
        <v>20</v>
      </c>
      <c r="BY513">
        <v>110.167</v>
      </c>
      <c r="CA513" t="s">
        <v>596</v>
      </c>
      <c r="CB513" t="s">
        <v>598</v>
      </c>
      <c r="CC513">
        <v>45044</v>
      </c>
      <c r="CD513">
        <v>80</v>
      </c>
      <c r="CE513">
        <v>5134245321</v>
      </c>
      <c r="CF513" t="s">
        <v>99</v>
      </c>
      <c r="CG513" t="s">
        <v>100</v>
      </c>
      <c r="CH513" s="1">
        <v>25122</v>
      </c>
      <c r="CI513" t="s">
        <v>101</v>
      </c>
      <c r="CJ513" t="s">
        <v>101</v>
      </c>
      <c r="CK513" t="s">
        <v>100</v>
      </c>
      <c r="CL513" t="s">
        <v>103</v>
      </c>
      <c r="CM513" t="s">
        <v>597</v>
      </c>
      <c r="CN513">
        <v>200</v>
      </c>
      <c r="CO513" s="1">
        <v>44621</v>
      </c>
      <c r="CP513" s="1"/>
      <c r="CV513"/>
    </row>
    <row r="514" spans="1:102" x14ac:dyDescent="0.25">
      <c r="A514" t="s">
        <v>394</v>
      </c>
      <c r="B514" s="18" t="s">
        <v>4348</v>
      </c>
      <c r="C514" s="18">
        <v>366188</v>
      </c>
      <c r="D514" t="s">
        <v>3285</v>
      </c>
      <c r="E514" t="s">
        <v>303</v>
      </c>
      <c r="F514" t="s">
        <v>297</v>
      </c>
      <c r="G514" t="s">
        <v>4363</v>
      </c>
      <c r="H514">
        <v>75</v>
      </c>
      <c r="I514" t="s">
        <v>113</v>
      </c>
      <c r="K514" t="s">
        <v>100</v>
      </c>
      <c r="L514" t="s">
        <v>106</v>
      </c>
      <c r="M514">
        <v>2</v>
      </c>
      <c r="N514">
        <v>3</v>
      </c>
      <c r="O514">
        <v>2</v>
      </c>
      <c r="P514">
        <v>2</v>
      </c>
      <c r="Q514">
        <v>2</v>
      </c>
      <c r="R514">
        <v>2</v>
      </c>
      <c r="S514">
        <v>2</v>
      </c>
      <c r="U514" s="8">
        <v>4.1872800000000003</v>
      </c>
      <c r="V514" s="8">
        <v>0.38524999999999998</v>
      </c>
      <c r="W514">
        <v>75.8</v>
      </c>
      <c r="X514">
        <v>1.46739</v>
      </c>
      <c r="Y514">
        <v>1.8526400000000001</v>
      </c>
      <c r="Z514">
        <v>3.83325</v>
      </c>
      <c r="AA514">
        <v>0.21775</v>
      </c>
      <c r="AB514">
        <v>0</v>
      </c>
      <c r="AD514">
        <v>2.3346399999999998</v>
      </c>
      <c r="AE514">
        <v>88.9</v>
      </c>
      <c r="AG514">
        <v>0</v>
      </c>
      <c r="AJ514">
        <v>1.85232</v>
      </c>
      <c r="AK514">
        <v>0.7218</v>
      </c>
      <c r="AL514">
        <v>0.36325000000000002</v>
      </c>
      <c r="AM514">
        <v>2.9373800000000001</v>
      </c>
      <c r="AN514">
        <v>2.5802900000000002</v>
      </c>
      <c r="AO514">
        <v>1.4953799999999999</v>
      </c>
      <c r="AP514">
        <v>0.39718999999999999</v>
      </c>
      <c r="AQ514">
        <v>4.5007799999999998</v>
      </c>
      <c r="AS514">
        <v>0</v>
      </c>
      <c r="AT514">
        <v>8</v>
      </c>
      <c r="AU514">
        <v>5</v>
      </c>
      <c r="AV514">
        <v>2</v>
      </c>
      <c r="AW514" s="4">
        <v>7150</v>
      </c>
      <c r="AX514">
        <v>0</v>
      </c>
      <c r="AY514">
        <v>2</v>
      </c>
      <c r="BA514" s="1">
        <v>44343</v>
      </c>
      <c r="BB514">
        <v>10</v>
      </c>
      <c r="BC514">
        <v>9</v>
      </c>
      <c r="BD514">
        <v>2</v>
      </c>
      <c r="BE514">
        <v>60</v>
      </c>
      <c r="BF514">
        <v>1</v>
      </c>
      <c r="BG514">
        <v>0</v>
      </c>
      <c r="BH514">
        <v>60</v>
      </c>
      <c r="BI514" s="1">
        <v>43538</v>
      </c>
      <c r="BJ514">
        <v>12</v>
      </c>
      <c r="BK514">
        <v>7</v>
      </c>
      <c r="BL514">
        <v>4</v>
      </c>
      <c r="BM514">
        <v>64</v>
      </c>
      <c r="BN514">
        <v>1</v>
      </c>
      <c r="BO514">
        <v>0</v>
      </c>
      <c r="BP514">
        <v>64</v>
      </c>
      <c r="BQ514" s="1">
        <v>43105</v>
      </c>
      <c r="BR514">
        <v>11</v>
      </c>
      <c r="BS514">
        <v>4</v>
      </c>
      <c r="BT514">
        <v>7</v>
      </c>
      <c r="BU514">
        <v>56</v>
      </c>
      <c r="BV514">
        <v>1</v>
      </c>
      <c r="BW514">
        <v>0</v>
      </c>
      <c r="BX514">
        <v>56</v>
      </c>
      <c r="BY514">
        <v>60.667000000000002</v>
      </c>
      <c r="CA514" t="s">
        <v>3206</v>
      </c>
      <c r="CB514" t="s">
        <v>3287</v>
      </c>
      <c r="CC514">
        <v>43605</v>
      </c>
      <c r="CD514">
        <v>490</v>
      </c>
      <c r="CE514">
        <v>4196930751</v>
      </c>
      <c r="CF514" t="s">
        <v>99</v>
      </c>
      <c r="CG514" t="s">
        <v>100</v>
      </c>
      <c r="CH514" s="1">
        <v>36566</v>
      </c>
      <c r="CI514" t="s">
        <v>100</v>
      </c>
      <c r="CJ514" t="s">
        <v>100</v>
      </c>
      <c r="CK514" t="s">
        <v>100</v>
      </c>
      <c r="CL514" t="s">
        <v>103</v>
      </c>
      <c r="CM514" t="s">
        <v>3286</v>
      </c>
      <c r="CN514">
        <v>85</v>
      </c>
      <c r="CO514" s="1">
        <v>44621</v>
      </c>
      <c r="CP514" s="1"/>
      <c r="CV514"/>
    </row>
    <row r="515" spans="1:102" x14ac:dyDescent="0.25">
      <c r="A515" t="s">
        <v>394</v>
      </c>
      <c r="B515" s="18" t="s">
        <v>4348</v>
      </c>
      <c r="C515" s="18">
        <v>366201</v>
      </c>
      <c r="D515" t="s">
        <v>3332</v>
      </c>
      <c r="E515" t="s">
        <v>346</v>
      </c>
      <c r="F515" t="s">
        <v>97</v>
      </c>
      <c r="G515" t="s">
        <v>4362</v>
      </c>
      <c r="H515">
        <v>105.2</v>
      </c>
      <c r="I515" t="s">
        <v>98</v>
      </c>
      <c r="K515" t="s">
        <v>101</v>
      </c>
      <c r="L515" t="s">
        <v>106</v>
      </c>
      <c r="M515">
        <v>1</v>
      </c>
      <c r="N515">
        <v>1</v>
      </c>
      <c r="O515">
        <v>1</v>
      </c>
      <c r="P515">
        <v>4</v>
      </c>
      <c r="Q515">
        <v>4</v>
      </c>
      <c r="R515">
        <v>4</v>
      </c>
      <c r="S515">
        <v>1</v>
      </c>
      <c r="U515" s="8">
        <v>3.1190699999999998</v>
      </c>
      <c r="V515" s="8">
        <v>0.20438000000000001</v>
      </c>
      <c r="W515">
        <v>66.7</v>
      </c>
      <c r="X515">
        <v>1.38472</v>
      </c>
      <c r="Y515">
        <v>1.5891</v>
      </c>
      <c r="Z515">
        <v>2.7308500000000002</v>
      </c>
      <c r="AA515">
        <v>9.0749999999999997E-2</v>
      </c>
      <c r="AB515">
        <v>1.208E-2</v>
      </c>
      <c r="AD515">
        <v>1.52996</v>
      </c>
      <c r="AE515">
        <v>92.3</v>
      </c>
      <c r="AG515">
        <v>4</v>
      </c>
      <c r="AJ515">
        <v>2.0477400000000001</v>
      </c>
      <c r="AK515">
        <v>0.82855000000000001</v>
      </c>
      <c r="AL515">
        <v>0.43924000000000002</v>
      </c>
      <c r="AM515">
        <v>3.3155399999999999</v>
      </c>
      <c r="AN515">
        <v>1.5295799999999999</v>
      </c>
      <c r="AO515">
        <v>1.22933</v>
      </c>
      <c r="AP515">
        <v>0.17426</v>
      </c>
      <c r="AQ515">
        <v>2.9702099999999998</v>
      </c>
      <c r="AS515">
        <v>1</v>
      </c>
      <c r="AT515">
        <v>52</v>
      </c>
      <c r="AU515">
        <v>12</v>
      </c>
      <c r="AV515">
        <v>3</v>
      </c>
      <c r="AW515" s="4">
        <v>145398</v>
      </c>
      <c r="AX515">
        <v>1</v>
      </c>
      <c r="AY515">
        <v>4</v>
      </c>
      <c r="BA515" s="1">
        <v>43790</v>
      </c>
      <c r="BB515">
        <v>44</v>
      </c>
      <c r="BC515">
        <v>18</v>
      </c>
      <c r="BD515">
        <v>27</v>
      </c>
      <c r="BE515">
        <v>284</v>
      </c>
      <c r="BF515">
        <v>1</v>
      </c>
      <c r="BG515">
        <v>0</v>
      </c>
      <c r="BH515">
        <v>284</v>
      </c>
      <c r="BI515" s="1">
        <v>43363</v>
      </c>
      <c r="BJ515">
        <v>20</v>
      </c>
      <c r="BK515">
        <v>8</v>
      </c>
      <c r="BL515">
        <v>12</v>
      </c>
      <c r="BM515">
        <v>124</v>
      </c>
      <c r="BN515">
        <v>1</v>
      </c>
      <c r="BO515">
        <v>0</v>
      </c>
      <c r="BP515">
        <v>124</v>
      </c>
      <c r="BQ515" s="1">
        <v>43083</v>
      </c>
      <c r="BR515">
        <v>31</v>
      </c>
      <c r="BS515">
        <v>11</v>
      </c>
      <c r="BT515">
        <v>20</v>
      </c>
      <c r="BU515">
        <v>232</v>
      </c>
      <c r="BV515">
        <v>1</v>
      </c>
      <c r="BW515">
        <v>0</v>
      </c>
      <c r="BX515">
        <v>232</v>
      </c>
      <c r="BY515">
        <v>222</v>
      </c>
      <c r="CA515" t="s">
        <v>3334</v>
      </c>
      <c r="CB515" t="s">
        <v>3335</v>
      </c>
      <c r="CC515">
        <v>43213</v>
      </c>
      <c r="CD515">
        <v>250</v>
      </c>
      <c r="CE515">
        <v>6145018271</v>
      </c>
      <c r="CF515" t="s">
        <v>99</v>
      </c>
      <c r="CG515" t="s">
        <v>100</v>
      </c>
      <c r="CH515" s="1">
        <v>36760</v>
      </c>
      <c r="CI515" t="s">
        <v>100</v>
      </c>
      <c r="CJ515" t="s">
        <v>101</v>
      </c>
      <c r="CK515" t="s">
        <v>100</v>
      </c>
      <c r="CL515" t="s">
        <v>103</v>
      </c>
      <c r="CM515" t="s">
        <v>3333</v>
      </c>
      <c r="CN515">
        <v>150</v>
      </c>
      <c r="CO515" s="1">
        <v>44621</v>
      </c>
      <c r="CP515" s="1"/>
      <c r="CV515"/>
    </row>
    <row r="516" spans="1:102" x14ac:dyDescent="0.25">
      <c r="A516" t="s">
        <v>394</v>
      </c>
      <c r="B516" s="18" t="s">
        <v>4348</v>
      </c>
      <c r="C516" s="18">
        <v>365632</v>
      </c>
      <c r="D516" t="s">
        <v>1707</v>
      </c>
      <c r="E516" t="s">
        <v>1709</v>
      </c>
      <c r="F516" t="s">
        <v>214</v>
      </c>
      <c r="G516" t="s">
        <v>4362</v>
      </c>
      <c r="H516">
        <v>65.3</v>
      </c>
      <c r="I516" t="s">
        <v>98</v>
      </c>
      <c r="K516" t="s">
        <v>100</v>
      </c>
      <c r="L516" t="s">
        <v>106</v>
      </c>
      <c r="M516">
        <v>4</v>
      </c>
      <c r="N516">
        <v>2</v>
      </c>
      <c r="O516">
        <v>4</v>
      </c>
      <c r="P516">
        <v>4</v>
      </c>
      <c r="Q516">
        <v>4</v>
      </c>
      <c r="R516">
        <v>4</v>
      </c>
      <c r="S516">
        <v>3</v>
      </c>
      <c r="U516" s="8">
        <v>2.8872300000000002</v>
      </c>
      <c r="V516" s="8">
        <v>0.62302000000000002</v>
      </c>
      <c r="W516">
        <v>50.7</v>
      </c>
      <c r="X516">
        <v>0.40007999999999999</v>
      </c>
      <c r="Y516">
        <v>1.02311</v>
      </c>
      <c r="Z516">
        <v>2.5127600000000001</v>
      </c>
      <c r="AA516">
        <v>0.38679999999999998</v>
      </c>
      <c r="AB516">
        <v>2.223E-2</v>
      </c>
      <c r="AD516">
        <v>1.8641300000000001</v>
      </c>
      <c r="AE516">
        <v>40</v>
      </c>
      <c r="AG516">
        <v>0</v>
      </c>
      <c r="AJ516">
        <v>2.0306700000000002</v>
      </c>
      <c r="AK516">
        <v>0.77593999999999996</v>
      </c>
      <c r="AL516">
        <v>0.39799000000000001</v>
      </c>
      <c r="AM516">
        <v>3.2046000000000001</v>
      </c>
      <c r="AN516">
        <v>1.8793200000000001</v>
      </c>
      <c r="AO516">
        <v>0.37927</v>
      </c>
      <c r="AP516">
        <v>0.58626</v>
      </c>
      <c r="AQ516">
        <v>2.8446199999999999</v>
      </c>
      <c r="AS516">
        <v>0</v>
      </c>
      <c r="AT516">
        <v>1</v>
      </c>
      <c r="AU516">
        <v>1</v>
      </c>
      <c r="AV516">
        <v>1</v>
      </c>
      <c r="AW516" s="4">
        <v>650</v>
      </c>
      <c r="AX516">
        <v>0</v>
      </c>
      <c r="AY516">
        <v>1</v>
      </c>
      <c r="BA516" s="1">
        <v>43713</v>
      </c>
      <c r="BB516">
        <v>4</v>
      </c>
      <c r="BC516">
        <v>4</v>
      </c>
      <c r="BD516">
        <v>0</v>
      </c>
      <c r="BE516">
        <v>20</v>
      </c>
      <c r="BF516">
        <v>1</v>
      </c>
      <c r="BG516">
        <v>0</v>
      </c>
      <c r="BH516">
        <v>20</v>
      </c>
      <c r="BI516" s="1">
        <v>43321</v>
      </c>
      <c r="BJ516">
        <v>9</v>
      </c>
      <c r="BK516">
        <v>7</v>
      </c>
      <c r="BL516">
        <v>1</v>
      </c>
      <c r="BM516">
        <v>44</v>
      </c>
      <c r="BN516">
        <v>1</v>
      </c>
      <c r="BO516">
        <v>0</v>
      </c>
      <c r="BP516">
        <v>44</v>
      </c>
      <c r="BQ516" s="1">
        <v>42887</v>
      </c>
      <c r="BR516">
        <v>0</v>
      </c>
      <c r="BS516">
        <v>0</v>
      </c>
      <c r="BT516">
        <v>0</v>
      </c>
      <c r="BU516">
        <v>0</v>
      </c>
      <c r="BV516">
        <v>0</v>
      </c>
      <c r="BW516">
        <v>0</v>
      </c>
      <c r="BX516">
        <v>0</v>
      </c>
      <c r="BY516">
        <v>24.667000000000002</v>
      </c>
      <c r="CA516" t="s">
        <v>1710</v>
      </c>
      <c r="CB516" t="s">
        <v>1711</v>
      </c>
      <c r="CC516">
        <v>44654</v>
      </c>
      <c r="CD516">
        <v>390</v>
      </c>
      <c r="CE516">
        <v>3306744444</v>
      </c>
      <c r="CF516" t="s">
        <v>99</v>
      </c>
      <c r="CG516" t="s">
        <v>100</v>
      </c>
      <c r="CH516" s="1">
        <v>30910</v>
      </c>
      <c r="CI516" t="s">
        <v>100</v>
      </c>
      <c r="CJ516" t="s">
        <v>101</v>
      </c>
      <c r="CK516" t="s">
        <v>100</v>
      </c>
      <c r="CL516" t="s">
        <v>103</v>
      </c>
      <c r="CM516" t="s">
        <v>1708</v>
      </c>
      <c r="CN516">
        <v>80</v>
      </c>
      <c r="CO516" s="1">
        <v>44621</v>
      </c>
      <c r="CP516" s="1"/>
      <c r="CV516"/>
    </row>
    <row r="517" spans="1:102" x14ac:dyDescent="0.25">
      <c r="A517" t="s">
        <v>394</v>
      </c>
      <c r="B517" s="18" t="s">
        <v>4348</v>
      </c>
      <c r="C517" s="18">
        <v>366022</v>
      </c>
      <c r="D517" t="s">
        <v>2792</v>
      </c>
      <c r="E517" t="s">
        <v>1417</v>
      </c>
      <c r="F517" t="s">
        <v>856</v>
      </c>
      <c r="G517" t="s">
        <v>4362</v>
      </c>
      <c r="H517">
        <v>102.1</v>
      </c>
      <c r="I517" t="s">
        <v>98</v>
      </c>
      <c r="K517" t="s">
        <v>100</v>
      </c>
      <c r="L517" t="s">
        <v>106</v>
      </c>
      <c r="M517">
        <v>3</v>
      </c>
      <c r="N517">
        <v>2</v>
      </c>
      <c r="O517">
        <v>3</v>
      </c>
      <c r="P517">
        <v>3</v>
      </c>
      <c r="Q517">
        <v>4</v>
      </c>
      <c r="R517">
        <v>3</v>
      </c>
      <c r="S517">
        <v>3</v>
      </c>
      <c r="U517" s="8">
        <v>2.9392200000000002</v>
      </c>
      <c r="V517" s="8">
        <v>0.69952000000000003</v>
      </c>
      <c r="W517">
        <v>45.9</v>
      </c>
      <c r="X517">
        <v>0.53217000000000003</v>
      </c>
      <c r="Y517">
        <v>1.23169</v>
      </c>
      <c r="Z517">
        <v>2.6238800000000002</v>
      </c>
      <c r="AA517">
        <v>0.52551999999999999</v>
      </c>
      <c r="AB517">
        <v>6.8739999999999996E-2</v>
      </c>
      <c r="AD517">
        <v>1.70753</v>
      </c>
      <c r="AE517">
        <v>41.2</v>
      </c>
      <c r="AG517">
        <v>0</v>
      </c>
      <c r="AJ517">
        <v>2.0858599999999998</v>
      </c>
      <c r="AK517">
        <v>0.79715000000000003</v>
      </c>
      <c r="AL517">
        <v>0.40112999999999999</v>
      </c>
      <c r="AM517">
        <v>3.2841399999999998</v>
      </c>
      <c r="AN517">
        <v>1.6758999999999999</v>
      </c>
      <c r="AO517">
        <v>0.49106</v>
      </c>
      <c r="AP517">
        <v>0.65307999999999999</v>
      </c>
      <c r="AQ517">
        <v>2.8256999999999999</v>
      </c>
      <c r="AS517">
        <v>0</v>
      </c>
      <c r="AT517">
        <v>4</v>
      </c>
      <c r="AU517">
        <v>0</v>
      </c>
      <c r="AV517">
        <v>0</v>
      </c>
      <c r="AW517" s="4">
        <v>0</v>
      </c>
      <c r="AX517">
        <v>0</v>
      </c>
      <c r="AY517">
        <v>0</v>
      </c>
      <c r="BA517" s="1">
        <v>44357</v>
      </c>
      <c r="BB517">
        <v>9</v>
      </c>
      <c r="BC517">
        <v>8</v>
      </c>
      <c r="BD517">
        <v>1</v>
      </c>
      <c r="BE517">
        <v>44</v>
      </c>
      <c r="BF517">
        <v>1</v>
      </c>
      <c r="BG517">
        <v>0</v>
      </c>
      <c r="BH517">
        <v>44</v>
      </c>
      <c r="BI517" s="1">
        <v>43545</v>
      </c>
      <c r="BJ517">
        <v>7</v>
      </c>
      <c r="BK517">
        <v>7</v>
      </c>
      <c r="BL517">
        <v>0</v>
      </c>
      <c r="BM517">
        <v>40</v>
      </c>
      <c r="BN517">
        <v>1</v>
      </c>
      <c r="BO517">
        <v>0</v>
      </c>
      <c r="BP517">
        <v>40</v>
      </c>
      <c r="BQ517" s="1">
        <v>43132</v>
      </c>
      <c r="BR517">
        <v>4</v>
      </c>
      <c r="BS517">
        <v>2</v>
      </c>
      <c r="BT517">
        <v>2</v>
      </c>
      <c r="BU517">
        <v>32</v>
      </c>
      <c r="BV517">
        <v>1</v>
      </c>
      <c r="BW517">
        <v>0</v>
      </c>
      <c r="BX517">
        <v>32</v>
      </c>
      <c r="BY517">
        <v>40.667000000000002</v>
      </c>
      <c r="CA517" t="s">
        <v>2794</v>
      </c>
      <c r="CB517" t="s">
        <v>2795</v>
      </c>
      <c r="CC517">
        <v>43551</v>
      </c>
      <c r="CD517">
        <v>880</v>
      </c>
      <c r="CE517">
        <v>4198740306</v>
      </c>
      <c r="CF517" t="s">
        <v>99</v>
      </c>
      <c r="CG517" t="s">
        <v>100</v>
      </c>
      <c r="CH517" s="1">
        <v>34961</v>
      </c>
      <c r="CI517" t="s">
        <v>100</v>
      </c>
      <c r="CJ517" t="s">
        <v>100</v>
      </c>
      <c r="CK517" t="s">
        <v>100</v>
      </c>
      <c r="CL517" t="s">
        <v>103</v>
      </c>
      <c r="CM517" t="s">
        <v>2793</v>
      </c>
      <c r="CN517">
        <v>120</v>
      </c>
      <c r="CO517" s="1">
        <v>44621</v>
      </c>
      <c r="CP517" s="1"/>
      <c r="CV517"/>
    </row>
    <row r="518" spans="1:102" x14ac:dyDescent="0.25">
      <c r="A518" t="s">
        <v>394</v>
      </c>
      <c r="B518" s="18" t="s">
        <v>4348</v>
      </c>
      <c r="C518" s="18">
        <v>366346</v>
      </c>
      <c r="D518" t="s">
        <v>3778</v>
      </c>
      <c r="E518" t="s">
        <v>3780</v>
      </c>
      <c r="F518" t="s">
        <v>450</v>
      </c>
      <c r="G518" t="s">
        <v>4362</v>
      </c>
      <c r="H518">
        <v>67.7</v>
      </c>
      <c r="I518" t="s">
        <v>98</v>
      </c>
      <c r="K518" t="s">
        <v>100</v>
      </c>
      <c r="L518" t="s">
        <v>106</v>
      </c>
      <c r="M518">
        <v>4</v>
      </c>
      <c r="N518">
        <v>2</v>
      </c>
      <c r="O518">
        <v>3</v>
      </c>
      <c r="P518">
        <v>5</v>
      </c>
      <c r="Q518">
        <v>5</v>
      </c>
      <c r="R518">
        <v>4</v>
      </c>
      <c r="S518">
        <v>3</v>
      </c>
      <c r="U518" s="8">
        <v>2.8911899999999999</v>
      </c>
      <c r="V518" s="8">
        <v>0.56057999999999997</v>
      </c>
      <c r="W518">
        <v>72.2</v>
      </c>
      <c r="X518">
        <v>0.90954999999999997</v>
      </c>
      <c r="Y518">
        <v>1.4701299999999999</v>
      </c>
      <c r="Z518">
        <v>2.59456</v>
      </c>
      <c r="AA518">
        <v>0.48298999999999997</v>
      </c>
      <c r="AB518">
        <v>0.15428</v>
      </c>
      <c r="AD518">
        <v>1.42106</v>
      </c>
      <c r="AE518">
        <v>85.7</v>
      </c>
      <c r="AG518">
        <v>0</v>
      </c>
      <c r="AJ518">
        <v>2.0587800000000001</v>
      </c>
      <c r="AK518">
        <v>0.71979000000000004</v>
      </c>
      <c r="AL518">
        <v>0.38651999999999997</v>
      </c>
      <c r="AM518">
        <v>3.1650999999999998</v>
      </c>
      <c r="AN518">
        <v>1.4130799999999999</v>
      </c>
      <c r="AO518">
        <v>0.92947999999999997</v>
      </c>
      <c r="AP518">
        <v>0.54313999999999996</v>
      </c>
      <c r="AQ518">
        <v>2.8840599999999998</v>
      </c>
      <c r="AS518">
        <v>0</v>
      </c>
      <c r="AT518">
        <v>9</v>
      </c>
      <c r="AU518">
        <v>2</v>
      </c>
      <c r="AV518">
        <v>0</v>
      </c>
      <c r="AW518" s="4">
        <v>0</v>
      </c>
      <c r="AX518">
        <v>0</v>
      </c>
      <c r="AY518">
        <v>0</v>
      </c>
      <c r="BA518" s="1">
        <v>43531</v>
      </c>
      <c r="BB518">
        <v>5</v>
      </c>
      <c r="BC518">
        <v>4</v>
      </c>
      <c r="BD518">
        <v>1</v>
      </c>
      <c r="BE518">
        <v>44</v>
      </c>
      <c r="BF518">
        <v>1</v>
      </c>
      <c r="BG518">
        <v>0</v>
      </c>
      <c r="BH518">
        <v>44</v>
      </c>
      <c r="BI518" s="1">
        <v>43132</v>
      </c>
      <c r="BJ518">
        <v>12</v>
      </c>
      <c r="BK518">
        <v>8</v>
      </c>
      <c r="BL518">
        <v>4</v>
      </c>
      <c r="BM518">
        <v>56</v>
      </c>
      <c r="BN518">
        <v>1</v>
      </c>
      <c r="BO518">
        <v>0</v>
      </c>
      <c r="BP518">
        <v>56</v>
      </c>
      <c r="BQ518" s="1">
        <v>42726</v>
      </c>
      <c r="BR518">
        <v>8</v>
      </c>
      <c r="BS518">
        <v>1</v>
      </c>
      <c r="BT518">
        <v>7</v>
      </c>
      <c r="BU518">
        <v>28</v>
      </c>
      <c r="BV518">
        <v>1</v>
      </c>
      <c r="BW518">
        <v>0</v>
      </c>
      <c r="BX518">
        <v>28</v>
      </c>
      <c r="BY518">
        <v>45.332999999999998</v>
      </c>
      <c r="CA518" t="s">
        <v>3781</v>
      </c>
      <c r="CB518" t="s">
        <v>3782</v>
      </c>
      <c r="CC518">
        <v>44087</v>
      </c>
      <c r="CD518">
        <v>780</v>
      </c>
      <c r="CE518">
        <v>3309633600</v>
      </c>
      <c r="CF518" t="s">
        <v>99</v>
      </c>
      <c r="CG518" t="s">
        <v>100</v>
      </c>
      <c r="CH518" s="1">
        <v>39281</v>
      </c>
      <c r="CI518" t="s">
        <v>101</v>
      </c>
      <c r="CJ518" t="s">
        <v>101</v>
      </c>
      <c r="CK518" t="s">
        <v>100</v>
      </c>
      <c r="CL518" t="s">
        <v>103</v>
      </c>
      <c r="CM518" t="s">
        <v>3779</v>
      </c>
      <c r="CN518">
        <v>89</v>
      </c>
      <c r="CO518" s="1">
        <v>44621</v>
      </c>
      <c r="CP518" s="1"/>
      <c r="CV518"/>
    </row>
    <row r="519" spans="1:102" x14ac:dyDescent="0.25">
      <c r="A519" t="s">
        <v>394</v>
      </c>
      <c r="B519" s="18" t="s">
        <v>4348</v>
      </c>
      <c r="C519" s="18">
        <v>365557</v>
      </c>
      <c r="D519" t="s">
        <v>1462</v>
      </c>
      <c r="E519" t="s">
        <v>1464</v>
      </c>
      <c r="F519" t="s">
        <v>1465</v>
      </c>
      <c r="G519" t="s">
        <v>4362</v>
      </c>
      <c r="H519">
        <v>59.1</v>
      </c>
      <c r="I519" t="s">
        <v>108</v>
      </c>
      <c r="K519" t="s">
        <v>100</v>
      </c>
      <c r="L519" t="s">
        <v>106</v>
      </c>
      <c r="M519">
        <v>2</v>
      </c>
      <c r="N519">
        <v>2</v>
      </c>
      <c r="O519">
        <v>2</v>
      </c>
      <c r="P519">
        <v>4</v>
      </c>
      <c r="Q519">
        <v>2</v>
      </c>
      <c r="R519">
        <v>5</v>
      </c>
      <c r="S519">
        <v>2</v>
      </c>
      <c r="U519" s="8">
        <v>2.9634200000000002</v>
      </c>
      <c r="V519" s="8">
        <v>0.44547999999999999</v>
      </c>
      <c r="W519">
        <v>61.5</v>
      </c>
      <c r="X519">
        <v>1.05627</v>
      </c>
      <c r="Y519">
        <v>1.5017499999999999</v>
      </c>
      <c r="Z519">
        <v>2.6387399999999999</v>
      </c>
      <c r="AA519">
        <v>0.26865</v>
      </c>
      <c r="AB519">
        <v>7.2700000000000004E-3</v>
      </c>
      <c r="AD519">
        <v>1.4616800000000001</v>
      </c>
      <c r="AE519">
        <v>50</v>
      </c>
      <c r="AG519">
        <v>1</v>
      </c>
      <c r="AJ519">
        <v>2.1025399999999999</v>
      </c>
      <c r="AK519">
        <v>0.83479000000000003</v>
      </c>
      <c r="AL519">
        <v>0.44588</v>
      </c>
      <c r="AM519">
        <v>3.3832100000000001</v>
      </c>
      <c r="AN519">
        <v>1.4232199999999999</v>
      </c>
      <c r="AO519">
        <v>0.93072999999999995</v>
      </c>
      <c r="AP519">
        <v>0.37417</v>
      </c>
      <c r="AQ519">
        <v>2.7655400000000001</v>
      </c>
      <c r="AS519">
        <v>0</v>
      </c>
      <c r="AT519">
        <v>5</v>
      </c>
      <c r="AU519">
        <v>4</v>
      </c>
      <c r="AV519">
        <v>2</v>
      </c>
      <c r="AW519" s="4">
        <v>143280.79999999999</v>
      </c>
      <c r="AX519">
        <v>0</v>
      </c>
      <c r="AY519">
        <v>2</v>
      </c>
      <c r="BA519" s="1">
        <v>43811</v>
      </c>
      <c r="BB519">
        <v>5</v>
      </c>
      <c r="BC519">
        <v>4</v>
      </c>
      <c r="BD519">
        <v>0</v>
      </c>
      <c r="BE519">
        <v>120</v>
      </c>
      <c r="BF519">
        <v>1</v>
      </c>
      <c r="BG519">
        <v>0</v>
      </c>
      <c r="BH519">
        <v>120</v>
      </c>
      <c r="BI519" s="1">
        <v>43398</v>
      </c>
      <c r="BJ519">
        <v>13</v>
      </c>
      <c r="BK519">
        <v>10</v>
      </c>
      <c r="BL519">
        <v>3</v>
      </c>
      <c r="BM519">
        <v>104</v>
      </c>
      <c r="BN519">
        <v>1</v>
      </c>
      <c r="BO519">
        <v>0</v>
      </c>
      <c r="BP519">
        <v>104</v>
      </c>
      <c r="BQ519" s="1">
        <v>42964</v>
      </c>
      <c r="BR519">
        <v>6</v>
      </c>
      <c r="BS519">
        <v>5</v>
      </c>
      <c r="BT519">
        <v>1</v>
      </c>
      <c r="BU519">
        <v>24</v>
      </c>
      <c r="BV519">
        <v>1</v>
      </c>
      <c r="BW519">
        <v>0</v>
      </c>
      <c r="BX519">
        <v>24</v>
      </c>
      <c r="BY519">
        <v>98.667000000000002</v>
      </c>
      <c r="CA519" t="s">
        <v>1466</v>
      </c>
      <c r="CB519" t="s">
        <v>1467</v>
      </c>
      <c r="CC519">
        <v>45320</v>
      </c>
      <c r="CD519">
        <v>690</v>
      </c>
      <c r="CE519">
        <v>9374565537</v>
      </c>
      <c r="CF519" t="s">
        <v>99</v>
      </c>
      <c r="CG519" t="s">
        <v>100</v>
      </c>
      <c r="CH519" s="1">
        <v>29749</v>
      </c>
      <c r="CI519" t="s">
        <v>100</v>
      </c>
      <c r="CJ519" t="s">
        <v>101</v>
      </c>
      <c r="CK519" t="s">
        <v>100</v>
      </c>
      <c r="CL519" t="s">
        <v>103</v>
      </c>
      <c r="CM519" t="s">
        <v>1463</v>
      </c>
      <c r="CN519">
        <v>99</v>
      </c>
      <c r="CO519" s="1">
        <v>44621</v>
      </c>
      <c r="CP519" s="1"/>
      <c r="CV519"/>
    </row>
    <row r="520" spans="1:102" x14ac:dyDescent="0.25">
      <c r="A520" t="s">
        <v>394</v>
      </c>
      <c r="B520" s="18" t="s">
        <v>4348</v>
      </c>
      <c r="C520" s="18">
        <v>366139</v>
      </c>
      <c r="D520" t="s">
        <v>3138</v>
      </c>
      <c r="E520" t="s">
        <v>3140</v>
      </c>
      <c r="F520" t="s">
        <v>1006</v>
      </c>
      <c r="G520" t="s">
        <v>4362</v>
      </c>
      <c r="H520">
        <v>29.9</v>
      </c>
      <c r="I520" t="s">
        <v>98</v>
      </c>
      <c r="K520" t="s">
        <v>100</v>
      </c>
      <c r="L520" t="s">
        <v>106</v>
      </c>
      <c r="M520">
        <v>4</v>
      </c>
      <c r="N520">
        <v>4</v>
      </c>
      <c r="O520">
        <v>2</v>
      </c>
      <c r="P520">
        <v>5</v>
      </c>
      <c r="Q520">
        <v>5</v>
      </c>
      <c r="S520">
        <v>4</v>
      </c>
      <c r="U520" s="8">
        <v>3.6040100000000002</v>
      </c>
      <c r="V520" s="8">
        <v>0.89124999999999999</v>
      </c>
      <c r="W520">
        <v>69.7</v>
      </c>
      <c r="X520">
        <v>0.61234</v>
      </c>
      <c r="Y520">
        <v>1.50359</v>
      </c>
      <c r="Z520">
        <v>3.19712</v>
      </c>
      <c r="AA520">
        <v>0.53856999999999999</v>
      </c>
      <c r="AB520">
        <v>1.772E-2</v>
      </c>
      <c r="AD520">
        <v>2.1004299999999998</v>
      </c>
      <c r="AF520">
        <v>6</v>
      </c>
      <c r="AH520">
        <v>6</v>
      </c>
      <c r="AJ520">
        <v>1.9247799999999999</v>
      </c>
      <c r="AK520">
        <v>0.72867999999999999</v>
      </c>
      <c r="AL520">
        <v>0.33955000000000002</v>
      </c>
      <c r="AM520">
        <v>2.9930099999999999</v>
      </c>
      <c r="AN520">
        <v>2.2340499999999999</v>
      </c>
      <c r="AO520">
        <v>0.61812999999999996</v>
      </c>
      <c r="AP520">
        <v>0.98299000000000003</v>
      </c>
      <c r="AQ520">
        <v>3.8018399999999999</v>
      </c>
      <c r="AS520">
        <v>0</v>
      </c>
      <c r="AT520">
        <v>0</v>
      </c>
      <c r="AU520">
        <v>0</v>
      </c>
      <c r="AV520">
        <v>1</v>
      </c>
      <c r="AW520" s="4">
        <v>650</v>
      </c>
      <c r="AX520">
        <v>0</v>
      </c>
      <c r="AY520">
        <v>1</v>
      </c>
      <c r="BA520" s="1">
        <v>44551</v>
      </c>
      <c r="BB520">
        <v>16</v>
      </c>
      <c r="BC520">
        <v>16</v>
      </c>
      <c r="BD520">
        <v>0</v>
      </c>
      <c r="BE520">
        <v>92</v>
      </c>
      <c r="BF520">
        <v>0</v>
      </c>
      <c r="BG520">
        <v>0</v>
      </c>
      <c r="BH520">
        <v>92</v>
      </c>
      <c r="BI520" s="1">
        <v>43677</v>
      </c>
      <c r="BJ520">
        <v>13</v>
      </c>
      <c r="BK520">
        <v>13</v>
      </c>
      <c r="BL520">
        <v>0</v>
      </c>
      <c r="BM520">
        <v>96</v>
      </c>
      <c r="BN520">
        <v>1</v>
      </c>
      <c r="BO520">
        <v>0</v>
      </c>
      <c r="BP520">
        <v>96</v>
      </c>
      <c r="BQ520" s="1">
        <v>43258</v>
      </c>
      <c r="BR520">
        <v>7</v>
      </c>
      <c r="BS520">
        <v>7</v>
      </c>
      <c r="BT520">
        <v>0</v>
      </c>
      <c r="BU520">
        <v>32</v>
      </c>
      <c r="BV520">
        <v>1</v>
      </c>
      <c r="BW520">
        <v>0</v>
      </c>
      <c r="BX520">
        <v>32</v>
      </c>
      <c r="BY520">
        <v>83.332999999999998</v>
      </c>
      <c r="CA520" t="s">
        <v>3141</v>
      </c>
      <c r="CB520" t="s">
        <v>3142</v>
      </c>
      <c r="CC520">
        <v>45651</v>
      </c>
      <c r="CD520">
        <v>830</v>
      </c>
      <c r="CE520">
        <v>7405965955</v>
      </c>
      <c r="CF520" t="s">
        <v>99</v>
      </c>
      <c r="CG520" t="s">
        <v>100</v>
      </c>
      <c r="CH520" s="1">
        <v>35592</v>
      </c>
      <c r="CI520" t="s">
        <v>100</v>
      </c>
      <c r="CJ520" t="s">
        <v>100</v>
      </c>
      <c r="CK520" t="s">
        <v>100</v>
      </c>
      <c r="CL520" t="s">
        <v>103</v>
      </c>
      <c r="CM520" t="s">
        <v>3139</v>
      </c>
      <c r="CN520">
        <v>42</v>
      </c>
      <c r="CO520" s="1">
        <v>44621</v>
      </c>
      <c r="CP520" s="1"/>
      <c r="CV520"/>
      <c r="CW520">
        <v>2</v>
      </c>
    </row>
    <row r="521" spans="1:102" x14ac:dyDescent="0.25">
      <c r="A521" t="s">
        <v>394</v>
      </c>
      <c r="B521" s="18" t="s">
        <v>4348</v>
      </c>
      <c r="C521" s="18">
        <v>365350</v>
      </c>
      <c r="D521" t="s">
        <v>902</v>
      </c>
      <c r="E521" t="s">
        <v>393</v>
      </c>
      <c r="F521" t="s">
        <v>217</v>
      </c>
      <c r="G521" t="s">
        <v>4362</v>
      </c>
      <c r="H521">
        <v>96.2</v>
      </c>
      <c r="I521" t="s">
        <v>98</v>
      </c>
      <c r="K521" t="s">
        <v>100</v>
      </c>
      <c r="L521" t="s">
        <v>106</v>
      </c>
      <c r="M521">
        <v>2</v>
      </c>
      <c r="N521">
        <v>3</v>
      </c>
      <c r="O521">
        <v>2</v>
      </c>
      <c r="P521">
        <v>3</v>
      </c>
      <c r="Q521">
        <v>2</v>
      </c>
      <c r="R521">
        <v>3</v>
      </c>
      <c r="S521">
        <v>2</v>
      </c>
      <c r="U521" s="8">
        <v>4.0190799999999998</v>
      </c>
      <c r="V521" s="8">
        <v>0.34316999999999998</v>
      </c>
      <c r="W521">
        <v>56.7</v>
      </c>
      <c r="X521">
        <v>1.51162</v>
      </c>
      <c r="Y521">
        <v>1.8547800000000001</v>
      </c>
      <c r="Z521">
        <v>3.7888799999999998</v>
      </c>
      <c r="AA521">
        <v>0.20141999999999999</v>
      </c>
      <c r="AB521">
        <v>9.2359999999999998E-2</v>
      </c>
      <c r="AD521">
        <v>2.1642899999999998</v>
      </c>
      <c r="AE521">
        <v>88.6</v>
      </c>
      <c r="AH521">
        <v>6</v>
      </c>
      <c r="AJ521">
        <v>2.0102099999999998</v>
      </c>
      <c r="AK521">
        <v>0.68515999999999999</v>
      </c>
      <c r="AL521">
        <v>0.31246000000000002</v>
      </c>
      <c r="AM521">
        <v>3.0078200000000002</v>
      </c>
      <c r="AN521">
        <v>2.2041499999999998</v>
      </c>
      <c r="AO521">
        <v>1.6228400000000001</v>
      </c>
      <c r="AP521">
        <v>0.4113</v>
      </c>
      <c r="AQ521">
        <v>4.2188100000000004</v>
      </c>
      <c r="AS521">
        <v>0</v>
      </c>
      <c r="AT521">
        <v>0</v>
      </c>
      <c r="AU521">
        <v>0</v>
      </c>
      <c r="AV521">
        <v>0</v>
      </c>
      <c r="AW521" s="4">
        <v>0</v>
      </c>
      <c r="AX521">
        <v>1</v>
      </c>
      <c r="AY521">
        <v>1</v>
      </c>
      <c r="BA521" s="1">
        <v>43846</v>
      </c>
      <c r="BB521">
        <v>7</v>
      </c>
      <c r="BC521">
        <v>7</v>
      </c>
      <c r="BD521">
        <v>0</v>
      </c>
      <c r="BE521">
        <v>48</v>
      </c>
      <c r="BF521">
        <v>2</v>
      </c>
      <c r="BG521">
        <v>24</v>
      </c>
      <c r="BH521">
        <v>72</v>
      </c>
      <c r="BI521" s="1">
        <v>43411</v>
      </c>
      <c r="BJ521">
        <v>8</v>
      </c>
      <c r="BK521">
        <v>8</v>
      </c>
      <c r="BL521">
        <v>0</v>
      </c>
      <c r="BM521">
        <v>52</v>
      </c>
      <c r="BN521">
        <v>1</v>
      </c>
      <c r="BO521">
        <v>0</v>
      </c>
      <c r="BP521">
        <v>52</v>
      </c>
      <c r="BQ521" s="1">
        <v>43003</v>
      </c>
      <c r="BR521">
        <v>14</v>
      </c>
      <c r="BS521">
        <v>12</v>
      </c>
      <c r="BT521">
        <v>2</v>
      </c>
      <c r="BU521">
        <v>139</v>
      </c>
      <c r="BV521">
        <v>1</v>
      </c>
      <c r="BW521">
        <v>0</v>
      </c>
      <c r="BX521">
        <v>139</v>
      </c>
      <c r="BY521">
        <v>76.5</v>
      </c>
      <c r="CA521" t="s">
        <v>904</v>
      </c>
      <c r="CB521" t="s">
        <v>905</v>
      </c>
      <c r="CC521">
        <v>45246</v>
      </c>
      <c r="CD521">
        <v>310</v>
      </c>
      <c r="CE521">
        <v>5137822788</v>
      </c>
      <c r="CF521" t="s">
        <v>99</v>
      </c>
      <c r="CG521" t="s">
        <v>100</v>
      </c>
      <c r="CH521" s="1">
        <v>28611</v>
      </c>
      <c r="CI521" t="s">
        <v>101</v>
      </c>
      <c r="CJ521" t="s">
        <v>101</v>
      </c>
      <c r="CK521" t="s">
        <v>100</v>
      </c>
      <c r="CL521" t="s">
        <v>103</v>
      </c>
      <c r="CM521" t="s">
        <v>903</v>
      </c>
      <c r="CN521">
        <v>141</v>
      </c>
      <c r="CO521" s="1">
        <v>44621</v>
      </c>
      <c r="CP521" s="1"/>
      <c r="CV521"/>
    </row>
    <row r="522" spans="1:102" x14ac:dyDescent="0.25">
      <c r="A522" t="s">
        <v>394</v>
      </c>
      <c r="B522" s="18" t="s">
        <v>4348</v>
      </c>
      <c r="C522" s="18">
        <v>366227</v>
      </c>
      <c r="D522" t="s">
        <v>201</v>
      </c>
      <c r="E522" t="s">
        <v>226</v>
      </c>
      <c r="F522" t="s">
        <v>1531</v>
      </c>
      <c r="G522" t="s">
        <v>4362</v>
      </c>
      <c r="H522">
        <v>13.9</v>
      </c>
      <c r="I522" t="s">
        <v>98</v>
      </c>
      <c r="K522" t="s">
        <v>100</v>
      </c>
      <c r="L522" t="s">
        <v>106</v>
      </c>
      <c r="M522">
        <v>4</v>
      </c>
      <c r="N522">
        <v>4</v>
      </c>
      <c r="O522">
        <v>3</v>
      </c>
      <c r="P522">
        <v>3</v>
      </c>
      <c r="Q522">
        <v>3</v>
      </c>
      <c r="S522">
        <v>5</v>
      </c>
      <c r="U522" s="8">
        <v>3.0512899999999998</v>
      </c>
      <c r="V522" s="8">
        <v>1.20675</v>
      </c>
      <c r="W522">
        <v>60</v>
      </c>
      <c r="X522">
        <v>0.62114000000000003</v>
      </c>
      <c r="Y522">
        <v>1.82789</v>
      </c>
      <c r="Z522">
        <v>3.1185399999999999</v>
      </c>
      <c r="AA522">
        <v>1.4646999999999999</v>
      </c>
      <c r="AB522">
        <v>0</v>
      </c>
      <c r="AD522">
        <v>1.2234</v>
      </c>
      <c r="AE522">
        <v>60</v>
      </c>
      <c r="AH522">
        <v>6</v>
      </c>
      <c r="AJ522">
        <v>2.0518299999999998</v>
      </c>
      <c r="AK522">
        <v>0.60614999999999997</v>
      </c>
      <c r="AL522">
        <v>0.29041</v>
      </c>
      <c r="AM522">
        <v>2.9483799999999998</v>
      </c>
      <c r="AN522">
        <v>1.2206600000000001</v>
      </c>
      <c r="AO522">
        <v>0.75375999999999999</v>
      </c>
      <c r="AP522">
        <v>1.55619</v>
      </c>
      <c r="AQ522">
        <v>3.2675000000000001</v>
      </c>
      <c r="AS522">
        <v>0</v>
      </c>
      <c r="AT522">
        <v>0</v>
      </c>
      <c r="AU522">
        <v>0</v>
      </c>
      <c r="AV522">
        <v>1</v>
      </c>
      <c r="AW522" s="4">
        <v>655.08000000000004</v>
      </c>
      <c r="AX522">
        <v>0</v>
      </c>
      <c r="AY522">
        <v>1</v>
      </c>
      <c r="BA522" s="1">
        <v>43881</v>
      </c>
      <c r="BB522">
        <v>8</v>
      </c>
      <c r="BC522">
        <v>8</v>
      </c>
      <c r="BD522">
        <v>0</v>
      </c>
      <c r="BE522">
        <v>64</v>
      </c>
      <c r="BF522">
        <v>1</v>
      </c>
      <c r="BG522">
        <v>0</v>
      </c>
      <c r="BH522">
        <v>64</v>
      </c>
      <c r="BI522" s="1">
        <v>43462</v>
      </c>
      <c r="BJ522">
        <v>7</v>
      </c>
      <c r="BK522">
        <v>7</v>
      </c>
      <c r="BL522">
        <v>0</v>
      </c>
      <c r="BM522">
        <v>40</v>
      </c>
      <c r="BN522">
        <v>1</v>
      </c>
      <c r="BO522">
        <v>0</v>
      </c>
      <c r="BP522">
        <v>40</v>
      </c>
      <c r="BQ522" s="1">
        <v>43047</v>
      </c>
      <c r="BR522">
        <v>3</v>
      </c>
      <c r="BS522">
        <v>3</v>
      </c>
      <c r="BT522">
        <v>0</v>
      </c>
      <c r="BU522">
        <v>12</v>
      </c>
      <c r="BV522">
        <v>1</v>
      </c>
      <c r="BW522">
        <v>0</v>
      </c>
      <c r="BX522">
        <v>12</v>
      </c>
      <c r="BY522">
        <v>47.332999999999998</v>
      </c>
      <c r="CA522" t="s">
        <v>3401</v>
      </c>
      <c r="CB522" t="s">
        <v>3402</v>
      </c>
      <c r="CC522">
        <v>45612</v>
      </c>
      <c r="CD522">
        <v>720</v>
      </c>
      <c r="CE522">
        <v>7406343301</v>
      </c>
      <c r="CF522" t="s">
        <v>99</v>
      </c>
      <c r="CG522" t="s">
        <v>100</v>
      </c>
      <c r="CH522" s="1">
        <v>37154</v>
      </c>
      <c r="CI522" t="s">
        <v>100</v>
      </c>
      <c r="CJ522" t="s">
        <v>101</v>
      </c>
      <c r="CK522" t="s">
        <v>100</v>
      </c>
      <c r="CL522" t="s">
        <v>103</v>
      </c>
      <c r="CM522" t="s">
        <v>3400</v>
      </c>
      <c r="CN522">
        <v>20</v>
      </c>
      <c r="CO522" s="1">
        <v>44621</v>
      </c>
      <c r="CP522" s="1"/>
      <c r="CV522"/>
      <c r="CW522">
        <v>2</v>
      </c>
    </row>
    <row r="523" spans="1:102" x14ac:dyDescent="0.25">
      <c r="A523" t="s">
        <v>394</v>
      </c>
      <c r="B523" s="18" t="s">
        <v>4348</v>
      </c>
      <c r="C523" s="18">
        <v>366191</v>
      </c>
      <c r="D523" t="s">
        <v>3295</v>
      </c>
      <c r="E523" t="s">
        <v>3297</v>
      </c>
      <c r="F523" t="s">
        <v>511</v>
      </c>
      <c r="G523" t="s">
        <v>4362</v>
      </c>
      <c r="H523">
        <v>39.799999999999997</v>
      </c>
      <c r="I523" t="s">
        <v>98</v>
      </c>
      <c r="K523" t="s">
        <v>100</v>
      </c>
      <c r="L523" t="s">
        <v>179</v>
      </c>
      <c r="M523">
        <v>5</v>
      </c>
      <c r="N523">
        <v>3</v>
      </c>
      <c r="O523">
        <v>5</v>
      </c>
      <c r="P523">
        <v>5</v>
      </c>
      <c r="Q523">
        <v>5</v>
      </c>
      <c r="S523">
        <v>3</v>
      </c>
      <c r="U523" s="8">
        <v>3.88645</v>
      </c>
      <c r="V523" s="8">
        <v>0.68322000000000005</v>
      </c>
      <c r="W523">
        <v>40.9</v>
      </c>
      <c r="X523">
        <v>1.2375700000000001</v>
      </c>
      <c r="Y523">
        <v>1.92079</v>
      </c>
      <c r="Z523">
        <v>2.9527700000000001</v>
      </c>
      <c r="AA523">
        <v>0.24673999999999999</v>
      </c>
      <c r="AB523">
        <v>1.8440000000000002E-2</v>
      </c>
      <c r="AD523">
        <v>1.96566</v>
      </c>
      <c r="AF523">
        <v>6</v>
      </c>
      <c r="AG523">
        <v>1</v>
      </c>
      <c r="AJ523">
        <v>2.19408</v>
      </c>
      <c r="AK523">
        <v>0.77544000000000002</v>
      </c>
      <c r="AL523">
        <v>0.39155000000000001</v>
      </c>
      <c r="AM523">
        <v>3.3610799999999998</v>
      </c>
      <c r="AN523">
        <v>1.83409</v>
      </c>
      <c r="AO523">
        <v>1.1739299999999999</v>
      </c>
      <c r="AP523">
        <v>0.65347999999999995</v>
      </c>
      <c r="AQ523">
        <v>3.65082</v>
      </c>
      <c r="AS523">
        <v>0</v>
      </c>
      <c r="AT523">
        <v>0</v>
      </c>
      <c r="AU523">
        <v>1</v>
      </c>
      <c r="AV523">
        <v>0</v>
      </c>
      <c r="AW523" s="4">
        <v>0</v>
      </c>
      <c r="AX523">
        <v>0</v>
      </c>
      <c r="AY523">
        <v>0</v>
      </c>
      <c r="BA523" s="1">
        <v>43706</v>
      </c>
      <c r="BB523">
        <v>2</v>
      </c>
      <c r="BC523">
        <v>2</v>
      </c>
      <c r="BD523">
        <v>0</v>
      </c>
      <c r="BE523">
        <v>8</v>
      </c>
      <c r="BF523">
        <v>1</v>
      </c>
      <c r="BG523">
        <v>0</v>
      </c>
      <c r="BH523">
        <v>8</v>
      </c>
      <c r="BI523" s="1">
        <v>43272</v>
      </c>
      <c r="BJ523">
        <v>1</v>
      </c>
      <c r="BK523">
        <v>0</v>
      </c>
      <c r="BL523">
        <v>0</v>
      </c>
      <c r="BM523">
        <v>16</v>
      </c>
      <c r="BN523">
        <v>0</v>
      </c>
      <c r="BO523">
        <v>0</v>
      </c>
      <c r="BP523">
        <v>16</v>
      </c>
      <c r="BQ523" s="1">
        <v>42852</v>
      </c>
      <c r="BR523">
        <v>1</v>
      </c>
      <c r="BS523">
        <v>1</v>
      </c>
      <c r="BT523">
        <v>0</v>
      </c>
      <c r="BU523">
        <v>4</v>
      </c>
      <c r="BV523">
        <v>1</v>
      </c>
      <c r="BW523">
        <v>0</v>
      </c>
      <c r="BX523">
        <v>4</v>
      </c>
      <c r="BY523">
        <v>10</v>
      </c>
      <c r="CA523" t="s">
        <v>3298</v>
      </c>
      <c r="CB523" t="s">
        <v>3299</v>
      </c>
      <c r="CC523">
        <v>44471</v>
      </c>
      <c r="CD523">
        <v>510</v>
      </c>
      <c r="CE523">
        <v>3307551466</v>
      </c>
      <c r="CF523" t="s">
        <v>99</v>
      </c>
      <c r="CG523" t="s">
        <v>100</v>
      </c>
      <c r="CH523" s="1">
        <v>36586</v>
      </c>
      <c r="CI523" t="s">
        <v>100</v>
      </c>
      <c r="CJ523" t="s">
        <v>101</v>
      </c>
      <c r="CK523" t="s">
        <v>100</v>
      </c>
      <c r="CL523" t="s">
        <v>103</v>
      </c>
      <c r="CM523" t="s">
        <v>3296</v>
      </c>
      <c r="CN523">
        <v>55</v>
      </c>
      <c r="CO523" s="1">
        <v>44621</v>
      </c>
      <c r="CP523" s="1"/>
      <c r="CV523"/>
      <c r="CW523">
        <v>2</v>
      </c>
    </row>
    <row r="524" spans="1:102" x14ac:dyDescent="0.25">
      <c r="A524" t="s">
        <v>394</v>
      </c>
      <c r="B524" s="18" t="s">
        <v>4348</v>
      </c>
      <c r="C524" s="18">
        <v>366433</v>
      </c>
      <c r="D524" t="s">
        <v>4097</v>
      </c>
      <c r="E524" t="s">
        <v>1938</v>
      </c>
      <c r="F524" t="s">
        <v>1939</v>
      </c>
      <c r="G524" t="s">
        <v>4362</v>
      </c>
      <c r="H524">
        <v>89.6</v>
      </c>
      <c r="I524" t="s">
        <v>98</v>
      </c>
      <c r="K524" t="s">
        <v>100</v>
      </c>
      <c r="L524" t="s">
        <v>106</v>
      </c>
      <c r="M524">
        <v>4</v>
      </c>
      <c r="N524">
        <v>2</v>
      </c>
      <c r="O524">
        <v>4</v>
      </c>
      <c r="P524">
        <v>4</v>
      </c>
      <c r="Q524">
        <v>4</v>
      </c>
      <c r="R524">
        <v>4</v>
      </c>
      <c r="S524">
        <v>3</v>
      </c>
      <c r="U524" s="8">
        <v>3.0763799999999999</v>
      </c>
      <c r="V524" s="8">
        <v>0.98470000000000002</v>
      </c>
      <c r="W524">
        <v>45.9</v>
      </c>
      <c r="X524">
        <v>0.58440999999999999</v>
      </c>
      <c r="Y524">
        <v>1.56911</v>
      </c>
      <c r="Z524">
        <v>2.4560399999999998</v>
      </c>
      <c r="AA524">
        <v>0.68706999999999996</v>
      </c>
      <c r="AB524">
        <v>9.2439999999999994E-2</v>
      </c>
      <c r="AD524">
        <v>1.5072700000000001</v>
      </c>
      <c r="AE524">
        <v>29.4</v>
      </c>
      <c r="AG524">
        <v>3</v>
      </c>
      <c r="AJ524">
        <v>2.26911</v>
      </c>
      <c r="AK524">
        <v>0.89722000000000002</v>
      </c>
      <c r="AL524">
        <v>0.50851999999999997</v>
      </c>
      <c r="AM524">
        <v>3.6748599999999998</v>
      </c>
      <c r="AN524">
        <v>1.35988</v>
      </c>
      <c r="AO524">
        <v>0.47911999999999999</v>
      </c>
      <c r="AP524">
        <v>0.72518000000000005</v>
      </c>
      <c r="AQ524">
        <v>2.6431100000000001</v>
      </c>
      <c r="AS524">
        <v>0</v>
      </c>
      <c r="AT524">
        <v>3</v>
      </c>
      <c r="AU524">
        <v>0</v>
      </c>
      <c r="AV524">
        <v>0</v>
      </c>
      <c r="AW524" s="4">
        <v>0</v>
      </c>
      <c r="AX524">
        <v>0</v>
      </c>
      <c r="AY524">
        <v>0</v>
      </c>
      <c r="BA524" s="1">
        <v>44306</v>
      </c>
      <c r="BB524">
        <v>2</v>
      </c>
      <c r="BC524">
        <v>1</v>
      </c>
      <c r="BD524">
        <v>1</v>
      </c>
      <c r="BE524">
        <v>12</v>
      </c>
      <c r="BF524">
        <v>1</v>
      </c>
      <c r="BG524">
        <v>0</v>
      </c>
      <c r="BH524">
        <v>12</v>
      </c>
      <c r="BI524" s="1">
        <v>43496</v>
      </c>
      <c r="BJ524">
        <v>5</v>
      </c>
      <c r="BK524">
        <v>3</v>
      </c>
      <c r="BL524">
        <v>2</v>
      </c>
      <c r="BM524">
        <v>36</v>
      </c>
      <c r="BN524">
        <v>1</v>
      </c>
      <c r="BO524">
        <v>0</v>
      </c>
      <c r="BP524">
        <v>36</v>
      </c>
      <c r="BQ524" s="1">
        <v>43111</v>
      </c>
      <c r="BR524">
        <v>2</v>
      </c>
      <c r="BS524">
        <v>1</v>
      </c>
      <c r="BT524">
        <v>1</v>
      </c>
      <c r="BU524">
        <v>12</v>
      </c>
      <c r="BV524">
        <v>1</v>
      </c>
      <c r="BW524">
        <v>0</v>
      </c>
      <c r="BX524">
        <v>12</v>
      </c>
      <c r="BY524">
        <v>20</v>
      </c>
      <c r="CA524" t="s">
        <v>4099</v>
      </c>
      <c r="CB524" t="s">
        <v>4100</v>
      </c>
      <c r="CC524">
        <v>44024</v>
      </c>
      <c r="CD524">
        <v>280</v>
      </c>
      <c r="CE524">
        <v>4402868176</v>
      </c>
      <c r="CF524" t="s">
        <v>99</v>
      </c>
      <c r="CG524" t="s">
        <v>100</v>
      </c>
      <c r="CH524" s="1">
        <v>42246</v>
      </c>
      <c r="CI524" t="s">
        <v>100</v>
      </c>
      <c r="CJ524" t="s">
        <v>100</v>
      </c>
      <c r="CK524" t="s">
        <v>100</v>
      </c>
      <c r="CL524" t="s">
        <v>103</v>
      </c>
      <c r="CM524" t="s">
        <v>4098</v>
      </c>
      <c r="CN524">
        <v>100</v>
      </c>
      <c r="CO524" s="1">
        <v>44621</v>
      </c>
      <c r="CP524" s="1"/>
      <c r="CV524"/>
    </row>
    <row r="525" spans="1:102" x14ac:dyDescent="0.25">
      <c r="A525" t="s">
        <v>394</v>
      </c>
      <c r="B525" s="18" t="s">
        <v>4348</v>
      </c>
      <c r="C525" s="18">
        <v>365322</v>
      </c>
      <c r="D525" t="s">
        <v>825</v>
      </c>
      <c r="E525" t="s">
        <v>292</v>
      </c>
      <c r="F525" t="s">
        <v>112</v>
      </c>
      <c r="G525" t="s">
        <v>4362</v>
      </c>
      <c r="H525">
        <v>244</v>
      </c>
      <c r="I525" t="s">
        <v>98</v>
      </c>
      <c r="K525" t="s">
        <v>100</v>
      </c>
      <c r="L525" t="s">
        <v>102</v>
      </c>
      <c r="M525">
        <v>3</v>
      </c>
      <c r="N525">
        <v>2</v>
      </c>
      <c r="O525">
        <v>2</v>
      </c>
      <c r="P525">
        <v>5</v>
      </c>
      <c r="Q525">
        <v>5</v>
      </c>
      <c r="R525">
        <v>4</v>
      </c>
      <c r="S525">
        <v>2</v>
      </c>
      <c r="U525" s="8">
        <v>3.2463600000000001</v>
      </c>
      <c r="V525" s="8">
        <v>0.51058999999999999</v>
      </c>
      <c r="W525">
        <v>41.8</v>
      </c>
      <c r="X525">
        <v>0.81047999999999998</v>
      </c>
      <c r="Y525">
        <v>1.32107</v>
      </c>
      <c r="Z525">
        <v>2.9183500000000002</v>
      </c>
      <c r="AA525">
        <v>0.34155999999999997</v>
      </c>
      <c r="AB525">
        <v>1.3299999999999999E-2</v>
      </c>
      <c r="AD525">
        <v>1.9252800000000001</v>
      </c>
      <c r="AE525">
        <v>25</v>
      </c>
      <c r="AG525">
        <v>0</v>
      </c>
      <c r="AJ525">
        <v>2.1196700000000002</v>
      </c>
      <c r="AK525">
        <v>0.85985</v>
      </c>
      <c r="AL525">
        <v>0.47372999999999998</v>
      </c>
      <c r="AM525">
        <v>3.4532500000000002</v>
      </c>
      <c r="AN525">
        <v>1.8594900000000001</v>
      </c>
      <c r="AO525">
        <v>0.69333999999999996</v>
      </c>
      <c r="AP525">
        <v>0.40364</v>
      </c>
      <c r="AQ525">
        <v>2.96814</v>
      </c>
      <c r="AS525">
        <v>0</v>
      </c>
      <c r="AT525">
        <v>4</v>
      </c>
      <c r="AU525">
        <v>4</v>
      </c>
      <c r="AV525">
        <v>2</v>
      </c>
      <c r="AW525" s="4">
        <v>34956.5</v>
      </c>
      <c r="AX525">
        <v>0</v>
      </c>
      <c r="AY525">
        <v>2</v>
      </c>
      <c r="BA525" s="1">
        <v>43860</v>
      </c>
      <c r="BB525">
        <v>14</v>
      </c>
      <c r="BC525">
        <v>11</v>
      </c>
      <c r="BD525">
        <v>1</v>
      </c>
      <c r="BE525">
        <v>88</v>
      </c>
      <c r="BF525">
        <v>1</v>
      </c>
      <c r="BG525">
        <v>0</v>
      </c>
      <c r="BH525">
        <v>88</v>
      </c>
      <c r="BI525" s="1">
        <v>43412</v>
      </c>
      <c r="BJ525">
        <v>9</v>
      </c>
      <c r="BK525">
        <v>6</v>
      </c>
      <c r="BL525">
        <v>3</v>
      </c>
      <c r="BM525">
        <v>151</v>
      </c>
      <c r="BN525">
        <v>1</v>
      </c>
      <c r="BO525">
        <v>0</v>
      </c>
      <c r="BP525">
        <v>151</v>
      </c>
      <c r="BQ525" s="1">
        <v>43006</v>
      </c>
      <c r="BR525">
        <v>3</v>
      </c>
      <c r="BS525">
        <v>3</v>
      </c>
      <c r="BT525">
        <v>0</v>
      </c>
      <c r="BU525">
        <v>32</v>
      </c>
      <c r="BV525">
        <v>1</v>
      </c>
      <c r="BW525">
        <v>0</v>
      </c>
      <c r="BX525">
        <v>32</v>
      </c>
      <c r="BY525">
        <v>99.667000000000002</v>
      </c>
      <c r="CA525" t="s">
        <v>827</v>
      </c>
      <c r="CB525" t="s">
        <v>828</v>
      </c>
      <c r="CC525">
        <v>45416</v>
      </c>
      <c r="CD525">
        <v>580</v>
      </c>
      <c r="CE525">
        <v>9372782692</v>
      </c>
      <c r="CF525" t="s">
        <v>99</v>
      </c>
      <c r="CG525" t="s">
        <v>100</v>
      </c>
      <c r="CH525" s="1">
        <v>27119</v>
      </c>
      <c r="CI525" t="s">
        <v>100</v>
      </c>
      <c r="CJ525" t="s">
        <v>101</v>
      </c>
      <c r="CK525" t="s">
        <v>100</v>
      </c>
      <c r="CL525" t="s">
        <v>103</v>
      </c>
      <c r="CM525" t="s">
        <v>826</v>
      </c>
      <c r="CN525">
        <v>280</v>
      </c>
      <c r="CO525" s="1">
        <v>44621</v>
      </c>
      <c r="CP525" s="1"/>
      <c r="CV525"/>
    </row>
    <row r="526" spans="1:102" x14ac:dyDescent="0.25">
      <c r="A526" t="s">
        <v>394</v>
      </c>
      <c r="B526" s="18" t="s">
        <v>4348</v>
      </c>
      <c r="C526" s="18">
        <v>365181</v>
      </c>
      <c r="D526" t="s">
        <v>562</v>
      </c>
      <c r="E526" t="s">
        <v>116</v>
      </c>
      <c r="F526" t="s">
        <v>129</v>
      </c>
      <c r="G526" t="s">
        <v>4362</v>
      </c>
      <c r="H526">
        <v>24.1</v>
      </c>
      <c r="I526" t="s">
        <v>98</v>
      </c>
      <c r="K526" t="s">
        <v>100</v>
      </c>
      <c r="L526" t="s">
        <v>106</v>
      </c>
      <c r="M526">
        <v>2</v>
      </c>
      <c r="N526">
        <v>1</v>
      </c>
      <c r="O526">
        <v>3</v>
      </c>
      <c r="P526">
        <v>2</v>
      </c>
      <c r="Q526">
        <v>4</v>
      </c>
      <c r="R526">
        <v>2</v>
      </c>
      <c r="S526">
        <v>1</v>
      </c>
      <c r="U526" s="8">
        <v>3.95425</v>
      </c>
      <c r="V526" s="8">
        <v>0.54666000000000003</v>
      </c>
      <c r="W526">
        <v>70.3</v>
      </c>
      <c r="X526">
        <v>1.2610699999999999</v>
      </c>
      <c r="Y526">
        <v>1.8077300000000001</v>
      </c>
      <c r="Z526">
        <v>3.51424</v>
      </c>
      <c r="AA526">
        <v>0.33584000000000003</v>
      </c>
      <c r="AB526">
        <v>1.5900000000000001E-2</v>
      </c>
      <c r="AD526">
        <v>2.1465200000000002</v>
      </c>
      <c r="AE526">
        <v>80</v>
      </c>
      <c r="AG526">
        <v>0</v>
      </c>
      <c r="AJ526">
        <v>2.3411599999999999</v>
      </c>
      <c r="AK526">
        <v>0.75344999999999995</v>
      </c>
      <c r="AL526">
        <v>0.38017000000000001</v>
      </c>
      <c r="AM526">
        <v>3.47478</v>
      </c>
      <c r="AN526">
        <v>1.8770199999999999</v>
      </c>
      <c r="AO526">
        <v>1.23115</v>
      </c>
      <c r="AP526">
        <v>0.53849999999999998</v>
      </c>
      <c r="AQ526">
        <v>3.5929600000000002</v>
      </c>
      <c r="AS526">
        <v>0</v>
      </c>
      <c r="AT526">
        <v>0</v>
      </c>
      <c r="AU526">
        <v>0</v>
      </c>
      <c r="AV526">
        <v>0</v>
      </c>
      <c r="AW526" s="4">
        <v>0</v>
      </c>
      <c r="AX526">
        <v>0</v>
      </c>
      <c r="AY526">
        <v>0</v>
      </c>
      <c r="BA526" s="1">
        <v>44420</v>
      </c>
      <c r="BB526">
        <v>3</v>
      </c>
      <c r="BC526">
        <v>3</v>
      </c>
      <c r="BD526">
        <v>0</v>
      </c>
      <c r="BE526">
        <v>12</v>
      </c>
      <c r="BF526">
        <v>1</v>
      </c>
      <c r="BG526">
        <v>0</v>
      </c>
      <c r="BH526">
        <v>12</v>
      </c>
      <c r="BI526" s="1">
        <v>43559</v>
      </c>
      <c r="BJ526">
        <v>11</v>
      </c>
      <c r="BK526">
        <v>11</v>
      </c>
      <c r="BL526">
        <v>0</v>
      </c>
      <c r="BM526">
        <v>64</v>
      </c>
      <c r="BN526">
        <v>1</v>
      </c>
      <c r="BO526">
        <v>0</v>
      </c>
      <c r="BP526">
        <v>64</v>
      </c>
      <c r="BQ526" s="1">
        <v>43181</v>
      </c>
      <c r="BR526">
        <v>5</v>
      </c>
      <c r="BS526">
        <v>5</v>
      </c>
      <c r="BT526">
        <v>0</v>
      </c>
      <c r="BU526">
        <v>52</v>
      </c>
      <c r="BV526">
        <v>1</v>
      </c>
      <c r="BW526">
        <v>0</v>
      </c>
      <c r="BX526">
        <v>52</v>
      </c>
      <c r="BY526">
        <v>36</v>
      </c>
      <c r="CA526" t="s">
        <v>564</v>
      </c>
      <c r="CB526" t="s">
        <v>565</v>
      </c>
      <c r="CC526">
        <v>43302</v>
      </c>
      <c r="CD526">
        <v>520</v>
      </c>
      <c r="CE526">
        <v>7403879545</v>
      </c>
      <c r="CF526" t="s">
        <v>99</v>
      </c>
      <c r="CG526" t="s">
        <v>100</v>
      </c>
      <c r="CH526" s="1">
        <v>24755</v>
      </c>
      <c r="CI526" t="s">
        <v>100</v>
      </c>
      <c r="CJ526" t="s">
        <v>100</v>
      </c>
      <c r="CK526" t="s">
        <v>100</v>
      </c>
      <c r="CL526" t="s">
        <v>103</v>
      </c>
      <c r="CM526" t="s">
        <v>563</v>
      </c>
      <c r="CN526">
        <v>92</v>
      </c>
      <c r="CO526" s="1">
        <v>44621</v>
      </c>
      <c r="CP526" s="1"/>
      <c r="CS526">
        <v>12</v>
      </c>
      <c r="CV526"/>
      <c r="CX526">
        <v>12</v>
      </c>
    </row>
    <row r="527" spans="1:102" x14ac:dyDescent="0.25">
      <c r="A527" t="s">
        <v>394</v>
      </c>
      <c r="B527" s="18" t="s">
        <v>4348</v>
      </c>
      <c r="C527" s="18">
        <v>365323</v>
      </c>
      <c r="D527" t="s">
        <v>829</v>
      </c>
      <c r="E527" t="s">
        <v>116</v>
      </c>
      <c r="F527" t="s">
        <v>129</v>
      </c>
      <c r="G527" t="s">
        <v>4362</v>
      </c>
      <c r="H527">
        <v>37.200000000000003</v>
      </c>
      <c r="I527" t="s">
        <v>98</v>
      </c>
      <c r="K527" t="s">
        <v>100</v>
      </c>
      <c r="L527" t="s">
        <v>106</v>
      </c>
      <c r="M527">
        <v>4</v>
      </c>
      <c r="N527">
        <v>2</v>
      </c>
      <c r="O527">
        <v>4</v>
      </c>
      <c r="P527">
        <v>2</v>
      </c>
      <c r="Q527">
        <v>2</v>
      </c>
      <c r="R527">
        <v>3</v>
      </c>
      <c r="S527">
        <v>2</v>
      </c>
      <c r="U527" s="8">
        <v>3.2200099999999998</v>
      </c>
      <c r="V527" s="8">
        <v>0.42537999999999998</v>
      </c>
      <c r="W527">
        <v>63</v>
      </c>
      <c r="X527">
        <v>0.85580000000000001</v>
      </c>
      <c r="Y527">
        <v>1.28118</v>
      </c>
      <c r="Z527">
        <v>2.79678</v>
      </c>
      <c r="AA527">
        <v>0.30586999999999998</v>
      </c>
      <c r="AB527">
        <v>3.884E-2</v>
      </c>
      <c r="AD527">
        <v>1.9388300000000001</v>
      </c>
      <c r="AE527">
        <v>50</v>
      </c>
      <c r="AG527">
        <v>0</v>
      </c>
      <c r="AJ527">
        <v>2.0900500000000002</v>
      </c>
      <c r="AK527">
        <v>0.81927000000000005</v>
      </c>
      <c r="AL527">
        <v>0.41977999999999999</v>
      </c>
      <c r="AM527">
        <v>3.3290999999999999</v>
      </c>
      <c r="AN527">
        <v>1.8991100000000001</v>
      </c>
      <c r="AO527">
        <v>0.76837</v>
      </c>
      <c r="AP527">
        <v>0.3795</v>
      </c>
      <c r="AQ527">
        <v>3.0538400000000001</v>
      </c>
      <c r="AS527">
        <v>0</v>
      </c>
      <c r="AT527">
        <v>1</v>
      </c>
      <c r="AU527">
        <v>1</v>
      </c>
      <c r="AV527">
        <v>1</v>
      </c>
      <c r="AW527" s="4">
        <v>655.1</v>
      </c>
      <c r="AX527">
        <v>0</v>
      </c>
      <c r="AY527">
        <v>1</v>
      </c>
      <c r="BA527" s="1">
        <v>43685</v>
      </c>
      <c r="BB527">
        <v>4</v>
      </c>
      <c r="BC527">
        <v>3</v>
      </c>
      <c r="BD527">
        <v>1</v>
      </c>
      <c r="BE527">
        <v>20</v>
      </c>
      <c r="BF527">
        <v>1</v>
      </c>
      <c r="BG527">
        <v>0</v>
      </c>
      <c r="BH527">
        <v>20</v>
      </c>
      <c r="BI527" s="1">
        <v>43284</v>
      </c>
      <c r="BJ527">
        <v>5</v>
      </c>
      <c r="BK527">
        <v>4</v>
      </c>
      <c r="BL527">
        <v>0</v>
      </c>
      <c r="BM527">
        <v>40</v>
      </c>
      <c r="BN527">
        <v>1</v>
      </c>
      <c r="BO527">
        <v>0</v>
      </c>
      <c r="BP527">
        <v>40</v>
      </c>
      <c r="BQ527" s="1">
        <v>42865</v>
      </c>
      <c r="BR527">
        <v>6</v>
      </c>
      <c r="BS527">
        <v>6</v>
      </c>
      <c r="BT527">
        <v>0</v>
      </c>
      <c r="BU527">
        <v>68</v>
      </c>
      <c r="BV527">
        <v>1</v>
      </c>
      <c r="BW527">
        <v>0</v>
      </c>
      <c r="BX527">
        <v>68</v>
      </c>
      <c r="BY527">
        <v>34.667000000000002</v>
      </c>
      <c r="CA527" t="s">
        <v>831</v>
      </c>
      <c r="CB527" t="s">
        <v>832</v>
      </c>
      <c r="CC527">
        <v>43302</v>
      </c>
      <c r="CD527">
        <v>520</v>
      </c>
      <c r="CE527">
        <v>7403832126</v>
      </c>
      <c r="CF527" t="s">
        <v>99</v>
      </c>
      <c r="CG527" t="s">
        <v>100</v>
      </c>
      <c r="CH527" s="1">
        <v>27791</v>
      </c>
      <c r="CI527" t="s">
        <v>100</v>
      </c>
      <c r="CJ527" t="s">
        <v>101</v>
      </c>
      <c r="CK527" t="s">
        <v>100</v>
      </c>
      <c r="CL527" t="s">
        <v>103</v>
      </c>
      <c r="CM527" t="s">
        <v>830</v>
      </c>
      <c r="CN527">
        <v>45</v>
      </c>
      <c r="CO527" s="1">
        <v>44621</v>
      </c>
      <c r="CP527" s="1"/>
      <c r="CV527"/>
    </row>
    <row r="528" spans="1:102" x14ac:dyDescent="0.25">
      <c r="A528" t="s">
        <v>394</v>
      </c>
      <c r="B528" s="18" t="s">
        <v>4348</v>
      </c>
      <c r="C528" s="18">
        <v>365802</v>
      </c>
      <c r="D528" t="s">
        <v>2228</v>
      </c>
      <c r="E528" t="s">
        <v>393</v>
      </c>
      <c r="F528" t="s">
        <v>217</v>
      </c>
      <c r="G528" t="s">
        <v>4363</v>
      </c>
      <c r="H528">
        <v>67.8</v>
      </c>
      <c r="I528" t="s">
        <v>113</v>
      </c>
      <c r="K528" t="s">
        <v>100</v>
      </c>
      <c r="L528" t="s">
        <v>106</v>
      </c>
      <c r="M528">
        <v>4</v>
      </c>
      <c r="N528">
        <v>4</v>
      </c>
      <c r="O528">
        <v>4</v>
      </c>
      <c r="P528">
        <v>3</v>
      </c>
      <c r="Q528">
        <v>3</v>
      </c>
      <c r="R528">
        <v>4</v>
      </c>
      <c r="S528">
        <v>4</v>
      </c>
      <c r="U528" s="8">
        <v>5.1755899999999997</v>
      </c>
      <c r="V528" s="8">
        <v>0.86978</v>
      </c>
      <c r="W528">
        <v>36.9</v>
      </c>
      <c r="X528">
        <v>1.1162000000000001</v>
      </c>
      <c r="Y528">
        <v>1.9859800000000001</v>
      </c>
      <c r="Z528">
        <v>4.6039000000000003</v>
      </c>
      <c r="AA528">
        <v>0.49617</v>
      </c>
      <c r="AB528">
        <v>6.9949999999999998E-2</v>
      </c>
      <c r="AD528">
        <v>3.1896</v>
      </c>
      <c r="AE528">
        <v>41.2</v>
      </c>
      <c r="AG528">
        <v>1</v>
      </c>
      <c r="AJ528">
        <v>2.1291699999999998</v>
      </c>
      <c r="AK528">
        <v>0.68184999999999996</v>
      </c>
      <c r="AL528">
        <v>0.31820999999999999</v>
      </c>
      <c r="AM528">
        <v>3.1292300000000002</v>
      </c>
      <c r="AN528">
        <v>3.0668500000000001</v>
      </c>
      <c r="AO528">
        <v>1.20414</v>
      </c>
      <c r="AP528">
        <v>1.0236400000000001</v>
      </c>
      <c r="AQ528">
        <v>5.22201</v>
      </c>
      <c r="AS528">
        <v>0</v>
      </c>
      <c r="AT528">
        <v>0</v>
      </c>
      <c r="AU528">
        <v>0</v>
      </c>
      <c r="AV528">
        <v>3</v>
      </c>
      <c r="AW528" s="4">
        <v>2925</v>
      </c>
      <c r="AX528">
        <v>0</v>
      </c>
      <c r="AY528">
        <v>3</v>
      </c>
      <c r="BA528" s="1">
        <v>43827</v>
      </c>
      <c r="BB528">
        <v>0</v>
      </c>
      <c r="BC528">
        <v>0</v>
      </c>
      <c r="BD528">
        <v>0</v>
      </c>
      <c r="BE528">
        <v>0</v>
      </c>
      <c r="BF528">
        <v>0</v>
      </c>
      <c r="BG528">
        <v>0</v>
      </c>
      <c r="BH528">
        <v>0</v>
      </c>
      <c r="BI528" s="1">
        <v>43384</v>
      </c>
      <c r="BJ528">
        <v>7</v>
      </c>
      <c r="BK528">
        <v>7</v>
      </c>
      <c r="BL528">
        <v>0</v>
      </c>
      <c r="BM528">
        <v>40</v>
      </c>
      <c r="BN528">
        <v>1</v>
      </c>
      <c r="BO528">
        <v>0</v>
      </c>
      <c r="BP528">
        <v>40</v>
      </c>
      <c r="BQ528" s="1">
        <v>42957</v>
      </c>
      <c r="BR528">
        <v>1</v>
      </c>
      <c r="BS528">
        <v>1</v>
      </c>
      <c r="BT528">
        <v>0</v>
      </c>
      <c r="BU528">
        <v>4</v>
      </c>
      <c r="BV528">
        <v>1</v>
      </c>
      <c r="BW528">
        <v>0</v>
      </c>
      <c r="BX528">
        <v>4</v>
      </c>
      <c r="BY528">
        <v>14</v>
      </c>
      <c r="CA528" t="s">
        <v>2230</v>
      </c>
      <c r="CB528" t="s">
        <v>2231</v>
      </c>
      <c r="CC528">
        <v>45208</v>
      </c>
      <c r="CD528">
        <v>310</v>
      </c>
      <c r="CE528">
        <v>5138712090</v>
      </c>
      <c r="CF528" t="s">
        <v>99</v>
      </c>
      <c r="CG528" t="s">
        <v>100</v>
      </c>
      <c r="CH528" s="1">
        <v>33082</v>
      </c>
      <c r="CI528" t="s">
        <v>101</v>
      </c>
      <c r="CJ528" t="s">
        <v>101</v>
      </c>
      <c r="CK528" t="s">
        <v>100</v>
      </c>
      <c r="CL528" t="s">
        <v>103</v>
      </c>
      <c r="CM528" t="s">
        <v>2229</v>
      </c>
      <c r="CN528">
        <v>88</v>
      </c>
      <c r="CO528" s="1">
        <v>44621</v>
      </c>
      <c r="CP528" s="1"/>
      <c r="CV528"/>
    </row>
    <row r="529" spans="1:102" x14ac:dyDescent="0.25">
      <c r="A529" t="s">
        <v>394</v>
      </c>
      <c r="B529" s="18" t="s">
        <v>4348</v>
      </c>
      <c r="C529" s="18">
        <v>366216</v>
      </c>
      <c r="D529" t="s">
        <v>272</v>
      </c>
      <c r="E529" t="s">
        <v>2489</v>
      </c>
      <c r="F529" t="s">
        <v>225</v>
      </c>
      <c r="G529" t="s">
        <v>4363</v>
      </c>
      <c r="H529">
        <v>36.5</v>
      </c>
      <c r="I529" t="s">
        <v>113</v>
      </c>
      <c r="K529" t="s">
        <v>100</v>
      </c>
      <c r="L529" t="s">
        <v>106</v>
      </c>
      <c r="M529">
        <v>5</v>
      </c>
      <c r="N529">
        <v>3</v>
      </c>
      <c r="O529">
        <v>4</v>
      </c>
      <c r="P529">
        <v>5</v>
      </c>
      <c r="Q529">
        <v>2</v>
      </c>
      <c r="R529">
        <v>5</v>
      </c>
      <c r="S529">
        <v>3</v>
      </c>
      <c r="U529" s="8">
        <v>3.40787</v>
      </c>
      <c r="V529" s="8">
        <v>0.66739000000000004</v>
      </c>
      <c r="X529">
        <v>0.70233999999999996</v>
      </c>
      <c r="Y529">
        <v>1.3697299999999999</v>
      </c>
      <c r="Z529">
        <v>2.9840300000000002</v>
      </c>
      <c r="AA529">
        <v>0.30375000000000002</v>
      </c>
      <c r="AB529">
        <v>3.8030000000000001E-2</v>
      </c>
      <c r="AC529">
        <v>6</v>
      </c>
      <c r="AD529">
        <v>2.0381399999999998</v>
      </c>
      <c r="AF529">
        <v>6</v>
      </c>
      <c r="AH529">
        <v>6</v>
      </c>
      <c r="AJ529">
        <v>2.1198299999999999</v>
      </c>
      <c r="AK529">
        <v>0.85121999999999998</v>
      </c>
      <c r="AL529">
        <v>0.46976000000000001</v>
      </c>
      <c r="AM529">
        <v>3.4408099999999999</v>
      </c>
      <c r="AN529">
        <v>1.9683299999999999</v>
      </c>
      <c r="AO529">
        <v>0.60692000000000002</v>
      </c>
      <c r="AP529">
        <v>0.53205999999999998</v>
      </c>
      <c r="AQ529">
        <v>3.1270799999999999</v>
      </c>
      <c r="AS529">
        <v>0</v>
      </c>
      <c r="AT529">
        <v>4</v>
      </c>
      <c r="AU529">
        <v>1</v>
      </c>
      <c r="AV529">
        <v>0</v>
      </c>
      <c r="AW529" s="4">
        <v>0</v>
      </c>
      <c r="AX529">
        <v>0</v>
      </c>
      <c r="AY529">
        <v>0</v>
      </c>
      <c r="BA529" s="1">
        <v>43713</v>
      </c>
      <c r="BB529">
        <v>6</v>
      </c>
      <c r="BC529">
        <v>0</v>
      </c>
      <c r="BD529">
        <v>6</v>
      </c>
      <c r="BE529">
        <v>36</v>
      </c>
      <c r="BF529">
        <v>0</v>
      </c>
      <c r="BG529">
        <v>0</v>
      </c>
      <c r="BH529">
        <v>36</v>
      </c>
      <c r="BI529" s="1">
        <v>43314</v>
      </c>
      <c r="BJ529">
        <v>1</v>
      </c>
      <c r="BK529">
        <v>0</v>
      </c>
      <c r="BL529">
        <v>0</v>
      </c>
      <c r="BM529">
        <v>16</v>
      </c>
      <c r="BN529">
        <v>0</v>
      </c>
      <c r="BO529">
        <v>0</v>
      </c>
      <c r="BP529">
        <v>16</v>
      </c>
      <c r="BQ529" s="1">
        <v>42887</v>
      </c>
      <c r="BR529">
        <v>3</v>
      </c>
      <c r="BS529">
        <v>3</v>
      </c>
      <c r="BT529">
        <v>0</v>
      </c>
      <c r="BU529">
        <v>12</v>
      </c>
      <c r="BV529">
        <v>1</v>
      </c>
      <c r="BW529">
        <v>0</v>
      </c>
      <c r="BX529">
        <v>12</v>
      </c>
      <c r="BY529">
        <v>25.332999999999998</v>
      </c>
      <c r="CA529" t="s">
        <v>3366</v>
      </c>
      <c r="CB529" t="s">
        <v>3367</v>
      </c>
      <c r="CC529">
        <v>45040</v>
      </c>
      <c r="CD529">
        <v>840</v>
      </c>
      <c r="CE529">
        <v>5133982881</v>
      </c>
      <c r="CF529" t="s">
        <v>99</v>
      </c>
      <c r="CG529" t="s">
        <v>100</v>
      </c>
      <c r="CH529" s="1">
        <v>37033</v>
      </c>
      <c r="CI529" t="s">
        <v>100</v>
      </c>
      <c r="CJ529" t="s">
        <v>101</v>
      </c>
      <c r="CK529" t="s">
        <v>100</v>
      </c>
      <c r="CL529" t="s">
        <v>103</v>
      </c>
      <c r="CM529" t="s">
        <v>3365</v>
      </c>
      <c r="CN529">
        <v>43</v>
      </c>
      <c r="CO529" s="1">
        <v>44621</v>
      </c>
      <c r="CP529" s="1"/>
      <c r="CV529"/>
    </row>
    <row r="530" spans="1:102" x14ac:dyDescent="0.25">
      <c r="A530" t="s">
        <v>394</v>
      </c>
      <c r="B530" s="18" t="s">
        <v>4348</v>
      </c>
      <c r="C530" s="18">
        <v>366375</v>
      </c>
      <c r="D530" t="s">
        <v>3880</v>
      </c>
      <c r="E530" t="s">
        <v>3882</v>
      </c>
      <c r="F530" t="s">
        <v>511</v>
      </c>
      <c r="G530" t="s">
        <v>4362</v>
      </c>
      <c r="H530">
        <v>79.5</v>
      </c>
      <c r="I530" t="s">
        <v>98</v>
      </c>
      <c r="K530" t="s">
        <v>100</v>
      </c>
      <c r="L530" t="s">
        <v>106</v>
      </c>
      <c r="M530">
        <v>5</v>
      </c>
      <c r="N530">
        <v>3</v>
      </c>
      <c r="O530">
        <v>5</v>
      </c>
      <c r="P530">
        <v>3</v>
      </c>
      <c r="Q530">
        <v>3</v>
      </c>
      <c r="R530">
        <v>2</v>
      </c>
      <c r="S530">
        <v>3</v>
      </c>
      <c r="U530" s="8">
        <v>3.3371</v>
      </c>
      <c r="V530" s="8">
        <v>0.55964000000000003</v>
      </c>
      <c r="W530">
        <v>23.5</v>
      </c>
      <c r="X530">
        <v>0.95096000000000003</v>
      </c>
      <c r="Y530">
        <v>1.5105999999999999</v>
      </c>
      <c r="Z530">
        <v>2.6274199999999999</v>
      </c>
      <c r="AA530">
        <v>0.23028000000000001</v>
      </c>
      <c r="AB530">
        <v>3.9079999999999997E-2</v>
      </c>
      <c r="AD530">
        <v>1.8265</v>
      </c>
      <c r="AE530">
        <v>37.5</v>
      </c>
      <c r="AH530">
        <v>6</v>
      </c>
      <c r="AJ530">
        <v>2.1457999999999999</v>
      </c>
      <c r="AK530">
        <v>0.78139999999999998</v>
      </c>
      <c r="AL530">
        <v>0.40562999999999999</v>
      </c>
      <c r="AM530">
        <v>3.33283</v>
      </c>
      <c r="AN530">
        <v>1.7425900000000001</v>
      </c>
      <c r="AO530">
        <v>0.89517999999999998</v>
      </c>
      <c r="AP530">
        <v>0.51670000000000005</v>
      </c>
      <c r="AQ530">
        <v>3.16134</v>
      </c>
      <c r="AS530">
        <v>0</v>
      </c>
      <c r="AT530">
        <v>0</v>
      </c>
      <c r="AU530">
        <v>0</v>
      </c>
      <c r="AV530">
        <v>0</v>
      </c>
      <c r="AW530" s="4">
        <v>0</v>
      </c>
      <c r="AX530">
        <v>0</v>
      </c>
      <c r="AY530">
        <v>0</v>
      </c>
      <c r="BA530" s="1">
        <v>43678</v>
      </c>
      <c r="BB530">
        <v>0</v>
      </c>
      <c r="BC530">
        <v>0</v>
      </c>
      <c r="BD530">
        <v>0</v>
      </c>
      <c r="BE530">
        <v>0</v>
      </c>
      <c r="BF530">
        <v>0</v>
      </c>
      <c r="BG530">
        <v>0</v>
      </c>
      <c r="BH530">
        <v>0</v>
      </c>
      <c r="BI530" s="1">
        <v>43293</v>
      </c>
      <c r="BJ530">
        <v>1</v>
      </c>
      <c r="BK530">
        <v>1</v>
      </c>
      <c r="BL530">
        <v>0</v>
      </c>
      <c r="BM530">
        <v>8</v>
      </c>
      <c r="BN530">
        <v>1</v>
      </c>
      <c r="BO530">
        <v>0</v>
      </c>
      <c r="BP530">
        <v>8</v>
      </c>
      <c r="BQ530" s="1">
        <v>42873</v>
      </c>
      <c r="BR530">
        <v>2</v>
      </c>
      <c r="BS530">
        <v>2</v>
      </c>
      <c r="BT530">
        <v>0</v>
      </c>
      <c r="BU530">
        <v>12</v>
      </c>
      <c r="BV530">
        <v>1</v>
      </c>
      <c r="BW530">
        <v>0</v>
      </c>
      <c r="BX530">
        <v>12</v>
      </c>
      <c r="BY530">
        <v>4.6669999999999998</v>
      </c>
      <c r="CA530" t="s">
        <v>1144</v>
      </c>
      <c r="CB530" t="s">
        <v>3883</v>
      </c>
      <c r="CC530">
        <v>44442</v>
      </c>
      <c r="CD530">
        <v>510</v>
      </c>
      <c r="CE530">
        <v>3305429542</v>
      </c>
      <c r="CF530" t="s">
        <v>99</v>
      </c>
      <c r="CG530" t="s">
        <v>100</v>
      </c>
      <c r="CH530" s="1">
        <v>39995</v>
      </c>
      <c r="CI530" t="s">
        <v>100</v>
      </c>
      <c r="CJ530" t="s">
        <v>101</v>
      </c>
      <c r="CK530" t="s">
        <v>100</v>
      </c>
      <c r="CL530" t="s">
        <v>103</v>
      </c>
      <c r="CM530" t="s">
        <v>3881</v>
      </c>
      <c r="CN530">
        <v>99</v>
      </c>
      <c r="CO530" s="1">
        <v>44621</v>
      </c>
      <c r="CP530" s="1"/>
      <c r="CV530"/>
    </row>
    <row r="531" spans="1:102" x14ac:dyDescent="0.25">
      <c r="A531" t="s">
        <v>394</v>
      </c>
      <c r="B531" s="18" t="s">
        <v>4348</v>
      </c>
      <c r="C531" s="18">
        <v>365410</v>
      </c>
      <c r="D531" t="s">
        <v>1065</v>
      </c>
      <c r="E531" t="s">
        <v>221</v>
      </c>
      <c r="F531" t="s">
        <v>97</v>
      </c>
      <c r="G531" t="s">
        <v>4362</v>
      </c>
      <c r="H531">
        <v>87.4</v>
      </c>
      <c r="I531" t="s">
        <v>98</v>
      </c>
      <c r="K531" t="s">
        <v>100</v>
      </c>
      <c r="L531" t="s">
        <v>102</v>
      </c>
      <c r="M531">
        <v>3</v>
      </c>
      <c r="N531">
        <v>2</v>
      </c>
      <c r="O531">
        <v>3</v>
      </c>
      <c r="P531">
        <v>4</v>
      </c>
      <c r="Q531">
        <v>3</v>
      </c>
      <c r="R531">
        <v>5</v>
      </c>
      <c r="S531">
        <v>2</v>
      </c>
      <c r="U531" s="8">
        <v>3.34233</v>
      </c>
      <c r="V531" s="8">
        <v>0.53664999999999996</v>
      </c>
      <c r="W531">
        <v>63.4</v>
      </c>
      <c r="X531">
        <v>0.80825000000000002</v>
      </c>
      <c r="Y531">
        <v>1.3449</v>
      </c>
      <c r="Z531">
        <v>2.7884799999999998</v>
      </c>
      <c r="AA531">
        <v>0.30064999999999997</v>
      </c>
      <c r="AB531">
        <v>0.10440000000000001</v>
      </c>
      <c r="AD531">
        <v>1.99743</v>
      </c>
      <c r="AE531">
        <v>78.599999999999994</v>
      </c>
      <c r="AG531">
        <v>7</v>
      </c>
      <c r="AJ531">
        <v>2.0184199999999999</v>
      </c>
      <c r="AK531">
        <v>0.76654999999999995</v>
      </c>
      <c r="AL531">
        <v>0.39706999999999998</v>
      </c>
      <c r="AM531">
        <v>3.1820300000000001</v>
      </c>
      <c r="AN531">
        <v>2.0259399999999999</v>
      </c>
      <c r="AO531">
        <v>0.77559</v>
      </c>
      <c r="AP531">
        <v>0.50614999999999999</v>
      </c>
      <c r="AQ531">
        <v>3.3163499999999999</v>
      </c>
      <c r="AS531">
        <v>0</v>
      </c>
      <c r="AT531">
        <v>9</v>
      </c>
      <c r="AU531">
        <v>6</v>
      </c>
      <c r="AV531">
        <v>4</v>
      </c>
      <c r="AW531" s="4">
        <v>17935.150000000001</v>
      </c>
      <c r="AX531">
        <v>0</v>
      </c>
      <c r="AY531">
        <v>4</v>
      </c>
      <c r="BA531" s="1">
        <v>43587</v>
      </c>
      <c r="BB531">
        <v>15</v>
      </c>
      <c r="BC531">
        <v>4</v>
      </c>
      <c r="BD531">
        <v>11</v>
      </c>
      <c r="BE531">
        <v>68</v>
      </c>
      <c r="BF531">
        <v>1</v>
      </c>
      <c r="BG531">
        <v>0</v>
      </c>
      <c r="BH531">
        <v>68</v>
      </c>
      <c r="BI531" s="1">
        <v>43216</v>
      </c>
      <c r="BJ531">
        <v>4</v>
      </c>
      <c r="BK531">
        <v>2</v>
      </c>
      <c r="BL531">
        <v>2</v>
      </c>
      <c r="BM531">
        <v>16</v>
      </c>
      <c r="BN531">
        <v>1</v>
      </c>
      <c r="BO531">
        <v>0</v>
      </c>
      <c r="BP531">
        <v>16</v>
      </c>
      <c r="BQ531" s="1">
        <v>42789</v>
      </c>
      <c r="BR531">
        <v>2</v>
      </c>
      <c r="BS531">
        <v>2</v>
      </c>
      <c r="BT531">
        <v>0</v>
      </c>
      <c r="BU531">
        <v>8</v>
      </c>
      <c r="BV531">
        <v>1</v>
      </c>
      <c r="BW531">
        <v>0</v>
      </c>
      <c r="BX531">
        <v>8</v>
      </c>
      <c r="BY531">
        <v>40.667000000000002</v>
      </c>
      <c r="CA531" t="s">
        <v>1067</v>
      </c>
      <c r="CB531" t="s">
        <v>1068</v>
      </c>
      <c r="CC531">
        <v>43230</v>
      </c>
      <c r="CD531">
        <v>250</v>
      </c>
      <c r="CE531">
        <v>6148896320</v>
      </c>
      <c r="CF531" t="s">
        <v>99</v>
      </c>
      <c r="CG531" t="s">
        <v>100</v>
      </c>
      <c r="CH531" s="1">
        <v>28957</v>
      </c>
      <c r="CI531" t="s">
        <v>101</v>
      </c>
      <c r="CJ531" t="s">
        <v>101</v>
      </c>
      <c r="CK531" t="s">
        <v>100</v>
      </c>
      <c r="CL531" t="s">
        <v>103</v>
      </c>
      <c r="CM531" t="s">
        <v>1066</v>
      </c>
      <c r="CN531">
        <v>99</v>
      </c>
      <c r="CO531" s="1">
        <v>44621</v>
      </c>
      <c r="CP531" s="1"/>
      <c r="CV531"/>
    </row>
    <row r="532" spans="1:102" x14ac:dyDescent="0.25">
      <c r="A532" t="s">
        <v>394</v>
      </c>
      <c r="B532" s="18" t="s">
        <v>4348</v>
      </c>
      <c r="C532" s="18">
        <v>365355</v>
      </c>
      <c r="D532" t="s">
        <v>920</v>
      </c>
      <c r="E532" t="s">
        <v>922</v>
      </c>
      <c r="F532" t="s">
        <v>399</v>
      </c>
      <c r="G532" t="s">
        <v>4362</v>
      </c>
      <c r="H532">
        <v>58.9</v>
      </c>
      <c r="I532" t="s">
        <v>98</v>
      </c>
      <c r="K532" t="s">
        <v>100</v>
      </c>
      <c r="L532" t="s">
        <v>106</v>
      </c>
      <c r="M532">
        <v>1</v>
      </c>
      <c r="N532">
        <v>1</v>
      </c>
      <c r="O532">
        <v>2</v>
      </c>
      <c r="P532">
        <v>2</v>
      </c>
      <c r="Q532">
        <v>1</v>
      </c>
      <c r="R532">
        <v>3</v>
      </c>
      <c r="S532">
        <v>1</v>
      </c>
      <c r="U532" s="8">
        <v>2.7485400000000002</v>
      </c>
      <c r="V532" s="8">
        <v>0.3427</v>
      </c>
      <c r="W532">
        <v>85.6</v>
      </c>
      <c r="X532">
        <v>0.81718000000000002</v>
      </c>
      <c r="Y532">
        <v>1.15988</v>
      </c>
      <c r="Z532">
        <v>2.1724700000000001</v>
      </c>
      <c r="AA532">
        <v>0.20766999999999999</v>
      </c>
      <c r="AB532">
        <v>0.20053000000000001</v>
      </c>
      <c r="AD532">
        <v>1.58866</v>
      </c>
      <c r="AE532">
        <v>66.7</v>
      </c>
      <c r="AH532">
        <v>6</v>
      </c>
      <c r="AJ532">
        <v>2.0947399999999998</v>
      </c>
      <c r="AK532">
        <v>0.89995000000000003</v>
      </c>
      <c r="AL532">
        <v>0.46772000000000002</v>
      </c>
      <c r="AM532">
        <v>3.4624100000000002</v>
      </c>
      <c r="AN532">
        <v>1.55263</v>
      </c>
      <c r="AO532">
        <v>0.66791999999999996</v>
      </c>
      <c r="AP532">
        <v>0.27439999999999998</v>
      </c>
      <c r="AQ532">
        <v>2.5063399999999998</v>
      </c>
      <c r="AS532">
        <v>0</v>
      </c>
      <c r="AT532">
        <v>26</v>
      </c>
      <c r="AU532">
        <v>8</v>
      </c>
      <c r="AV532">
        <v>2</v>
      </c>
      <c r="AW532" s="4">
        <v>1965</v>
      </c>
      <c r="AX532">
        <v>1</v>
      </c>
      <c r="AY532">
        <v>3</v>
      </c>
      <c r="BA532" s="1">
        <v>43775</v>
      </c>
      <c r="BB532">
        <v>12</v>
      </c>
      <c r="BC532">
        <v>8</v>
      </c>
      <c r="BD532">
        <v>8</v>
      </c>
      <c r="BE532">
        <v>60</v>
      </c>
      <c r="BF532">
        <v>1</v>
      </c>
      <c r="BG532">
        <v>0</v>
      </c>
      <c r="BH532">
        <v>60</v>
      </c>
      <c r="BI532" s="1">
        <v>43370</v>
      </c>
      <c r="BJ532">
        <v>23</v>
      </c>
      <c r="BK532">
        <v>12</v>
      </c>
      <c r="BL532">
        <v>11</v>
      </c>
      <c r="BM532">
        <v>156</v>
      </c>
      <c r="BN532">
        <v>1</v>
      </c>
      <c r="BO532">
        <v>0</v>
      </c>
      <c r="BP532">
        <v>156</v>
      </c>
      <c r="BQ532" s="1">
        <v>42936</v>
      </c>
      <c r="BR532">
        <v>9</v>
      </c>
      <c r="BS532">
        <v>1</v>
      </c>
      <c r="BT532">
        <v>8</v>
      </c>
      <c r="BU532">
        <v>80</v>
      </c>
      <c r="BV532">
        <v>1</v>
      </c>
      <c r="BW532">
        <v>0</v>
      </c>
      <c r="BX532">
        <v>80</v>
      </c>
      <c r="BY532">
        <v>95.332999999999998</v>
      </c>
      <c r="CA532" t="s">
        <v>923</v>
      </c>
      <c r="CB532" t="s">
        <v>924</v>
      </c>
      <c r="CC532">
        <v>44124</v>
      </c>
      <c r="CD532">
        <v>170</v>
      </c>
      <c r="CE532">
        <v>4404730090</v>
      </c>
      <c r="CF532" t="s">
        <v>99</v>
      </c>
      <c r="CG532" t="s">
        <v>100</v>
      </c>
      <c r="CH532" s="1">
        <v>29037</v>
      </c>
      <c r="CI532" t="s">
        <v>100</v>
      </c>
      <c r="CJ532" t="s">
        <v>101</v>
      </c>
      <c r="CK532" t="s">
        <v>100</v>
      </c>
      <c r="CL532" t="s">
        <v>103</v>
      </c>
      <c r="CM532" t="s">
        <v>921</v>
      </c>
      <c r="CN532">
        <v>150</v>
      </c>
      <c r="CO532" s="1">
        <v>44621</v>
      </c>
      <c r="CP532" s="1"/>
      <c r="CV532"/>
    </row>
    <row r="533" spans="1:102" x14ac:dyDescent="0.25">
      <c r="A533" t="s">
        <v>394</v>
      </c>
      <c r="B533" s="18" t="s">
        <v>4348</v>
      </c>
      <c r="C533" s="18">
        <v>365634</v>
      </c>
      <c r="D533" t="s">
        <v>1717</v>
      </c>
      <c r="E533" t="s">
        <v>368</v>
      </c>
      <c r="F533" t="s">
        <v>258</v>
      </c>
      <c r="G533" t="s">
        <v>4362</v>
      </c>
      <c r="H533">
        <v>39.700000000000003</v>
      </c>
      <c r="I533" t="s">
        <v>98</v>
      </c>
      <c r="K533" t="s">
        <v>101</v>
      </c>
      <c r="L533" t="s">
        <v>102</v>
      </c>
      <c r="M533">
        <v>1</v>
      </c>
      <c r="N533">
        <v>2</v>
      </c>
      <c r="O533">
        <v>1</v>
      </c>
      <c r="P533">
        <v>3</v>
      </c>
      <c r="Q533">
        <v>3</v>
      </c>
      <c r="S533">
        <v>3</v>
      </c>
      <c r="U533" s="8">
        <v>3.13992</v>
      </c>
      <c r="V533" s="8">
        <v>0.74439</v>
      </c>
      <c r="W533">
        <v>51.3</v>
      </c>
      <c r="X533">
        <v>0.60289999999999999</v>
      </c>
      <c r="Y533">
        <v>1.3472900000000001</v>
      </c>
      <c r="Z533">
        <v>2.66039</v>
      </c>
      <c r="AA533">
        <v>0.67728999999999995</v>
      </c>
      <c r="AB533">
        <v>0.11601</v>
      </c>
      <c r="AD533">
        <v>1.7926200000000001</v>
      </c>
      <c r="AE533">
        <v>75</v>
      </c>
      <c r="AG533">
        <v>3</v>
      </c>
      <c r="AJ533">
        <v>2.0299100000000001</v>
      </c>
      <c r="AK533">
        <v>0.84214</v>
      </c>
      <c r="AL533">
        <v>0.45668999999999998</v>
      </c>
      <c r="AM533">
        <v>3.3287399999999998</v>
      </c>
      <c r="AN533">
        <v>1.80792</v>
      </c>
      <c r="AO533">
        <v>0.52661000000000002</v>
      </c>
      <c r="AP533">
        <v>0.61043000000000003</v>
      </c>
      <c r="AQ533">
        <v>2.9782000000000002</v>
      </c>
      <c r="AS533">
        <v>1</v>
      </c>
      <c r="AT533">
        <v>9</v>
      </c>
      <c r="AU533">
        <v>3</v>
      </c>
      <c r="AV533">
        <v>2</v>
      </c>
      <c r="AW533" s="4">
        <v>42937.75</v>
      </c>
      <c r="AX533">
        <v>1</v>
      </c>
      <c r="AY533">
        <v>3</v>
      </c>
      <c r="BA533" s="1">
        <v>43643</v>
      </c>
      <c r="BB533">
        <v>9</v>
      </c>
      <c r="BC533">
        <v>8</v>
      </c>
      <c r="BD533">
        <v>4</v>
      </c>
      <c r="BE533">
        <v>92</v>
      </c>
      <c r="BF533">
        <v>1</v>
      </c>
      <c r="BG533">
        <v>0</v>
      </c>
      <c r="BH533">
        <v>92</v>
      </c>
      <c r="BI533" s="1">
        <v>43221</v>
      </c>
      <c r="BJ533">
        <v>14</v>
      </c>
      <c r="BK533">
        <v>10</v>
      </c>
      <c r="BL533">
        <v>1</v>
      </c>
      <c r="BM533">
        <v>270</v>
      </c>
      <c r="BN533">
        <v>1</v>
      </c>
      <c r="BO533">
        <v>0</v>
      </c>
      <c r="BP533">
        <v>270</v>
      </c>
      <c r="BQ533" s="1">
        <v>42811</v>
      </c>
      <c r="BR533">
        <v>18</v>
      </c>
      <c r="BS533">
        <v>12</v>
      </c>
      <c r="BT533">
        <v>6</v>
      </c>
      <c r="BU533">
        <v>148</v>
      </c>
      <c r="BV533">
        <v>1</v>
      </c>
      <c r="BW533">
        <v>0</v>
      </c>
      <c r="BX533">
        <v>148</v>
      </c>
      <c r="BY533">
        <v>160.667</v>
      </c>
      <c r="CA533" t="s">
        <v>1719</v>
      </c>
      <c r="CB533" t="s">
        <v>1720</v>
      </c>
      <c r="CC533">
        <v>44601</v>
      </c>
      <c r="CD533">
        <v>770</v>
      </c>
      <c r="CE533">
        <v>3308239005</v>
      </c>
      <c r="CF533" t="s">
        <v>99</v>
      </c>
      <c r="CG533" t="s">
        <v>100</v>
      </c>
      <c r="CH533" s="1">
        <v>30925</v>
      </c>
      <c r="CI533" t="s">
        <v>100</v>
      </c>
      <c r="CJ533" t="s">
        <v>101</v>
      </c>
      <c r="CK533" t="s">
        <v>100</v>
      </c>
      <c r="CL533" t="s">
        <v>103</v>
      </c>
      <c r="CM533" t="s">
        <v>1718</v>
      </c>
      <c r="CN533">
        <v>99</v>
      </c>
      <c r="CO533" s="1">
        <v>44621</v>
      </c>
      <c r="CP533" s="1"/>
      <c r="CV533"/>
      <c r="CW533">
        <v>2</v>
      </c>
    </row>
    <row r="534" spans="1:102" x14ac:dyDescent="0.25">
      <c r="A534" t="s">
        <v>394</v>
      </c>
      <c r="B534" s="18" t="s">
        <v>4348</v>
      </c>
      <c r="C534" s="18">
        <v>365655</v>
      </c>
      <c r="D534" t="s">
        <v>1778</v>
      </c>
      <c r="E534" t="s">
        <v>235</v>
      </c>
      <c r="F534" t="s">
        <v>258</v>
      </c>
      <c r="G534" t="s">
        <v>4362</v>
      </c>
      <c r="H534">
        <v>141.9</v>
      </c>
      <c r="I534" t="s">
        <v>98</v>
      </c>
      <c r="K534" t="s">
        <v>100</v>
      </c>
      <c r="L534" t="s">
        <v>106</v>
      </c>
      <c r="M534">
        <v>1</v>
      </c>
      <c r="N534">
        <v>1</v>
      </c>
      <c r="O534">
        <v>2</v>
      </c>
      <c r="P534">
        <v>4</v>
      </c>
      <c r="Q534">
        <v>3</v>
      </c>
      <c r="R534">
        <v>5</v>
      </c>
      <c r="S534">
        <v>1</v>
      </c>
      <c r="U534" s="8">
        <v>1.92144</v>
      </c>
      <c r="V534" s="8">
        <v>0.22484000000000001</v>
      </c>
      <c r="W534">
        <v>33</v>
      </c>
      <c r="X534">
        <v>0.53383999999999998</v>
      </c>
      <c r="Y534">
        <v>0.75866999999999996</v>
      </c>
      <c r="Z534">
        <v>1.80616</v>
      </c>
      <c r="AA534">
        <v>0.17177999999999999</v>
      </c>
      <c r="AB534">
        <v>2.0490000000000001E-2</v>
      </c>
      <c r="AD534">
        <v>1.1627700000000001</v>
      </c>
      <c r="AE534">
        <v>38.5</v>
      </c>
      <c r="AG534">
        <v>2</v>
      </c>
      <c r="AJ534">
        <v>1.8294999999999999</v>
      </c>
      <c r="AK534">
        <v>0.85618000000000005</v>
      </c>
      <c r="AL534">
        <v>0.45284000000000002</v>
      </c>
      <c r="AM534">
        <v>3.1385200000000002</v>
      </c>
      <c r="AN534">
        <v>1.30115</v>
      </c>
      <c r="AO534">
        <v>0.45862999999999998</v>
      </c>
      <c r="AP534">
        <v>0.18593999999999999</v>
      </c>
      <c r="AQ534">
        <v>1.9329400000000001</v>
      </c>
      <c r="AS534">
        <v>0</v>
      </c>
      <c r="AT534">
        <v>5</v>
      </c>
      <c r="AU534">
        <v>0</v>
      </c>
      <c r="AV534">
        <v>0</v>
      </c>
      <c r="AW534" s="4">
        <v>0</v>
      </c>
      <c r="AX534">
        <v>0</v>
      </c>
      <c r="AY534">
        <v>0</v>
      </c>
      <c r="BA534" s="1">
        <v>43845</v>
      </c>
      <c r="BB534">
        <v>10</v>
      </c>
      <c r="BC534">
        <v>9</v>
      </c>
      <c r="BD534">
        <v>1</v>
      </c>
      <c r="BE534">
        <v>52</v>
      </c>
      <c r="BF534">
        <v>1</v>
      </c>
      <c r="BG534">
        <v>0</v>
      </c>
      <c r="BH534">
        <v>52</v>
      </c>
      <c r="BI534" s="1">
        <v>43440</v>
      </c>
      <c r="BJ534">
        <v>10</v>
      </c>
      <c r="BK534">
        <v>8</v>
      </c>
      <c r="BL534">
        <v>2</v>
      </c>
      <c r="BM534">
        <v>60</v>
      </c>
      <c r="BN534">
        <v>1</v>
      </c>
      <c r="BO534">
        <v>0</v>
      </c>
      <c r="BP534">
        <v>60</v>
      </c>
      <c r="BQ534" s="1">
        <v>43027</v>
      </c>
      <c r="BR534">
        <v>14</v>
      </c>
      <c r="BS534">
        <v>13</v>
      </c>
      <c r="BT534">
        <v>1</v>
      </c>
      <c r="BU534">
        <v>100</v>
      </c>
      <c r="BV534">
        <v>1</v>
      </c>
      <c r="BW534">
        <v>0</v>
      </c>
      <c r="BX534">
        <v>100</v>
      </c>
      <c r="BY534">
        <v>62.667000000000002</v>
      </c>
      <c r="CA534" t="s">
        <v>1780</v>
      </c>
      <c r="CB534" t="s">
        <v>1781</v>
      </c>
      <c r="CC534">
        <v>44702</v>
      </c>
      <c r="CD534">
        <v>770</v>
      </c>
      <c r="CE534">
        <v>3304561014</v>
      </c>
      <c r="CF534" t="s">
        <v>99</v>
      </c>
      <c r="CG534" t="s">
        <v>100</v>
      </c>
      <c r="CH534" s="1">
        <v>31141</v>
      </c>
      <c r="CI534" t="s">
        <v>100</v>
      </c>
      <c r="CJ534" t="s">
        <v>101</v>
      </c>
      <c r="CK534" t="s">
        <v>100</v>
      </c>
      <c r="CL534" t="s">
        <v>103</v>
      </c>
      <c r="CM534" t="s">
        <v>1779</v>
      </c>
      <c r="CN534">
        <v>176</v>
      </c>
      <c r="CO534" s="1">
        <v>44621</v>
      </c>
      <c r="CP534" s="1"/>
      <c r="CS534">
        <v>12</v>
      </c>
      <c r="CV534"/>
      <c r="CX534">
        <v>12</v>
      </c>
    </row>
    <row r="535" spans="1:102" x14ac:dyDescent="0.25">
      <c r="A535" t="s">
        <v>394</v>
      </c>
      <c r="B535" s="18" t="s">
        <v>4348</v>
      </c>
      <c r="C535" s="18">
        <v>365195</v>
      </c>
      <c r="D535" t="s">
        <v>583</v>
      </c>
      <c r="E535" t="s">
        <v>221</v>
      </c>
      <c r="F535" t="s">
        <v>97</v>
      </c>
      <c r="G535" t="s">
        <v>4362</v>
      </c>
      <c r="H535">
        <v>112.2</v>
      </c>
      <c r="I535" t="s">
        <v>98</v>
      </c>
      <c r="K535" t="s">
        <v>100</v>
      </c>
      <c r="L535" t="s">
        <v>102</v>
      </c>
      <c r="M535">
        <v>3</v>
      </c>
      <c r="N535">
        <v>2</v>
      </c>
      <c r="O535">
        <v>3</v>
      </c>
      <c r="P535">
        <v>4</v>
      </c>
      <c r="Q535">
        <v>5</v>
      </c>
      <c r="R535">
        <v>1</v>
      </c>
      <c r="S535">
        <v>2</v>
      </c>
      <c r="U535" s="8">
        <v>3.7513999999999998</v>
      </c>
      <c r="V535" s="8">
        <v>0.88014000000000003</v>
      </c>
      <c r="W535">
        <v>34.799999999999997</v>
      </c>
      <c r="X535">
        <v>1.02149</v>
      </c>
      <c r="Y535">
        <v>1.9016299999999999</v>
      </c>
      <c r="Z535">
        <v>3.2913899999999998</v>
      </c>
      <c r="AA535">
        <v>0.58779999999999999</v>
      </c>
      <c r="AB535">
        <v>4.3060000000000001E-2</v>
      </c>
      <c r="AD535">
        <v>1.8497600000000001</v>
      </c>
      <c r="AE535">
        <v>28.6</v>
      </c>
      <c r="AG535">
        <v>0</v>
      </c>
      <c r="AJ535">
        <v>2.2084899999999998</v>
      </c>
      <c r="AK535">
        <v>0.90530999999999995</v>
      </c>
      <c r="AL535">
        <v>0.81233999999999995</v>
      </c>
      <c r="AM535">
        <v>3.9261400000000002</v>
      </c>
      <c r="AN535">
        <v>1.71469</v>
      </c>
      <c r="AO535">
        <v>0.82996999999999999</v>
      </c>
      <c r="AP535">
        <v>0.40576000000000001</v>
      </c>
      <c r="AQ535">
        <v>3.0167799999999998</v>
      </c>
      <c r="AS535">
        <v>0</v>
      </c>
      <c r="AT535">
        <v>12</v>
      </c>
      <c r="AU535">
        <v>1</v>
      </c>
      <c r="AV535">
        <v>0</v>
      </c>
      <c r="AW535" s="4">
        <v>0</v>
      </c>
      <c r="AX535">
        <v>1</v>
      </c>
      <c r="AY535">
        <v>1</v>
      </c>
      <c r="BA535" s="1">
        <v>43622</v>
      </c>
      <c r="BB535">
        <v>10</v>
      </c>
      <c r="BC535">
        <v>5</v>
      </c>
      <c r="BD535">
        <v>9</v>
      </c>
      <c r="BE535">
        <v>60</v>
      </c>
      <c r="BF535">
        <v>1</v>
      </c>
      <c r="BG535">
        <v>0</v>
      </c>
      <c r="BH535">
        <v>60</v>
      </c>
      <c r="BI535" s="1">
        <v>43243</v>
      </c>
      <c r="BJ535">
        <v>10</v>
      </c>
      <c r="BK535">
        <v>4</v>
      </c>
      <c r="BL535">
        <v>5</v>
      </c>
      <c r="BM535">
        <v>56</v>
      </c>
      <c r="BN535">
        <v>1</v>
      </c>
      <c r="BO535">
        <v>0</v>
      </c>
      <c r="BP535">
        <v>56</v>
      </c>
      <c r="BQ535" s="1">
        <v>42810</v>
      </c>
      <c r="BR535">
        <v>6</v>
      </c>
      <c r="BS535">
        <v>5</v>
      </c>
      <c r="BT535">
        <v>1</v>
      </c>
      <c r="BU535">
        <v>44</v>
      </c>
      <c r="BV535">
        <v>1</v>
      </c>
      <c r="BW535">
        <v>0</v>
      </c>
      <c r="BX535">
        <v>44</v>
      </c>
      <c r="BY535">
        <v>56</v>
      </c>
      <c r="CA535" t="s">
        <v>585</v>
      </c>
      <c r="CB535" t="s">
        <v>586</v>
      </c>
      <c r="CC535">
        <v>43232</v>
      </c>
      <c r="CD535">
        <v>250</v>
      </c>
      <c r="CE535">
        <v>6147512525</v>
      </c>
      <c r="CF535" t="s">
        <v>99</v>
      </c>
      <c r="CG535" t="s">
        <v>100</v>
      </c>
      <c r="CH535" s="1">
        <v>25017</v>
      </c>
      <c r="CI535" t="s">
        <v>100</v>
      </c>
      <c r="CJ535" t="s">
        <v>101</v>
      </c>
      <c r="CK535" t="s">
        <v>100</v>
      </c>
      <c r="CL535" t="s">
        <v>103</v>
      </c>
      <c r="CM535" t="s">
        <v>584</v>
      </c>
      <c r="CN535">
        <v>137</v>
      </c>
      <c r="CO535" s="1">
        <v>44621</v>
      </c>
      <c r="CP535" s="1"/>
      <c r="CV535"/>
    </row>
    <row r="536" spans="1:102" x14ac:dyDescent="0.25">
      <c r="A536" t="s">
        <v>394</v>
      </c>
      <c r="B536" s="18" t="s">
        <v>4348</v>
      </c>
      <c r="C536" s="18">
        <v>365894</v>
      </c>
      <c r="D536" t="s">
        <v>2487</v>
      </c>
      <c r="E536" t="s">
        <v>2489</v>
      </c>
      <c r="F536" t="s">
        <v>225</v>
      </c>
      <c r="G536" t="s">
        <v>4363</v>
      </c>
      <c r="H536">
        <v>66.900000000000006</v>
      </c>
      <c r="I536" t="s">
        <v>143</v>
      </c>
      <c r="K536" t="s">
        <v>100</v>
      </c>
      <c r="L536" t="s">
        <v>106</v>
      </c>
      <c r="M536">
        <v>5</v>
      </c>
      <c r="N536">
        <v>4</v>
      </c>
      <c r="O536">
        <v>5</v>
      </c>
      <c r="P536">
        <v>5</v>
      </c>
      <c r="Q536">
        <v>5</v>
      </c>
      <c r="R536">
        <v>5</v>
      </c>
      <c r="S536">
        <v>4</v>
      </c>
      <c r="U536" s="8">
        <v>4.67849</v>
      </c>
      <c r="V536" s="8">
        <v>0.82399999999999995</v>
      </c>
      <c r="W536">
        <v>43.7</v>
      </c>
      <c r="X536">
        <v>1.49438</v>
      </c>
      <c r="Y536">
        <v>2.31839</v>
      </c>
      <c r="Z536">
        <v>3.7995199999999998</v>
      </c>
      <c r="AA536">
        <v>0.48934</v>
      </c>
      <c r="AB536">
        <v>0.17949999999999999</v>
      </c>
      <c r="AD536">
        <v>2.3601000000000001</v>
      </c>
      <c r="AE536">
        <v>26.7</v>
      </c>
      <c r="AG536">
        <v>1</v>
      </c>
      <c r="AJ536">
        <v>2.13273</v>
      </c>
      <c r="AK536">
        <v>0.73726000000000003</v>
      </c>
      <c r="AL536">
        <v>0.36379</v>
      </c>
      <c r="AM536">
        <v>3.2337799999999999</v>
      </c>
      <c r="AN536">
        <v>2.2654899999999998</v>
      </c>
      <c r="AO536">
        <v>1.4909600000000001</v>
      </c>
      <c r="AP536">
        <v>0.84826999999999997</v>
      </c>
      <c r="AQ536">
        <v>4.56785</v>
      </c>
      <c r="AS536">
        <v>0</v>
      </c>
      <c r="AT536">
        <v>0</v>
      </c>
      <c r="AU536">
        <v>0</v>
      </c>
      <c r="AV536">
        <v>1</v>
      </c>
      <c r="AW536" s="4">
        <v>650</v>
      </c>
      <c r="AX536">
        <v>0</v>
      </c>
      <c r="AY536">
        <v>1</v>
      </c>
      <c r="BA536" s="1">
        <v>43881</v>
      </c>
      <c r="BB536">
        <v>0</v>
      </c>
      <c r="BC536">
        <v>0</v>
      </c>
      <c r="BD536">
        <v>0</v>
      </c>
      <c r="BE536">
        <v>0</v>
      </c>
      <c r="BF536">
        <v>0</v>
      </c>
      <c r="BG536">
        <v>0</v>
      </c>
      <c r="BH536">
        <v>0</v>
      </c>
      <c r="BI536" s="1">
        <v>43453</v>
      </c>
      <c r="BJ536">
        <v>5</v>
      </c>
      <c r="BK536">
        <v>5</v>
      </c>
      <c r="BL536">
        <v>0</v>
      </c>
      <c r="BM536">
        <v>20</v>
      </c>
      <c r="BN536">
        <v>1</v>
      </c>
      <c r="BO536">
        <v>0</v>
      </c>
      <c r="BP536">
        <v>20</v>
      </c>
      <c r="BQ536" s="1">
        <v>43047</v>
      </c>
      <c r="BR536">
        <v>6</v>
      </c>
      <c r="BS536">
        <v>6</v>
      </c>
      <c r="BT536">
        <v>0</v>
      </c>
      <c r="BU536">
        <v>24</v>
      </c>
      <c r="BV536">
        <v>1</v>
      </c>
      <c r="BW536">
        <v>0</v>
      </c>
      <c r="BX536">
        <v>24</v>
      </c>
      <c r="BY536">
        <v>10.667</v>
      </c>
      <c r="CA536" t="s">
        <v>2490</v>
      </c>
      <c r="CB536" t="s">
        <v>2491</v>
      </c>
      <c r="CC536">
        <v>45040</v>
      </c>
      <c r="CD536">
        <v>840</v>
      </c>
      <c r="CE536">
        <v>5133981486</v>
      </c>
      <c r="CF536" t="s">
        <v>99</v>
      </c>
      <c r="CG536" t="s">
        <v>100</v>
      </c>
      <c r="CH536" s="1">
        <v>33933</v>
      </c>
      <c r="CI536" t="s">
        <v>101</v>
      </c>
      <c r="CJ536" t="s">
        <v>101</v>
      </c>
      <c r="CK536" t="s">
        <v>100</v>
      </c>
      <c r="CL536" t="s">
        <v>103</v>
      </c>
      <c r="CM536" t="s">
        <v>2488</v>
      </c>
      <c r="CN536">
        <v>73</v>
      </c>
      <c r="CO536" s="1">
        <v>44621</v>
      </c>
      <c r="CP536" s="1"/>
      <c r="CV536"/>
    </row>
    <row r="537" spans="1:102" x14ac:dyDescent="0.25">
      <c r="A537" t="s">
        <v>394</v>
      </c>
      <c r="B537" s="18" t="s">
        <v>4348</v>
      </c>
      <c r="C537" s="18">
        <v>366446</v>
      </c>
      <c r="D537" t="s">
        <v>4152</v>
      </c>
      <c r="E537" t="s">
        <v>468</v>
      </c>
      <c r="F537" t="s">
        <v>97</v>
      </c>
      <c r="G537" t="s">
        <v>4362</v>
      </c>
      <c r="H537">
        <v>90.5</v>
      </c>
      <c r="I537" t="s">
        <v>98</v>
      </c>
      <c r="K537" t="s">
        <v>100</v>
      </c>
      <c r="L537" t="s">
        <v>102</v>
      </c>
      <c r="M537">
        <v>5</v>
      </c>
      <c r="N537">
        <v>2</v>
      </c>
      <c r="O537">
        <v>4</v>
      </c>
      <c r="P537">
        <v>5</v>
      </c>
      <c r="Q537">
        <v>5</v>
      </c>
      <c r="R537">
        <v>5</v>
      </c>
      <c r="S537">
        <v>2</v>
      </c>
      <c r="U537" s="8">
        <v>3.2712300000000001</v>
      </c>
      <c r="V537" s="8">
        <v>0.53291999999999995</v>
      </c>
      <c r="W537">
        <v>44.3</v>
      </c>
      <c r="X537">
        <v>0.97208000000000006</v>
      </c>
      <c r="Y537">
        <v>1.5049999999999999</v>
      </c>
      <c r="Z537">
        <v>2.85927</v>
      </c>
      <c r="AA537">
        <v>0.22006999999999999</v>
      </c>
      <c r="AB537">
        <v>5.2749999999999998E-2</v>
      </c>
      <c r="AD537">
        <v>1.76623</v>
      </c>
      <c r="AE537">
        <v>56.3</v>
      </c>
      <c r="AG537">
        <v>1</v>
      </c>
      <c r="AJ537">
        <v>2.2655500000000002</v>
      </c>
      <c r="AK537">
        <v>0.94072999999999996</v>
      </c>
      <c r="AL537">
        <v>0.57923999999999998</v>
      </c>
      <c r="AM537">
        <v>3.78552</v>
      </c>
      <c r="AN537">
        <v>1.5960300000000001</v>
      </c>
      <c r="AO537">
        <v>0.76007999999999998</v>
      </c>
      <c r="AP537">
        <v>0.34455000000000002</v>
      </c>
      <c r="AQ537">
        <v>2.7283599999999999</v>
      </c>
      <c r="AS537">
        <v>0</v>
      </c>
      <c r="AT537">
        <v>0</v>
      </c>
      <c r="AU537">
        <v>1</v>
      </c>
      <c r="AV537">
        <v>0</v>
      </c>
      <c r="AW537" s="4">
        <v>0</v>
      </c>
      <c r="AX537">
        <v>0</v>
      </c>
      <c r="AY537">
        <v>0</v>
      </c>
      <c r="BA537" s="1">
        <v>43874</v>
      </c>
      <c r="BB537">
        <v>7</v>
      </c>
      <c r="BC537">
        <v>7</v>
      </c>
      <c r="BD537">
        <v>0</v>
      </c>
      <c r="BE537">
        <v>28</v>
      </c>
      <c r="BF537">
        <v>1</v>
      </c>
      <c r="BG537">
        <v>0</v>
      </c>
      <c r="BH537">
        <v>28</v>
      </c>
      <c r="BI537" s="1">
        <v>43447</v>
      </c>
      <c r="BJ537">
        <v>5</v>
      </c>
      <c r="BK537">
        <v>4</v>
      </c>
      <c r="BL537">
        <v>0</v>
      </c>
      <c r="BM537">
        <v>32</v>
      </c>
      <c r="BN537">
        <v>1</v>
      </c>
      <c r="BO537">
        <v>0</v>
      </c>
      <c r="BP537">
        <v>32</v>
      </c>
      <c r="BQ537" s="1">
        <v>43013</v>
      </c>
      <c r="BR537">
        <v>1</v>
      </c>
      <c r="BS537">
        <v>0</v>
      </c>
      <c r="BT537">
        <v>1</v>
      </c>
      <c r="BU537">
        <v>8</v>
      </c>
      <c r="BV537">
        <v>0</v>
      </c>
      <c r="BW537">
        <v>0</v>
      </c>
      <c r="BX537">
        <v>8</v>
      </c>
      <c r="BY537">
        <v>26</v>
      </c>
      <c r="CA537" t="s">
        <v>4154</v>
      </c>
      <c r="CB537" t="s">
        <v>4155</v>
      </c>
      <c r="CC537">
        <v>43123</v>
      </c>
      <c r="CD537">
        <v>250</v>
      </c>
      <c r="CE537">
        <v>6145941600</v>
      </c>
      <c r="CF537" t="s">
        <v>99</v>
      </c>
      <c r="CG537" t="s">
        <v>100</v>
      </c>
      <c r="CH537" s="1">
        <v>42556</v>
      </c>
      <c r="CI537" t="s">
        <v>100</v>
      </c>
      <c r="CJ537" t="s">
        <v>101</v>
      </c>
      <c r="CK537" t="s">
        <v>100</v>
      </c>
      <c r="CL537" t="s">
        <v>103</v>
      </c>
      <c r="CM537" t="s">
        <v>4153</v>
      </c>
      <c r="CN537">
        <v>99</v>
      </c>
      <c r="CO537" s="1">
        <v>44621</v>
      </c>
      <c r="CP537" s="1"/>
      <c r="CV537"/>
    </row>
    <row r="538" spans="1:102" x14ac:dyDescent="0.25">
      <c r="A538" t="s">
        <v>394</v>
      </c>
      <c r="B538" s="18" t="s">
        <v>4348</v>
      </c>
      <c r="C538" s="18">
        <v>365665</v>
      </c>
      <c r="D538" t="s">
        <v>1799</v>
      </c>
      <c r="E538" t="s">
        <v>729</v>
      </c>
      <c r="F538" t="s">
        <v>258</v>
      </c>
      <c r="G538" t="s">
        <v>4362</v>
      </c>
      <c r="H538">
        <v>64.900000000000006</v>
      </c>
      <c r="I538" t="s">
        <v>98</v>
      </c>
      <c r="K538" t="s">
        <v>101</v>
      </c>
      <c r="L538" t="s">
        <v>106</v>
      </c>
      <c r="M538">
        <v>2</v>
      </c>
      <c r="N538">
        <v>3</v>
      </c>
      <c r="O538">
        <v>2</v>
      </c>
      <c r="P538">
        <v>4</v>
      </c>
      <c r="Q538">
        <v>4</v>
      </c>
      <c r="S538">
        <v>3</v>
      </c>
      <c r="U538" s="8">
        <v>4.0639900000000004</v>
      </c>
      <c r="V538" s="8">
        <v>0.73724000000000001</v>
      </c>
      <c r="W538">
        <v>38.200000000000003</v>
      </c>
      <c r="X538">
        <v>0.77186999999999995</v>
      </c>
      <c r="Y538">
        <v>1.50911</v>
      </c>
      <c r="Z538">
        <v>3.27399</v>
      </c>
      <c r="AA538">
        <v>0.36753000000000002</v>
      </c>
      <c r="AB538">
        <v>1.112E-2</v>
      </c>
      <c r="AD538">
        <v>2.5548799999999998</v>
      </c>
      <c r="AE538">
        <v>40</v>
      </c>
      <c r="AG538">
        <v>1</v>
      </c>
      <c r="AJ538">
        <v>2.1514600000000002</v>
      </c>
      <c r="AK538">
        <v>0.80237999999999998</v>
      </c>
      <c r="AL538">
        <v>0.45572000000000001</v>
      </c>
      <c r="AM538">
        <v>3.4095599999999999</v>
      </c>
      <c r="AN538">
        <v>2.4310999999999998</v>
      </c>
      <c r="AO538">
        <v>0.70760999999999996</v>
      </c>
      <c r="AP538">
        <v>0.60585</v>
      </c>
      <c r="AQ538">
        <v>3.7633100000000002</v>
      </c>
      <c r="AS538">
        <v>2</v>
      </c>
      <c r="AT538">
        <v>2</v>
      </c>
      <c r="AU538">
        <v>0</v>
      </c>
      <c r="AV538">
        <v>1</v>
      </c>
      <c r="AW538" s="4">
        <v>650</v>
      </c>
      <c r="AX538">
        <v>0</v>
      </c>
      <c r="AY538">
        <v>1</v>
      </c>
      <c r="BA538" s="1">
        <v>43622</v>
      </c>
      <c r="BB538">
        <v>6</v>
      </c>
      <c r="BC538">
        <v>4</v>
      </c>
      <c r="BD538">
        <v>2</v>
      </c>
      <c r="BE538">
        <v>28</v>
      </c>
      <c r="BF538">
        <v>1</v>
      </c>
      <c r="BG538">
        <v>0</v>
      </c>
      <c r="BH538">
        <v>28</v>
      </c>
      <c r="BI538" s="1">
        <v>43230</v>
      </c>
      <c r="BJ538">
        <v>8</v>
      </c>
      <c r="BK538">
        <v>5</v>
      </c>
      <c r="BL538">
        <v>3</v>
      </c>
      <c r="BM538">
        <v>32</v>
      </c>
      <c r="BN538">
        <v>1</v>
      </c>
      <c r="BO538">
        <v>0</v>
      </c>
      <c r="BP538">
        <v>32</v>
      </c>
      <c r="BQ538" s="1">
        <v>42796</v>
      </c>
      <c r="BR538">
        <v>3</v>
      </c>
      <c r="BS538">
        <v>3</v>
      </c>
      <c r="BT538">
        <v>0</v>
      </c>
      <c r="BU538">
        <v>12</v>
      </c>
      <c r="BV538">
        <v>1</v>
      </c>
      <c r="BW538">
        <v>0</v>
      </c>
      <c r="BX538">
        <v>12</v>
      </c>
      <c r="BY538">
        <v>26.667000000000002</v>
      </c>
      <c r="CA538" t="s">
        <v>1801</v>
      </c>
      <c r="CB538" t="s">
        <v>1802</v>
      </c>
      <c r="CC538">
        <v>44646</v>
      </c>
      <c r="CD538">
        <v>770</v>
      </c>
      <c r="CE538">
        <v>3308332026</v>
      </c>
      <c r="CF538" t="s">
        <v>99</v>
      </c>
      <c r="CG538" t="s">
        <v>100</v>
      </c>
      <c r="CH538" s="1">
        <v>31336</v>
      </c>
      <c r="CI538" t="s">
        <v>100</v>
      </c>
      <c r="CJ538" t="s">
        <v>101</v>
      </c>
      <c r="CK538" t="s">
        <v>100</v>
      </c>
      <c r="CL538" t="s">
        <v>103</v>
      </c>
      <c r="CM538" t="s">
        <v>1800</v>
      </c>
      <c r="CN538">
        <v>99</v>
      </c>
      <c r="CO538" s="1">
        <v>44621</v>
      </c>
      <c r="CP538" s="1"/>
      <c r="CV538"/>
      <c r="CW538">
        <v>2</v>
      </c>
    </row>
    <row r="539" spans="1:102" x14ac:dyDescent="0.25">
      <c r="A539" t="s">
        <v>394</v>
      </c>
      <c r="B539" s="18" t="s">
        <v>4348</v>
      </c>
      <c r="C539" s="18">
        <v>365375</v>
      </c>
      <c r="D539" t="s">
        <v>386</v>
      </c>
      <c r="E539" t="s">
        <v>393</v>
      </c>
      <c r="F539" t="s">
        <v>217</v>
      </c>
      <c r="G539" t="s">
        <v>4362</v>
      </c>
      <c r="H539">
        <v>104.3</v>
      </c>
      <c r="I539" t="s">
        <v>98</v>
      </c>
      <c r="K539" t="s">
        <v>100</v>
      </c>
      <c r="L539" t="s">
        <v>125</v>
      </c>
      <c r="M539">
        <v>4</v>
      </c>
      <c r="N539">
        <v>2</v>
      </c>
      <c r="O539">
        <v>3</v>
      </c>
      <c r="P539">
        <v>5</v>
      </c>
      <c r="Q539">
        <v>4</v>
      </c>
      <c r="R539">
        <v>5</v>
      </c>
      <c r="S539">
        <v>2</v>
      </c>
      <c r="U539" s="8">
        <v>3.6044499999999999</v>
      </c>
      <c r="V539" s="8">
        <v>0.49275999999999998</v>
      </c>
      <c r="X539">
        <v>1.13995</v>
      </c>
      <c r="Y539">
        <v>1.6327100000000001</v>
      </c>
      <c r="Z539">
        <v>2.9408799999999999</v>
      </c>
      <c r="AA539">
        <v>0.41109000000000001</v>
      </c>
      <c r="AB539">
        <v>4.2200000000000001E-2</v>
      </c>
      <c r="AC539">
        <v>6</v>
      </c>
      <c r="AD539">
        <v>1.97174</v>
      </c>
      <c r="AF539">
        <v>6</v>
      </c>
      <c r="AH539">
        <v>6</v>
      </c>
      <c r="AJ539">
        <v>2.1872799999999999</v>
      </c>
      <c r="AK539">
        <v>0.85290999999999995</v>
      </c>
      <c r="AL539">
        <v>0.47755999999999998</v>
      </c>
      <c r="AM539">
        <v>3.51776</v>
      </c>
      <c r="AN539">
        <v>1.8454900000000001</v>
      </c>
      <c r="AO539">
        <v>0.98311999999999999</v>
      </c>
      <c r="AP539">
        <v>0.38641999999999999</v>
      </c>
      <c r="AQ539">
        <v>3.2351100000000002</v>
      </c>
      <c r="AS539">
        <v>0</v>
      </c>
      <c r="AT539">
        <v>9</v>
      </c>
      <c r="AU539">
        <v>0</v>
      </c>
      <c r="AV539">
        <v>2</v>
      </c>
      <c r="AW539" s="4">
        <v>22495</v>
      </c>
      <c r="AX539">
        <v>0</v>
      </c>
      <c r="AY539">
        <v>2</v>
      </c>
      <c r="BA539" s="1">
        <v>43860</v>
      </c>
      <c r="BB539">
        <v>6</v>
      </c>
      <c r="BC539">
        <v>1</v>
      </c>
      <c r="BD539">
        <v>5</v>
      </c>
      <c r="BE539">
        <v>60</v>
      </c>
      <c r="BF539">
        <v>1</v>
      </c>
      <c r="BG539">
        <v>0</v>
      </c>
      <c r="BH539">
        <v>60</v>
      </c>
      <c r="BI539" s="1">
        <v>43433</v>
      </c>
      <c r="BJ539">
        <v>5</v>
      </c>
      <c r="BK539">
        <v>5</v>
      </c>
      <c r="BL539">
        <v>0</v>
      </c>
      <c r="BM539">
        <v>48</v>
      </c>
      <c r="BN539">
        <v>1</v>
      </c>
      <c r="BO539">
        <v>0</v>
      </c>
      <c r="BP539">
        <v>48</v>
      </c>
      <c r="BQ539" s="1">
        <v>42999</v>
      </c>
      <c r="BR539">
        <v>10</v>
      </c>
      <c r="BS539">
        <v>10</v>
      </c>
      <c r="BT539">
        <v>0</v>
      </c>
      <c r="BU539">
        <v>44</v>
      </c>
      <c r="BV539">
        <v>1</v>
      </c>
      <c r="BW539">
        <v>0</v>
      </c>
      <c r="BX539">
        <v>44</v>
      </c>
      <c r="BY539">
        <v>53.332999999999998</v>
      </c>
      <c r="CA539" t="s">
        <v>961</v>
      </c>
      <c r="CB539" t="s">
        <v>962</v>
      </c>
      <c r="CC539">
        <v>45242</v>
      </c>
      <c r="CD539">
        <v>310</v>
      </c>
      <c r="CE539">
        <v>5134892444</v>
      </c>
      <c r="CF539" t="s">
        <v>99</v>
      </c>
      <c r="CG539" t="s">
        <v>100</v>
      </c>
      <c r="CH539" s="1">
        <v>28663</v>
      </c>
      <c r="CI539" t="s">
        <v>100</v>
      </c>
      <c r="CJ539" t="s">
        <v>101</v>
      </c>
      <c r="CK539" t="s">
        <v>100</v>
      </c>
      <c r="CL539" t="s">
        <v>103</v>
      </c>
      <c r="CM539" t="s">
        <v>960</v>
      </c>
      <c r="CN539">
        <v>156</v>
      </c>
      <c r="CO539" s="1">
        <v>44621</v>
      </c>
      <c r="CP539" s="1"/>
      <c r="CV539"/>
    </row>
    <row r="540" spans="1:102" x14ac:dyDescent="0.25">
      <c r="A540" t="s">
        <v>394</v>
      </c>
      <c r="B540" s="18" t="s">
        <v>4348</v>
      </c>
      <c r="C540" s="18">
        <v>365902</v>
      </c>
      <c r="D540" t="s">
        <v>265</v>
      </c>
      <c r="E540" t="s">
        <v>175</v>
      </c>
      <c r="F540" t="s">
        <v>761</v>
      </c>
      <c r="G540" t="s">
        <v>4362</v>
      </c>
      <c r="H540">
        <v>26.4</v>
      </c>
      <c r="I540" t="s">
        <v>98</v>
      </c>
      <c r="K540" t="s">
        <v>100</v>
      </c>
      <c r="L540" t="s">
        <v>106</v>
      </c>
      <c r="M540">
        <v>4</v>
      </c>
      <c r="N540">
        <v>3</v>
      </c>
      <c r="O540">
        <v>4</v>
      </c>
      <c r="P540">
        <v>4</v>
      </c>
      <c r="Q540">
        <v>4</v>
      </c>
      <c r="S540">
        <v>3</v>
      </c>
      <c r="U540" s="8">
        <v>3.39669</v>
      </c>
      <c r="V540" s="8">
        <v>0.68789</v>
      </c>
      <c r="W540">
        <v>48.1</v>
      </c>
      <c r="X540">
        <v>1.2189399999999999</v>
      </c>
      <c r="Y540">
        <v>1.90683</v>
      </c>
      <c r="Z540">
        <v>3.17238</v>
      </c>
      <c r="AA540">
        <v>0.51859</v>
      </c>
      <c r="AB540">
        <v>4.2160000000000003E-2</v>
      </c>
      <c r="AD540">
        <v>1.48986</v>
      </c>
      <c r="AF540">
        <v>6</v>
      </c>
      <c r="AG540">
        <v>1</v>
      </c>
      <c r="AJ540">
        <v>1.79938</v>
      </c>
      <c r="AK540">
        <v>0.78344999999999998</v>
      </c>
      <c r="AL540">
        <v>0.41304000000000002</v>
      </c>
      <c r="AM540">
        <v>2.99587</v>
      </c>
      <c r="AN540">
        <v>1.6950700000000001</v>
      </c>
      <c r="AO540">
        <v>1.14445</v>
      </c>
      <c r="AP540">
        <v>0.62370000000000003</v>
      </c>
      <c r="AQ540">
        <v>3.57972</v>
      </c>
      <c r="AS540">
        <v>0</v>
      </c>
      <c r="AT540">
        <v>0</v>
      </c>
      <c r="AU540">
        <v>0</v>
      </c>
      <c r="AV540">
        <v>0</v>
      </c>
      <c r="AW540" s="4">
        <v>0</v>
      </c>
      <c r="AX540">
        <v>0</v>
      </c>
      <c r="AY540">
        <v>0</v>
      </c>
      <c r="BA540" s="1">
        <v>43832</v>
      </c>
      <c r="BB540">
        <v>6</v>
      </c>
      <c r="BC540">
        <v>6</v>
      </c>
      <c r="BD540">
        <v>0</v>
      </c>
      <c r="BE540">
        <v>24</v>
      </c>
      <c r="BF540">
        <v>1</v>
      </c>
      <c r="BG540">
        <v>0</v>
      </c>
      <c r="BH540">
        <v>24</v>
      </c>
      <c r="BI540" s="1">
        <v>43419</v>
      </c>
      <c r="BJ540">
        <v>6</v>
      </c>
      <c r="BK540">
        <v>6</v>
      </c>
      <c r="BL540">
        <v>0</v>
      </c>
      <c r="BM540">
        <v>28</v>
      </c>
      <c r="BN540">
        <v>1</v>
      </c>
      <c r="BO540">
        <v>0</v>
      </c>
      <c r="BP540">
        <v>28</v>
      </c>
      <c r="BQ540" s="1">
        <v>42971</v>
      </c>
      <c r="BR540">
        <v>4</v>
      </c>
      <c r="BS540">
        <v>4</v>
      </c>
      <c r="BT540">
        <v>0</v>
      </c>
      <c r="BU540">
        <v>20</v>
      </c>
      <c r="BV540">
        <v>1</v>
      </c>
      <c r="BW540">
        <v>0</v>
      </c>
      <c r="BX540">
        <v>20</v>
      </c>
      <c r="BY540">
        <v>24.667000000000002</v>
      </c>
      <c r="CA540" t="s">
        <v>2514</v>
      </c>
      <c r="CB540" t="s">
        <v>2515</v>
      </c>
      <c r="CC540">
        <v>44418</v>
      </c>
      <c r="CD540">
        <v>790</v>
      </c>
      <c r="CE540">
        <v>3307725253</v>
      </c>
      <c r="CF540" t="s">
        <v>99</v>
      </c>
      <c r="CG540" t="s">
        <v>100</v>
      </c>
      <c r="CH540" s="1">
        <v>33998</v>
      </c>
      <c r="CI540" t="s">
        <v>100</v>
      </c>
      <c r="CJ540" t="s">
        <v>101</v>
      </c>
      <c r="CK540" t="s">
        <v>100</v>
      </c>
      <c r="CL540" t="s">
        <v>103</v>
      </c>
      <c r="CM540" t="s">
        <v>2513</v>
      </c>
      <c r="CN540">
        <v>54</v>
      </c>
      <c r="CO540" s="1">
        <v>44621</v>
      </c>
      <c r="CP540" s="1"/>
      <c r="CV540"/>
      <c r="CW540">
        <v>2</v>
      </c>
    </row>
    <row r="541" spans="1:102" x14ac:dyDescent="0.25">
      <c r="A541" t="s">
        <v>394</v>
      </c>
      <c r="B541" s="18" t="s">
        <v>4348</v>
      </c>
      <c r="C541" s="18">
        <v>365405</v>
      </c>
      <c r="D541" t="s">
        <v>1046</v>
      </c>
      <c r="E541" t="s">
        <v>1048</v>
      </c>
      <c r="F541" t="s">
        <v>643</v>
      </c>
      <c r="G541" t="s">
        <v>4362</v>
      </c>
      <c r="H541">
        <v>45</v>
      </c>
      <c r="I541" t="s">
        <v>110</v>
      </c>
      <c r="K541" t="s">
        <v>100</v>
      </c>
      <c r="L541" t="s">
        <v>106</v>
      </c>
      <c r="M541">
        <v>4</v>
      </c>
      <c r="N541">
        <v>2</v>
      </c>
      <c r="O541">
        <v>4</v>
      </c>
      <c r="P541">
        <v>3</v>
      </c>
      <c r="Q541">
        <v>1</v>
      </c>
      <c r="R541">
        <v>4</v>
      </c>
      <c r="S541">
        <v>2</v>
      </c>
      <c r="U541" s="8">
        <v>3.1810200000000002</v>
      </c>
      <c r="V541" s="8">
        <v>0.47300999999999999</v>
      </c>
      <c r="W541">
        <v>59</v>
      </c>
      <c r="X541">
        <v>1.01508</v>
      </c>
      <c r="Y541">
        <v>1.4880800000000001</v>
      </c>
      <c r="Z541">
        <v>2.6122000000000001</v>
      </c>
      <c r="AA541">
        <v>0.16522999999999999</v>
      </c>
      <c r="AB541">
        <v>6.0330000000000002E-2</v>
      </c>
      <c r="AD541">
        <v>1.69293</v>
      </c>
      <c r="AE541">
        <v>70</v>
      </c>
      <c r="AG541">
        <v>8</v>
      </c>
      <c r="AJ541">
        <v>2.0664699999999998</v>
      </c>
      <c r="AK541">
        <v>0.82609999999999995</v>
      </c>
      <c r="AL541">
        <v>0.41009000000000001</v>
      </c>
      <c r="AM541">
        <v>3.3026599999999999</v>
      </c>
      <c r="AN541">
        <v>1.67717</v>
      </c>
      <c r="AO541">
        <v>0.90383000000000002</v>
      </c>
      <c r="AP541">
        <v>0.43196000000000001</v>
      </c>
      <c r="AQ541">
        <v>3.04101</v>
      </c>
      <c r="AS541">
        <v>0</v>
      </c>
      <c r="AT541">
        <v>2</v>
      </c>
      <c r="AU541">
        <v>2</v>
      </c>
      <c r="AV541">
        <v>2</v>
      </c>
      <c r="AW541" s="4">
        <v>3900</v>
      </c>
      <c r="AX541">
        <v>0</v>
      </c>
      <c r="AY541">
        <v>2</v>
      </c>
      <c r="BA541" s="1">
        <v>43706</v>
      </c>
      <c r="BB541">
        <v>4</v>
      </c>
      <c r="BC541">
        <v>3</v>
      </c>
      <c r="BD541">
        <v>1</v>
      </c>
      <c r="BE541">
        <v>32</v>
      </c>
      <c r="BF541">
        <v>1</v>
      </c>
      <c r="BG541">
        <v>0</v>
      </c>
      <c r="BH541">
        <v>32</v>
      </c>
      <c r="BI541" s="1">
        <v>43279</v>
      </c>
      <c r="BJ541">
        <v>5</v>
      </c>
      <c r="BK541">
        <v>4</v>
      </c>
      <c r="BL541">
        <v>1</v>
      </c>
      <c r="BM541">
        <v>20</v>
      </c>
      <c r="BN541">
        <v>1</v>
      </c>
      <c r="BO541">
        <v>0</v>
      </c>
      <c r="BP541">
        <v>20</v>
      </c>
      <c r="BQ541" s="1">
        <v>42831</v>
      </c>
      <c r="BR541">
        <v>4</v>
      </c>
      <c r="BS541">
        <v>4</v>
      </c>
      <c r="BT541">
        <v>0</v>
      </c>
      <c r="BU541">
        <v>16</v>
      </c>
      <c r="BV541">
        <v>1</v>
      </c>
      <c r="BW541">
        <v>0</v>
      </c>
      <c r="BX541">
        <v>16</v>
      </c>
      <c r="BY541">
        <v>25.332999999999998</v>
      </c>
      <c r="CA541" t="s">
        <v>1049</v>
      </c>
      <c r="CB541" t="s">
        <v>1050</v>
      </c>
      <c r="CC541">
        <v>45833</v>
      </c>
      <c r="CD541">
        <v>820</v>
      </c>
      <c r="CE541">
        <v>4196433161</v>
      </c>
      <c r="CF541" t="s">
        <v>99</v>
      </c>
      <c r="CG541" t="s">
        <v>100</v>
      </c>
      <c r="CH541" s="1">
        <v>28864</v>
      </c>
      <c r="CI541" t="s">
        <v>100</v>
      </c>
      <c r="CJ541" t="s">
        <v>101</v>
      </c>
      <c r="CK541" t="s">
        <v>100</v>
      </c>
      <c r="CL541" t="s">
        <v>103</v>
      </c>
      <c r="CM541" t="s">
        <v>1047</v>
      </c>
      <c r="CN541">
        <v>54</v>
      </c>
      <c r="CO541" s="1">
        <v>44621</v>
      </c>
      <c r="CP541" s="1"/>
      <c r="CV541"/>
    </row>
    <row r="542" spans="1:102" x14ac:dyDescent="0.25">
      <c r="A542" t="s">
        <v>394</v>
      </c>
      <c r="B542" s="18" t="s">
        <v>4348</v>
      </c>
      <c r="C542" s="18">
        <v>365407</v>
      </c>
      <c r="D542" t="s">
        <v>1055</v>
      </c>
      <c r="E542" t="s">
        <v>1057</v>
      </c>
      <c r="F542" t="s">
        <v>215</v>
      </c>
      <c r="G542" t="s">
        <v>4362</v>
      </c>
      <c r="H542">
        <v>50.4</v>
      </c>
      <c r="I542" t="s">
        <v>98</v>
      </c>
      <c r="K542" t="s">
        <v>100</v>
      </c>
      <c r="L542" t="s">
        <v>106</v>
      </c>
      <c r="M542">
        <v>4</v>
      </c>
      <c r="N542">
        <v>3</v>
      </c>
      <c r="O542">
        <v>4</v>
      </c>
      <c r="P542">
        <v>4</v>
      </c>
      <c r="Q542">
        <v>4</v>
      </c>
      <c r="R542">
        <v>5</v>
      </c>
      <c r="S542">
        <v>4</v>
      </c>
      <c r="U542" s="8">
        <v>3.37195</v>
      </c>
      <c r="V542" s="8">
        <v>0.80354000000000003</v>
      </c>
      <c r="W542">
        <v>44.6</v>
      </c>
      <c r="X542">
        <v>0.85826999999999998</v>
      </c>
      <c r="Y542">
        <v>1.6618200000000001</v>
      </c>
      <c r="Z542">
        <v>3.08847</v>
      </c>
      <c r="AA542">
        <v>0.72846</v>
      </c>
      <c r="AB542">
        <v>2.8709999999999999E-2</v>
      </c>
      <c r="AD542">
        <v>1.71014</v>
      </c>
      <c r="AE542">
        <v>46.7</v>
      </c>
      <c r="AG542">
        <v>6</v>
      </c>
      <c r="AJ542">
        <v>2.1651099999999999</v>
      </c>
      <c r="AK542">
        <v>0.72784000000000004</v>
      </c>
      <c r="AL542">
        <v>0.34139999999999998</v>
      </c>
      <c r="AM542">
        <v>3.2343500000000001</v>
      </c>
      <c r="AN542">
        <v>1.6170199999999999</v>
      </c>
      <c r="AO542">
        <v>0.86738999999999999</v>
      </c>
      <c r="AP542">
        <v>0.88146999999999998</v>
      </c>
      <c r="AQ542">
        <v>3.29162</v>
      </c>
      <c r="AS542">
        <v>0</v>
      </c>
      <c r="AT542">
        <v>1</v>
      </c>
      <c r="AU542">
        <v>1</v>
      </c>
      <c r="AV542">
        <v>1</v>
      </c>
      <c r="AW542" s="4">
        <v>650</v>
      </c>
      <c r="AX542">
        <v>0</v>
      </c>
      <c r="AY542">
        <v>1</v>
      </c>
      <c r="BA542" s="1">
        <v>43734</v>
      </c>
      <c r="BB542">
        <v>6</v>
      </c>
      <c r="BC542">
        <v>5</v>
      </c>
      <c r="BD542">
        <v>1</v>
      </c>
      <c r="BE542">
        <v>32</v>
      </c>
      <c r="BF542">
        <v>1</v>
      </c>
      <c r="BG542">
        <v>0</v>
      </c>
      <c r="BH542">
        <v>32</v>
      </c>
      <c r="BI542" s="1">
        <v>43293</v>
      </c>
      <c r="BJ542">
        <v>2</v>
      </c>
      <c r="BK542">
        <v>1</v>
      </c>
      <c r="BL542">
        <v>0</v>
      </c>
      <c r="BM542">
        <v>20</v>
      </c>
      <c r="BN542">
        <v>1</v>
      </c>
      <c r="BO542">
        <v>0</v>
      </c>
      <c r="BP542">
        <v>20</v>
      </c>
      <c r="BQ542" s="1">
        <v>42865</v>
      </c>
      <c r="BR542">
        <v>4</v>
      </c>
      <c r="BS542">
        <v>4</v>
      </c>
      <c r="BT542">
        <v>0</v>
      </c>
      <c r="BU542">
        <v>16</v>
      </c>
      <c r="BV542">
        <v>1</v>
      </c>
      <c r="BW542">
        <v>0</v>
      </c>
      <c r="BX542">
        <v>16</v>
      </c>
      <c r="BY542">
        <v>25.332999999999998</v>
      </c>
      <c r="CA542" t="s">
        <v>1058</v>
      </c>
      <c r="CB542" t="s">
        <v>1059</v>
      </c>
      <c r="CC542">
        <v>45853</v>
      </c>
      <c r="CD542">
        <v>700</v>
      </c>
      <c r="CE542">
        <v>4195322961</v>
      </c>
      <c r="CF542" t="s">
        <v>99</v>
      </c>
      <c r="CG542" t="s">
        <v>100</v>
      </c>
      <c r="CH542" s="1">
        <v>28900</v>
      </c>
      <c r="CI542" t="s">
        <v>100</v>
      </c>
      <c r="CJ542" t="s">
        <v>101</v>
      </c>
      <c r="CK542" t="s">
        <v>100</v>
      </c>
      <c r="CL542" t="s">
        <v>103</v>
      </c>
      <c r="CM542" t="s">
        <v>1056</v>
      </c>
      <c r="CN542">
        <v>62</v>
      </c>
      <c r="CO542" s="1">
        <v>44621</v>
      </c>
      <c r="CP542" s="1"/>
      <c r="CV542"/>
    </row>
    <row r="543" spans="1:102" x14ac:dyDescent="0.25">
      <c r="A543" t="s">
        <v>394</v>
      </c>
      <c r="B543" s="18" t="s">
        <v>4348</v>
      </c>
      <c r="C543" s="18">
        <v>366252</v>
      </c>
      <c r="D543" t="s">
        <v>3484</v>
      </c>
      <c r="E543" t="s">
        <v>3486</v>
      </c>
      <c r="F543" t="s">
        <v>215</v>
      </c>
      <c r="G543" t="s">
        <v>4362</v>
      </c>
      <c r="H543">
        <v>46.1</v>
      </c>
      <c r="I543" t="s">
        <v>98</v>
      </c>
      <c r="K543" t="s">
        <v>100</v>
      </c>
      <c r="L543" t="s">
        <v>125</v>
      </c>
      <c r="M543">
        <v>3</v>
      </c>
      <c r="N543">
        <v>2</v>
      </c>
      <c r="O543">
        <v>3</v>
      </c>
      <c r="P543">
        <v>4</v>
      </c>
      <c r="Q543">
        <v>5</v>
      </c>
      <c r="R543">
        <v>3</v>
      </c>
      <c r="S543">
        <v>2</v>
      </c>
      <c r="U543" s="8">
        <v>2.4190800000000001</v>
      </c>
      <c r="V543" s="8">
        <v>0.44750000000000001</v>
      </c>
      <c r="W543">
        <v>40.5</v>
      </c>
      <c r="X543">
        <v>0.54559000000000002</v>
      </c>
      <c r="Y543">
        <v>0.99309999999999998</v>
      </c>
      <c r="Z543">
        <v>2.1955399999999998</v>
      </c>
      <c r="AA543">
        <v>0.24604999999999999</v>
      </c>
      <c r="AB543">
        <v>7.7369999999999994E-2</v>
      </c>
      <c r="AD543">
        <v>1.42598</v>
      </c>
      <c r="AE543">
        <v>40</v>
      </c>
      <c r="AG543">
        <v>5</v>
      </c>
      <c r="AJ543">
        <v>2.0771600000000001</v>
      </c>
      <c r="AK543">
        <v>0.74689000000000005</v>
      </c>
      <c r="AL543">
        <v>0.37117</v>
      </c>
      <c r="AM543">
        <v>3.1952099999999999</v>
      </c>
      <c r="AN543">
        <v>1.40543</v>
      </c>
      <c r="AO543">
        <v>0.53732999999999997</v>
      </c>
      <c r="AP543">
        <v>0.45152999999999999</v>
      </c>
      <c r="AQ543">
        <v>2.3903699999999999</v>
      </c>
      <c r="AS543">
        <v>1</v>
      </c>
      <c r="AT543">
        <v>0</v>
      </c>
      <c r="AU543">
        <v>1</v>
      </c>
      <c r="AV543">
        <v>4</v>
      </c>
      <c r="AW543" s="4">
        <v>30641.200000000001</v>
      </c>
      <c r="AX543">
        <v>0</v>
      </c>
      <c r="AY543">
        <v>4</v>
      </c>
      <c r="BA543" s="1">
        <v>44319</v>
      </c>
      <c r="BB543">
        <v>6</v>
      </c>
      <c r="BC543">
        <v>6</v>
      </c>
      <c r="BD543">
        <v>0</v>
      </c>
      <c r="BE543">
        <v>36</v>
      </c>
      <c r="BF543">
        <v>1</v>
      </c>
      <c r="BG543">
        <v>0</v>
      </c>
      <c r="BH543">
        <v>36</v>
      </c>
      <c r="BI543" s="1">
        <v>43524</v>
      </c>
      <c r="BJ543">
        <v>6</v>
      </c>
      <c r="BK543">
        <v>5</v>
      </c>
      <c r="BL543">
        <v>0</v>
      </c>
      <c r="BM543">
        <v>60</v>
      </c>
      <c r="BN543">
        <v>1</v>
      </c>
      <c r="BO543">
        <v>0</v>
      </c>
      <c r="BP543">
        <v>60</v>
      </c>
      <c r="BQ543" s="1">
        <v>43111</v>
      </c>
      <c r="BR543">
        <v>4</v>
      </c>
      <c r="BS543">
        <v>3</v>
      </c>
      <c r="BT543">
        <v>1</v>
      </c>
      <c r="BU543">
        <v>52</v>
      </c>
      <c r="BV543">
        <v>1</v>
      </c>
      <c r="BW543">
        <v>0</v>
      </c>
      <c r="BX543">
        <v>52</v>
      </c>
      <c r="BY543">
        <v>46.667000000000002</v>
      </c>
      <c r="CA543" t="s">
        <v>3487</v>
      </c>
      <c r="CB543" t="s">
        <v>3488</v>
      </c>
      <c r="CC543">
        <v>45856</v>
      </c>
      <c r="CD543">
        <v>700</v>
      </c>
      <c r="CE543">
        <v>4199432103</v>
      </c>
      <c r="CF543" t="s">
        <v>99</v>
      </c>
      <c r="CG543" t="s">
        <v>100</v>
      </c>
      <c r="CH543" s="1">
        <v>37609</v>
      </c>
      <c r="CI543" t="s">
        <v>100</v>
      </c>
      <c r="CJ543" t="s">
        <v>100</v>
      </c>
      <c r="CK543" t="s">
        <v>100</v>
      </c>
      <c r="CL543" t="s">
        <v>103</v>
      </c>
      <c r="CM543" t="s">
        <v>3485</v>
      </c>
      <c r="CN543">
        <v>52</v>
      </c>
      <c r="CO543" s="1">
        <v>44621</v>
      </c>
      <c r="CP543" s="1"/>
      <c r="CV543"/>
    </row>
    <row r="544" spans="1:102" x14ac:dyDescent="0.25">
      <c r="A544" t="s">
        <v>394</v>
      </c>
      <c r="B544" s="18" t="s">
        <v>4348</v>
      </c>
      <c r="C544" s="18">
        <v>366423</v>
      </c>
      <c r="D544" t="s">
        <v>4057</v>
      </c>
      <c r="E544" t="s">
        <v>257</v>
      </c>
      <c r="F544" t="s">
        <v>215</v>
      </c>
      <c r="G544" t="s">
        <v>4362</v>
      </c>
      <c r="H544">
        <v>61.7</v>
      </c>
      <c r="I544" t="s">
        <v>98</v>
      </c>
      <c r="K544" t="s">
        <v>100</v>
      </c>
      <c r="L544" t="s">
        <v>106</v>
      </c>
      <c r="M544">
        <v>3</v>
      </c>
      <c r="N544">
        <v>3</v>
      </c>
      <c r="O544">
        <v>3</v>
      </c>
      <c r="P544">
        <v>3</v>
      </c>
      <c r="Q544">
        <v>4</v>
      </c>
      <c r="R544">
        <v>3</v>
      </c>
      <c r="S544">
        <v>3</v>
      </c>
      <c r="U544" s="8">
        <v>3.30511</v>
      </c>
      <c r="V544" s="8">
        <v>0.74907999999999997</v>
      </c>
      <c r="W544">
        <v>34.200000000000003</v>
      </c>
      <c r="X544">
        <v>0.61824000000000001</v>
      </c>
      <c r="Y544">
        <v>1.3673200000000001</v>
      </c>
      <c r="Z544">
        <v>2.8792900000000001</v>
      </c>
      <c r="AA544">
        <v>0.50000999999999995</v>
      </c>
      <c r="AB544">
        <v>7.4749999999999997E-2</v>
      </c>
      <c r="AD544">
        <v>1.9378</v>
      </c>
      <c r="AE544">
        <v>33.299999999999997</v>
      </c>
      <c r="AG544">
        <v>3</v>
      </c>
      <c r="AJ544">
        <v>2.0799400000000001</v>
      </c>
      <c r="AK544">
        <v>0.78686999999999996</v>
      </c>
      <c r="AL544">
        <v>0.40211999999999998</v>
      </c>
      <c r="AM544">
        <v>3.26892</v>
      </c>
      <c r="AN544">
        <v>1.9073199999999999</v>
      </c>
      <c r="AO544">
        <v>0.57793000000000005</v>
      </c>
      <c r="AP544">
        <v>0.69762999999999997</v>
      </c>
      <c r="AQ544">
        <v>3.19225</v>
      </c>
      <c r="AS544">
        <v>0</v>
      </c>
      <c r="AT544">
        <v>1</v>
      </c>
      <c r="AU544">
        <v>1</v>
      </c>
      <c r="AV544">
        <v>2</v>
      </c>
      <c r="AW544" s="4">
        <v>10400</v>
      </c>
      <c r="AX544">
        <v>0</v>
      </c>
      <c r="AY544">
        <v>2</v>
      </c>
      <c r="BA544" s="1">
        <v>44407</v>
      </c>
      <c r="BB544">
        <v>7</v>
      </c>
      <c r="BC544">
        <v>7</v>
      </c>
      <c r="BD544">
        <v>0</v>
      </c>
      <c r="BE544">
        <v>40</v>
      </c>
      <c r="BF544">
        <v>1</v>
      </c>
      <c r="BG544">
        <v>0</v>
      </c>
      <c r="BH544">
        <v>40</v>
      </c>
      <c r="BI544" s="1">
        <v>43559</v>
      </c>
      <c r="BJ544">
        <v>6</v>
      </c>
      <c r="BK544">
        <v>4</v>
      </c>
      <c r="BL544">
        <v>1</v>
      </c>
      <c r="BM544">
        <v>28</v>
      </c>
      <c r="BN544">
        <v>1</v>
      </c>
      <c r="BO544">
        <v>0</v>
      </c>
      <c r="BP544">
        <v>28</v>
      </c>
      <c r="BQ544" s="1">
        <v>43223</v>
      </c>
      <c r="BR544">
        <v>6</v>
      </c>
      <c r="BS544">
        <v>6</v>
      </c>
      <c r="BT544">
        <v>0</v>
      </c>
      <c r="BU544">
        <v>40</v>
      </c>
      <c r="BV544">
        <v>1</v>
      </c>
      <c r="BW544">
        <v>0</v>
      </c>
      <c r="BX544">
        <v>40</v>
      </c>
      <c r="BY544">
        <v>36</v>
      </c>
      <c r="CA544" t="s">
        <v>4059</v>
      </c>
      <c r="CB544" t="s">
        <v>4060</v>
      </c>
      <c r="CC544">
        <v>45875</v>
      </c>
      <c r="CD544">
        <v>700</v>
      </c>
      <c r="CE544">
        <v>4195234092</v>
      </c>
      <c r="CF544" t="s">
        <v>99</v>
      </c>
      <c r="CG544" t="s">
        <v>100</v>
      </c>
      <c r="CH544" s="1">
        <v>41984</v>
      </c>
      <c r="CI544" t="s">
        <v>100</v>
      </c>
      <c r="CJ544" t="s">
        <v>100</v>
      </c>
      <c r="CK544" t="s">
        <v>100</v>
      </c>
      <c r="CL544" t="s">
        <v>103</v>
      </c>
      <c r="CM544" t="s">
        <v>4058</v>
      </c>
      <c r="CN544">
        <v>86</v>
      </c>
      <c r="CO544" s="1">
        <v>44621</v>
      </c>
      <c r="CP544" s="1"/>
      <c r="CV544"/>
    </row>
    <row r="545" spans="1:101" x14ac:dyDescent="0.25">
      <c r="A545" t="s">
        <v>394</v>
      </c>
      <c r="B545" s="18" t="s">
        <v>4348</v>
      </c>
      <c r="C545" s="18">
        <v>365667</v>
      </c>
      <c r="D545" t="s">
        <v>1807</v>
      </c>
      <c r="E545" t="s">
        <v>382</v>
      </c>
      <c r="F545" t="s">
        <v>482</v>
      </c>
      <c r="G545" t="s">
        <v>4362</v>
      </c>
      <c r="H545">
        <v>30.9</v>
      </c>
      <c r="I545" t="s">
        <v>108</v>
      </c>
      <c r="K545" t="s">
        <v>100</v>
      </c>
      <c r="L545" t="s">
        <v>106</v>
      </c>
      <c r="M545">
        <v>3</v>
      </c>
      <c r="N545">
        <v>3</v>
      </c>
      <c r="O545">
        <v>3</v>
      </c>
      <c r="P545">
        <v>3</v>
      </c>
      <c r="Q545">
        <v>2</v>
      </c>
      <c r="R545">
        <v>5</v>
      </c>
      <c r="S545">
        <v>3</v>
      </c>
      <c r="U545" s="8">
        <v>3.2477999999999998</v>
      </c>
      <c r="V545" s="8">
        <v>0.58691000000000004</v>
      </c>
      <c r="W545">
        <v>100</v>
      </c>
      <c r="X545">
        <v>0.83479999999999999</v>
      </c>
      <c r="Y545">
        <v>1.4217</v>
      </c>
      <c r="Z545">
        <v>2.9674299999999998</v>
      </c>
      <c r="AA545">
        <v>0.44634000000000001</v>
      </c>
      <c r="AB545">
        <v>1.831E-2</v>
      </c>
      <c r="AD545">
        <v>1.8261000000000001</v>
      </c>
      <c r="AE545">
        <v>100</v>
      </c>
      <c r="AG545">
        <v>1</v>
      </c>
      <c r="AJ545">
        <v>1.8332200000000001</v>
      </c>
      <c r="AK545">
        <v>0.71750999999999998</v>
      </c>
      <c r="AL545">
        <v>0.36688999999999999</v>
      </c>
      <c r="AM545">
        <v>2.9176299999999999</v>
      </c>
      <c r="AN545">
        <v>2.0392700000000001</v>
      </c>
      <c r="AO545">
        <v>0.85580000000000001</v>
      </c>
      <c r="AP545">
        <v>0.59907999999999995</v>
      </c>
      <c r="AQ545">
        <v>3.5146000000000002</v>
      </c>
      <c r="AS545">
        <v>0</v>
      </c>
      <c r="AT545">
        <v>5</v>
      </c>
      <c r="AU545">
        <v>1</v>
      </c>
      <c r="AV545">
        <v>1</v>
      </c>
      <c r="AW545" s="4">
        <v>5000</v>
      </c>
      <c r="AX545">
        <v>0</v>
      </c>
      <c r="AY545">
        <v>1</v>
      </c>
      <c r="BA545" s="1">
        <v>43873</v>
      </c>
      <c r="BB545">
        <v>7</v>
      </c>
      <c r="BC545">
        <v>6</v>
      </c>
      <c r="BD545">
        <v>1</v>
      </c>
      <c r="BE545">
        <v>44</v>
      </c>
      <c r="BF545">
        <v>1</v>
      </c>
      <c r="BG545">
        <v>0</v>
      </c>
      <c r="BH545">
        <v>44</v>
      </c>
      <c r="BI545" s="1">
        <v>43447</v>
      </c>
      <c r="BJ545">
        <v>4</v>
      </c>
      <c r="BK545">
        <v>4</v>
      </c>
      <c r="BL545">
        <v>0</v>
      </c>
      <c r="BM545">
        <v>32</v>
      </c>
      <c r="BN545">
        <v>1</v>
      </c>
      <c r="BO545">
        <v>0</v>
      </c>
      <c r="BP545">
        <v>32</v>
      </c>
      <c r="BQ545" s="1">
        <v>43041</v>
      </c>
      <c r="BR545">
        <v>8</v>
      </c>
      <c r="BS545">
        <v>5</v>
      </c>
      <c r="BT545">
        <v>3</v>
      </c>
      <c r="BU545">
        <v>76</v>
      </c>
      <c r="BV545">
        <v>1</v>
      </c>
      <c r="BW545">
        <v>0</v>
      </c>
      <c r="BX545">
        <v>76</v>
      </c>
      <c r="BY545">
        <v>45.332999999999998</v>
      </c>
      <c r="CA545" t="s">
        <v>1809</v>
      </c>
      <c r="CB545" t="s">
        <v>1810</v>
      </c>
      <c r="CC545">
        <v>44256</v>
      </c>
      <c r="CD545">
        <v>530</v>
      </c>
      <c r="CE545">
        <v>3307253393</v>
      </c>
      <c r="CF545" t="s">
        <v>99</v>
      </c>
      <c r="CG545" t="s">
        <v>100</v>
      </c>
      <c r="CH545" s="1">
        <v>31348</v>
      </c>
      <c r="CI545" t="s">
        <v>100</v>
      </c>
      <c r="CJ545" t="s">
        <v>101</v>
      </c>
      <c r="CK545" t="s">
        <v>101</v>
      </c>
      <c r="CL545" t="s">
        <v>103</v>
      </c>
      <c r="CM545" t="s">
        <v>1808</v>
      </c>
      <c r="CN545">
        <v>80</v>
      </c>
      <c r="CO545" s="1">
        <v>44621</v>
      </c>
      <c r="CP545" s="1"/>
      <c r="CV545"/>
    </row>
    <row r="546" spans="1:101" x14ac:dyDescent="0.25">
      <c r="A546" t="s">
        <v>394</v>
      </c>
      <c r="B546" s="18" t="s">
        <v>4348</v>
      </c>
      <c r="C546" s="18">
        <v>365774</v>
      </c>
      <c r="D546" t="s">
        <v>2153</v>
      </c>
      <c r="E546" t="s">
        <v>382</v>
      </c>
      <c r="F546" t="s">
        <v>482</v>
      </c>
      <c r="G546" t="s">
        <v>4362</v>
      </c>
      <c r="H546">
        <v>45.5</v>
      </c>
      <c r="I546" t="s">
        <v>108</v>
      </c>
      <c r="K546" t="s">
        <v>100</v>
      </c>
      <c r="L546" t="s">
        <v>102</v>
      </c>
      <c r="M546">
        <v>4</v>
      </c>
      <c r="N546">
        <v>2</v>
      </c>
      <c r="O546">
        <v>4</v>
      </c>
      <c r="P546">
        <v>4</v>
      </c>
      <c r="Q546">
        <v>4</v>
      </c>
      <c r="R546">
        <v>4</v>
      </c>
      <c r="S546">
        <v>2</v>
      </c>
      <c r="U546" s="8">
        <v>3.4086400000000001</v>
      </c>
      <c r="V546" s="8">
        <v>0.54720999999999997</v>
      </c>
      <c r="W546">
        <v>70.900000000000006</v>
      </c>
      <c r="X546">
        <v>0.88749</v>
      </c>
      <c r="Y546">
        <v>1.4347000000000001</v>
      </c>
      <c r="Z546">
        <v>2.8954300000000002</v>
      </c>
      <c r="AA546">
        <v>0.42358000000000001</v>
      </c>
      <c r="AB546">
        <v>0.15454999999999999</v>
      </c>
      <c r="AD546">
        <v>1.97394</v>
      </c>
      <c r="AE546">
        <v>70</v>
      </c>
      <c r="AG546">
        <v>2</v>
      </c>
      <c r="AJ546">
        <v>2.2147100000000002</v>
      </c>
      <c r="AK546">
        <v>0.84087999999999996</v>
      </c>
      <c r="AL546">
        <v>0.46937000000000001</v>
      </c>
      <c r="AM546">
        <v>3.5249600000000001</v>
      </c>
      <c r="AN546">
        <v>1.8246599999999999</v>
      </c>
      <c r="AO546">
        <v>0.77634000000000003</v>
      </c>
      <c r="AP546">
        <v>0.43662000000000001</v>
      </c>
      <c r="AQ546">
        <v>3.0531100000000002</v>
      </c>
      <c r="AS546">
        <v>0</v>
      </c>
      <c r="AT546">
        <v>3</v>
      </c>
      <c r="AU546">
        <v>1</v>
      </c>
      <c r="AV546">
        <v>2</v>
      </c>
      <c r="AW546" s="4">
        <v>1637.69</v>
      </c>
      <c r="AX546">
        <v>0</v>
      </c>
      <c r="AY546">
        <v>2</v>
      </c>
      <c r="BA546" s="1">
        <v>43658</v>
      </c>
      <c r="BB546">
        <v>4</v>
      </c>
      <c r="BC546">
        <v>2</v>
      </c>
      <c r="BD546">
        <v>2</v>
      </c>
      <c r="BE546">
        <v>20</v>
      </c>
      <c r="BF546">
        <v>1</v>
      </c>
      <c r="BG546">
        <v>0</v>
      </c>
      <c r="BH546">
        <v>20</v>
      </c>
      <c r="BI546" s="1">
        <v>43258</v>
      </c>
      <c r="BJ546">
        <v>7</v>
      </c>
      <c r="BK546">
        <v>7</v>
      </c>
      <c r="BL546">
        <v>0</v>
      </c>
      <c r="BM546">
        <v>44</v>
      </c>
      <c r="BN546">
        <v>1</v>
      </c>
      <c r="BO546">
        <v>0</v>
      </c>
      <c r="BP546">
        <v>44</v>
      </c>
      <c r="BQ546" s="1">
        <v>42838</v>
      </c>
      <c r="BR546">
        <v>4</v>
      </c>
      <c r="BS546">
        <v>4</v>
      </c>
      <c r="BT546">
        <v>0</v>
      </c>
      <c r="BU546">
        <v>16</v>
      </c>
      <c r="BV546">
        <v>1</v>
      </c>
      <c r="BW546">
        <v>0</v>
      </c>
      <c r="BX546">
        <v>16</v>
      </c>
      <c r="BY546">
        <v>27.332999999999998</v>
      </c>
      <c r="CA546" t="s">
        <v>2155</v>
      </c>
      <c r="CB546" t="s">
        <v>2156</v>
      </c>
      <c r="CC546">
        <v>44256</v>
      </c>
      <c r="CD546">
        <v>530</v>
      </c>
      <c r="CE546">
        <v>3307251550</v>
      </c>
      <c r="CF546" t="s">
        <v>99</v>
      </c>
      <c r="CG546" t="s">
        <v>100</v>
      </c>
      <c r="CH546" s="1">
        <v>32850</v>
      </c>
      <c r="CI546" t="s">
        <v>100</v>
      </c>
      <c r="CJ546" t="s">
        <v>101</v>
      </c>
      <c r="CK546" t="s">
        <v>100</v>
      </c>
      <c r="CL546" t="s">
        <v>103</v>
      </c>
      <c r="CM546" t="s">
        <v>2154</v>
      </c>
      <c r="CN546">
        <v>60</v>
      </c>
      <c r="CO546" s="1">
        <v>44621</v>
      </c>
      <c r="CP546" s="1"/>
      <c r="CV546"/>
    </row>
    <row r="547" spans="1:101" x14ac:dyDescent="0.25">
      <c r="A547" t="s">
        <v>394</v>
      </c>
      <c r="B547" s="18" t="s">
        <v>4348</v>
      </c>
      <c r="C547" s="18">
        <v>365864</v>
      </c>
      <c r="D547" t="s">
        <v>2399</v>
      </c>
      <c r="E547" t="s">
        <v>312</v>
      </c>
      <c r="F547" t="s">
        <v>159</v>
      </c>
      <c r="G547" t="s">
        <v>4364</v>
      </c>
      <c r="H547">
        <v>85.3</v>
      </c>
      <c r="I547" t="s">
        <v>105</v>
      </c>
      <c r="K547" t="s">
        <v>100</v>
      </c>
      <c r="L547" t="s">
        <v>102</v>
      </c>
      <c r="M547">
        <v>2</v>
      </c>
      <c r="N547">
        <v>2</v>
      </c>
      <c r="O547">
        <v>2</v>
      </c>
      <c r="P547">
        <v>4</v>
      </c>
      <c r="Q547">
        <v>3</v>
      </c>
      <c r="R547">
        <v>5</v>
      </c>
      <c r="S547">
        <v>2</v>
      </c>
      <c r="U547" s="8">
        <v>3.99525</v>
      </c>
      <c r="V547" s="8">
        <v>0.40755999999999998</v>
      </c>
      <c r="W547">
        <v>35.1</v>
      </c>
      <c r="X547">
        <v>1.4016299999999999</v>
      </c>
      <c r="Y547">
        <v>1.8091900000000001</v>
      </c>
      <c r="Z547">
        <v>3.3343699999999998</v>
      </c>
      <c r="AA547">
        <v>0.28392000000000001</v>
      </c>
      <c r="AB547">
        <v>2.6540000000000001E-2</v>
      </c>
      <c r="AD547">
        <v>2.1860599999999999</v>
      </c>
      <c r="AE547">
        <v>40</v>
      </c>
      <c r="AG547">
        <v>1</v>
      </c>
      <c r="AJ547">
        <v>2.22465</v>
      </c>
      <c r="AK547">
        <v>0.74214999999999998</v>
      </c>
      <c r="AL547">
        <v>0.34136</v>
      </c>
      <c r="AM547">
        <v>3.30816</v>
      </c>
      <c r="AN547">
        <v>2.0117099999999999</v>
      </c>
      <c r="AO547">
        <v>1.3892100000000001</v>
      </c>
      <c r="AP547">
        <v>0.44713999999999998</v>
      </c>
      <c r="AQ547">
        <v>3.8130600000000001</v>
      </c>
      <c r="AS547">
        <v>0</v>
      </c>
      <c r="AT547">
        <v>0</v>
      </c>
      <c r="AU547">
        <v>0</v>
      </c>
      <c r="AV547">
        <v>1</v>
      </c>
      <c r="AW547" s="4">
        <v>650</v>
      </c>
      <c r="AX547">
        <v>0</v>
      </c>
      <c r="AY547">
        <v>1</v>
      </c>
      <c r="BA547" s="1">
        <v>43657</v>
      </c>
      <c r="BB547">
        <v>7</v>
      </c>
      <c r="BC547">
        <v>7</v>
      </c>
      <c r="BD547">
        <v>0</v>
      </c>
      <c r="BE547">
        <v>36</v>
      </c>
      <c r="BF547">
        <v>1</v>
      </c>
      <c r="BG547">
        <v>0</v>
      </c>
      <c r="BH547">
        <v>36</v>
      </c>
      <c r="BI547" s="1">
        <v>43258</v>
      </c>
      <c r="BJ547">
        <v>10</v>
      </c>
      <c r="BK547">
        <v>10</v>
      </c>
      <c r="BL547">
        <v>0</v>
      </c>
      <c r="BM547">
        <v>80</v>
      </c>
      <c r="BN547">
        <v>1</v>
      </c>
      <c r="BO547">
        <v>0</v>
      </c>
      <c r="BP547">
        <v>80</v>
      </c>
      <c r="BQ547" s="1">
        <v>42852</v>
      </c>
      <c r="BR547">
        <v>5</v>
      </c>
      <c r="BS547">
        <v>5</v>
      </c>
      <c r="BT547">
        <v>0</v>
      </c>
      <c r="BU547">
        <v>40</v>
      </c>
      <c r="BV547">
        <v>1</v>
      </c>
      <c r="BW547">
        <v>0</v>
      </c>
      <c r="BX547">
        <v>40</v>
      </c>
      <c r="BY547">
        <v>51.332999999999998</v>
      </c>
      <c r="CA547" t="s">
        <v>2401</v>
      </c>
      <c r="CB547" t="s">
        <v>2402</v>
      </c>
      <c r="CC547">
        <v>43040</v>
      </c>
      <c r="CD547">
        <v>810</v>
      </c>
      <c r="CE547">
        <v>9376423893</v>
      </c>
      <c r="CF547" t="s">
        <v>99</v>
      </c>
      <c r="CG547" t="s">
        <v>100</v>
      </c>
      <c r="CH547" s="1">
        <v>33669</v>
      </c>
      <c r="CI547" t="s">
        <v>100</v>
      </c>
      <c r="CJ547" t="s">
        <v>101</v>
      </c>
      <c r="CK547" t="s">
        <v>100</v>
      </c>
      <c r="CL547" t="s">
        <v>103</v>
      </c>
      <c r="CM547" t="s">
        <v>2400</v>
      </c>
      <c r="CN547">
        <v>112</v>
      </c>
      <c r="CO547" s="1">
        <v>44621</v>
      </c>
      <c r="CP547" s="1"/>
      <c r="CV547"/>
    </row>
    <row r="548" spans="1:101" x14ac:dyDescent="0.25">
      <c r="A548" t="s">
        <v>394</v>
      </c>
      <c r="B548" s="18" t="s">
        <v>4348</v>
      </c>
      <c r="C548" s="18">
        <v>366144</v>
      </c>
      <c r="D548" t="s">
        <v>3155</v>
      </c>
      <c r="E548" t="s">
        <v>286</v>
      </c>
      <c r="F548" t="s">
        <v>276</v>
      </c>
      <c r="G548" t="s">
        <v>4363</v>
      </c>
      <c r="H548">
        <v>41.2</v>
      </c>
      <c r="I548" t="s">
        <v>143</v>
      </c>
      <c r="K548" t="s">
        <v>100</v>
      </c>
      <c r="L548" t="s">
        <v>106</v>
      </c>
      <c r="M548">
        <v>4</v>
      </c>
      <c r="N548">
        <v>3</v>
      </c>
      <c r="O548">
        <v>4</v>
      </c>
      <c r="P548">
        <v>3</v>
      </c>
      <c r="Q548">
        <v>3</v>
      </c>
      <c r="R548">
        <v>3</v>
      </c>
      <c r="S548">
        <v>3</v>
      </c>
      <c r="U548" s="8">
        <v>4.1581799999999998</v>
      </c>
      <c r="V548" s="8">
        <v>0.56698999999999999</v>
      </c>
      <c r="W548">
        <v>59.4</v>
      </c>
      <c r="X548">
        <v>1.44079</v>
      </c>
      <c r="Y548">
        <v>2.00779</v>
      </c>
      <c r="Z548">
        <v>3.5581200000000002</v>
      </c>
      <c r="AA548">
        <v>0.31407000000000002</v>
      </c>
      <c r="AB548">
        <v>3.8210000000000001E-2</v>
      </c>
      <c r="AD548">
        <v>2.1503999999999999</v>
      </c>
      <c r="AE548">
        <v>69.2</v>
      </c>
      <c r="AH548">
        <v>6</v>
      </c>
      <c r="AJ548">
        <v>2.0314100000000002</v>
      </c>
      <c r="AK548">
        <v>0.72167999999999999</v>
      </c>
      <c r="AL548">
        <v>0.36797000000000002</v>
      </c>
      <c r="AM548">
        <v>3.1210599999999999</v>
      </c>
      <c r="AN548">
        <v>2.1671399999999998</v>
      </c>
      <c r="AO548">
        <v>1.46852</v>
      </c>
      <c r="AP548">
        <v>0.57706000000000002</v>
      </c>
      <c r="AQ548">
        <v>4.2064599999999999</v>
      </c>
      <c r="AS548">
        <v>0</v>
      </c>
      <c r="AT548">
        <v>1</v>
      </c>
      <c r="AU548">
        <v>0</v>
      </c>
      <c r="AV548">
        <v>0</v>
      </c>
      <c r="AW548" s="4">
        <v>0</v>
      </c>
      <c r="AX548">
        <v>0</v>
      </c>
      <c r="AY548">
        <v>0</v>
      </c>
      <c r="BA548" s="1">
        <v>43706</v>
      </c>
      <c r="BB548">
        <v>5</v>
      </c>
      <c r="BC548">
        <v>5</v>
      </c>
      <c r="BD548">
        <v>0</v>
      </c>
      <c r="BE548">
        <v>20</v>
      </c>
      <c r="BF548">
        <v>1</v>
      </c>
      <c r="BG548">
        <v>0</v>
      </c>
      <c r="BH548">
        <v>20</v>
      </c>
      <c r="BI548" s="1">
        <v>43300</v>
      </c>
      <c r="BJ548">
        <v>6</v>
      </c>
      <c r="BK548">
        <v>3</v>
      </c>
      <c r="BL548">
        <v>3</v>
      </c>
      <c r="BM548">
        <v>20</v>
      </c>
      <c r="BN548">
        <v>1</v>
      </c>
      <c r="BO548">
        <v>0</v>
      </c>
      <c r="BP548">
        <v>20</v>
      </c>
      <c r="BQ548" s="1">
        <v>42865</v>
      </c>
      <c r="BR548">
        <v>1</v>
      </c>
      <c r="BS548">
        <v>1</v>
      </c>
      <c r="BT548">
        <v>0</v>
      </c>
      <c r="BU548">
        <v>4</v>
      </c>
      <c r="BV548">
        <v>1</v>
      </c>
      <c r="BW548">
        <v>0</v>
      </c>
      <c r="BX548">
        <v>4</v>
      </c>
      <c r="BY548">
        <v>17.332999999999998</v>
      </c>
      <c r="CA548" t="s">
        <v>3155</v>
      </c>
      <c r="CB548" t="s">
        <v>3157</v>
      </c>
      <c r="CC548">
        <v>45817</v>
      </c>
      <c r="CD548">
        <v>10</v>
      </c>
      <c r="CE548">
        <v>4193581015</v>
      </c>
      <c r="CF548" t="s">
        <v>99</v>
      </c>
      <c r="CG548" t="s">
        <v>100</v>
      </c>
      <c r="CH548" s="1">
        <v>35657</v>
      </c>
      <c r="CI548" t="s">
        <v>101</v>
      </c>
      <c r="CJ548" t="s">
        <v>101</v>
      </c>
      <c r="CK548" t="s">
        <v>100</v>
      </c>
      <c r="CL548" t="s">
        <v>103</v>
      </c>
      <c r="CM548" t="s">
        <v>3156</v>
      </c>
      <c r="CN548">
        <v>72</v>
      </c>
      <c r="CO548" s="1">
        <v>44621</v>
      </c>
      <c r="CP548" s="1"/>
      <c r="CV548"/>
    </row>
    <row r="549" spans="1:101" x14ac:dyDescent="0.25">
      <c r="A549" t="s">
        <v>394</v>
      </c>
      <c r="B549" s="18" t="s">
        <v>4348</v>
      </c>
      <c r="C549" s="18">
        <v>365094</v>
      </c>
      <c r="D549" t="s">
        <v>494</v>
      </c>
      <c r="E549" t="s">
        <v>438</v>
      </c>
      <c r="F549" t="s">
        <v>399</v>
      </c>
      <c r="G549" t="s">
        <v>4363</v>
      </c>
      <c r="H549">
        <v>295.3</v>
      </c>
      <c r="I549" t="s">
        <v>113</v>
      </c>
      <c r="K549" t="s">
        <v>100</v>
      </c>
      <c r="L549" t="s">
        <v>106</v>
      </c>
      <c r="M549">
        <v>3</v>
      </c>
      <c r="N549">
        <v>4</v>
      </c>
      <c r="O549">
        <v>2</v>
      </c>
      <c r="P549">
        <v>2</v>
      </c>
      <c r="Q549">
        <v>2</v>
      </c>
      <c r="R549">
        <v>3</v>
      </c>
      <c r="S549">
        <v>4</v>
      </c>
      <c r="U549" s="8">
        <v>4.1506999999999996</v>
      </c>
      <c r="V549" s="8">
        <v>1.1041099999999999</v>
      </c>
      <c r="W549">
        <v>53.1</v>
      </c>
      <c r="X549">
        <v>0.65037999999999996</v>
      </c>
      <c r="Y549">
        <v>1.7544900000000001</v>
      </c>
      <c r="Z549">
        <v>3.7325300000000001</v>
      </c>
      <c r="AA549">
        <v>0.72814999999999996</v>
      </c>
      <c r="AB549">
        <v>9.6579999999999999E-2</v>
      </c>
      <c r="AD549">
        <v>2.39621</v>
      </c>
      <c r="AE549">
        <v>41.1</v>
      </c>
      <c r="AG549">
        <v>2</v>
      </c>
      <c r="AJ549">
        <v>2.20383</v>
      </c>
      <c r="AK549">
        <v>0.78090999999999999</v>
      </c>
      <c r="AL549">
        <v>0.39534000000000002</v>
      </c>
      <c r="AM549">
        <v>3.38008</v>
      </c>
      <c r="AN549">
        <v>2.22594</v>
      </c>
      <c r="AO549">
        <v>0.61262000000000005</v>
      </c>
      <c r="AP549">
        <v>1.04592</v>
      </c>
      <c r="AQ549">
        <v>3.8771399999999998</v>
      </c>
      <c r="AS549">
        <v>0</v>
      </c>
      <c r="AT549">
        <v>7</v>
      </c>
      <c r="AU549">
        <v>5</v>
      </c>
      <c r="AV549">
        <v>3</v>
      </c>
      <c r="AW549" s="4">
        <v>23650</v>
      </c>
      <c r="AX549">
        <v>1</v>
      </c>
      <c r="AY549">
        <v>4</v>
      </c>
      <c r="BA549" s="1">
        <v>43867</v>
      </c>
      <c r="BB549">
        <v>12</v>
      </c>
      <c r="BC549">
        <v>5</v>
      </c>
      <c r="BD549">
        <v>7</v>
      </c>
      <c r="BE549">
        <v>104</v>
      </c>
      <c r="BF549">
        <v>1</v>
      </c>
      <c r="BG549">
        <v>0</v>
      </c>
      <c r="BH549">
        <v>104</v>
      </c>
      <c r="BI549" s="1">
        <v>43475</v>
      </c>
      <c r="BJ549">
        <v>3</v>
      </c>
      <c r="BK549">
        <v>0</v>
      </c>
      <c r="BL549">
        <v>2</v>
      </c>
      <c r="BM549">
        <v>20</v>
      </c>
      <c r="BN549">
        <v>0</v>
      </c>
      <c r="BO549">
        <v>0</v>
      </c>
      <c r="BP549">
        <v>20</v>
      </c>
      <c r="BQ549" s="1">
        <v>43055</v>
      </c>
      <c r="BR549">
        <v>0</v>
      </c>
      <c r="BS549">
        <v>0</v>
      </c>
      <c r="BT549">
        <v>0</v>
      </c>
      <c r="BU549">
        <v>0</v>
      </c>
      <c r="BV549">
        <v>0</v>
      </c>
      <c r="BW549">
        <v>0</v>
      </c>
      <c r="BX549">
        <v>0</v>
      </c>
      <c r="BY549">
        <v>58.667000000000002</v>
      </c>
      <c r="CA549" t="s">
        <v>496</v>
      </c>
      <c r="CB549" t="s">
        <v>497</v>
      </c>
      <c r="CC549">
        <v>44122</v>
      </c>
      <c r="CD549">
        <v>170</v>
      </c>
      <c r="CE549">
        <v>2168316500</v>
      </c>
      <c r="CF549" t="s">
        <v>99</v>
      </c>
      <c r="CG549" t="s">
        <v>100</v>
      </c>
      <c r="CH549" s="1">
        <v>24473</v>
      </c>
      <c r="CI549" t="s">
        <v>100</v>
      </c>
      <c r="CJ549" t="s">
        <v>101</v>
      </c>
      <c r="CK549" t="s">
        <v>100</v>
      </c>
      <c r="CL549" t="s">
        <v>103</v>
      </c>
      <c r="CM549" t="s">
        <v>495</v>
      </c>
      <c r="CN549">
        <v>355</v>
      </c>
      <c r="CO549" s="1">
        <v>44621</v>
      </c>
      <c r="CP549" s="1"/>
      <c r="CV549"/>
    </row>
    <row r="550" spans="1:101" x14ac:dyDescent="0.25">
      <c r="A550" t="s">
        <v>394</v>
      </c>
      <c r="B550" s="18" t="s">
        <v>4348</v>
      </c>
      <c r="C550" s="18">
        <v>366455</v>
      </c>
      <c r="D550" t="s">
        <v>4182</v>
      </c>
      <c r="E550" t="s">
        <v>1885</v>
      </c>
      <c r="F550" t="s">
        <v>176</v>
      </c>
      <c r="G550" t="s">
        <v>4362</v>
      </c>
      <c r="H550">
        <v>92.9</v>
      </c>
      <c r="I550" t="s">
        <v>108</v>
      </c>
      <c r="K550" t="s">
        <v>100</v>
      </c>
      <c r="L550" t="s">
        <v>106</v>
      </c>
      <c r="M550">
        <v>4</v>
      </c>
      <c r="N550">
        <v>2</v>
      </c>
      <c r="O550">
        <v>4</v>
      </c>
      <c r="P550">
        <v>4</v>
      </c>
      <c r="Q550">
        <v>5</v>
      </c>
      <c r="R550">
        <v>2</v>
      </c>
      <c r="S550">
        <v>2</v>
      </c>
      <c r="U550" s="8">
        <v>3.2653699999999999</v>
      </c>
      <c r="V550" s="8">
        <v>0.46060000000000001</v>
      </c>
      <c r="W550">
        <v>41.5</v>
      </c>
      <c r="X550">
        <v>1.1144099999999999</v>
      </c>
      <c r="Y550">
        <v>1.575</v>
      </c>
      <c r="Z550">
        <v>2.8189600000000001</v>
      </c>
      <c r="AA550">
        <v>0.19571</v>
      </c>
      <c r="AB550">
        <v>7.3419999999999999E-2</v>
      </c>
      <c r="AD550">
        <v>1.6903600000000001</v>
      </c>
      <c r="AE550">
        <v>53.8</v>
      </c>
      <c r="AG550">
        <v>0</v>
      </c>
      <c r="AJ550">
        <v>2.2387100000000002</v>
      </c>
      <c r="AK550">
        <v>0.91952</v>
      </c>
      <c r="AL550">
        <v>0.46616000000000002</v>
      </c>
      <c r="AM550">
        <v>3.62439</v>
      </c>
      <c r="AN550">
        <v>1.5457799999999999</v>
      </c>
      <c r="AO550">
        <v>0.89146999999999998</v>
      </c>
      <c r="AP550">
        <v>0.37003999999999998</v>
      </c>
      <c r="AQ550">
        <v>2.8445499999999999</v>
      </c>
      <c r="AS550">
        <v>0</v>
      </c>
      <c r="AT550">
        <v>4</v>
      </c>
      <c r="AU550">
        <v>0</v>
      </c>
      <c r="AV550">
        <v>1</v>
      </c>
      <c r="AW550" s="4">
        <v>3250</v>
      </c>
      <c r="AX550">
        <v>1</v>
      </c>
      <c r="AY550">
        <v>2</v>
      </c>
      <c r="BA550" s="1">
        <v>44529</v>
      </c>
      <c r="BB550">
        <v>3</v>
      </c>
      <c r="BC550">
        <v>0</v>
      </c>
      <c r="BD550">
        <v>3</v>
      </c>
      <c r="BE550">
        <v>32</v>
      </c>
      <c r="BF550">
        <v>0</v>
      </c>
      <c r="BG550">
        <v>0</v>
      </c>
      <c r="BH550">
        <v>32</v>
      </c>
      <c r="BI550" s="1">
        <v>43839</v>
      </c>
      <c r="BJ550">
        <v>0</v>
      </c>
      <c r="BK550">
        <v>0</v>
      </c>
      <c r="BL550">
        <v>0</v>
      </c>
      <c r="BM550">
        <v>0</v>
      </c>
      <c r="BN550">
        <v>0</v>
      </c>
      <c r="BO550">
        <v>0</v>
      </c>
      <c r="BP550">
        <v>0</v>
      </c>
      <c r="BQ550" s="1">
        <v>43419</v>
      </c>
      <c r="BR550">
        <v>2</v>
      </c>
      <c r="BS550">
        <v>0</v>
      </c>
      <c r="BT550">
        <v>2</v>
      </c>
      <c r="BU550">
        <v>8</v>
      </c>
      <c r="BV550">
        <v>0</v>
      </c>
      <c r="BW550">
        <v>0</v>
      </c>
      <c r="BX550">
        <v>8</v>
      </c>
      <c r="BY550">
        <v>17.332999999999998</v>
      </c>
      <c r="CA550" t="s">
        <v>4184</v>
      </c>
      <c r="CB550" t="s">
        <v>4185</v>
      </c>
      <c r="CC550">
        <v>44060</v>
      </c>
      <c r="CD550">
        <v>440</v>
      </c>
      <c r="CE550">
        <v>4402995500</v>
      </c>
      <c r="CF550" t="s">
        <v>99</v>
      </c>
      <c r="CG550" t="s">
        <v>100</v>
      </c>
      <c r="CH550" s="1">
        <v>42978</v>
      </c>
      <c r="CI550" t="s">
        <v>100</v>
      </c>
      <c r="CJ550" t="s">
        <v>100</v>
      </c>
      <c r="CK550" t="s">
        <v>100</v>
      </c>
      <c r="CL550" t="s">
        <v>103</v>
      </c>
      <c r="CM550" t="s">
        <v>4183</v>
      </c>
      <c r="CN550">
        <v>99</v>
      </c>
      <c r="CO550" s="1">
        <v>44621</v>
      </c>
      <c r="CP550" s="1"/>
      <c r="CV550"/>
    </row>
    <row r="551" spans="1:101" x14ac:dyDescent="0.25">
      <c r="A551" t="s">
        <v>394</v>
      </c>
      <c r="B551" s="18" t="s">
        <v>4348</v>
      </c>
      <c r="C551" s="18">
        <v>366015</v>
      </c>
      <c r="D551" t="s">
        <v>2780</v>
      </c>
      <c r="E551" t="s">
        <v>1885</v>
      </c>
      <c r="F551" t="s">
        <v>176</v>
      </c>
      <c r="G551" t="s">
        <v>4362</v>
      </c>
      <c r="H551">
        <v>82.7</v>
      </c>
      <c r="I551" t="s">
        <v>98</v>
      </c>
      <c r="K551" t="s">
        <v>100</v>
      </c>
      <c r="L551" t="s">
        <v>102</v>
      </c>
      <c r="M551">
        <v>2</v>
      </c>
      <c r="N551">
        <v>1</v>
      </c>
      <c r="O551">
        <v>3</v>
      </c>
      <c r="P551">
        <v>3</v>
      </c>
      <c r="Q551">
        <v>2</v>
      </c>
      <c r="R551">
        <v>4</v>
      </c>
      <c r="S551">
        <v>1</v>
      </c>
      <c r="U551" s="8">
        <v>2.5446800000000001</v>
      </c>
      <c r="V551" s="8">
        <v>0.32716000000000001</v>
      </c>
      <c r="W551">
        <v>67.099999999999994</v>
      </c>
      <c r="X551">
        <v>0.91537999999999997</v>
      </c>
      <c r="Y551">
        <v>1.24254</v>
      </c>
      <c r="Z551">
        <v>2.3424900000000002</v>
      </c>
      <c r="AA551">
        <v>0.27548</v>
      </c>
      <c r="AB551">
        <v>5.926E-2</v>
      </c>
      <c r="AD551">
        <v>1.3021400000000001</v>
      </c>
      <c r="AE551">
        <v>70</v>
      </c>
      <c r="AG551">
        <v>0</v>
      </c>
      <c r="AJ551">
        <v>1.9987600000000001</v>
      </c>
      <c r="AK551">
        <v>0.82830999999999999</v>
      </c>
      <c r="AL551">
        <v>0.48058000000000001</v>
      </c>
      <c r="AM551">
        <v>3.3076500000000002</v>
      </c>
      <c r="AN551">
        <v>1.33371</v>
      </c>
      <c r="AO551">
        <v>0.81289999999999996</v>
      </c>
      <c r="AP551">
        <v>0.25494</v>
      </c>
      <c r="AQ551">
        <v>2.4290099999999999</v>
      </c>
      <c r="AS551">
        <v>0</v>
      </c>
      <c r="AT551">
        <v>13</v>
      </c>
      <c r="AU551">
        <v>0</v>
      </c>
      <c r="AV551">
        <v>0</v>
      </c>
      <c r="AW551" s="4">
        <v>0</v>
      </c>
      <c r="AX551">
        <v>0</v>
      </c>
      <c r="AY551">
        <v>0</v>
      </c>
      <c r="BA551" s="1">
        <v>43531</v>
      </c>
      <c r="BB551">
        <v>6</v>
      </c>
      <c r="BC551">
        <v>2</v>
      </c>
      <c r="BD551">
        <v>4</v>
      </c>
      <c r="BE551">
        <v>44</v>
      </c>
      <c r="BF551">
        <v>1</v>
      </c>
      <c r="BG551">
        <v>0</v>
      </c>
      <c r="BH551">
        <v>44</v>
      </c>
      <c r="BI551" s="1">
        <v>43145</v>
      </c>
      <c r="BJ551">
        <v>8</v>
      </c>
      <c r="BK551">
        <v>4</v>
      </c>
      <c r="BL551">
        <v>4</v>
      </c>
      <c r="BM551">
        <v>40</v>
      </c>
      <c r="BN551">
        <v>1</v>
      </c>
      <c r="BO551">
        <v>0</v>
      </c>
      <c r="BP551">
        <v>40</v>
      </c>
      <c r="BQ551" s="1">
        <v>42719</v>
      </c>
      <c r="BR551">
        <v>2</v>
      </c>
      <c r="BS551">
        <v>1</v>
      </c>
      <c r="BT551">
        <v>1</v>
      </c>
      <c r="BU551">
        <v>8</v>
      </c>
      <c r="BV551">
        <v>0</v>
      </c>
      <c r="BW551">
        <v>0</v>
      </c>
      <c r="BX551">
        <v>8</v>
      </c>
      <c r="BY551">
        <v>36.667000000000002</v>
      </c>
      <c r="CA551" t="s">
        <v>2782</v>
      </c>
      <c r="CB551" t="s">
        <v>2783</v>
      </c>
      <c r="CC551">
        <v>44060</v>
      </c>
      <c r="CD551">
        <v>440</v>
      </c>
      <c r="CE551">
        <v>4402559309</v>
      </c>
      <c r="CF551" t="s">
        <v>99</v>
      </c>
      <c r="CG551" t="s">
        <v>100</v>
      </c>
      <c r="CH551" s="1">
        <v>34904</v>
      </c>
      <c r="CI551" t="s">
        <v>100</v>
      </c>
      <c r="CJ551" t="s">
        <v>101</v>
      </c>
      <c r="CK551" t="s">
        <v>100</v>
      </c>
      <c r="CL551" t="s">
        <v>103</v>
      </c>
      <c r="CM551" t="s">
        <v>2781</v>
      </c>
      <c r="CN551">
        <v>125</v>
      </c>
      <c r="CO551" s="1">
        <v>44621</v>
      </c>
      <c r="CP551" s="1"/>
      <c r="CV551"/>
    </row>
    <row r="552" spans="1:101" x14ac:dyDescent="0.25">
      <c r="A552" t="s">
        <v>394</v>
      </c>
      <c r="B552" s="18" t="s">
        <v>4348</v>
      </c>
      <c r="C552" s="18">
        <v>365650</v>
      </c>
      <c r="D552" t="s">
        <v>1765</v>
      </c>
      <c r="E552" t="s">
        <v>253</v>
      </c>
      <c r="F552" t="s">
        <v>254</v>
      </c>
      <c r="G552" t="s">
        <v>4363</v>
      </c>
      <c r="H552">
        <v>49.8</v>
      </c>
      <c r="I552" t="s">
        <v>143</v>
      </c>
      <c r="K552" t="s">
        <v>100</v>
      </c>
      <c r="L552" t="s">
        <v>102</v>
      </c>
      <c r="M552">
        <v>4</v>
      </c>
      <c r="N552">
        <v>3</v>
      </c>
      <c r="O552">
        <v>4</v>
      </c>
      <c r="P552">
        <v>3</v>
      </c>
      <c r="Q552">
        <v>4</v>
      </c>
      <c r="R552">
        <v>3</v>
      </c>
      <c r="S552">
        <v>4</v>
      </c>
      <c r="U552" s="8">
        <v>3.3243999999999998</v>
      </c>
      <c r="V552" s="8">
        <v>0.84758</v>
      </c>
      <c r="W552">
        <v>77.3</v>
      </c>
      <c r="X552">
        <v>0.99114999999999998</v>
      </c>
      <c r="Y552">
        <v>1.83873</v>
      </c>
      <c r="Z552">
        <v>2.7151399999999999</v>
      </c>
      <c r="AA552">
        <v>0.68984999999999996</v>
      </c>
      <c r="AB552">
        <v>4.9090000000000002E-2</v>
      </c>
      <c r="AD552">
        <v>1.48567</v>
      </c>
      <c r="AE552">
        <v>61.5</v>
      </c>
      <c r="AG552">
        <v>0</v>
      </c>
      <c r="AJ552">
        <v>2.11836</v>
      </c>
      <c r="AK552">
        <v>0.71819</v>
      </c>
      <c r="AL552">
        <v>0.35077000000000003</v>
      </c>
      <c r="AM552">
        <v>3.1873200000000002</v>
      </c>
      <c r="AN552">
        <v>1.4357800000000001</v>
      </c>
      <c r="AO552">
        <v>1.0151399999999999</v>
      </c>
      <c r="AP552">
        <v>0.90491999999999995</v>
      </c>
      <c r="AQ552">
        <v>3.2930899999999999</v>
      </c>
      <c r="AS552">
        <v>0</v>
      </c>
      <c r="AT552">
        <v>0</v>
      </c>
      <c r="AU552">
        <v>1</v>
      </c>
      <c r="AV552">
        <v>0</v>
      </c>
      <c r="AW552" s="4">
        <v>0</v>
      </c>
      <c r="AX552">
        <v>0</v>
      </c>
      <c r="AY552">
        <v>0</v>
      </c>
      <c r="BA552" s="1">
        <v>43727</v>
      </c>
      <c r="BB552">
        <v>3</v>
      </c>
      <c r="BC552">
        <v>3</v>
      </c>
      <c r="BD552">
        <v>0</v>
      </c>
      <c r="BE552">
        <v>12</v>
      </c>
      <c r="BF552">
        <v>1</v>
      </c>
      <c r="BG552">
        <v>0</v>
      </c>
      <c r="BH552">
        <v>12</v>
      </c>
      <c r="BI552" s="1">
        <v>43321</v>
      </c>
      <c r="BJ552">
        <v>9</v>
      </c>
      <c r="BK552">
        <v>8</v>
      </c>
      <c r="BL552">
        <v>0</v>
      </c>
      <c r="BM552">
        <v>64</v>
      </c>
      <c r="BN552">
        <v>1</v>
      </c>
      <c r="BO552">
        <v>0</v>
      </c>
      <c r="BP552">
        <v>64</v>
      </c>
      <c r="BQ552" s="1">
        <v>42908</v>
      </c>
      <c r="BR552">
        <v>8</v>
      </c>
      <c r="BS552">
        <v>8</v>
      </c>
      <c r="BT552">
        <v>0</v>
      </c>
      <c r="BU552">
        <v>32</v>
      </c>
      <c r="BV552">
        <v>1</v>
      </c>
      <c r="BW552">
        <v>0</v>
      </c>
      <c r="BX552">
        <v>32</v>
      </c>
      <c r="BY552">
        <v>32.667000000000002</v>
      </c>
      <c r="CA552" t="s">
        <v>1767</v>
      </c>
      <c r="CB552" t="s">
        <v>1768</v>
      </c>
      <c r="CC552">
        <v>43078</v>
      </c>
      <c r="CD552">
        <v>100</v>
      </c>
      <c r="CE552">
        <v>9376535432</v>
      </c>
      <c r="CF552" t="s">
        <v>99</v>
      </c>
      <c r="CG552" t="s">
        <v>100</v>
      </c>
      <c r="CH552" s="1">
        <v>31126</v>
      </c>
      <c r="CI552" t="s">
        <v>100</v>
      </c>
      <c r="CJ552" t="s">
        <v>101</v>
      </c>
      <c r="CK552" t="s">
        <v>100</v>
      </c>
      <c r="CL552" t="s">
        <v>103</v>
      </c>
      <c r="CM552" t="s">
        <v>1766</v>
      </c>
      <c r="CN552">
        <v>80</v>
      </c>
      <c r="CO552" s="1">
        <v>44621</v>
      </c>
      <c r="CP552" s="1"/>
      <c r="CV552"/>
    </row>
    <row r="553" spans="1:101" x14ac:dyDescent="0.25">
      <c r="A553" t="s">
        <v>394</v>
      </c>
      <c r="B553" s="18" t="s">
        <v>4348</v>
      </c>
      <c r="C553" s="18">
        <v>365603</v>
      </c>
      <c r="D553" t="s">
        <v>1614</v>
      </c>
      <c r="E553" t="s">
        <v>393</v>
      </c>
      <c r="F553" t="s">
        <v>217</v>
      </c>
      <c r="G553" t="s">
        <v>4363</v>
      </c>
      <c r="H553">
        <v>69.3</v>
      </c>
      <c r="I553" t="s">
        <v>143</v>
      </c>
      <c r="K553" t="s">
        <v>100</v>
      </c>
      <c r="L553" t="s">
        <v>106</v>
      </c>
      <c r="M553">
        <v>4</v>
      </c>
      <c r="N553">
        <v>3</v>
      </c>
      <c r="O553">
        <v>3</v>
      </c>
      <c r="P553">
        <v>5</v>
      </c>
      <c r="Q553">
        <v>5</v>
      </c>
      <c r="R553">
        <v>5</v>
      </c>
      <c r="S553">
        <v>3</v>
      </c>
      <c r="U553" s="8">
        <v>3.6335700000000002</v>
      </c>
      <c r="V553" s="8">
        <v>0.63690000000000002</v>
      </c>
      <c r="W553">
        <v>65.2</v>
      </c>
      <c r="X553">
        <v>1.41744</v>
      </c>
      <c r="Y553">
        <v>2.0543399999999998</v>
      </c>
      <c r="Z553">
        <v>3.3274400000000002</v>
      </c>
      <c r="AA553">
        <v>0.46231</v>
      </c>
      <c r="AB553">
        <v>7.0860000000000006E-2</v>
      </c>
      <c r="AD553">
        <v>1.5792299999999999</v>
      </c>
      <c r="AE553">
        <v>67.7</v>
      </c>
      <c r="AG553">
        <v>7</v>
      </c>
      <c r="AJ553">
        <v>2.1458300000000001</v>
      </c>
      <c r="AK553">
        <v>0.79386999999999996</v>
      </c>
      <c r="AL553">
        <v>0.40394000000000002</v>
      </c>
      <c r="AM553">
        <v>3.3436400000000002</v>
      </c>
      <c r="AN553">
        <v>1.5066600000000001</v>
      </c>
      <c r="AO553">
        <v>1.31335</v>
      </c>
      <c r="AP553">
        <v>0.59048999999999996</v>
      </c>
      <c r="AQ553">
        <v>3.4310700000000001</v>
      </c>
      <c r="AS553">
        <v>0</v>
      </c>
      <c r="AT553">
        <v>1</v>
      </c>
      <c r="AU553">
        <v>1</v>
      </c>
      <c r="AV553">
        <v>4</v>
      </c>
      <c r="AW553" s="4">
        <v>4573.07</v>
      </c>
      <c r="AX553">
        <v>0</v>
      </c>
      <c r="AY553">
        <v>4</v>
      </c>
      <c r="BA553" s="1">
        <v>44305</v>
      </c>
      <c r="BB553">
        <v>3</v>
      </c>
      <c r="BC553">
        <v>3</v>
      </c>
      <c r="BD553">
        <v>0</v>
      </c>
      <c r="BE553">
        <v>8</v>
      </c>
      <c r="BF553">
        <v>1</v>
      </c>
      <c r="BG553">
        <v>0</v>
      </c>
      <c r="BH553">
        <v>8</v>
      </c>
      <c r="BI553" s="1">
        <v>43496</v>
      </c>
      <c r="BJ553">
        <v>14</v>
      </c>
      <c r="BK553">
        <v>13</v>
      </c>
      <c r="BL553">
        <v>0</v>
      </c>
      <c r="BM553">
        <v>84</v>
      </c>
      <c r="BN553">
        <v>1</v>
      </c>
      <c r="BO553">
        <v>0</v>
      </c>
      <c r="BP553">
        <v>84</v>
      </c>
      <c r="BQ553" s="1">
        <v>43083</v>
      </c>
      <c r="BR553">
        <v>6</v>
      </c>
      <c r="BS553">
        <v>5</v>
      </c>
      <c r="BT553">
        <v>1</v>
      </c>
      <c r="BU553">
        <v>56</v>
      </c>
      <c r="BV553">
        <v>1</v>
      </c>
      <c r="BW553">
        <v>0</v>
      </c>
      <c r="BX553">
        <v>56</v>
      </c>
      <c r="BY553">
        <v>41.332999999999998</v>
      </c>
      <c r="CA553" t="s">
        <v>1616</v>
      </c>
      <c r="CB553" t="s">
        <v>1617</v>
      </c>
      <c r="CC553">
        <v>45238</v>
      </c>
      <c r="CD553">
        <v>310</v>
      </c>
      <c r="CE553">
        <v>5134518900</v>
      </c>
      <c r="CF553" t="s">
        <v>99</v>
      </c>
      <c r="CG553" t="s">
        <v>100</v>
      </c>
      <c r="CH553" s="1">
        <v>30485</v>
      </c>
      <c r="CI553" t="s">
        <v>101</v>
      </c>
      <c r="CJ553" t="s">
        <v>100</v>
      </c>
      <c r="CK553" t="s">
        <v>100</v>
      </c>
      <c r="CL553" t="s">
        <v>103</v>
      </c>
      <c r="CM553" t="s">
        <v>1615</v>
      </c>
      <c r="CN553">
        <v>125</v>
      </c>
      <c r="CO553" s="1">
        <v>44621</v>
      </c>
      <c r="CP553" s="1"/>
      <c r="CV553"/>
    </row>
    <row r="554" spans="1:101" x14ac:dyDescent="0.25">
      <c r="A554" t="s">
        <v>394</v>
      </c>
      <c r="B554" s="18" t="s">
        <v>4348</v>
      </c>
      <c r="C554" s="18">
        <v>365279</v>
      </c>
      <c r="D554" t="s">
        <v>709</v>
      </c>
      <c r="E554" t="s">
        <v>303</v>
      </c>
      <c r="F554" t="s">
        <v>297</v>
      </c>
      <c r="G554" t="s">
        <v>4362</v>
      </c>
      <c r="H554">
        <v>52.9</v>
      </c>
      <c r="I554" t="s">
        <v>108</v>
      </c>
      <c r="K554" t="s">
        <v>100</v>
      </c>
      <c r="L554" t="s">
        <v>106</v>
      </c>
      <c r="M554">
        <v>3</v>
      </c>
      <c r="N554">
        <v>3</v>
      </c>
      <c r="O554">
        <v>3</v>
      </c>
      <c r="P554">
        <v>2</v>
      </c>
      <c r="Q554">
        <v>1</v>
      </c>
      <c r="R554">
        <v>4</v>
      </c>
      <c r="S554">
        <v>4</v>
      </c>
      <c r="U554" s="8">
        <v>3.74065</v>
      </c>
      <c r="V554" s="8">
        <v>0.93274000000000001</v>
      </c>
      <c r="W554">
        <v>38.200000000000003</v>
      </c>
      <c r="X554">
        <v>0.99373</v>
      </c>
      <c r="Y554">
        <v>1.92648</v>
      </c>
      <c r="Z554">
        <v>3.1594099999999998</v>
      </c>
      <c r="AA554">
        <v>0.43546000000000001</v>
      </c>
      <c r="AB554">
        <v>1.5469999999999999E-2</v>
      </c>
      <c r="AD554">
        <v>1.8141700000000001</v>
      </c>
      <c r="AE554">
        <v>14.3</v>
      </c>
      <c r="AG554">
        <v>0</v>
      </c>
      <c r="AJ554">
        <v>2.1349100000000001</v>
      </c>
      <c r="AK554">
        <v>0.83294000000000001</v>
      </c>
      <c r="AL554">
        <v>0.36768000000000001</v>
      </c>
      <c r="AM554">
        <v>3.3355299999999999</v>
      </c>
      <c r="AN554">
        <v>1.73966</v>
      </c>
      <c r="AO554">
        <v>0.87756999999999996</v>
      </c>
      <c r="AP554">
        <v>0.95006000000000002</v>
      </c>
      <c r="AQ554">
        <v>3.5407700000000002</v>
      </c>
      <c r="AS554">
        <v>1</v>
      </c>
      <c r="AT554">
        <v>2</v>
      </c>
      <c r="AU554">
        <v>0</v>
      </c>
      <c r="AV554">
        <v>0</v>
      </c>
      <c r="AW554" s="4">
        <v>0</v>
      </c>
      <c r="AX554">
        <v>1</v>
      </c>
      <c r="AY554">
        <v>1</v>
      </c>
      <c r="BA554" s="1">
        <v>43615</v>
      </c>
      <c r="BB554">
        <v>8</v>
      </c>
      <c r="BC554">
        <v>5</v>
      </c>
      <c r="BD554">
        <v>3</v>
      </c>
      <c r="BE554">
        <v>36</v>
      </c>
      <c r="BF554">
        <v>1</v>
      </c>
      <c r="BG554">
        <v>0</v>
      </c>
      <c r="BH554">
        <v>36</v>
      </c>
      <c r="BI554" s="1">
        <v>43216</v>
      </c>
      <c r="BJ554">
        <v>9</v>
      </c>
      <c r="BK554">
        <v>9</v>
      </c>
      <c r="BL554">
        <v>0</v>
      </c>
      <c r="BM554">
        <v>60</v>
      </c>
      <c r="BN554">
        <v>1</v>
      </c>
      <c r="BO554">
        <v>0</v>
      </c>
      <c r="BP554">
        <v>60</v>
      </c>
      <c r="BQ554" s="1">
        <v>42789</v>
      </c>
      <c r="BR554">
        <v>2</v>
      </c>
      <c r="BS554">
        <v>1</v>
      </c>
      <c r="BT554">
        <v>1</v>
      </c>
      <c r="BU554">
        <v>4</v>
      </c>
      <c r="BV554">
        <v>0</v>
      </c>
      <c r="BW554">
        <v>0</v>
      </c>
      <c r="BX554">
        <v>4</v>
      </c>
      <c r="BY554">
        <v>38.667000000000002</v>
      </c>
      <c r="CA554" t="s">
        <v>709</v>
      </c>
      <c r="CB554" t="s">
        <v>711</v>
      </c>
      <c r="CC554">
        <v>43612</v>
      </c>
      <c r="CD554">
        <v>490</v>
      </c>
      <c r="CE554">
        <v>4194785131</v>
      </c>
      <c r="CF554" t="s">
        <v>99</v>
      </c>
      <c r="CG554" t="s">
        <v>100</v>
      </c>
      <c r="CH554" s="1">
        <v>26451</v>
      </c>
      <c r="CI554" t="s">
        <v>101</v>
      </c>
      <c r="CJ554" t="s">
        <v>101</v>
      </c>
      <c r="CK554" t="s">
        <v>100</v>
      </c>
      <c r="CL554" t="s">
        <v>103</v>
      </c>
      <c r="CM554" t="s">
        <v>710</v>
      </c>
      <c r="CN554">
        <v>61</v>
      </c>
      <c r="CO554" s="1">
        <v>44621</v>
      </c>
      <c r="CP554" s="1"/>
      <c r="CV554"/>
    </row>
    <row r="555" spans="1:101" x14ac:dyDescent="0.25">
      <c r="A555" t="s">
        <v>394</v>
      </c>
      <c r="B555" s="18" t="s">
        <v>4348</v>
      </c>
      <c r="C555" s="18">
        <v>365605</v>
      </c>
      <c r="D555" t="s">
        <v>1622</v>
      </c>
      <c r="E555" t="s">
        <v>312</v>
      </c>
      <c r="F555" t="s">
        <v>159</v>
      </c>
      <c r="G555" t="s">
        <v>4362</v>
      </c>
      <c r="H555">
        <v>44.8</v>
      </c>
      <c r="I555" t="s">
        <v>98</v>
      </c>
      <c r="K555" t="s">
        <v>100</v>
      </c>
      <c r="L555" t="s">
        <v>106</v>
      </c>
      <c r="M555">
        <v>3</v>
      </c>
      <c r="N555">
        <v>4</v>
      </c>
      <c r="O555">
        <v>2</v>
      </c>
      <c r="P555">
        <v>3</v>
      </c>
      <c r="Q555">
        <v>3</v>
      </c>
      <c r="R555">
        <v>3</v>
      </c>
      <c r="S555">
        <v>4</v>
      </c>
      <c r="U555" s="8">
        <v>3.7424900000000001</v>
      </c>
      <c r="V555" s="8">
        <v>0.82752999999999999</v>
      </c>
      <c r="W555">
        <v>80</v>
      </c>
      <c r="X555">
        <v>0.91269</v>
      </c>
      <c r="Y555">
        <v>1.7402200000000001</v>
      </c>
      <c r="Z555">
        <v>3.2803399999999998</v>
      </c>
      <c r="AA555">
        <v>0.55064000000000002</v>
      </c>
      <c r="AB555">
        <v>2.9350000000000001E-2</v>
      </c>
      <c r="AD555">
        <v>2.0022700000000002</v>
      </c>
      <c r="AE555">
        <v>81.8</v>
      </c>
      <c r="AG555">
        <v>1</v>
      </c>
      <c r="AJ555">
        <v>2.0239099999999999</v>
      </c>
      <c r="AK555">
        <v>0.76044</v>
      </c>
      <c r="AL555">
        <v>0.37346000000000001</v>
      </c>
      <c r="AM555">
        <v>3.15781</v>
      </c>
      <c r="AN555">
        <v>2.0253299999999999</v>
      </c>
      <c r="AO555">
        <v>0.88285000000000002</v>
      </c>
      <c r="AP555">
        <v>0.82984000000000002</v>
      </c>
      <c r="AQ555">
        <v>3.7418800000000001</v>
      </c>
      <c r="AS555">
        <v>0</v>
      </c>
      <c r="AT555">
        <v>6</v>
      </c>
      <c r="AU555">
        <v>1</v>
      </c>
      <c r="AV555">
        <v>2</v>
      </c>
      <c r="AW555" s="4">
        <v>7150</v>
      </c>
      <c r="AX555">
        <v>0</v>
      </c>
      <c r="AY555">
        <v>2</v>
      </c>
      <c r="BA555" s="1">
        <v>43607</v>
      </c>
      <c r="BB555">
        <v>14</v>
      </c>
      <c r="BC555">
        <v>7</v>
      </c>
      <c r="BD555">
        <v>7</v>
      </c>
      <c r="BE555">
        <v>100</v>
      </c>
      <c r="BF555">
        <v>1</v>
      </c>
      <c r="BG555">
        <v>0</v>
      </c>
      <c r="BH555">
        <v>100</v>
      </c>
      <c r="BI555" s="1">
        <v>43183</v>
      </c>
      <c r="BJ555">
        <v>5</v>
      </c>
      <c r="BK555">
        <v>5</v>
      </c>
      <c r="BL555">
        <v>0</v>
      </c>
      <c r="BM555">
        <v>24</v>
      </c>
      <c r="BN555">
        <v>1</v>
      </c>
      <c r="BO555">
        <v>0</v>
      </c>
      <c r="BP555">
        <v>24</v>
      </c>
      <c r="BQ555" s="1">
        <v>42754</v>
      </c>
      <c r="BR555">
        <v>13</v>
      </c>
      <c r="BS555">
        <v>10</v>
      </c>
      <c r="BT555">
        <v>3</v>
      </c>
      <c r="BU555">
        <v>48</v>
      </c>
      <c r="BV555">
        <v>1</v>
      </c>
      <c r="BW555">
        <v>0</v>
      </c>
      <c r="BX555">
        <v>48</v>
      </c>
      <c r="BY555">
        <v>66</v>
      </c>
      <c r="CA555" t="s">
        <v>1624</v>
      </c>
      <c r="CB555" t="s">
        <v>1625</v>
      </c>
      <c r="CC555">
        <v>43040</v>
      </c>
      <c r="CD555">
        <v>810</v>
      </c>
      <c r="CE555">
        <v>9376421026</v>
      </c>
      <c r="CF555" t="s">
        <v>99</v>
      </c>
      <c r="CG555" t="s">
        <v>100</v>
      </c>
      <c r="CH555" s="1">
        <v>30895</v>
      </c>
      <c r="CI555" t="s">
        <v>100</v>
      </c>
      <c r="CJ555" t="s">
        <v>101</v>
      </c>
      <c r="CK555" t="s">
        <v>100</v>
      </c>
      <c r="CL555" t="s">
        <v>103</v>
      </c>
      <c r="CM555" t="s">
        <v>1623</v>
      </c>
      <c r="CN555">
        <v>50</v>
      </c>
      <c r="CO555" s="1">
        <v>44621</v>
      </c>
      <c r="CP555" s="1"/>
      <c r="CV555"/>
    </row>
    <row r="556" spans="1:101" x14ac:dyDescent="0.25">
      <c r="A556" t="s">
        <v>394</v>
      </c>
      <c r="B556" s="18" t="s">
        <v>4348</v>
      </c>
      <c r="C556" s="18">
        <v>366370</v>
      </c>
      <c r="D556" t="s">
        <v>3864</v>
      </c>
      <c r="E556" t="s">
        <v>908</v>
      </c>
      <c r="F556" t="s">
        <v>158</v>
      </c>
      <c r="G556" t="s">
        <v>4362</v>
      </c>
      <c r="H556">
        <v>58.5</v>
      </c>
      <c r="I556" t="s">
        <v>98</v>
      </c>
      <c r="K556" t="s">
        <v>100</v>
      </c>
      <c r="L556" t="s">
        <v>106</v>
      </c>
      <c r="M556">
        <v>5</v>
      </c>
      <c r="N556">
        <v>2</v>
      </c>
      <c r="O556">
        <v>4</v>
      </c>
      <c r="P556">
        <v>5</v>
      </c>
      <c r="Q556">
        <v>5</v>
      </c>
      <c r="R556">
        <v>5</v>
      </c>
      <c r="S556">
        <v>3</v>
      </c>
      <c r="U556" s="8">
        <v>3.4369900000000002</v>
      </c>
      <c r="V556" s="8">
        <v>0.73155999999999999</v>
      </c>
      <c r="W556">
        <v>50</v>
      </c>
      <c r="X556">
        <v>0.59202999999999995</v>
      </c>
      <c r="Y556">
        <v>1.32359</v>
      </c>
      <c r="Z556">
        <v>2.7465099999999998</v>
      </c>
      <c r="AA556">
        <v>0.66017999999999999</v>
      </c>
      <c r="AB556">
        <v>3.7019999999999997E-2</v>
      </c>
      <c r="AD556">
        <v>2.1133999999999999</v>
      </c>
      <c r="AE556">
        <v>50</v>
      </c>
      <c r="AG556">
        <v>2</v>
      </c>
      <c r="AJ556">
        <v>2.3811399999999998</v>
      </c>
      <c r="AK556">
        <v>0.89554999999999996</v>
      </c>
      <c r="AL556">
        <v>0.50590999999999997</v>
      </c>
      <c r="AM556">
        <v>3.78261</v>
      </c>
      <c r="AN556">
        <v>1.8170299999999999</v>
      </c>
      <c r="AO556">
        <v>0.48626999999999998</v>
      </c>
      <c r="AP556">
        <v>0.54154000000000002</v>
      </c>
      <c r="AQ556">
        <v>2.8688199999999999</v>
      </c>
      <c r="AS556">
        <v>0</v>
      </c>
      <c r="AT556">
        <v>2</v>
      </c>
      <c r="AU556">
        <v>0</v>
      </c>
      <c r="AV556">
        <v>0</v>
      </c>
      <c r="AW556" s="4">
        <v>0</v>
      </c>
      <c r="AX556">
        <v>0</v>
      </c>
      <c r="AY556">
        <v>0</v>
      </c>
      <c r="BA556" s="1">
        <v>43827</v>
      </c>
      <c r="BB556">
        <v>5</v>
      </c>
      <c r="BC556">
        <v>5</v>
      </c>
      <c r="BD556">
        <v>2</v>
      </c>
      <c r="BE556">
        <v>20</v>
      </c>
      <c r="BF556">
        <v>1</v>
      </c>
      <c r="BG556">
        <v>0</v>
      </c>
      <c r="BH556">
        <v>20</v>
      </c>
      <c r="BI556" s="1">
        <v>43398</v>
      </c>
      <c r="BJ556">
        <v>6</v>
      </c>
      <c r="BK556">
        <v>6</v>
      </c>
      <c r="BL556">
        <v>0</v>
      </c>
      <c r="BM556">
        <v>40</v>
      </c>
      <c r="BN556">
        <v>1</v>
      </c>
      <c r="BO556">
        <v>0</v>
      </c>
      <c r="BP556">
        <v>40</v>
      </c>
      <c r="BQ556" s="1">
        <v>42964</v>
      </c>
      <c r="BR556">
        <v>4</v>
      </c>
      <c r="BS556">
        <v>3</v>
      </c>
      <c r="BT556">
        <v>1</v>
      </c>
      <c r="BU556">
        <v>16</v>
      </c>
      <c r="BV556">
        <v>1</v>
      </c>
      <c r="BW556">
        <v>0</v>
      </c>
      <c r="BX556">
        <v>16</v>
      </c>
      <c r="BY556">
        <v>26</v>
      </c>
      <c r="CA556" t="s">
        <v>3866</v>
      </c>
      <c r="CB556" t="s">
        <v>3867</v>
      </c>
      <c r="CC556">
        <v>44833</v>
      </c>
      <c r="CD556">
        <v>160</v>
      </c>
      <c r="CE556">
        <v>4194620173</v>
      </c>
      <c r="CF556" t="s">
        <v>99</v>
      </c>
      <c r="CG556" t="s">
        <v>100</v>
      </c>
      <c r="CH556" s="1">
        <v>39826</v>
      </c>
      <c r="CI556" t="s">
        <v>100</v>
      </c>
      <c r="CJ556" t="s">
        <v>101</v>
      </c>
      <c r="CK556" t="s">
        <v>100</v>
      </c>
      <c r="CL556" t="s">
        <v>103</v>
      </c>
      <c r="CM556" t="s">
        <v>3865</v>
      </c>
      <c r="CN556">
        <v>63</v>
      </c>
      <c r="CO556" s="1">
        <v>44621</v>
      </c>
      <c r="CP556" s="1"/>
      <c r="CV556"/>
    </row>
    <row r="557" spans="1:101" x14ac:dyDescent="0.25">
      <c r="A557" t="s">
        <v>394</v>
      </c>
      <c r="B557" s="18" t="s">
        <v>4348</v>
      </c>
      <c r="C557" s="18">
        <v>366031</v>
      </c>
      <c r="D557" t="s">
        <v>2820</v>
      </c>
      <c r="E557" t="s">
        <v>1731</v>
      </c>
      <c r="F557" t="s">
        <v>380</v>
      </c>
      <c r="G557" t="s">
        <v>4362</v>
      </c>
      <c r="H557">
        <v>28.8</v>
      </c>
      <c r="I557" t="s">
        <v>108</v>
      </c>
      <c r="K557" t="s">
        <v>100</v>
      </c>
      <c r="L557" t="s">
        <v>106</v>
      </c>
      <c r="M557">
        <v>5</v>
      </c>
      <c r="N557">
        <v>3</v>
      </c>
      <c r="O557">
        <v>5</v>
      </c>
      <c r="P557">
        <v>5</v>
      </c>
      <c r="Q557">
        <v>5</v>
      </c>
      <c r="S557">
        <v>4</v>
      </c>
      <c r="U557" s="8">
        <v>3.2772100000000002</v>
      </c>
      <c r="V557" s="8">
        <v>0.77163999999999999</v>
      </c>
      <c r="W557">
        <v>34.5</v>
      </c>
      <c r="X557">
        <v>0.66949999999999998</v>
      </c>
      <c r="Y557">
        <v>1.4411400000000001</v>
      </c>
      <c r="Z557">
        <v>2.7097699999999998</v>
      </c>
      <c r="AA557">
        <v>0.31914999999999999</v>
      </c>
      <c r="AB557">
        <v>2.1329999999999998E-2</v>
      </c>
      <c r="AD557">
        <v>1.8360700000000001</v>
      </c>
      <c r="AE557">
        <v>50</v>
      </c>
      <c r="AG557">
        <v>0</v>
      </c>
      <c r="AJ557">
        <v>2.2101099999999998</v>
      </c>
      <c r="AK557">
        <v>0.70581000000000005</v>
      </c>
      <c r="AL557">
        <v>0.36234</v>
      </c>
      <c r="AM557">
        <v>3.27826</v>
      </c>
      <c r="AN557">
        <v>1.70076</v>
      </c>
      <c r="AO557">
        <v>0.69772999999999996</v>
      </c>
      <c r="AP557">
        <v>0.79754000000000003</v>
      </c>
      <c r="AQ557">
        <v>3.1562899999999998</v>
      </c>
      <c r="AS557">
        <v>0</v>
      </c>
      <c r="AT557">
        <v>0</v>
      </c>
      <c r="AU557">
        <v>1</v>
      </c>
      <c r="AV557">
        <v>0</v>
      </c>
      <c r="AW557" s="4">
        <v>0</v>
      </c>
      <c r="AX557">
        <v>0</v>
      </c>
      <c r="AY557">
        <v>0</v>
      </c>
      <c r="BA557" s="1">
        <v>44301</v>
      </c>
      <c r="BB557">
        <v>2</v>
      </c>
      <c r="BC557">
        <v>2</v>
      </c>
      <c r="BD557">
        <v>0</v>
      </c>
      <c r="BE557">
        <v>8</v>
      </c>
      <c r="BF557">
        <v>1</v>
      </c>
      <c r="BG557">
        <v>0</v>
      </c>
      <c r="BH557">
        <v>8</v>
      </c>
      <c r="BI557" s="1">
        <v>43462</v>
      </c>
      <c r="BJ557">
        <v>4</v>
      </c>
      <c r="BK557">
        <v>3</v>
      </c>
      <c r="BL557">
        <v>0</v>
      </c>
      <c r="BM557">
        <v>20</v>
      </c>
      <c r="BN557">
        <v>1</v>
      </c>
      <c r="BO557">
        <v>0</v>
      </c>
      <c r="BP557">
        <v>20</v>
      </c>
      <c r="BQ557" s="1">
        <v>43153</v>
      </c>
      <c r="BR557">
        <v>1</v>
      </c>
      <c r="BS557">
        <v>1</v>
      </c>
      <c r="BT557">
        <v>0</v>
      </c>
      <c r="BU557">
        <v>4</v>
      </c>
      <c r="BV557">
        <v>1</v>
      </c>
      <c r="BW557">
        <v>0</v>
      </c>
      <c r="BX557">
        <v>4</v>
      </c>
      <c r="BY557">
        <v>11.333</v>
      </c>
      <c r="CA557" t="s">
        <v>2822</v>
      </c>
      <c r="CB557" t="s">
        <v>2823</v>
      </c>
      <c r="CC557">
        <v>44089</v>
      </c>
      <c r="CD557">
        <v>220</v>
      </c>
      <c r="CE557">
        <v>4409676614</v>
      </c>
      <c r="CF557" t="s">
        <v>99</v>
      </c>
      <c r="CG557" t="s">
        <v>100</v>
      </c>
      <c r="CH557" s="1">
        <v>35012</v>
      </c>
      <c r="CI557" t="s">
        <v>100</v>
      </c>
      <c r="CJ557" t="s">
        <v>100</v>
      </c>
      <c r="CK557" t="s">
        <v>100</v>
      </c>
      <c r="CL557" t="s">
        <v>103</v>
      </c>
      <c r="CM557" t="s">
        <v>2821</v>
      </c>
      <c r="CN557">
        <v>33</v>
      </c>
      <c r="CO557" s="1">
        <v>44621</v>
      </c>
      <c r="CP557" s="1"/>
      <c r="CV557"/>
      <c r="CW557">
        <v>2</v>
      </c>
    </row>
    <row r="558" spans="1:101" x14ac:dyDescent="0.25">
      <c r="A558" t="s">
        <v>394</v>
      </c>
      <c r="B558" s="18" t="s">
        <v>4348</v>
      </c>
      <c r="C558" s="18">
        <v>366142</v>
      </c>
      <c r="D558" t="s">
        <v>3147</v>
      </c>
      <c r="E558" t="s">
        <v>216</v>
      </c>
      <c r="F558" t="s">
        <v>97</v>
      </c>
      <c r="G558" t="s">
        <v>4362</v>
      </c>
      <c r="H558">
        <v>56.7</v>
      </c>
      <c r="I558" t="s">
        <v>98</v>
      </c>
      <c r="K558" t="s">
        <v>100</v>
      </c>
      <c r="L558" t="s">
        <v>102</v>
      </c>
      <c r="M558">
        <v>5</v>
      </c>
      <c r="N558">
        <v>2</v>
      </c>
      <c r="O558">
        <v>4</v>
      </c>
      <c r="P558">
        <v>5</v>
      </c>
      <c r="Q558">
        <v>5</v>
      </c>
      <c r="R558">
        <v>5</v>
      </c>
      <c r="S558">
        <v>2</v>
      </c>
      <c r="U558" s="8">
        <v>3.4925799999999998</v>
      </c>
      <c r="V558" s="8">
        <v>0.66498999999999997</v>
      </c>
      <c r="W558">
        <v>76.8</v>
      </c>
      <c r="X558">
        <v>0.92927999999999999</v>
      </c>
      <c r="Y558">
        <v>1.5942700000000001</v>
      </c>
      <c r="Z558">
        <v>3.1035599999999999</v>
      </c>
      <c r="AA558">
        <v>0.52127000000000001</v>
      </c>
      <c r="AB558">
        <v>9.3640000000000001E-2</v>
      </c>
      <c r="AD558">
        <v>1.89832</v>
      </c>
      <c r="AE558">
        <v>85</v>
      </c>
      <c r="AG558">
        <v>2</v>
      </c>
      <c r="AJ558">
        <v>2.2934100000000002</v>
      </c>
      <c r="AK558">
        <v>0.87278</v>
      </c>
      <c r="AL558">
        <v>0.49720999999999999</v>
      </c>
      <c r="AM558">
        <v>3.6634000000000002</v>
      </c>
      <c r="AN558">
        <v>1.6945399999999999</v>
      </c>
      <c r="AO558">
        <v>0.78319000000000005</v>
      </c>
      <c r="AP558">
        <v>0.50087000000000004</v>
      </c>
      <c r="AQ558">
        <v>3.0100799999999999</v>
      </c>
      <c r="AS558">
        <v>0</v>
      </c>
      <c r="AT558">
        <v>6</v>
      </c>
      <c r="AU558">
        <v>0</v>
      </c>
      <c r="AV558">
        <v>0</v>
      </c>
      <c r="AW558" s="4">
        <v>0</v>
      </c>
      <c r="AX558">
        <v>0</v>
      </c>
      <c r="AY558">
        <v>0</v>
      </c>
      <c r="BA558" s="1">
        <v>44362</v>
      </c>
      <c r="BB558">
        <v>6</v>
      </c>
      <c r="BC558">
        <v>5</v>
      </c>
      <c r="BD558">
        <v>2</v>
      </c>
      <c r="BE558">
        <v>36</v>
      </c>
      <c r="BF558">
        <v>1</v>
      </c>
      <c r="BG558">
        <v>0</v>
      </c>
      <c r="BH558">
        <v>36</v>
      </c>
      <c r="BI558" s="1">
        <v>43734</v>
      </c>
      <c r="BJ558">
        <v>2</v>
      </c>
      <c r="BK558">
        <v>1</v>
      </c>
      <c r="BL558">
        <v>1</v>
      </c>
      <c r="BM558">
        <v>8</v>
      </c>
      <c r="BN558">
        <v>1</v>
      </c>
      <c r="BO558">
        <v>0</v>
      </c>
      <c r="BP558">
        <v>8</v>
      </c>
      <c r="BQ558" s="1">
        <v>43336</v>
      </c>
      <c r="BR558">
        <v>6</v>
      </c>
      <c r="BS558">
        <v>6</v>
      </c>
      <c r="BT558">
        <v>0</v>
      </c>
      <c r="BU558">
        <v>40</v>
      </c>
      <c r="BV558">
        <v>1</v>
      </c>
      <c r="BW558">
        <v>0</v>
      </c>
      <c r="BX558">
        <v>40</v>
      </c>
      <c r="BY558">
        <v>27.332999999999998</v>
      </c>
      <c r="CA558" t="s">
        <v>3149</v>
      </c>
      <c r="CB558" t="s">
        <v>3150</v>
      </c>
      <c r="CC558">
        <v>43026</v>
      </c>
      <c r="CD558">
        <v>250</v>
      </c>
      <c r="CE558">
        <v>6145273000</v>
      </c>
      <c r="CF558" t="s">
        <v>99</v>
      </c>
      <c r="CG558" t="s">
        <v>100</v>
      </c>
      <c r="CH558" s="1">
        <v>35661</v>
      </c>
      <c r="CI558" t="s">
        <v>100</v>
      </c>
      <c r="CJ558" t="s">
        <v>100</v>
      </c>
      <c r="CK558" t="s">
        <v>100</v>
      </c>
      <c r="CL558" t="s">
        <v>103</v>
      </c>
      <c r="CM558" t="s">
        <v>3148</v>
      </c>
      <c r="CN558">
        <v>66</v>
      </c>
      <c r="CO558" s="1">
        <v>44621</v>
      </c>
      <c r="CP558" s="1"/>
      <c r="CV558"/>
    </row>
    <row r="559" spans="1:101" x14ac:dyDescent="0.25">
      <c r="A559" t="s">
        <v>394</v>
      </c>
      <c r="B559" s="18" t="s">
        <v>4348</v>
      </c>
      <c r="C559" s="18">
        <v>366187</v>
      </c>
      <c r="D559" t="s">
        <v>3281</v>
      </c>
      <c r="E559" t="s">
        <v>1836</v>
      </c>
      <c r="F559" t="s">
        <v>258</v>
      </c>
      <c r="G559" t="s">
        <v>4362</v>
      </c>
      <c r="H559">
        <v>25.7</v>
      </c>
      <c r="I559" t="s">
        <v>98</v>
      </c>
      <c r="K559" t="s">
        <v>100</v>
      </c>
      <c r="L559" t="s">
        <v>106</v>
      </c>
      <c r="M559">
        <v>5</v>
      </c>
      <c r="N559">
        <v>3</v>
      </c>
      <c r="O559">
        <v>4</v>
      </c>
      <c r="P559">
        <v>5</v>
      </c>
      <c r="Q559">
        <v>5</v>
      </c>
      <c r="S559">
        <v>3</v>
      </c>
      <c r="U559" s="8">
        <v>3.1815799999999999</v>
      </c>
      <c r="V559" s="8">
        <v>0.61982000000000004</v>
      </c>
      <c r="W559">
        <v>10.5</v>
      </c>
      <c r="X559">
        <v>0.84972999999999999</v>
      </c>
      <c r="Y559">
        <v>1.4695400000000001</v>
      </c>
      <c r="Z559">
        <v>2.8370899999999999</v>
      </c>
      <c r="AA559">
        <v>0.37275000000000003</v>
      </c>
      <c r="AB559">
        <v>5.3900000000000003E-2</v>
      </c>
      <c r="AD559">
        <v>1.7120299999999999</v>
      </c>
      <c r="AE559">
        <v>20</v>
      </c>
      <c r="AG559">
        <v>2</v>
      </c>
      <c r="AJ559">
        <v>1.97678</v>
      </c>
      <c r="AK559">
        <v>0.75729999999999997</v>
      </c>
      <c r="AL559">
        <v>0.39119999999999999</v>
      </c>
      <c r="AM559">
        <v>3.1252900000000001</v>
      </c>
      <c r="AN559">
        <v>1.7730399999999999</v>
      </c>
      <c r="AO559">
        <v>0.82533999999999996</v>
      </c>
      <c r="AP559">
        <v>0.59336</v>
      </c>
      <c r="AQ559">
        <v>3.2141600000000001</v>
      </c>
      <c r="AS559">
        <v>0</v>
      </c>
      <c r="AT559">
        <v>0</v>
      </c>
      <c r="AU559">
        <v>0</v>
      </c>
      <c r="AV559">
        <v>0</v>
      </c>
      <c r="AW559" s="4">
        <v>0</v>
      </c>
      <c r="AX559">
        <v>0</v>
      </c>
      <c r="AY559">
        <v>0</v>
      </c>
      <c r="BA559" s="1">
        <v>43566</v>
      </c>
      <c r="BB559">
        <v>1</v>
      </c>
      <c r="BC559">
        <v>1</v>
      </c>
      <c r="BD559">
        <v>0</v>
      </c>
      <c r="BE559">
        <v>16</v>
      </c>
      <c r="BF559">
        <v>1</v>
      </c>
      <c r="BG559">
        <v>0</v>
      </c>
      <c r="BH559">
        <v>16</v>
      </c>
      <c r="BI559" s="1">
        <v>43258</v>
      </c>
      <c r="BJ559">
        <v>5</v>
      </c>
      <c r="BK559">
        <v>5</v>
      </c>
      <c r="BL559">
        <v>0</v>
      </c>
      <c r="BM559">
        <v>20</v>
      </c>
      <c r="BN559">
        <v>1</v>
      </c>
      <c r="BO559">
        <v>0</v>
      </c>
      <c r="BP559">
        <v>20</v>
      </c>
      <c r="BQ559" s="1">
        <v>42831</v>
      </c>
      <c r="BR559">
        <v>0</v>
      </c>
      <c r="BS559">
        <v>0</v>
      </c>
      <c r="BT559">
        <v>0</v>
      </c>
      <c r="BU559">
        <v>0</v>
      </c>
      <c r="BV559">
        <v>0</v>
      </c>
      <c r="BW559">
        <v>0</v>
      </c>
      <c r="BX559">
        <v>0</v>
      </c>
      <c r="BY559">
        <v>14.667</v>
      </c>
      <c r="CA559" t="s">
        <v>3283</v>
      </c>
      <c r="CB559" t="s">
        <v>3284</v>
      </c>
      <c r="CC559">
        <v>44657</v>
      </c>
      <c r="CD559">
        <v>770</v>
      </c>
      <c r="CE559">
        <v>3308684147</v>
      </c>
      <c r="CF559" t="s">
        <v>99</v>
      </c>
      <c r="CG559" t="s">
        <v>100</v>
      </c>
      <c r="CH559" s="1">
        <v>36453</v>
      </c>
      <c r="CI559" t="s">
        <v>100</v>
      </c>
      <c r="CJ559" t="s">
        <v>101</v>
      </c>
      <c r="CK559" t="s">
        <v>100</v>
      </c>
      <c r="CL559" t="s">
        <v>103</v>
      </c>
      <c r="CM559" t="s">
        <v>3282</v>
      </c>
      <c r="CN559">
        <v>34</v>
      </c>
      <c r="CO559" s="1">
        <v>44621</v>
      </c>
      <c r="CP559" s="1"/>
      <c r="CV559"/>
      <c r="CW559">
        <v>2</v>
      </c>
    </row>
    <row r="560" spans="1:101" x14ac:dyDescent="0.25">
      <c r="A560" t="s">
        <v>394</v>
      </c>
      <c r="B560" s="18" t="s">
        <v>4348</v>
      </c>
      <c r="C560" s="18">
        <v>366135</v>
      </c>
      <c r="D560" t="s">
        <v>3135</v>
      </c>
      <c r="E560" t="s">
        <v>221</v>
      </c>
      <c r="F560" t="s">
        <v>97</v>
      </c>
      <c r="G560" t="s">
        <v>4363</v>
      </c>
      <c r="H560">
        <v>60.4</v>
      </c>
      <c r="I560" t="s">
        <v>143</v>
      </c>
      <c r="K560" t="s">
        <v>100</v>
      </c>
      <c r="L560" t="s">
        <v>106</v>
      </c>
      <c r="M560">
        <v>5</v>
      </c>
      <c r="N560">
        <v>4</v>
      </c>
      <c r="O560">
        <v>4</v>
      </c>
      <c r="P560">
        <v>5</v>
      </c>
      <c r="Q560">
        <v>5</v>
      </c>
      <c r="S560">
        <v>4</v>
      </c>
      <c r="U560" s="8">
        <v>4.2919700000000001</v>
      </c>
      <c r="V560" s="8">
        <v>0.79391999999999996</v>
      </c>
      <c r="X560">
        <v>0.77451999999999999</v>
      </c>
      <c r="Y560">
        <v>1.5684400000000001</v>
      </c>
      <c r="Z560">
        <v>3.6921599999999999</v>
      </c>
      <c r="AA560">
        <v>0.51673000000000002</v>
      </c>
      <c r="AB560">
        <v>2.3740000000000001E-2</v>
      </c>
      <c r="AC560">
        <v>6</v>
      </c>
      <c r="AD560">
        <v>2.7235299999999998</v>
      </c>
      <c r="AF560">
        <v>6</v>
      </c>
      <c r="AH560">
        <v>6</v>
      </c>
      <c r="AJ560">
        <v>2.0101300000000002</v>
      </c>
      <c r="AK560">
        <v>0.75863000000000003</v>
      </c>
      <c r="AL560">
        <v>0.35687000000000002</v>
      </c>
      <c r="AM560">
        <v>3.1256300000000001</v>
      </c>
      <c r="AN560">
        <v>2.77379</v>
      </c>
      <c r="AO560">
        <v>0.75097000000000003</v>
      </c>
      <c r="AP560">
        <v>0.83314999999999995</v>
      </c>
      <c r="AQ560">
        <v>4.3354600000000003</v>
      </c>
      <c r="AS560">
        <v>0</v>
      </c>
      <c r="AT560">
        <v>0</v>
      </c>
      <c r="AU560">
        <v>0</v>
      </c>
      <c r="AV560">
        <v>0</v>
      </c>
      <c r="AW560" s="4">
        <v>0</v>
      </c>
      <c r="AX560">
        <v>0</v>
      </c>
      <c r="AY560">
        <v>0</v>
      </c>
      <c r="BA560" s="1">
        <v>43902</v>
      </c>
      <c r="BB560">
        <v>2</v>
      </c>
      <c r="BC560">
        <v>2</v>
      </c>
      <c r="BD560">
        <v>0</v>
      </c>
      <c r="BE560">
        <v>8</v>
      </c>
      <c r="BF560">
        <v>1</v>
      </c>
      <c r="BG560">
        <v>0</v>
      </c>
      <c r="BH560">
        <v>8</v>
      </c>
      <c r="BI560" s="1">
        <v>43489</v>
      </c>
      <c r="BJ560">
        <v>11</v>
      </c>
      <c r="BK560">
        <v>11</v>
      </c>
      <c r="BL560">
        <v>0</v>
      </c>
      <c r="BM560">
        <v>48</v>
      </c>
      <c r="BN560">
        <v>1</v>
      </c>
      <c r="BO560">
        <v>0</v>
      </c>
      <c r="BP560">
        <v>48</v>
      </c>
      <c r="BQ560" s="1">
        <v>43076</v>
      </c>
      <c r="BR560">
        <v>1</v>
      </c>
      <c r="BS560">
        <v>1</v>
      </c>
      <c r="BT560">
        <v>0</v>
      </c>
      <c r="BU560">
        <v>4</v>
      </c>
      <c r="BV560">
        <v>1</v>
      </c>
      <c r="BW560">
        <v>0</v>
      </c>
      <c r="BX560">
        <v>4</v>
      </c>
      <c r="BY560">
        <v>20.667000000000002</v>
      </c>
      <c r="CA560" t="s">
        <v>3135</v>
      </c>
      <c r="CB560" t="s">
        <v>3137</v>
      </c>
      <c r="CC560">
        <v>43219</v>
      </c>
      <c r="CD560">
        <v>250</v>
      </c>
      <c r="CE560">
        <v>6144166132</v>
      </c>
      <c r="CF560" t="s">
        <v>99</v>
      </c>
      <c r="CG560" t="s">
        <v>100</v>
      </c>
      <c r="CH560" s="1">
        <v>35651</v>
      </c>
      <c r="CI560" t="s">
        <v>100</v>
      </c>
      <c r="CJ560" t="s">
        <v>100</v>
      </c>
      <c r="CK560" t="s">
        <v>100</v>
      </c>
      <c r="CL560" t="s">
        <v>103</v>
      </c>
      <c r="CM560" t="s">
        <v>3136</v>
      </c>
      <c r="CN560">
        <v>72</v>
      </c>
      <c r="CO560" s="1">
        <v>44621</v>
      </c>
      <c r="CP560" s="1"/>
      <c r="CV560"/>
      <c r="CW560">
        <v>2</v>
      </c>
    </row>
    <row r="561" spans="1:101" x14ac:dyDescent="0.25">
      <c r="A561" t="s">
        <v>394</v>
      </c>
      <c r="B561" s="18" t="s">
        <v>4348</v>
      </c>
      <c r="C561" s="18">
        <v>365906</v>
      </c>
      <c r="D561" t="s">
        <v>2520</v>
      </c>
      <c r="E561" t="s">
        <v>2522</v>
      </c>
      <c r="F561" t="s">
        <v>185</v>
      </c>
      <c r="G561" t="s">
        <v>4362</v>
      </c>
      <c r="H561">
        <v>46.2</v>
      </c>
      <c r="I561" t="s">
        <v>98</v>
      </c>
      <c r="K561" t="s">
        <v>100</v>
      </c>
      <c r="L561" t="s">
        <v>106</v>
      </c>
      <c r="M561">
        <v>4</v>
      </c>
      <c r="N561">
        <v>2</v>
      </c>
      <c r="O561">
        <v>4</v>
      </c>
      <c r="P561">
        <v>3</v>
      </c>
      <c r="Q561">
        <v>2</v>
      </c>
      <c r="R561">
        <v>4</v>
      </c>
      <c r="S561">
        <v>2</v>
      </c>
      <c r="U561" s="8">
        <v>3.4998300000000002</v>
      </c>
      <c r="V561" s="8">
        <v>0.47359000000000001</v>
      </c>
      <c r="W561">
        <v>63.6</v>
      </c>
      <c r="X561">
        <v>1.00518</v>
      </c>
      <c r="Y561">
        <v>1.4787699999999999</v>
      </c>
      <c r="Z561">
        <v>3.3212999999999999</v>
      </c>
      <c r="AA561">
        <v>0.33912999999999999</v>
      </c>
      <c r="AB561">
        <v>3.0079999999999999E-2</v>
      </c>
      <c r="AD561">
        <v>2.0210599999999999</v>
      </c>
      <c r="AE561">
        <v>14.3</v>
      </c>
      <c r="AG561">
        <v>1</v>
      </c>
      <c r="AJ561">
        <v>2.32802</v>
      </c>
      <c r="AK561">
        <v>0.88766999999999996</v>
      </c>
      <c r="AL561">
        <v>0.48848999999999998</v>
      </c>
      <c r="AM561">
        <v>3.70417</v>
      </c>
      <c r="AN561">
        <v>1.77729</v>
      </c>
      <c r="AO561">
        <v>0.83294999999999997</v>
      </c>
      <c r="AP561">
        <v>0.36308000000000001</v>
      </c>
      <c r="AQ561">
        <v>2.9831300000000001</v>
      </c>
      <c r="AS561">
        <v>0</v>
      </c>
      <c r="AT561">
        <v>3</v>
      </c>
      <c r="AU561">
        <v>0</v>
      </c>
      <c r="AV561">
        <v>1</v>
      </c>
      <c r="AW561" s="4">
        <v>40890</v>
      </c>
      <c r="AX561">
        <v>0</v>
      </c>
      <c r="AY561">
        <v>1</v>
      </c>
      <c r="BA561" s="1">
        <v>44385</v>
      </c>
      <c r="BB561">
        <v>3</v>
      </c>
      <c r="BC561">
        <v>3</v>
      </c>
      <c r="BD561">
        <v>0</v>
      </c>
      <c r="BE561">
        <v>40</v>
      </c>
      <c r="BF561">
        <v>1</v>
      </c>
      <c r="BG561">
        <v>0</v>
      </c>
      <c r="BH561">
        <v>40</v>
      </c>
      <c r="BI561" s="1">
        <v>43545</v>
      </c>
      <c r="BJ561">
        <v>3</v>
      </c>
      <c r="BK561">
        <v>3</v>
      </c>
      <c r="BL561">
        <v>0</v>
      </c>
      <c r="BM561">
        <v>12</v>
      </c>
      <c r="BN561">
        <v>1</v>
      </c>
      <c r="BO561">
        <v>0</v>
      </c>
      <c r="BP561">
        <v>12</v>
      </c>
      <c r="BQ561" s="1">
        <v>43145</v>
      </c>
      <c r="BR561">
        <v>4</v>
      </c>
      <c r="BS561">
        <v>2</v>
      </c>
      <c r="BT561">
        <v>2</v>
      </c>
      <c r="BU561">
        <v>32</v>
      </c>
      <c r="BV561">
        <v>1</v>
      </c>
      <c r="BW561">
        <v>0</v>
      </c>
      <c r="BX561">
        <v>32</v>
      </c>
      <c r="BY561">
        <v>29.332999999999998</v>
      </c>
      <c r="CA561" t="s">
        <v>2523</v>
      </c>
      <c r="CB561" t="s">
        <v>2524</v>
      </c>
      <c r="CC561">
        <v>45679</v>
      </c>
      <c r="CD561">
        <v>0</v>
      </c>
      <c r="CE561">
        <v>9373866375</v>
      </c>
      <c r="CF561" t="s">
        <v>99</v>
      </c>
      <c r="CG561" t="s">
        <v>100</v>
      </c>
      <c r="CH561" s="1">
        <v>34022</v>
      </c>
      <c r="CI561" t="s">
        <v>100</v>
      </c>
      <c r="CJ561" t="s">
        <v>100</v>
      </c>
      <c r="CK561" t="s">
        <v>100</v>
      </c>
      <c r="CL561" t="s">
        <v>103</v>
      </c>
      <c r="CM561" t="s">
        <v>2521</v>
      </c>
      <c r="CN561">
        <v>50</v>
      </c>
      <c r="CO561" s="1">
        <v>44621</v>
      </c>
      <c r="CP561" s="1"/>
      <c r="CV561"/>
    </row>
    <row r="562" spans="1:101" x14ac:dyDescent="0.25">
      <c r="A562" t="s">
        <v>394</v>
      </c>
      <c r="B562" s="18" t="s">
        <v>4348</v>
      </c>
      <c r="C562" s="18">
        <v>366448</v>
      </c>
      <c r="D562" t="s">
        <v>4160</v>
      </c>
      <c r="E562" t="s">
        <v>1322</v>
      </c>
      <c r="F562" t="s">
        <v>141</v>
      </c>
      <c r="G562" t="s">
        <v>4362</v>
      </c>
      <c r="H562">
        <v>31</v>
      </c>
      <c r="I562" t="s">
        <v>98</v>
      </c>
      <c r="K562" t="s">
        <v>100</v>
      </c>
      <c r="L562" t="s">
        <v>106</v>
      </c>
      <c r="M562">
        <v>2</v>
      </c>
      <c r="N562">
        <v>3</v>
      </c>
      <c r="O562">
        <v>2</v>
      </c>
      <c r="P562">
        <v>2</v>
      </c>
      <c r="Q562">
        <v>1</v>
      </c>
      <c r="R562">
        <v>2</v>
      </c>
      <c r="S562">
        <v>3</v>
      </c>
      <c r="U562" s="8">
        <v>3.30274</v>
      </c>
      <c r="V562" s="8">
        <v>0.69789999999999996</v>
      </c>
      <c r="W562">
        <v>59.5</v>
      </c>
      <c r="X562">
        <v>0.77573999999999999</v>
      </c>
      <c r="Y562">
        <v>1.4736400000000001</v>
      </c>
      <c r="Z562">
        <v>3.12534</v>
      </c>
      <c r="AA562">
        <v>0.44</v>
      </c>
      <c r="AB562">
        <v>1.464E-2</v>
      </c>
      <c r="AD562">
        <v>1.8290999999999999</v>
      </c>
      <c r="AE562">
        <v>57.1</v>
      </c>
      <c r="AH562">
        <v>6</v>
      </c>
      <c r="AJ562">
        <v>2.0844299999999998</v>
      </c>
      <c r="AK562">
        <v>0.73372000000000004</v>
      </c>
      <c r="AL562">
        <v>0.36236000000000002</v>
      </c>
      <c r="AM562">
        <v>3.18052</v>
      </c>
      <c r="AN562">
        <v>1.7964599999999999</v>
      </c>
      <c r="AO562">
        <v>0.77769999999999995</v>
      </c>
      <c r="AP562">
        <v>0.72126999999999997</v>
      </c>
      <c r="AQ562">
        <v>3.2786300000000002</v>
      </c>
      <c r="AS562">
        <v>0</v>
      </c>
      <c r="AT562">
        <v>1</v>
      </c>
      <c r="AU562">
        <v>0</v>
      </c>
      <c r="AV562">
        <v>2</v>
      </c>
      <c r="AW562" s="4">
        <v>10650</v>
      </c>
      <c r="AX562">
        <v>0</v>
      </c>
      <c r="AY562">
        <v>2</v>
      </c>
      <c r="BA562" s="1">
        <v>44353</v>
      </c>
      <c r="BB562">
        <v>20</v>
      </c>
      <c r="BC562">
        <v>20</v>
      </c>
      <c r="BD562">
        <v>0</v>
      </c>
      <c r="BE562">
        <v>120</v>
      </c>
      <c r="BF562">
        <v>1</v>
      </c>
      <c r="BG562">
        <v>0</v>
      </c>
      <c r="BH562">
        <v>120</v>
      </c>
      <c r="BI562" s="1">
        <v>43517</v>
      </c>
      <c r="BJ562">
        <v>6</v>
      </c>
      <c r="BK562">
        <v>6</v>
      </c>
      <c r="BL562">
        <v>0</v>
      </c>
      <c r="BM562">
        <v>28</v>
      </c>
      <c r="BN562">
        <v>1</v>
      </c>
      <c r="BO562">
        <v>0</v>
      </c>
      <c r="BP562">
        <v>28</v>
      </c>
      <c r="BQ562" s="1">
        <v>43105</v>
      </c>
      <c r="BR562">
        <v>3</v>
      </c>
      <c r="BS562">
        <v>2</v>
      </c>
      <c r="BT562">
        <v>1</v>
      </c>
      <c r="BU562">
        <v>12</v>
      </c>
      <c r="BV562">
        <v>1</v>
      </c>
      <c r="BW562">
        <v>0</v>
      </c>
      <c r="BX562">
        <v>12</v>
      </c>
      <c r="BY562">
        <v>71.332999999999998</v>
      </c>
      <c r="CA562" t="s">
        <v>4162</v>
      </c>
      <c r="CB562" t="s">
        <v>4163</v>
      </c>
      <c r="CC562">
        <v>43793</v>
      </c>
      <c r="CD562">
        <v>570</v>
      </c>
      <c r="CE562">
        <v>7404720144</v>
      </c>
      <c r="CF562" t="s">
        <v>99</v>
      </c>
      <c r="CG562" t="s">
        <v>100</v>
      </c>
      <c r="CH562" s="1">
        <v>42776</v>
      </c>
      <c r="CI562" t="s">
        <v>100</v>
      </c>
      <c r="CJ562" t="s">
        <v>100</v>
      </c>
      <c r="CK562" t="s">
        <v>100</v>
      </c>
      <c r="CL562" t="s">
        <v>103</v>
      </c>
      <c r="CM562" t="s">
        <v>4161</v>
      </c>
      <c r="CN562">
        <v>49</v>
      </c>
      <c r="CO562" s="1">
        <v>44621</v>
      </c>
      <c r="CP562" s="1"/>
      <c r="CV562"/>
    </row>
    <row r="563" spans="1:101" x14ac:dyDescent="0.25">
      <c r="A563" t="s">
        <v>394</v>
      </c>
      <c r="B563" s="18" t="s">
        <v>4348</v>
      </c>
      <c r="C563" s="18">
        <v>365046</v>
      </c>
      <c r="D563" t="s">
        <v>436</v>
      </c>
      <c r="E563" t="s">
        <v>438</v>
      </c>
      <c r="F563" t="s">
        <v>399</v>
      </c>
      <c r="G563" t="s">
        <v>4363</v>
      </c>
      <c r="H563">
        <v>129</v>
      </c>
      <c r="I563" t="s">
        <v>113</v>
      </c>
      <c r="K563" t="s">
        <v>101</v>
      </c>
      <c r="L563" t="s">
        <v>102</v>
      </c>
      <c r="M563">
        <v>2</v>
      </c>
      <c r="N563">
        <v>4</v>
      </c>
      <c r="O563">
        <v>1</v>
      </c>
      <c r="P563">
        <v>2</v>
      </c>
      <c r="Q563">
        <v>2</v>
      </c>
      <c r="R563">
        <v>3</v>
      </c>
      <c r="S563">
        <v>4</v>
      </c>
      <c r="U563" s="8">
        <v>4.4847299999999999</v>
      </c>
      <c r="V563" s="8">
        <v>0.85921000000000003</v>
      </c>
      <c r="W563">
        <v>67.7</v>
      </c>
      <c r="X563">
        <v>1.11385</v>
      </c>
      <c r="Y563">
        <v>1.97305</v>
      </c>
      <c r="Z563">
        <v>3.9139599999999999</v>
      </c>
      <c r="AA563">
        <v>0.64219000000000004</v>
      </c>
      <c r="AB563">
        <v>5.3879999999999997E-2</v>
      </c>
      <c r="AD563">
        <v>2.5116700000000001</v>
      </c>
      <c r="AE563">
        <v>70.8</v>
      </c>
      <c r="AG563">
        <v>1</v>
      </c>
      <c r="AJ563">
        <v>2.0538400000000001</v>
      </c>
      <c r="AK563">
        <v>0.72687000000000002</v>
      </c>
      <c r="AL563">
        <v>0.34067999999999998</v>
      </c>
      <c r="AM563">
        <v>3.1213899999999999</v>
      </c>
      <c r="AN563">
        <v>2.50359</v>
      </c>
      <c r="AO563">
        <v>1.1271800000000001</v>
      </c>
      <c r="AP563">
        <v>0.94452000000000003</v>
      </c>
      <c r="AQ563">
        <v>4.5363199999999999</v>
      </c>
      <c r="AS563">
        <v>0</v>
      </c>
      <c r="AT563">
        <v>19</v>
      </c>
      <c r="AU563">
        <v>5</v>
      </c>
      <c r="AV563">
        <v>1</v>
      </c>
      <c r="AW563" s="4">
        <v>80000</v>
      </c>
      <c r="AX563">
        <v>1</v>
      </c>
      <c r="AY563">
        <v>2</v>
      </c>
      <c r="BA563" s="1">
        <v>43895</v>
      </c>
      <c r="BB563">
        <v>12</v>
      </c>
      <c r="BC563">
        <v>6</v>
      </c>
      <c r="BD563">
        <v>7</v>
      </c>
      <c r="BE563">
        <v>104</v>
      </c>
      <c r="BF563">
        <v>1</v>
      </c>
      <c r="BG563">
        <v>0</v>
      </c>
      <c r="BH563">
        <v>104</v>
      </c>
      <c r="BI563" s="1">
        <v>43496</v>
      </c>
      <c r="BJ563">
        <v>13</v>
      </c>
      <c r="BK563">
        <v>3</v>
      </c>
      <c r="BL563">
        <v>10</v>
      </c>
      <c r="BM563">
        <v>218</v>
      </c>
      <c r="BN563">
        <v>1</v>
      </c>
      <c r="BO563">
        <v>0</v>
      </c>
      <c r="BP563">
        <v>218</v>
      </c>
      <c r="BQ563" s="1">
        <v>43076</v>
      </c>
      <c r="BR563">
        <v>10</v>
      </c>
      <c r="BS563">
        <v>6</v>
      </c>
      <c r="BT563">
        <v>4</v>
      </c>
      <c r="BU563">
        <v>64</v>
      </c>
      <c r="BV563">
        <v>1</v>
      </c>
      <c r="BW563">
        <v>0</v>
      </c>
      <c r="BX563">
        <v>64</v>
      </c>
      <c r="BY563">
        <v>135.333</v>
      </c>
      <c r="CA563" t="s">
        <v>439</v>
      </c>
      <c r="CB563" t="s">
        <v>440</v>
      </c>
      <c r="CC563">
        <v>44122</v>
      </c>
      <c r="CD563">
        <v>170</v>
      </c>
      <c r="CE563">
        <v>2163609080</v>
      </c>
      <c r="CF563" t="s">
        <v>99</v>
      </c>
      <c r="CG563" t="s">
        <v>100</v>
      </c>
      <c r="CH563" s="1">
        <v>24473</v>
      </c>
      <c r="CI563" t="s">
        <v>100</v>
      </c>
      <c r="CJ563" t="s">
        <v>100</v>
      </c>
      <c r="CK563" t="s">
        <v>100</v>
      </c>
      <c r="CL563" t="s">
        <v>103</v>
      </c>
      <c r="CM563" t="s">
        <v>437</v>
      </c>
      <c r="CN563">
        <v>233</v>
      </c>
      <c r="CO563" s="1">
        <v>44621</v>
      </c>
      <c r="CP563" s="1"/>
      <c r="CV563"/>
    </row>
    <row r="564" spans="1:101" x14ac:dyDescent="0.25">
      <c r="A564" t="s">
        <v>394</v>
      </c>
      <c r="B564" s="18" t="s">
        <v>4348</v>
      </c>
      <c r="C564" s="18">
        <v>365077</v>
      </c>
      <c r="D564" t="s">
        <v>466</v>
      </c>
      <c r="E564" t="s">
        <v>468</v>
      </c>
      <c r="F564" t="s">
        <v>97</v>
      </c>
      <c r="G564" t="s">
        <v>4362</v>
      </c>
      <c r="H564">
        <v>96.5</v>
      </c>
      <c r="I564" t="s">
        <v>98</v>
      </c>
      <c r="K564" t="s">
        <v>100</v>
      </c>
      <c r="L564" t="s">
        <v>106</v>
      </c>
      <c r="M564">
        <v>2</v>
      </c>
      <c r="N564">
        <v>2</v>
      </c>
      <c r="O564">
        <v>2</v>
      </c>
      <c r="P564">
        <v>4</v>
      </c>
      <c r="Q564">
        <v>5</v>
      </c>
      <c r="R564">
        <v>2</v>
      </c>
      <c r="S564">
        <v>2</v>
      </c>
      <c r="U564" s="8">
        <v>3.3186100000000001</v>
      </c>
      <c r="V564" s="8">
        <v>0.55554999999999999</v>
      </c>
      <c r="W564">
        <v>66.2</v>
      </c>
      <c r="X564">
        <v>0.88093999999999995</v>
      </c>
      <c r="Y564">
        <v>1.43649</v>
      </c>
      <c r="Z564">
        <v>2.6539799999999998</v>
      </c>
      <c r="AA564">
        <v>0.46760000000000002</v>
      </c>
      <c r="AB564">
        <v>1.797E-2</v>
      </c>
      <c r="AD564">
        <v>1.88212</v>
      </c>
      <c r="AE564">
        <v>66.7</v>
      </c>
      <c r="AG564">
        <v>2</v>
      </c>
      <c r="AJ564">
        <v>2.25163</v>
      </c>
      <c r="AK564">
        <v>0.81362000000000001</v>
      </c>
      <c r="AL564">
        <v>0.42842999999999998</v>
      </c>
      <c r="AM564">
        <v>3.4936799999999999</v>
      </c>
      <c r="AN564">
        <v>1.71126</v>
      </c>
      <c r="AO564">
        <v>0.79642999999999997</v>
      </c>
      <c r="AP564">
        <v>0.48562</v>
      </c>
      <c r="AQ564">
        <v>2.9990800000000002</v>
      </c>
      <c r="AS564">
        <v>0</v>
      </c>
      <c r="AT564">
        <v>8</v>
      </c>
      <c r="AU564">
        <v>0</v>
      </c>
      <c r="AV564">
        <v>0</v>
      </c>
      <c r="AW564" s="4">
        <v>0</v>
      </c>
      <c r="AX564">
        <v>0</v>
      </c>
      <c r="AY564">
        <v>0</v>
      </c>
      <c r="BA564" s="1">
        <v>43684</v>
      </c>
      <c r="BB564">
        <v>13</v>
      </c>
      <c r="BC564">
        <v>4</v>
      </c>
      <c r="BD564">
        <v>10</v>
      </c>
      <c r="BE564">
        <v>92</v>
      </c>
      <c r="BF564">
        <v>1</v>
      </c>
      <c r="BG564">
        <v>0</v>
      </c>
      <c r="BH564">
        <v>92</v>
      </c>
      <c r="BI564" s="1">
        <v>43307</v>
      </c>
      <c r="BJ564">
        <v>6</v>
      </c>
      <c r="BK564">
        <v>6</v>
      </c>
      <c r="BL564">
        <v>0</v>
      </c>
      <c r="BM564">
        <v>44</v>
      </c>
      <c r="BN564">
        <v>1</v>
      </c>
      <c r="BO564">
        <v>0</v>
      </c>
      <c r="BP564">
        <v>44</v>
      </c>
      <c r="BQ564" s="1">
        <v>42859</v>
      </c>
      <c r="BR564">
        <v>2</v>
      </c>
      <c r="BS564">
        <v>1</v>
      </c>
      <c r="BT564">
        <v>1</v>
      </c>
      <c r="BU564">
        <v>20</v>
      </c>
      <c r="BV564">
        <v>1</v>
      </c>
      <c r="BW564">
        <v>0</v>
      </c>
      <c r="BX564">
        <v>20</v>
      </c>
      <c r="BY564">
        <v>64</v>
      </c>
      <c r="CA564" t="s">
        <v>469</v>
      </c>
      <c r="CB564" t="s">
        <v>470</v>
      </c>
      <c r="CC564">
        <v>43123</v>
      </c>
      <c r="CD564">
        <v>250</v>
      </c>
      <c r="CE564">
        <v>6148757700</v>
      </c>
      <c r="CF564" t="s">
        <v>99</v>
      </c>
      <c r="CG564" t="s">
        <v>100</v>
      </c>
      <c r="CH564" s="1">
        <v>24473</v>
      </c>
      <c r="CI564" t="s">
        <v>100</v>
      </c>
      <c r="CJ564" t="s">
        <v>101</v>
      </c>
      <c r="CK564" t="s">
        <v>100</v>
      </c>
      <c r="CL564" t="s">
        <v>103</v>
      </c>
      <c r="CM564" t="s">
        <v>467</v>
      </c>
      <c r="CN564">
        <v>155</v>
      </c>
      <c r="CO564" s="1">
        <v>44621</v>
      </c>
      <c r="CP564" s="1"/>
      <c r="CV564"/>
    </row>
    <row r="565" spans="1:101" x14ac:dyDescent="0.25">
      <c r="A565" t="s">
        <v>394</v>
      </c>
      <c r="B565" s="18" t="s">
        <v>4348</v>
      </c>
      <c r="C565" s="18">
        <v>365327</v>
      </c>
      <c r="D565" t="s">
        <v>837</v>
      </c>
      <c r="E565" t="s">
        <v>393</v>
      </c>
      <c r="F565" t="s">
        <v>217</v>
      </c>
      <c r="G565" t="s">
        <v>4362</v>
      </c>
      <c r="H565">
        <v>67.099999999999994</v>
      </c>
      <c r="I565" t="s">
        <v>98</v>
      </c>
      <c r="K565" t="s">
        <v>100</v>
      </c>
      <c r="L565" t="s">
        <v>106</v>
      </c>
      <c r="M565">
        <v>1</v>
      </c>
      <c r="N565">
        <v>2</v>
      </c>
      <c r="O565">
        <v>1</v>
      </c>
      <c r="P565">
        <v>3</v>
      </c>
      <c r="Q565">
        <v>4</v>
      </c>
      <c r="R565">
        <v>2</v>
      </c>
      <c r="S565">
        <v>2</v>
      </c>
      <c r="U565" s="8">
        <v>3.3631700000000002</v>
      </c>
      <c r="V565" s="8">
        <v>0.44302999999999998</v>
      </c>
      <c r="W565">
        <v>69.599999999999994</v>
      </c>
      <c r="X565">
        <v>1.0171300000000001</v>
      </c>
      <c r="Y565">
        <v>1.4601500000000001</v>
      </c>
      <c r="Z565">
        <v>2.8742100000000002</v>
      </c>
      <c r="AA565">
        <v>0.33572000000000002</v>
      </c>
      <c r="AB565">
        <v>1.099E-2</v>
      </c>
      <c r="AD565">
        <v>1.9030199999999999</v>
      </c>
      <c r="AE565">
        <v>50</v>
      </c>
      <c r="AG565">
        <v>2</v>
      </c>
      <c r="AJ565">
        <v>2.0061100000000001</v>
      </c>
      <c r="AK565">
        <v>0.80395000000000005</v>
      </c>
      <c r="AL565">
        <v>0.42593999999999999</v>
      </c>
      <c r="AM565">
        <v>3.2360099999999998</v>
      </c>
      <c r="AN565">
        <v>1.9420200000000001</v>
      </c>
      <c r="AO565">
        <v>0.93061000000000005</v>
      </c>
      <c r="AP565">
        <v>0.38951999999999998</v>
      </c>
      <c r="AQ565">
        <v>3.2813699999999999</v>
      </c>
      <c r="AS565">
        <v>2</v>
      </c>
      <c r="AT565">
        <v>17</v>
      </c>
      <c r="AU565">
        <v>9</v>
      </c>
      <c r="AV565">
        <v>2</v>
      </c>
      <c r="AW565" s="4">
        <v>73454.55</v>
      </c>
      <c r="AX565">
        <v>1</v>
      </c>
      <c r="AY565">
        <v>3</v>
      </c>
      <c r="BA565" s="1">
        <v>43536</v>
      </c>
      <c r="BB565">
        <v>22</v>
      </c>
      <c r="BC565">
        <v>11</v>
      </c>
      <c r="BD565">
        <v>11</v>
      </c>
      <c r="BE565">
        <v>192</v>
      </c>
      <c r="BF565">
        <v>1</v>
      </c>
      <c r="BG565">
        <v>0</v>
      </c>
      <c r="BH565">
        <v>192</v>
      </c>
      <c r="BI565" s="1">
        <v>43132</v>
      </c>
      <c r="BJ565">
        <v>14</v>
      </c>
      <c r="BK565">
        <v>12</v>
      </c>
      <c r="BL565">
        <v>2</v>
      </c>
      <c r="BM565">
        <v>159</v>
      </c>
      <c r="BN565">
        <v>1</v>
      </c>
      <c r="BO565">
        <v>0</v>
      </c>
      <c r="BP565">
        <v>159</v>
      </c>
      <c r="BQ565" s="1">
        <v>42705</v>
      </c>
      <c r="BR565">
        <v>15</v>
      </c>
      <c r="BS565">
        <v>4</v>
      </c>
      <c r="BT565">
        <v>11</v>
      </c>
      <c r="BU565">
        <v>72</v>
      </c>
      <c r="BV565">
        <v>1</v>
      </c>
      <c r="BW565">
        <v>0</v>
      </c>
      <c r="BX565">
        <v>72</v>
      </c>
      <c r="BY565">
        <v>161</v>
      </c>
      <c r="CA565" t="s">
        <v>839</v>
      </c>
      <c r="CB565" t="s">
        <v>840</v>
      </c>
      <c r="CC565">
        <v>45242</v>
      </c>
      <c r="CD565">
        <v>310</v>
      </c>
      <c r="CE565">
        <v>5137935092</v>
      </c>
      <c r="CF565" t="s">
        <v>99</v>
      </c>
      <c r="CG565" t="s">
        <v>100</v>
      </c>
      <c r="CH565" s="1">
        <v>27600</v>
      </c>
      <c r="CI565" t="s">
        <v>100</v>
      </c>
      <c r="CJ565" t="s">
        <v>101</v>
      </c>
      <c r="CK565" t="s">
        <v>100</v>
      </c>
      <c r="CL565" t="s">
        <v>103</v>
      </c>
      <c r="CM565" t="s">
        <v>838</v>
      </c>
      <c r="CN565">
        <v>102</v>
      </c>
      <c r="CO565" s="1">
        <v>44621</v>
      </c>
      <c r="CP565" s="1"/>
      <c r="CV565"/>
    </row>
    <row r="566" spans="1:101" x14ac:dyDescent="0.25">
      <c r="A566" t="s">
        <v>394</v>
      </c>
      <c r="B566" s="18" t="s">
        <v>4348</v>
      </c>
      <c r="C566" s="18">
        <v>366233</v>
      </c>
      <c r="D566" t="s">
        <v>3418</v>
      </c>
      <c r="E566" t="s">
        <v>150</v>
      </c>
      <c r="F566" t="s">
        <v>1169</v>
      </c>
      <c r="G566" t="s">
        <v>4362</v>
      </c>
      <c r="H566">
        <v>16.8</v>
      </c>
      <c r="I566" t="s">
        <v>98</v>
      </c>
      <c r="K566" t="s">
        <v>100</v>
      </c>
      <c r="L566" t="s">
        <v>106</v>
      </c>
      <c r="M566">
        <v>5</v>
      </c>
      <c r="N566">
        <v>4</v>
      </c>
      <c r="O566">
        <v>5</v>
      </c>
      <c r="P566">
        <v>4</v>
      </c>
      <c r="Q566">
        <v>3</v>
      </c>
      <c r="R566">
        <v>5</v>
      </c>
      <c r="S566">
        <v>4</v>
      </c>
      <c r="U566" s="8">
        <v>4.4888300000000001</v>
      </c>
      <c r="V566" s="8">
        <v>1.0056700000000001</v>
      </c>
      <c r="W566">
        <v>61.5</v>
      </c>
      <c r="X566">
        <v>0.95952000000000004</v>
      </c>
      <c r="Y566">
        <v>1.96519</v>
      </c>
      <c r="Z566">
        <v>4.1025099999999997</v>
      </c>
      <c r="AA566">
        <v>0.68166000000000004</v>
      </c>
      <c r="AB566">
        <v>2.283E-2</v>
      </c>
      <c r="AD566">
        <v>2.5236399999999999</v>
      </c>
      <c r="AE566">
        <v>57.1</v>
      </c>
      <c r="AG566">
        <v>0</v>
      </c>
      <c r="AJ566">
        <v>2.1305100000000001</v>
      </c>
      <c r="AK566">
        <v>0.77239999999999998</v>
      </c>
      <c r="AL566">
        <v>0.39633000000000002</v>
      </c>
      <c r="AM566">
        <v>3.2992400000000002</v>
      </c>
      <c r="AN566">
        <v>2.4249900000000002</v>
      </c>
      <c r="AO566">
        <v>0.91376000000000002</v>
      </c>
      <c r="AP566">
        <v>0.95028999999999997</v>
      </c>
      <c r="AQ566">
        <v>4.2957099999999997</v>
      </c>
      <c r="AS566">
        <v>0</v>
      </c>
      <c r="AT566">
        <v>0</v>
      </c>
      <c r="AU566">
        <v>1</v>
      </c>
      <c r="AV566">
        <v>1</v>
      </c>
      <c r="AW566" s="4">
        <v>655.14</v>
      </c>
      <c r="AX566">
        <v>0</v>
      </c>
      <c r="AY566">
        <v>1</v>
      </c>
      <c r="BA566" s="1">
        <v>43684</v>
      </c>
      <c r="BB566">
        <v>1</v>
      </c>
      <c r="BC566">
        <v>0</v>
      </c>
      <c r="BD566">
        <v>0</v>
      </c>
      <c r="BE566">
        <v>16</v>
      </c>
      <c r="BF566">
        <v>0</v>
      </c>
      <c r="BG566">
        <v>0</v>
      </c>
      <c r="BH566">
        <v>16</v>
      </c>
      <c r="BI566" s="1">
        <v>43284</v>
      </c>
      <c r="BJ566">
        <v>1</v>
      </c>
      <c r="BK566">
        <v>1</v>
      </c>
      <c r="BL566">
        <v>0</v>
      </c>
      <c r="BM566">
        <v>4</v>
      </c>
      <c r="BN566">
        <v>1</v>
      </c>
      <c r="BO566">
        <v>0</v>
      </c>
      <c r="BP566">
        <v>4</v>
      </c>
      <c r="BQ566" s="1">
        <v>42879</v>
      </c>
      <c r="BR566">
        <v>0</v>
      </c>
      <c r="BS566">
        <v>0</v>
      </c>
      <c r="BT566">
        <v>0</v>
      </c>
      <c r="BU566">
        <v>0</v>
      </c>
      <c r="BV566">
        <v>0</v>
      </c>
      <c r="BW566">
        <v>0</v>
      </c>
      <c r="BX566">
        <v>0</v>
      </c>
      <c r="BY566">
        <v>9.3330000000000002</v>
      </c>
      <c r="CA566" t="s">
        <v>3153</v>
      </c>
      <c r="CB566" t="s">
        <v>3420</v>
      </c>
      <c r="CC566">
        <v>45106</v>
      </c>
      <c r="CD566">
        <v>120</v>
      </c>
      <c r="CE566">
        <v>5137347401</v>
      </c>
      <c r="CF566" t="s">
        <v>99</v>
      </c>
      <c r="CG566" t="s">
        <v>100</v>
      </c>
      <c r="CH566" s="1">
        <v>37301</v>
      </c>
      <c r="CI566" t="s">
        <v>100</v>
      </c>
      <c r="CJ566" t="s">
        <v>101</v>
      </c>
      <c r="CK566" t="s">
        <v>100</v>
      </c>
      <c r="CL566" t="s">
        <v>103</v>
      </c>
      <c r="CM566" t="s">
        <v>3419</v>
      </c>
      <c r="CN566">
        <v>18</v>
      </c>
      <c r="CO566" s="1">
        <v>44621</v>
      </c>
      <c r="CP566" s="1"/>
      <c r="CV566"/>
    </row>
    <row r="567" spans="1:101" x14ac:dyDescent="0.25">
      <c r="A567" t="s">
        <v>394</v>
      </c>
      <c r="B567" s="18" t="s">
        <v>4348</v>
      </c>
      <c r="C567" s="18">
        <v>365835</v>
      </c>
      <c r="D567" t="s">
        <v>2324</v>
      </c>
      <c r="E567" t="s">
        <v>2326</v>
      </c>
      <c r="F567" t="s">
        <v>2327</v>
      </c>
      <c r="G567" t="s">
        <v>4362</v>
      </c>
      <c r="H567">
        <v>28.7</v>
      </c>
      <c r="I567" t="s">
        <v>98</v>
      </c>
      <c r="K567" t="s">
        <v>100</v>
      </c>
      <c r="L567" t="s">
        <v>106</v>
      </c>
      <c r="M567">
        <v>2</v>
      </c>
      <c r="N567">
        <v>3</v>
      </c>
      <c r="O567">
        <v>2</v>
      </c>
      <c r="P567">
        <v>3</v>
      </c>
      <c r="Q567">
        <v>3</v>
      </c>
      <c r="S567">
        <v>4</v>
      </c>
      <c r="U567" s="8">
        <v>2.96733</v>
      </c>
      <c r="V567" s="8">
        <v>0.76580999999999999</v>
      </c>
      <c r="X567">
        <v>0.32102000000000003</v>
      </c>
      <c r="Y567">
        <v>1.08684</v>
      </c>
      <c r="Z567">
        <v>2.69482</v>
      </c>
      <c r="AA567">
        <v>0.56291999999999998</v>
      </c>
      <c r="AB567">
        <v>8.6199999999999992E-3</v>
      </c>
      <c r="AC567">
        <v>6</v>
      </c>
      <c r="AD567">
        <v>1.88049</v>
      </c>
      <c r="AF567">
        <v>6</v>
      </c>
      <c r="AH567">
        <v>6</v>
      </c>
      <c r="AJ567">
        <v>2.1970700000000001</v>
      </c>
      <c r="AK567">
        <v>0.72619</v>
      </c>
      <c r="AL567">
        <v>0.32634000000000002</v>
      </c>
      <c r="AM567">
        <v>3.24959</v>
      </c>
      <c r="AN567">
        <v>1.75224</v>
      </c>
      <c r="AO567">
        <v>0.32517000000000001</v>
      </c>
      <c r="AP567">
        <v>0.87885000000000002</v>
      </c>
      <c r="AQ567">
        <v>2.88306</v>
      </c>
      <c r="AS567">
        <v>0</v>
      </c>
      <c r="AT567">
        <v>3</v>
      </c>
      <c r="AU567">
        <v>2</v>
      </c>
      <c r="AV567">
        <v>0</v>
      </c>
      <c r="AW567" s="4">
        <v>0</v>
      </c>
      <c r="AX567">
        <v>0</v>
      </c>
      <c r="AY567">
        <v>0</v>
      </c>
      <c r="BA567" s="1">
        <v>43664</v>
      </c>
      <c r="BB567">
        <v>6</v>
      </c>
      <c r="BC567">
        <v>6</v>
      </c>
      <c r="BD567">
        <v>1</v>
      </c>
      <c r="BE567">
        <v>64</v>
      </c>
      <c r="BF567">
        <v>1</v>
      </c>
      <c r="BG567">
        <v>0</v>
      </c>
      <c r="BH567">
        <v>64</v>
      </c>
      <c r="BI567" s="1">
        <v>43264</v>
      </c>
      <c r="BJ567">
        <v>8</v>
      </c>
      <c r="BK567">
        <v>6</v>
      </c>
      <c r="BL567">
        <v>2</v>
      </c>
      <c r="BM567">
        <v>52</v>
      </c>
      <c r="BN567">
        <v>1</v>
      </c>
      <c r="BO567">
        <v>0</v>
      </c>
      <c r="BP567">
        <v>52</v>
      </c>
      <c r="BQ567" s="1">
        <v>42824</v>
      </c>
      <c r="BR567">
        <v>13</v>
      </c>
      <c r="BS567">
        <v>13</v>
      </c>
      <c r="BT567">
        <v>0</v>
      </c>
      <c r="BU567">
        <v>72</v>
      </c>
      <c r="BV567">
        <v>1</v>
      </c>
      <c r="BW567">
        <v>0</v>
      </c>
      <c r="BX567">
        <v>72</v>
      </c>
      <c r="BY567">
        <v>61.332999999999998</v>
      </c>
      <c r="CA567" t="s">
        <v>564</v>
      </c>
      <c r="CB567" t="s">
        <v>2328</v>
      </c>
      <c r="CC567">
        <v>43317</v>
      </c>
      <c r="CD567">
        <v>600</v>
      </c>
      <c r="CE567">
        <v>4197682401</v>
      </c>
      <c r="CF567" t="s">
        <v>99</v>
      </c>
      <c r="CG567" t="s">
        <v>100</v>
      </c>
      <c r="CH567" s="1">
        <v>33296</v>
      </c>
      <c r="CI567" t="s">
        <v>100</v>
      </c>
      <c r="CJ567" t="s">
        <v>101</v>
      </c>
      <c r="CK567" t="s">
        <v>100</v>
      </c>
      <c r="CL567" t="s">
        <v>103</v>
      </c>
      <c r="CM567" t="s">
        <v>2325</v>
      </c>
      <c r="CN567">
        <v>46</v>
      </c>
      <c r="CO567" s="1">
        <v>44621</v>
      </c>
      <c r="CP567" s="1"/>
      <c r="CV567"/>
      <c r="CW567">
        <v>2</v>
      </c>
    </row>
    <row r="568" spans="1:101" x14ac:dyDescent="0.25">
      <c r="A568" t="s">
        <v>394</v>
      </c>
      <c r="B568" s="18" t="s">
        <v>4348</v>
      </c>
      <c r="C568" s="18">
        <v>365436</v>
      </c>
      <c r="D568" t="s">
        <v>1151</v>
      </c>
      <c r="E568" t="s">
        <v>221</v>
      </c>
      <c r="F568" t="s">
        <v>97</v>
      </c>
      <c r="G568" t="s">
        <v>4363</v>
      </c>
      <c r="H568">
        <v>98.1</v>
      </c>
      <c r="I568" t="s">
        <v>113</v>
      </c>
      <c r="K568" t="s">
        <v>100</v>
      </c>
      <c r="L568" t="s">
        <v>106</v>
      </c>
      <c r="M568">
        <v>2</v>
      </c>
      <c r="N568">
        <v>4</v>
      </c>
      <c r="O568">
        <v>1</v>
      </c>
      <c r="P568">
        <v>4</v>
      </c>
      <c r="Q568">
        <v>5</v>
      </c>
      <c r="R568">
        <v>3</v>
      </c>
      <c r="S568">
        <v>4</v>
      </c>
      <c r="U568" s="8">
        <v>4.72973</v>
      </c>
      <c r="V568" s="8">
        <v>0.77129000000000003</v>
      </c>
      <c r="W568">
        <v>48.8</v>
      </c>
      <c r="X568">
        <v>1.0121599999999999</v>
      </c>
      <c r="Y568">
        <v>1.78345</v>
      </c>
      <c r="Z568">
        <v>4.3459199999999996</v>
      </c>
      <c r="AA568">
        <v>0.57699</v>
      </c>
      <c r="AB568">
        <v>7.6200000000000004E-2</v>
      </c>
      <c r="AD568">
        <v>2.9462799999999998</v>
      </c>
      <c r="AE568">
        <v>62.5</v>
      </c>
      <c r="AG568">
        <v>0</v>
      </c>
      <c r="AJ568">
        <v>2.19394</v>
      </c>
      <c r="AK568">
        <v>0.77817000000000003</v>
      </c>
      <c r="AL568">
        <v>0.39335999999999999</v>
      </c>
      <c r="AM568">
        <v>3.3654600000000001</v>
      </c>
      <c r="AN568">
        <v>2.74926</v>
      </c>
      <c r="AO568">
        <v>0.95674999999999999</v>
      </c>
      <c r="AP568">
        <v>0.73431999999999997</v>
      </c>
      <c r="AQ568">
        <v>4.4371799999999997</v>
      </c>
      <c r="AS568">
        <v>0</v>
      </c>
      <c r="AT568">
        <v>7</v>
      </c>
      <c r="AU568">
        <v>0</v>
      </c>
      <c r="AV568">
        <v>5</v>
      </c>
      <c r="AW568" s="4">
        <v>25353.24</v>
      </c>
      <c r="AX568">
        <v>0</v>
      </c>
      <c r="AY568">
        <v>5</v>
      </c>
      <c r="BA568" s="1">
        <v>44354</v>
      </c>
      <c r="BB568">
        <v>6</v>
      </c>
      <c r="BC568">
        <v>6</v>
      </c>
      <c r="BD568">
        <v>0</v>
      </c>
      <c r="BE568">
        <v>24</v>
      </c>
      <c r="BF568">
        <v>1</v>
      </c>
      <c r="BG568">
        <v>0</v>
      </c>
      <c r="BH568">
        <v>24</v>
      </c>
      <c r="BI568" s="1">
        <v>43506</v>
      </c>
      <c r="BJ568">
        <v>27</v>
      </c>
      <c r="BK568">
        <v>18</v>
      </c>
      <c r="BL568">
        <v>9</v>
      </c>
      <c r="BM568">
        <v>498</v>
      </c>
      <c r="BN568">
        <v>1</v>
      </c>
      <c r="BO568">
        <v>0</v>
      </c>
      <c r="BP568">
        <v>498</v>
      </c>
      <c r="BQ568" s="1">
        <v>43041</v>
      </c>
      <c r="BR568">
        <v>9</v>
      </c>
      <c r="BS568">
        <v>8</v>
      </c>
      <c r="BT568">
        <v>1</v>
      </c>
      <c r="BU568">
        <v>60</v>
      </c>
      <c r="BV568">
        <v>1</v>
      </c>
      <c r="BW568">
        <v>0</v>
      </c>
      <c r="BX568">
        <v>60</v>
      </c>
      <c r="BY568">
        <v>188</v>
      </c>
      <c r="CA568" t="s">
        <v>1153</v>
      </c>
      <c r="CB568" t="s">
        <v>1154</v>
      </c>
      <c r="CC568">
        <v>43213</v>
      </c>
      <c r="CD568">
        <v>250</v>
      </c>
      <c r="CE568">
        <v>6147515700</v>
      </c>
      <c r="CF568" t="s">
        <v>99</v>
      </c>
      <c r="CG568" t="s">
        <v>100</v>
      </c>
      <c r="CH568" s="1">
        <v>29299</v>
      </c>
      <c r="CI568" t="s">
        <v>101</v>
      </c>
      <c r="CJ568" t="s">
        <v>100</v>
      </c>
      <c r="CK568" t="s">
        <v>100</v>
      </c>
      <c r="CL568" t="s">
        <v>103</v>
      </c>
      <c r="CM568" t="s">
        <v>1152</v>
      </c>
      <c r="CN568">
        <v>126</v>
      </c>
      <c r="CO568" s="1">
        <v>44621</v>
      </c>
      <c r="CP568" s="1"/>
      <c r="CV568"/>
    </row>
    <row r="569" spans="1:101" x14ac:dyDescent="0.25">
      <c r="A569" t="s">
        <v>394</v>
      </c>
      <c r="B569" s="18" t="s">
        <v>4348</v>
      </c>
      <c r="C569" s="18">
        <v>366223</v>
      </c>
      <c r="D569" t="s">
        <v>3387</v>
      </c>
      <c r="E569" t="s">
        <v>393</v>
      </c>
      <c r="F569" t="s">
        <v>217</v>
      </c>
      <c r="G569" t="s">
        <v>4363</v>
      </c>
      <c r="H569">
        <v>32.799999999999997</v>
      </c>
      <c r="I569" t="s">
        <v>121</v>
      </c>
      <c r="K569" t="s">
        <v>100</v>
      </c>
      <c r="L569" t="s">
        <v>106</v>
      </c>
      <c r="M569">
        <v>5</v>
      </c>
      <c r="N569">
        <v>5</v>
      </c>
      <c r="O569">
        <v>5</v>
      </c>
      <c r="P569">
        <v>4</v>
      </c>
      <c r="Q569">
        <v>4</v>
      </c>
      <c r="S569">
        <v>5</v>
      </c>
      <c r="U569" s="8">
        <v>6.8820399999999999</v>
      </c>
      <c r="V569" s="8">
        <v>1.5841000000000001</v>
      </c>
      <c r="W569">
        <v>42.4</v>
      </c>
      <c r="X569">
        <v>1.83142</v>
      </c>
      <c r="Y569">
        <v>3.41553</v>
      </c>
      <c r="Z569">
        <v>6.1901999999999999</v>
      </c>
      <c r="AA569">
        <v>1.4582200000000001</v>
      </c>
      <c r="AB569">
        <v>1.176E-2</v>
      </c>
      <c r="AD569">
        <v>3.46651</v>
      </c>
      <c r="AE569">
        <v>44.4</v>
      </c>
      <c r="AG569">
        <v>1</v>
      </c>
      <c r="AJ569">
        <v>2.1170100000000001</v>
      </c>
      <c r="AK569">
        <v>0.72370000000000001</v>
      </c>
      <c r="AL569">
        <v>0.36606</v>
      </c>
      <c r="AM569">
        <v>3.2067700000000001</v>
      </c>
      <c r="AN569">
        <v>3.3522500000000002</v>
      </c>
      <c r="AO569">
        <v>1.8614599999999999</v>
      </c>
      <c r="AP569">
        <v>1.6206199999999999</v>
      </c>
      <c r="AQ569">
        <v>6.7758599999999998</v>
      </c>
      <c r="AS569">
        <v>0</v>
      </c>
      <c r="AT569">
        <v>0</v>
      </c>
      <c r="AU569">
        <v>0</v>
      </c>
      <c r="AV569">
        <v>0</v>
      </c>
      <c r="AW569" s="4">
        <v>0</v>
      </c>
      <c r="AX569">
        <v>0</v>
      </c>
      <c r="AY569">
        <v>0</v>
      </c>
      <c r="BA569" s="1">
        <v>43713</v>
      </c>
      <c r="BB569">
        <v>1</v>
      </c>
      <c r="BC569">
        <v>1</v>
      </c>
      <c r="BD569">
        <v>0</v>
      </c>
      <c r="BE569">
        <v>16</v>
      </c>
      <c r="BF569">
        <v>1</v>
      </c>
      <c r="BG569">
        <v>0</v>
      </c>
      <c r="BH569">
        <v>16</v>
      </c>
      <c r="BI569" s="1">
        <v>43314</v>
      </c>
      <c r="BJ569">
        <v>0</v>
      </c>
      <c r="BK569">
        <v>0</v>
      </c>
      <c r="BL569">
        <v>0</v>
      </c>
      <c r="BM569">
        <v>0</v>
      </c>
      <c r="BN569">
        <v>0</v>
      </c>
      <c r="BO569">
        <v>0</v>
      </c>
      <c r="BP569">
        <v>0</v>
      </c>
      <c r="BQ569" s="1">
        <v>42887</v>
      </c>
      <c r="BR569">
        <v>0</v>
      </c>
      <c r="BS569">
        <v>0</v>
      </c>
      <c r="BT569">
        <v>0</v>
      </c>
      <c r="BU569">
        <v>0</v>
      </c>
      <c r="BV569">
        <v>0</v>
      </c>
      <c r="BW569">
        <v>0</v>
      </c>
      <c r="BX569">
        <v>0</v>
      </c>
      <c r="BY569">
        <v>8</v>
      </c>
      <c r="CA569" t="s">
        <v>3389</v>
      </c>
      <c r="CB569" t="s">
        <v>3390</v>
      </c>
      <c r="CC569">
        <v>45215</v>
      </c>
      <c r="CD569">
        <v>310</v>
      </c>
      <c r="CE569">
        <v>5138217448</v>
      </c>
      <c r="CF569" t="s">
        <v>99</v>
      </c>
      <c r="CG569" t="s">
        <v>100</v>
      </c>
      <c r="CH569" s="1">
        <v>37132</v>
      </c>
      <c r="CI569" t="s">
        <v>100</v>
      </c>
      <c r="CJ569" t="s">
        <v>101</v>
      </c>
      <c r="CK569" t="s">
        <v>100</v>
      </c>
      <c r="CL569" t="s">
        <v>103</v>
      </c>
      <c r="CM569" t="s">
        <v>3388</v>
      </c>
      <c r="CN569">
        <v>40</v>
      </c>
      <c r="CO569" s="1">
        <v>44621</v>
      </c>
      <c r="CP569" s="1"/>
      <c r="CV569"/>
      <c r="CW569">
        <v>2</v>
      </c>
    </row>
    <row r="570" spans="1:101" x14ac:dyDescent="0.25">
      <c r="A570" t="s">
        <v>394</v>
      </c>
      <c r="B570" s="18" t="s">
        <v>4348</v>
      </c>
      <c r="C570" s="18">
        <v>365487</v>
      </c>
      <c r="D570" t="s">
        <v>1287</v>
      </c>
      <c r="E570" t="s">
        <v>1289</v>
      </c>
      <c r="F570" t="s">
        <v>399</v>
      </c>
      <c r="G570" t="s">
        <v>4363</v>
      </c>
      <c r="H570">
        <v>67.900000000000006</v>
      </c>
      <c r="I570" t="s">
        <v>113</v>
      </c>
      <c r="K570" t="s">
        <v>100</v>
      </c>
      <c r="L570" t="s">
        <v>106</v>
      </c>
      <c r="M570">
        <v>3</v>
      </c>
      <c r="N570">
        <v>2</v>
      </c>
      <c r="O570">
        <v>3</v>
      </c>
      <c r="P570">
        <v>2</v>
      </c>
      <c r="Q570">
        <v>1</v>
      </c>
      <c r="R570">
        <v>3</v>
      </c>
      <c r="S570">
        <v>2</v>
      </c>
      <c r="U570" s="8">
        <v>3.7947500000000001</v>
      </c>
      <c r="V570" s="8">
        <v>0.50234000000000001</v>
      </c>
      <c r="W570">
        <v>51.9</v>
      </c>
      <c r="X570">
        <v>1.37696</v>
      </c>
      <c r="Y570">
        <v>1.8793</v>
      </c>
      <c r="Z570">
        <v>3.3669899999999999</v>
      </c>
      <c r="AA570">
        <v>0.27090999999999998</v>
      </c>
      <c r="AB570">
        <v>3.2379999999999999E-2</v>
      </c>
      <c r="AD570">
        <v>1.9154500000000001</v>
      </c>
      <c r="AE570">
        <v>28.6</v>
      </c>
      <c r="AG570">
        <v>0</v>
      </c>
      <c r="AJ570">
        <v>2.2538100000000001</v>
      </c>
      <c r="AK570">
        <v>0.80020000000000002</v>
      </c>
      <c r="AL570">
        <v>0.41711999999999999</v>
      </c>
      <c r="AM570">
        <v>3.47113</v>
      </c>
      <c r="AN570">
        <v>1.7398800000000001</v>
      </c>
      <c r="AO570">
        <v>1.2657400000000001</v>
      </c>
      <c r="AP570">
        <v>0.45101999999999998</v>
      </c>
      <c r="AQ570">
        <v>3.45166</v>
      </c>
      <c r="AS570">
        <v>0</v>
      </c>
      <c r="AT570">
        <v>4</v>
      </c>
      <c r="AU570">
        <v>1</v>
      </c>
      <c r="AV570">
        <v>0</v>
      </c>
      <c r="AW570" s="4">
        <v>0</v>
      </c>
      <c r="AX570">
        <v>0</v>
      </c>
      <c r="AY570">
        <v>0</v>
      </c>
      <c r="BA570" s="1">
        <v>43706</v>
      </c>
      <c r="BB570">
        <v>7</v>
      </c>
      <c r="BC570">
        <v>6</v>
      </c>
      <c r="BD570">
        <v>1</v>
      </c>
      <c r="BE570">
        <v>52</v>
      </c>
      <c r="BF570">
        <v>1</v>
      </c>
      <c r="BG570">
        <v>0</v>
      </c>
      <c r="BH570">
        <v>52</v>
      </c>
      <c r="BI570" s="1">
        <v>43307</v>
      </c>
      <c r="BJ570">
        <v>7</v>
      </c>
      <c r="BK570">
        <v>6</v>
      </c>
      <c r="BL570">
        <v>1</v>
      </c>
      <c r="BM570">
        <v>32</v>
      </c>
      <c r="BN570">
        <v>1</v>
      </c>
      <c r="BO570">
        <v>0</v>
      </c>
      <c r="BP570">
        <v>32</v>
      </c>
      <c r="BQ570" s="1">
        <v>42859</v>
      </c>
      <c r="BR570">
        <v>1</v>
      </c>
      <c r="BS570">
        <v>0</v>
      </c>
      <c r="BT570">
        <v>1</v>
      </c>
      <c r="BU570">
        <v>4</v>
      </c>
      <c r="BV570">
        <v>0</v>
      </c>
      <c r="BW570">
        <v>0</v>
      </c>
      <c r="BX570">
        <v>4</v>
      </c>
      <c r="BY570">
        <v>37.332999999999998</v>
      </c>
      <c r="CA570" t="s">
        <v>1290</v>
      </c>
      <c r="CB570" t="s">
        <v>1291</v>
      </c>
      <c r="CC570">
        <v>44117</v>
      </c>
      <c r="CD570">
        <v>170</v>
      </c>
      <c r="CE570">
        <v>2165317426</v>
      </c>
      <c r="CF570" t="s">
        <v>99</v>
      </c>
      <c r="CG570" t="s">
        <v>100</v>
      </c>
      <c r="CH570" s="1">
        <v>29298</v>
      </c>
      <c r="CI570" t="s">
        <v>100</v>
      </c>
      <c r="CJ570" t="s">
        <v>101</v>
      </c>
      <c r="CK570" t="s">
        <v>100</v>
      </c>
      <c r="CL570" t="s">
        <v>103</v>
      </c>
      <c r="CM570" t="s">
        <v>1288</v>
      </c>
      <c r="CN570">
        <v>99</v>
      </c>
      <c r="CO570" s="1">
        <v>44621</v>
      </c>
      <c r="CP570" s="1"/>
      <c r="CV570"/>
    </row>
    <row r="571" spans="1:101" x14ac:dyDescent="0.25">
      <c r="A571" t="s">
        <v>394</v>
      </c>
      <c r="B571" s="18" t="s">
        <v>4348</v>
      </c>
      <c r="C571" s="18">
        <v>366412</v>
      </c>
      <c r="D571" t="s">
        <v>4023</v>
      </c>
      <c r="E571" t="s">
        <v>262</v>
      </c>
      <c r="F571" t="s">
        <v>248</v>
      </c>
      <c r="G571" t="s">
        <v>4362</v>
      </c>
      <c r="H571">
        <v>18.3</v>
      </c>
      <c r="I571" t="s">
        <v>98</v>
      </c>
      <c r="K571" t="s">
        <v>100</v>
      </c>
      <c r="L571" t="s">
        <v>106</v>
      </c>
      <c r="M571">
        <v>4</v>
      </c>
      <c r="N571">
        <v>4</v>
      </c>
      <c r="O571">
        <v>3</v>
      </c>
      <c r="P571">
        <v>4</v>
      </c>
      <c r="Q571">
        <v>4</v>
      </c>
      <c r="R571">
        <v>3</v>
      </c>
      <c r="S571">
        <v>4</v>
      </c>
      <c r="U571" s="8">
        <v>6.6687599999999998</v>
      </c>
      <c r="V571" s="8">
        <v>0.70845999999999998</v>
      </c>
      <c r="X571">
        <v>1.98041</v>
      </c>
      <c r="Y571">
        <v>2.6888700000000001</v>
      </c>
      <c r="Z571">
        <v>5.7826199999999996</v>
      </c>
      <c r="AA571">
        <v>0.45567000000000002</v>
      </c>
      <c r="AB571">
        <v>7.4999999999999997E-3</v>
      </c>
      <c r="AC571">
        <v>6</v>
      </c>
      <c r="AD571">
        <v>3.9798800000000001</v>
      </c>
      <c r="AF571">
        <v>6</v>
      </c>
      <c r="AH571">
        <v>6</v>
      </c>
      <c r="AJ571">
        <v>2.30288</v>
      </c>
      <c r="AK571">
        <v>0.75693999999999995</v>
      </c>
      <c r="AL571">
        <v>0.35482999999999998</v>
      </c>
      <c r="AM571">
        <v>3.41465</v>
      </c>
      <c r="AN571">
        <v>3.5380500000000001</v>
      </c>
      <c r="AO571">
        <v>1.9245099999999999</v>
      </c>
      <c r="AP571">
        <v>0.74773999999999996</v>
      </c>
      <c r="AQ571">
        <v>6.16615</v>
      </c>
      <c r="AS571">
        <v>0</v>
      </c>
      <c r="AT571">
        <v>2</v>
      </c>
      <c r="AU571">
        <v>1</v>
      </c>
      <c r="AV571">
        <v>2</v>
      </c>
      <c r="AW571" s="4">
        <v>5650</v>
      </c>
      <c r="AX571">
        <v>0</v>
      </c>
      <c r="AY571">
        <v>2</v>
      </c>
      <c r="BA571" s="1">
        <v>43643</v>
      </c>
      <c r="BB571">
        <v>7</v>
      </c>
      <c r="BC571">
        <v>7</v>
      </c>
      <c r="BD571">
        <v>0</v>
      </c>
      <c r="BE571">
        <v>48</v>
      </c>
      <c r="BF571">
        <v>1</v>
      </c>
      <c r="BG571">
        <v>0</v>
      </c>
      <c r="BH571">
        <v>48</v>
      </c>
      <c r="BI571" s="1">
        <v>43243</v>
      </c>
      <c r="BJ571">
        <v>7</v>
      </c>
      <c r="BK571">
        <v>6</v>
      </c>
      <c r="BL571">
        <v>1</v>
      </c>
      <c r="BM571">
        <v>52</v>
      </c>
      <c r="BN571">
        <v>1</v>
      </c>
      <c r="BO571">
        <v>0</v>
      </c>
      <c r="BP571">
        <v>52</v>
      </c>
      <c r="BQ571" s="1">
        <v>42830</v>
      </c>
      <c r="BR571">
        <v>5</v>
      </c>
      <c r="BS571">
        <v>4</v>
      </c>
      <c r="BT571">
        <v>1</v>
      </c>
      <c r="BU571">
        <v>16</v>
      </c>
      <c r="BV571">
        <v>1</v>
      </c>
      <c r="BW571">
        <v>0</v>
      </c>
      <c r="BX571">
        <v>16</v>
      </c>
      <c r="BY571">
        <v>44</v>
      </c>
      <c r="CA571" t="s">
        <v>4025</v>
      </c>
      <c r="CB571" t="s">
        <v>4026</v>
      </c>
      <c r="CC571">
        <v>43050</v>
      </c>
      <c r="CD571">
        <v>430</v>
      </c>
      <c r="CE571">
        <v>7403921599</v>
      </c>
      <c r="CF571" t="s">
        <v>99</v>
      </c>
      <c r="CG571" t="s">
        <v>100</v>
      </c>
      <c r="CH571" s="1">
        <v>41494</v>
      </c>
      <c r="CI571" t="s">
        <v>100</v>
      </c>
      <c r="CJ571" t="s">
        <v>101</v>
      </c>
      <c r="CK571" t="s">
        <v>100</v>
      </c>
      <c r="CL571" t="s">
        <v>103</v>
      </c>
      <c r="CM571" t="s">
        <v>4024</v>
      </c>
      <c r="CN571">
        <v>20</v>
      </c>
      <c r="CO571" s="1">
        <v>44621</v>
      </c>
      <c r="CP571" s="1"/>
      <c r="CV571"/>
    </row>
    <row r="572" spans="1:101" x14ac:dyDescent="0.25">
      <c r="A572" t="s">
        <v>394</v>
      </c>
      <c r="B572" s="18" t="s">
        <v>4348</v>
      </c>
      <c r="C572" s="18">
        <v>365423</v>
      </c>
      <c r="D572" t="s">
        <v>1097</v>
      </c>
      <c r="E572" t="s">
        <v>393</v>
      </c>
      <c r="F572" t="s">
        <v>217</v>
      </c>
      <c r="G572" t="s">
        <v>4362</v>
      </c>
      <c r="H572">
        <v>80.8</v>
      </c>
      <c r="I572" t="s">
        <v>98</v>
      </c>
      <c r="K572" t="s">
        <v>100</v>
      </c>
      <c r="L572" t="s">
        <v>106</v>
      </c>
      <c r="M572">
        <v>3</v>
      </c>
      <c r="N572">
        <v>3</v>
      </c>
      <c r="O572">
        <v>3</v>
      </c>
      <c r="P572">
        <v>3</v>
      </c>
      <c r="Q572">
        <v>2</v>
      </c>
      <c r="R572">
        <v>4</v>
      </c>
      <c r="S572">
        <v>3</v>
      </c>
      <c r="U572" s="8">
        <v>3.52515</v>
      </c>
      <c r="V572" s="8">
        <v>0.54064999999999996</v>
      </c>
      <c r="X572">
        <v>0.87663000000000002</v>
      </c>
      <c r="Y572">
        <v>1.4172800000000001</v>
      </c>
      <c r="Z572">
        <v>3.0693299999999999</v>
      </c>
      <c r="AA572">
        <v>0.29392000000000001</v>
      </c>
      <c r="AB572">
        <v>9.6089999999999995E-2</v>
      </c>
      <c r="AC572">
        <v>6</v>
      </c>
      <c r="AD572">
        <v>2.1078700000000001</v>
      </c>
      <c r="AF572">
        <v>6</v>
      </c>
      <c r="AH572">
        <v>6</v>
      </c>
      <c r="AJ572">
        <v>2.0115699999999999</v>
      </c>
      <c r="AK572">
        <v>0.76998999999999995</v>
      </c>
      <c r="AL572">
        <v>0.39455000000000001</v>
      </c>
      <c r="AM572">
        <v>3.17611</v>
      </c>
      <c r="AN572">
        <v>2.1452300000000002</v>
      </c>
      <c r="AO572">
        <v>0.83743999999999996</v>
      </c>
      <c r="AP572">
        <v>0.51317999999999997</v>
      </c>
      <c r="AQ572">
        <v>3.50427</v>
      </c>
      <c r="AS572">
        <v>0</v>
      </c>
      <c r="AT572">
        <v>7</v>
      </c>
      <c r="AU572">
        <v>6</v>
      </c>
      <c r="AV572">
        <v>14</v>
      </c>
      <c r="AW572" s="4">
        <v>43666.720000000001</v>
      </c>
      <c r="AX572">
        <v>0</v>
      </c>
      <c r="AY572">
        <v>14</v>
      </c>
      <c r="BA572" s="1">
        <v>43573</v>
      </c>
      <c r="BB572">
        <v>11</v>
      </c>
      <c r="BC572">
        <v>3</v>
      </c>
      <c r="BD572">
        <v>8</v>
      </c>
      <c r="BE572">
        <v>68</v>
      </c>
      <c r="BF572">
        <v>1</v>
      </c>
      <c r="BG572">
        <v>0</v>
      </c>
      <c r="BH572">
        <v>68</v>
      </c>
      <c r="BI572" s="1">
        <v>43181</v>
      </c>
      <c r="BJ572">
        <v>6</v>
      </c>
      <c r="BK572">
        <v>6</v>
      </c>
      <c r="BL572">
        <v>0</v>
      </c>
      <c r="BM572">
        <v>24</v>
      </c>
      <c r="BN572">
        <v>1</v>
      </c>
      <c r="BO572">
        <v>0</v>
      </c>
      <c r="BP572">
        <v>24</v>
      </c>
      <c r="BQ572" s="1">
        <v>42761</v>
      </c>
      <c r="BR572">
        <v>2</v>
      </c>
      <c r="BS572">
        <v>0</v>
      </c>
      <c r="BT572">
        <v>2</v>
      </c>
      <c r="BU572">
        <v>8</v>
      </c>
      <c r="BV572">
        <v>0</v>
      </c>
      <c r="BW572">
        <v>0</v>
      </c>
      <c r="BX572">
        <v>8</v>
      </c>
      <c r="BY572">
        <v>43.332999999999998</v>
      </c>
      <c r="CA572" t="s">
        <v>1099</v>
      </c>
      <c r="CB572" t="s">
        <v>1100</v>
      </c>
      <c r="CC572">
        <v>45230</v>
      </c>
      <c r="CD572">
        <v>310</v>
      </c>
      <c r="CE572">
        <v>5132314561</v>
      </c>
      <c r="CF572" t="s">
        <v>99</v>
      </c>
      <c r="CG572" t="s">
        <v>100</v>
      </c>
      <c r="CH572" s="1">
        <v>32724</v>
      </c>
      <c r="CI572" t="s">
        <v>100</v>
      </c>
      <c r="CJ572" t="s">
        <v>101</v>
      </c>
      <c r="CK572" t="s">
        <v>100</v>
      </c>
      <c r="CL572" t="s">
        <v>103</v>
      </c>
      <c r="CM572" t="s">
        <v>1098</v>
      </c>
      <c r="CN572">
        <v>145</v>
      </c>
      <c r="CO572" s="1">
        <v>44621</v>
      </c>
      <c r="CP572" s="1"/>
      <c r="CV572"/>
    </row>
    <row r="573" spans="1:101" x14ac:dyDescent="0.25">
      <c r="A573" t="s">
        <v>394</v>
      </c>
      <c r="B573" s="18" t="s">
        <v>4348</v>
      </c>
      <c r="C573" s="18">
        <v>365293</v>
      </c>
      <c r="D573" t="s">
        <v>745</v>
      </c>
      <c r="E573" t="s">
        <v>393</v>
      </c>
      <c r="F573" t="s">
        <v>217</v>
      </c>
      <c r="G573" t="s">
        <v>4362</v>
      </c>
      <c r="H573">
        <v>62.4</v>
      </c>
      <c r="I573" t="s">
        <v>98</v>
      </c>
      <c r="K573" t="s">
        <v>100</v>
      </c>
      <c r="L573" t="s">
        <v>106</v>
      </c>
      <c r="M573">
        <v>2</v>
      </c>
      <c r="N573">
        <v>1</v>
      </c>
      <c r="O573">
        <v>1</v>
      </c>
      <c r="P573">
        <v>5</v>
      </c>
      <c r="Q573">
        <v>5</v>
      </c>
      <c r="S573">
        <v>1</v>
      </c>
      <c r="U573" s="8">
        <v>3.5724900000000002</v>
      </c>
      <c r="V573" s="8">
        <v>0.26850000000000002</v>
      </c>
      <c r="W573">
        <v>64.8</v>
      </c>
      <c r="X573">
        <v>1.5035700000000001</v>
      </c>
      <c r="Y573">
        <v>1.77207</v>
      </c>
      <c r="Z573">
        <v>2.8940899999999998</v>
      </c>
      <c r="AA573">
        <v>0.17057</v>
      </c>
      <c r="AB573">
        <v>5.5169999999999997E-2</v>
      </c>
      <c r="AD573">
        <v>1.8004199999999999</v>
      </c>
      <c r="AE573">
        <v>72.7</v>
      </c>
      <c r="AG573">
        <v>0</v>
      </c>
      <c r="AJ573">
        <v>2.0049999999999999</v>
      </c>
      <c r="AK573">
        <v>0.78712000000000004</v>
      </c>
      <c r="AL573">
        <v>0.44712000000000002</v>
      </c>
      <c r="AM573">
        <v>3.2392400000000001</v>
      </c>
      <c r="AN573">
        <v>1.8383400000000001</v>
      </c>
      <c r="AO573">
        <v>1.4051</v>
      </c>
      <c r="AP573">
        <v>0.22489000000000001</v>
      </c>
      <c r="AQ573">
        <v>3.4821200000000001</v>
      </c>
      <c r="AS573">
        <v>0</v>
      </c>
      <c r="AT573">
        <v>18</v>
      </c>
      <c r="AU573">
        <v>12</v>
      </c>
      <c r="AV573">
        <v>4</v>
      </c>
      <c r="AW573" s="4">
        <v>59000</v>
      </c>
      <c r="AX573">
        <v>0</v>
      </c>
      <c r="AY573">
        <v>4</v>
      </c>
      <c r="BA573" s="1">
        <v>44327</v>
      </c>
      <c r="BB573">
        <v>31</v>
      </c>
      <c r="BC573">
        <v>19</v>
      </c>
      <c r="BD573">
        <v>19</v>
      </c>
      <c r="BE573">
        <v>180</v>
      </c>
      <c r="BF573">
        <v>1</v>
      </c>
      <c r="BG573">
        <v>0</v>
      </c>
      <c r="BH573">
        <v>180</v>
      </c>
      <c r="BI573" s="1">
        <v>43531</v>
      </c>
      <c r="BJ573">
        <v>29</v>
      </c>
      <c r="BK573">
        <v>23</v>
      </c>
      <c r="BL573">
        <v>6</v>
      </c>
      <c r="BM573">
        <v>164</v>
      </c>
      <c r="BN573">
        <v>1</v>
      </c>
      <c r="BO573">
        <v>0</v>
      </c>
      <c r="BP573">
        <v>164</v>
      </c>
      <c r="BQ573" s="1">
        <v>43125</v>
      </c>
      <c r="BR573">
        <v>21</v>
      </c>
      <c r="BS573">
        <v>13</v>
      </c>
      <c r="BT573">
        <v>8</v>
      </c>
      <c r="BU573">
        <v>128</v>
      </c>
      <c r="BV573">
        <v>1</v>
      </c>
      <c r="BW573">
        <v>0</v>
      </c>
      <c r="BX573">
        <v>128</v>
      </c>
      <c r="BY573">
        <v>166</v>
      </c>
      <c r="CA573" t="s">
        <v>747</v>
      </c>
      <c r="CB573" t="s">
        <v>748</v>
      </c>
      <c r="CC573">
        <v>45239</v>
      </c>
      <c r="CD573">
        <v>310</v>
      </c>
      <c r="CE573">
        <v>5135910400</v>
      </c>
      <c r="CF573" t="s">
        <v>99</v>
      </c>
      <c r="CG573" t="s">
        <v>100</v>
      </c>
      <c r="CH573" s="1">
        <v>26763</v>
      </c>
      <c r="CI573" t="s">
        <v>100</v>
      </c>
      <c r="CJ573" t="s">
        <v>100</v>
      </c>
      <c r="CK573" t="s">
        <v>100</v>
      </c>
      <c r="CL573" t="s">
        <v>103</v>
      </c>
      <c r="CM573" t="s">
        <v>746</v>
      </c>
      <c r="CN573">
        <v>109</v>
      </c>
      <c r="CO573" s="1">
        <v>44621</v>
      </c>
      <c r="CP573" s="1"/>
      <c r="CV573"/>
      <c r="CW573">
        <v>2</v>
      </c>
    </row>
    <row r="574" spans="1:101" x14ac:dyDescent="0.25">
      <c r="A574" t="s">
        <v>394</v>
      </c>
      <c r="B574" s="18" t="s">
        <v>4348</v>
      </c>
      <c r="C574" s="18">
        <v>366071</v>
      </c>
      <c r="D574" t="s">
        <v>2930</v>
      </c>
      <c r="E574" t="s">
        <v>477</v>
      </c>
      <c r="F574" t="s">
        <v>399</v>
      </c>
      <c r="G574" t="s">
        <v>4363</v>
      </c>
      <c r="H574">
        <v>126.2</v>
      </c>
      <c r="I574" t="s">
        <v>113</v>
      </c>
      <c r="K574" t="s">
        <v>101</v>
      </c>
      <c r="L574" t="s">
        <v>106</v>
      </c>
      <c r="M574">
        <v>2</v>
      </c>
      <c r="N574">
        <v>3</v>
      </c>
      <c r="O574">
        <v>2</v>
      </c>
      <c r="P574">
        <v>2</v>
      </c>
      <c r="Q574">
        <v>2</v>
      </c>
      <c r="R574">
        <v>1</v>
      </c>
      <c r="S574">
        <v>3</v>
      </c>
      <c r="U574" s="8">
        <v>4.4828000000000001</v>
      </c>
      <c r="V574" s="8">
        <v>0.48792000000000002</v>
      </c>
      <c r="W574">
        <v>59.6</v>
      </c>
      <c r="X574">
        <v>1.60422</v>
      </c>
      <c r="Y574">
        <v>2.0921400000000001</v>
      </c>
      <c r="Z574">
        <v>3.6960500000000001</v>
      </c>
      <c r="AA574">
        <v>0.33556999999999998</v>
      </c>
      <c r="AB574">
        <v>5.4620000000000002E-2</v>
      </c>
      <c r="AD574">
        <v>2.39066</v>
      </c>
      <c r="AE574">
        <v>69.599999999999994</v>
      </c>
      <c r="AG574">
        <v>0</v>
      </c>
      <c r="AJ574">
        <v>2.1300500000000002</v>
      </c>
      <c r="AK574">
        <v>0.75251000000000001</v>
      </c>
      <c r="AL574">
        <v>0.35825000000000001</v>
      </c>
      <c r="AM574">
        <v>3.2408100000000002</v>
      </c>
      <c r="AN574">
        <v>2.2977099999999999</v>
      </c>
      <c r="AO574">
        <v>1.5681</v>
      </c>
      <c r="AP574">
        <v>0.51005</v>
      </c>
      <c r="AQ574">
        <v>4.3672800000000001</v>
      </c>
      <c r="AS574">
        <v>1</v>
      </c>
      <c r="AT574">
        <v>2</v>
      </c>
      <c r="AU574">
        <v>0</v>
      </c>
      <c r="AV574">
        <v>1</v>
      </c>
      <c r="AW574" s="4">
        <v>22040</v>
      </c>
      <c r="AX574">
        <v>0</v>
      </c>
      <c r="AY574">
        <v>1</v>
      </c>
      <c r="BA574" s="1">
        <v>43664</v>
      </c>
      <c r="BB574">
        <v>11</v>
      </c>
      <c r="BC574">
        <v>8</v>
      </c>
      <c r="BD574">
        <v>3</v>
      </c>
      <c r="BE574">
        <v>84</v>
      </c>
      <c r="BF574">
        <v>1</v>
      </c>
      <c r="BG574">
        <v>0</v>
      </c>
      <c r="BH574">
        <v>84</v>
      </c>
      <c r="BI574" s="1">
        <v>43265</v>
      </c>
      <c r="BJ574">
        <v>3</v>
      </c>
      <c r="BK574">
        <v>3</v>
      </c>
      <c r="BL574">
        <v>0</v>
      </c>
      <c r="BM574">
        <v>24</v>
      </c>
      <c r="BN574">
        <v>1</v>
      </c>
      <c r="BO574">
        <v>0</v>
      </c>
      <c r="BP574">
        <v>24</v>
      </c>
      <c r="BQ574" s="1">
        <v>42845</v>
      </c>
      <c r="BR574">
        <v>2</v>
      </c>
      <c r="BS574">
        <v>2</v>
      </c>
      <c r="BT574">
        <v>0</v>
      </c>
      <c r="BU574">
        <v>8</v>
      </c>
      <c r="BV574">
        <v>1</v>
      </c>
      <c r="BW574">
        <v>0</v>
      </c>
      <c r="BX574">
        <v>8</v>
      </c>
      <c r="BY574">
        <v>51.332999999999998</v>
      </c>
      <c r="CA574" t="s">
        <v>264</v>
      </c>
      <c r="CB574" t="s">
        <v>2932</v>
      </c>
      <c r="CC574">
        <v>44134</v>
      </c>
      <c r="CD574">
        <v>170</v>
      </c>
      <c r="CE574">
        <v>4408437800</v>
      </c>
      <c r="CF574" t="s">
        <v>99</v>
      </c>
      <c r="CG574" t="s">
        <v>100</v>
      </c>
      <c r="CH574" s="1">
        <v>35279</v>
      </c>
      <c r="CI574" t="s">
        <v>100</v>
      </c>
      <c r="CJ574" t="s">
        <v>101</v>
      </c>
      <c r="CK574" t="s">
        <v>100</v>
      </c>
      <c r="CL574" t="s">
        <v>103</v>
      </c>
      <c r="CM574" t="s">
        <v>2931</v>
      </c>
      <c r="CN574">
        <v>153</v>
      </c>
      <c r="CO574" s="1">
        <v>44621</v>
      </c>
      <c r="CP574" s="1"/>
      <c r="CV574"/>
    </row>
    <row r="575" spans="1:101" x14ac:dyDescent="0.25">
      <c r="A575" t="s">
        <v>394</v>
      </c>
      <c r="B575" s="18" t="s">
        <v>4348</v>
      </c>
      <c r="C575" s="18">
        <v>366025</v>
      </c>
      <c r="D575" t="s">
        <v>2803</v>
      </c>
      <c r="E575" t="s">
        <v>393</v>
      </c>
      <c r="F575" t="s">
        <v>217</v>
      </c>
      <c r="G575" t="s">
        <v>4363</v>
      </c>
      <c r="H575">
        <v>62.8</v>
      </c>
      <c r="I575" t="s">
        <v>143</v>
      </c>
      <c r="K575" t="s">
        <v>100</v>
      </c>
      <c r="L575" t="s">
        <v>106</v>
      </c>
      <c r="M575">
        <v>5</v>
      </c>
      <c r="N575">
        <v>4</v>
      </c>
      <c r="O575">
        <v>4</v>
      </c>
      <c r="P575">
        <v>5</v>
      </c>
      <c r="Q575">
        <v>5</v>
      </c>
      <c r="R575">
        <v>5</v>
      </c>
      <c r="S575">
        <v>3</v>
      </c>
      <c r="U575" s="8">
        <v>4.8105599999999997</v>
      </c>
      <c r="V575" s="8">
        <v>0.56979000000000002</v>
      </c>
      <c r="W575">
        <v>47.3</v>
      </c>
      <c r="X575">
        <v>1.56606</v>
      </c>
      <c r="Y575">
        <v>2.1358600000000001</v>
      </c>
      <c r="Z575">
        <v>4.2927200000000001</v>
      </c>
      <c r="AA575">
        <v>0.33333000000000002</v>
      </c>
      <c r="AB575">
        <v>8.2659999999999997E-2</v>
      </c>
      <c r="AD575">
        <v>2.6747000000000001</v>
      </c>
      <c r="AE575">
        <v>27.3</v>
      </c>
      <c r="AG575">
        <v>1</v>
      </c>
      <c r="AJ575">
        <v>2.1213899999999999</v>
      </c>
      <c r="AK575">
        <v>0.73568999999999996</v>
      </c>
      <c r="AL575">
        <v>0.36242000000000002</v>
      </c>
      <c r="AM575">
        <v>3.2195100000000001</v>
      </c>
      <c r="AN575">
        <v>2.5811999999999999</v>
      </c>
      <c r="AO575">
        <v>1.5658000000000001</v>
      </c>
      <c r="AP575">
        <v>0.58879000000000004</v>
      </c>
      <c r="AQ575">
        <v>4.7176099999999996</v>
      </c>
      <c r="AS575">
        <v>0</v>
      </c>
      <c r="AT575">
        <v>1</v>
      </c>
      <c r="AU575">
        <v>0</v>
      </c>
      <c r="AV575">
        <v>1</v>
      </c>
      <c r="AW575" s="4">
        <v>15000</v>
      </c>
      <c r="AX575">
        <v>0</v>
      </c>
      <c r="AY575">
        <v>1</v>
      </c>
      <c r="BA575" s="1">
        <v>44487</v>
      </c>
      <c r="BB575">
        <v>3</v>
      </c>
      <c r="BC575">
        <v>3</v>
      </c>
      <c r="BD575">
        <v>1</v>
      </c>
      <c r="BE575">
        <v>16</v>
      </c>
      <c r="BF575">
        <v>1</v>
      </c>
      <c r="BG575">
        <v>0</v>
      </c>
      <c r="BH575">
        <v>16</v>
      </c>
      <c r="BI575" s="1">
        <v>43538</v>
      </c>
      <c r="BJ575">
        <v>3</v>
      </c>
      <c r="BK575">
        <v>3</v>
      </c>
      <c r="BL575">
        <v>0</v>
      </c>
      <c r="BM575">
        <v>12</v>
      </c>
      <c r="BN575">
        <v>1</v>
      </c>
      <c r="BO575">
        <v>0</v>
      </c>
      <c r="BP575">
        <v>12</v>
      </c>
      <c r="BQ575" s="1">
        <v>43125</v>
      </c>
      <c r="BR575">
        <v>5</v>
      </c>
      <c r="BS575">
        <v>3</v>
      </c>
      <c r="BT575">
        <v>2</v>
      </c>
      <c r="BU575">
        <v>28</v>
      </c>
      <c r="BV575">
        <v>1</v>
      </c>
      <c r="BW575">
        <v>0</v>
      </c>
      <c r="BX575">
        <v>28</v>
      </c>
      <c r="BY575">
        <v>16.667000000000002</v>
      </c>
      <c r="CA575" t="s">
        <v>2805</v>
      </c>
      <c r="CB575" t="s">
        <v>2806</v>
      </c>
      <c r="CC575">
        <v>45231</v>
      </c>
      <c r="CD575">
        <v>310</v>
      </c>
      <c r="CE575">
        <v>5139315000</v>
      </c>
      <c r="CF575" t="s">
        <v>99</v>
      </c>
      <c r="CG575" t="s">
        <v>100</v>
      </c>
      <c r="CH575" s="1">
        <v>35093</v>
      </c>
      <c r="CI575" t="s">
        <v>101</v>
      </c>
      <c r="CJ575" t="s">
        <v>100</v>
      </c>
      <c r="CK575" t="s">
        <v>100</v>
      </c>
      <c r="CL575" t="s">
        <v>103</v>
      </c>
      <c r="CM575" t="s">
        <v>2804</v>
      </c>
      <c r="CN575">
        <v>75</v>
      </c>
      <c r="CO575" s="1">
        <v>44621</v>
      </c>
      <c r="CP575" s="1"/>
      <c r="CV575"/>
    </row>
    <row r="576" spans="1:101" x14ac:dyDescent="0.25">
      <c r="A576" t="s">
        <v>394</v>
      </c>
      <c r="B576" s="18" t="s">
        <v>4348</v>
      </c>
      <c r="C576" s="18">
        <v>365461</v>
      </c>
      <c r="D576" t="s">
        <v>1228</v>
      </c>
      <c r="E576" t="s">
        <v>334</v>
      </c>
      <c r="F576" t="s">
        <v>119</v>
      </c>
      <c r="G576" t="s">
        <v>4362</v>
      </c>
      <c r="H576">
        <v>54.2</v>
      </c>
      <c r="I576" t="s">
        <v>98</v>
      </c>
      <c r="K576" t="s">
        <v>100</v>
      </c>
      <c r="L576" t="s">
        <v>125</v>
      </c>
      <c r="M576">
        <v>2</v>
      </c>
      <c r="N576">
        <v>2</v>
      </c>
      <c r="O576">
        <v>1</v>
      </c>
      <c r="P576">
        <v>5</v>
      </c>
      <c r="Q576">
        <v>5</v>
      </c>
      <c r="R576">
        <v>4</v>
      </c>
      <c r="S576">
        <v>2</v>
      </c>
      <c r="U576" s="8">
        <v>2.9773800000000001</v>
      </c>
      <c r="V576" s="8">
        <v>0.47904000000000002</v>
      </c>
      <c r="W576">
        <v>63</v>
      </c>
      <c r="X576">
        <v>0.72014</v>
      </c>
      <c r="Y576">
        <v>1.1991799999999999</v>
      </c>
      <c r="Z576">
        <v>2.5948199999999999</v>
      </c>
      <c r="AA576">
        <v>0.29250999999999999</v>
      </c>
      <c r="AB576">
        <v>5.9800000000000001E-3</v>
      </c>
      <c r="AD576">
        <v>1.7782</v>
      </c>
      <c r="AE576">
        <v>50</v>
      </c>
      <c r="AH576">
        <v>6</v>
      </c>
      <c r="AJ576">
        <v>2.10433</v>
      </c>
      <c r="AK576">
        <v>0.82591000000000003</v>
      </c>
      <c r="AL576">
        <v>0.42915999999999999</v>
      </c>
      <c r="AM576">
        <v>3.3593999999999999</v>
      </c>
      <c r="AN576">
        <v>1.72994</v>
      </c>
      <c r="AO576">
        <v>0.64137</v>
      </c>
      <c r="AP576">
        <v>0.41803000000000001</v>
      </c>
      <c r="AQ576">
        <v>2.79826</v>
      </c>
      <c r="AS576">
        <v>0</v>
      </c>
      <c r="AT576">
        <v>1</v>
      </c>
      <c r="AU576">
        <v>3</v>
      </c>
      <c r="AV576">
        <v>1</v>
      </c>
      <c r="AW576" s="4">
        <v>13000</v>
      </c>
      <c r="AX576">
        <v>1</v>
      </c>
      <c r="AY576">
        <v>2</v>
      </c>
      <c r="BA576" s="1">
        <v>43776</v>
      </c>
      <c r="BB576">
        <v>28</v>
      </c>
      <c r="BC576">
        <v>21</v>
      </c>
      <c r="BD576">
        <v>7</v>
      </c>
      <c r="BE576">
        <v>164</v>
      </c>
      <c r="BF576">
        <v>1</v>
      </c>
      <c r="BG576">
        <v>0</v>
      </c>
      <c r="BH576">
        <v>164</v>
      </c>
      <c r="BI576" s="1">
        <v>43391</v>
      </c>
      <c r="BJ576">
        <v>17</v>
      </c>
      <c r="BK576">
        <v>16</v>
      </c>
      <c r="BL576">
        <v>0</v>
      </c>
      <c r="BM576">
        <v>132</v>
      </c>
      <c r="BN576">
        <v>1</v>
      </c>
      <c r="BO576">
        <v>0</v>
      </c>
      <c r="BP576">
        <v>132</v>
      </c>
      <c r="BQ576" s="1">
        <v>42957</v>
      </c>
      <c r="BR576">
        <v>11</v>
      </c>
      <c r="BS576">
        <v>11</v>
      </c>
      <c r="BT576">
        <v>0</v>
      </c>
      <c r="BU576">
        <v>60</v>
      </c>
      <c r="BV576">
        <v>1</v>
      </c>
      <c r="BW576">
        <v>0</v>
      </c>
      <c r="BX576">
        <v>60</v>
      </c>
      <c r="BY576">
        <v>136</v>
      </c>
      <c r="CA576" t="s">
        <v>1230</v>
      </c>
      <c r="CB576" t="s">
        <v>1231</v>
      </c>
      <c r="CC576">
        <v>45715</v>
      </c>
      <c r="CD576">
        <v>850</v>
      </c>
      <c r="CE576">
        <v>7409844262</v>
      </c>
      <c r="CF576" t="s">
        <v>99</v>
      </c>
      <c r="CG576" t="s">
        <v>100</v>
      </c>
      <c r="CH576" s="1">
        <v>29335</v>
      </c>
      <c r="CI576" t="s">
        <v>100</v>
      </c>
      <c r="CJ576" t="s">
        <v>101</v>
      </c>
      <c r="CK576" t="s">
        <v>100</v>
      </c>
      <c r="CL576" t="s">
        <v>103</v>
      </c>
      <c r="CM576" t="s">
        <v>1229</v>
      </c>
      <c r="CN576">
        <v>60</v>
      </c>
      <c r="CO576" s="1">
        <v>44621</v>
      </c>
      <c r="CP576" s="1"/>
      <c r="CV576"/>
    </row>
    <row r="577" spans="1:102" x14ac:dyDescent="0.25">
      <c r="A577" t="s">
        <v>394</v>
      </c>
      <c r="B577" s="18" t="s">
        <v>4348</v>
      </c>
      <c r="C577" s="18">
        <v>365742</v>
      </c>
      <c r="D577" t="s">
        <v>2042</v>
      </c>
      <c r="E577" t="s">
        <v>301</v>
      </c>
      <c r="F577" t="s">
        <v>139</v>
      </c>
      <c r="G577" t="s">
        <v>4363</v>
      </c>
      <c r="H577">
        <v>34.700000000000003</v>
      </c>
      <c r="I577" t="s">
        <v>113</v>
      </c>
      <c r="K577" t="s">
        <v>100</v>
      </c>
      <c r="L577" t="s">
        <v>106</v>
      </c>
      <c r="M577">
        <v>5</v>
      </c>
      <c r="N577">
        <v>2</v>
      </c>
      <c r="O577">
        <v>5</v>
      </c>
      <c r="P577">
        <v>5</v>
      </c>
      <c r="Q577">
        <v>5</v>
      </c>
      <c r="R577">
        <v>5</v>
      </c>
      <c r="S577">
        <v>2</v>
      </c>
      <c r="U577" s="8">
        <v>3.0721500000000002</v>
      </c>
      <c r="V577" s="8">
        <v>0.43801000000000001</v>
      </c>
      <c r="X577">
        <v>0.89527000000000001</v>
      </c>
      <c r="Y577">
        <v>1.33327</v>
      </c>
      <c r="Z577">
        <v>2.9036900000000001</v>
      </c>
      <c r="AA577">
        <v>0.32701999999999998</v>
      </c>
      <c r="AB577">
        <v>0</v>
      </c>
      <c r="AC577">
        <v>6</v>
      </c>
      <c r="AD577">
        <v>1.7388699999999999</v>
      </c>
      <c r="AF577">
        <v>6</v>
      </c>
      <c r="AG577">
        <v>1</v>
      </c>
      <c r="AJ577">
        <v>2.0179200000000002</v>
      </c>
      <c r="AK577">
        <v>0.71062000000000003</v>
      </c>
      <c r="AL577">
        <v>0.33122000000000001</v>
      </c>
      <c r="AM577">
        <v>3.0597599999999998</v>
      </c>
      <c r="AN577">
        <v>1.76413</v>
      </c>
      <c r="AO577">
        <v>0.92669999999999997</v>
      </c>
      <c r="AP577">
        <v>0.49524000000000001</v>
      </c>
      <c r="AQ577">
        <v>3.17008</v>
      </c>
      <c r="AS577">
        <v>0</v>
      </c>
      <c r="AT577">
        <v>0</v>
      </c>
      <c r="AU577">
        <v>0</v>
      </c>
      <c r="AV577">
        <v>1</v>
      </c>
      <c r="AW577" s="4">
        <v>650</v>
      </c>
      <c r="AX577">
        <v>0</v>
      </c>
      <c r="AY577">
        <v>1</v>
      </c>
      <c r="BA577" s="1">
        <v>43853</v>
      </c>
      <c r="BB577">
        <v>1</v>
      </c>
      <c r="BC577">
        <v>1</v>
      </c>
      <c r="BD577">
        <v>0</v>
      </c>
      <c r="BE577">
        <v>8</v>
      </c>
      <c r="BF577">
        <v>1</v>
      </c>
      <c r="BG577">
        <v>0</v>
      </c>
      <c r="BH577">
        <v>8</v>
      </c>
      <c r="BI577" s="1">
        <v>43412</v>
      </c>
      <c r="BJ577">
        <v>1</v>
      </c>
      <c r="BK577">
        <v>1</v>
      </c>
      <c r="BL577">
        <v>0</v>
      </c>
      <c r="BM577">
        <v>4</v>
      </c>
      <c r="BN577">
        <v>1</v>
      </c>
      <c r="BO577">
        <v>0</v>
      </c>
      <c r="BP577">
        <v>4</v>
      </c>
      <c r="BQ577" s="1">
        <v>42978</v>
      </c>
      <c r="BR577">
        <v>4</v>
      </c>
      <c r="BS577">
        <v>4</v>
      </c>
      <c r="BT577">
        <v>0</v>
      </c>
      <c r="BU577">
        <v>16</v>
      </c>
      <c r="BV577">
        <v>1</v>
      </c>
      <c r="BW577">
        <v>0</v>
      </c>
      <c r="BX577">
        <v>16</v>
      </c>
      <c r="BY577">
        <v>8</v>
      </c>
      <c r="CA577" t="s">
        <v>2044</v>
      </c>
      <c r="CB577" t="s">
        <v>2045</v>
      </c>
      <c r="CC577">
        <v>45690</v>
      </c>
      <c r="CD577">
        <v>670</v>
      </c>
      <c r="CE577">
        <v>7409472113</v>
      </c>
      <c r="CF577" t="s">
        <v>99</v>
      </c>
      <c r="CG577" t="s">
        <v>100</v>
      </c>
      <c r="CH577" s="1">
        <v>32688</v>
      </c>
      <c r="CI577" t="s">
        <v>101</v>
      </c>
      <c r="CJ577" t="s">
        <v>101</v>
      </c>
      <c r="CK577" t="s">
        <v>100</v>
      </c>
      <c r="CL577" t="s">
        <v>103</v>
      </c>
      <c r="CM577" t="s">
        <v>2043</v>
      </c>
      <c r="CN577">
        <v>57</v>
      </c>
      <c r="CO577" s="1">
        <v>44621</v>
      </c>
      <c r="CP577" s="1"/>
      <c r="CV577"/>
    </row>
    <row r="578" spans="1:102" x14ac:dyDescent="0.25">
      <c r="A578" t="s">
        <v>394</v>
      </c>
      <c r="B578" s="18" t="s">
        <v>4348</v>
      </c>
      <c r="C578" s="18">
        <v>366338</v>
      </c>
      <c r="D578" t="s">
        <v>3756</v>
      </c>
      <c r="E578" t="s">
        <v>249</v>
      </c>
      <c r="F578" t="s">
        <v>1531</v>
      </c>
      <c r="G578" t="s">
        <v>4363</v>
      </c>
      <c r="H578">
        <v>32.6</v>
      </c>
      <c r="I578" t="s">
        <v>113</v>
      </c>
      <c r="K578" t="s">
        <v>100</v>
      </c>
      <c r="L578" t="s">
        <v>102</v>
      </c>
      <c r="M578">
        <v>5</v>
      </c>
      <c r="N578">
        <v>4</v>
      </c>
      <c r="O578">
        <v>5</v>
      </c>
      <c r="P578">
        <v>3</v>
      </c>
      <c r="Q578">
        <v>3</v>
      </c>
      <c r="R578">
        <v>3</v>
      </c>
      <c r="S578">
        <v>5</v>
      </c>
      <c r="U578" s="8">
        <v>3.9005200000000002</v>
      </c>
      <c r="V578" s="8">
        <v>1.06236</v>
      </c>
      <c r="W578">
        <v>80.900000000000006</v>
      </c>
      <c r="X578">
        <v>0.60358000000000001</v>
      </c>
      <c r="Y578">
        <v>1.66594</v>
      </c>
      <c r="Z578">
        <v>3.2733599999999998</v>
      </c>
      <c r="AA578">
        <v>0.55435999999999996</v>
      </c>
      <c r="AB578">
        <v>9.0079999999999993E-2</v>
      </c>
      <c r="AD578">
        <v>2.2345799999999998</v>
      </c>
      <c r="AE578">
        <v>76.5</v>
      </c>
      <c r="AG578">
        <v>2</v>
      </c>
      <c r="AJ578">
        <v>2.1781299999999999</v>
      </c>
      <c r="AK578">
        <v>0.74677000000000004</v>
      </c>
      <c r="AL578">
        <v>0.34733000000000003</v>
      </c>
      <c r="AM578">
        <v>3.2722199999999999</v>
      </c>
      <c r="AN578">
        <v>2.1002800000000001</v>
      </c>
      <c r="AO578">
        <v>0.59453</v>
      </c>
      <c r="AP578">
        <v>1.1454899999999999</v>
      </c>
      <c r="AQ578">
        <v>3.7635299999999998</v>
      </c>
      <c r="AS578">
        <v>0</v>
      </c>
      <c r="AT578">
        <v>1</v>
      </c>
      <c r="AU578">
        <v>0</v>
      </c>
      <c r="AV578">
        <v>1</v>
      </c>
      <c r="AW578" s="4">
        <v>650</v>
      </c>
      <c r="AX578">
        <v>0</v>
      </c>
      <c r="AY578">
        <v>1</v>
      </c>
      <c r="BA578" s="1">
        <v>43601</v>
      </c>
      <c r="BB578">
        <v>2</v>
      </c>
      <c r="BC578">
        <v>1</v>
      </c>
      <c r="BD578">
        <v>1</v>
      </c>
      <c r="BE578">
        <v>8</v>
      </c>
      <c r="BF578">
        <v>1</v>
      </c>
      <c r="BG578">
        <v>0</v>
      </c>
      <c r="BH578">
        <v>8</v>
      </c>
      <c r="BI578" s="1">
        <v>43216</v>
      </c>
      <c r="BJ578">
        <v>3</v>
      </c>
      <c r="BK578">
        <v>3</v>
      </c>
      <c r="BL578">
        <v>0</v>
      </c>
      <c r="BM578">
        <v>12</v>
      </c>
      <c r="BN578">
        <v>1</v>
      </c>
      <c r="BO578">
        <v>0</v>
      </c>
      <c r="BP578">
        <v>12</v>
      </c>
      <c r="BQ578" s="1">
        <v>42796</v>
      </c>
      <c r="BR578">
        <v>4</v>
      </c>
      <c r="BS578">
        <v>4</v>
      </c>
      <c r="BT578">
        <v>0</v>
      </c>
      <c r="BU578">
        <v>28</v>
      </c>
      <c r="BV578">
        <v>1</v>
      </c>
      <c r="BW578">
        <v>0</v>
      </c>
      <c r="BX578">
        <v>28</v>
      </c>
      <c r="BY578">
        <v>12.667</v>
      </c>
      <c r="CA578" t="s">
        <v>3758</v>
      </c>
      <c r="CB578" t="s">
        <v>3759</v>
      </c>
      <c r="CC578">
        <v>45601</v>
      </c>
      <c r="CD578">
        <v>720</v>
      </c>
      <c r="CE578">
        <v>7407738107</v>
      </c>
      <c r="CF578" t="s">
        <v>99</v>
      </c>
      <c r="CG578" t="s">
        <v>100</v>
      </c>
      <c r="CH578" s="1">
        <v>39126</v>
      </c>
      <c r="CI578" t="s">
        <v>101</v>
      </c>
      <c r="CJ578" t="s">
        <v>101</v>
      </c>
      <c r="CK578" t="s">
        <v>100</v>
      </c>
      <c r="CL578" t="s">
        <v>103</v>
      </c>
      <c r="CM578" t="s">
        <v>3757</v>
      </c>
      <c r="CN578">
        <v>80</v>
      </c>
      <c r="CO578" s="1">
        <v>44621</v>
      </c>
      <c r="CP578" s="1"/>
      <c r="CV578"/>
    </row>
    <row r="579" spans="1:102" x14ac:dyDescent="0.25">
      <c r="A579" t="s">
        <v>394</v>
      </c>
      <c r="B579" s="18" t="s">
        <v>4348</v>
      </c>
      <c r="C579" s="18">
        <v>366155</v>
      </c>
      <c r="D579" t="s">
        <v>3186</v>
      </c>
      <c r="E579" t="s">
        <v>221</v>
      </c>
      <c r="F579" t="s">
        <v>97</v>
      </c>
      <c r="G579" t="s">
        <v>4362</v>
      </c>
      <c r="H579">
        <v>56.6</v>
      </c>
      <c r="I579" t="s">
        <v>98</v>
      </c>
      <c r="K579" t="s">
        <v>100</v>
      </c>
      <c r="L579" t="s">
        <v>106</v>
      </c>
      <c r="M579">
        <v>5</v>
      </c>
      <c r="N579">
        <v>4</v>
      </c>
      <c r="O579">
        <v>4</v>
      </c>
      <c r="P579">
        <v>5</v>
      </c>
      <c r="Q579">
        <v>5</v>
      </c>
      <c r="R579">
        <v>5</v>
      </c>
      <c r="S579">
        <v>4</v>
      </c>
      <c r="U579" s="8">
        <v>4.3536299999999999</v>
      </c>
      <c r="V579" s="8">
        <v>0.98067000000000004</v>
      </c>
      <c r="W579">
        <v>57.6</v>
      </c>
      <c r="X579">
        <v>0.91552</v>
      </c>
      <c r="Y579">
        <v>1.89618</v>
      </c>
      <c r="Z579">
        <v>3.5784600000000002</v>
      </c>
      <c r="AA579">
        <v>0.60512999999999995</v>
      </c>
      <c r="AB579">
        <v>8.0140000000000003E-2</v>
      </c>
      <c r="AD579">
        <v>2.4574400000000001</v>
      </c>
      <c r="AE579">
        <v>61.1</v>
      </c>
      <c r="AG579">
        <v>3</v>
      </c>
      <c r="AJ579">
        <v>2.3244699999999998</v>
      </c>
      <c r="AK579">
        <v>0.87892000000000003</v>
      </c>
      <c r="AL579">
        <v>0.46892</v>
      </c>
      <c r="AM579">
        <v>3.67231</v>
      </c>
      <c r="AN579">
        <v>2.1643400000000002</v>
      </c>
      <c r="AO579">
        <v>0.76619999999999999</v>
      </c>
      <c r="AP579">
        <v>0.78320000000000001</v>
      </c>
      <c r="AQ579">
        <v>3.7430599999999998</v>
      </c>
      <c r="AS579">
        <v>0</v>
      </c>
      <c r="AT579">
        <v>4</v>
      </c>
      <c r="AU579">
        <v>0</v>
      </c>
      <c r="AV579">
        <v>0</v>
      </c>
      <c r="AW579" s="4">
        <v>0</v>
      </c>
      <c r="AX579">
        <v>0</v>
      </c>
      <c r="AY579">
        <v>0</v>
      </c>
      <c r="BA579" s="1">
        <v>43827</v>
      </c>
      <c r="BB579">
        <v>3</v>
      </c>
      <c r="BC579">
        <v>3</v>
      </c>
      <c r="BD579">
        <v>0</v>
      </c>
      <c r="BE579">
        <v>16</v>
      </c>
      <c r="BF579">
        <v>1</v>
      </c>
      <c r="BG579">
        <v>0</v>
      </c>
      <c r="BH579">
        <v>16</v>
      </c>
      <c r="BI579" s="1">
        <v>43424</v>
      </c>
      <c r="BJ579">
        <v>3</v>
      </c>
      <c r="BK579">
        <v>2</v>
      </c>
      <c r="BL579">
        <v>1</v>
      </c>
      <c r="BM579">
        <v>12</v>
      </c>
      <c r="BN579">
        <v>1</v>
      </c>
      <c r="BO579">
        <v>0</v>
      </c>
      <c r="BP579">
        <v>12</v>
      </c>
      <c r="BQ579" s="1">
        <v>43139</v>
      </c>
      <c r="BR579">
        <v>3</v>
      </c>
      <c r="BS579">
        <v>1</v>
      </c>
      <c r="BT579">
        <v>2</v>
      </c>
      <c r="BU579">
        <v>28</v>
      </c>
      <c r="BV579">
        <v>1</v>
      </c>
      <c r="BW579">
        <v>0</v>
      </c>
      <c r="BX579">
        <v>28</v>
      </c>
      <c r="BY579">
        <v>16.667000000000002</v>
      </c>
      <c r="CA579" t="s">
        <v>3188</v>
      </c>
      <c r="CB579" t="s">
        <v>3189</v>
      </c>
      <c r="CC579">
        <v>43230</v>
      </c>
      <c r="CD579">
        <v>250</v>
      </c>
      <c r="CE579">
        <v>6148558866</v>
      </c>
      <c r="CF579" t="s">
        <v>99</v>
      </c>
      <c r="CG579" t="s">
        <v>100</v>
      </c>
      <c r="CH579" s="1">
        <v>35886</v>
      </c>
      <c r="CI579" t="s">
        <v>100</v>
      </c>
      <c r="CJ579" t="s">
        <v>101</v>
      </c>
      <c r="CK579" t="s">
        <v>100</v>
      </c>
      <c r="CL579" t="s">
        <v>103</v>
      </c>
      <c r="CM579" t="s">
        <v>3187</v>
      </c>
      <c r="CN579">
        <v>67</v>
      </c>
      <c r="CO579" s="1">
        <v>44621</v>
      </c>
      <c r="CP579" s="1"/>
      <c r="CV579"/>
    </row>
    <row r="580" spans="1:102" x14ac:dyDescent="0.25">
      <c r="A580" t="s">
        <v>394</v>
      </c>
      <c r="B580" s="18" t="s">
        <v>4348</v>
      </c>
      <c r="C580" s="18">
        <v>365990</v>
      </c>
      <c r="D580" t="s">
        <v>2705</v>
      </c>
      <c r="E580" t="s">
        <v>206</v>
      </c>
      <c r="F580" t="s">
        <v>542</v>
      </c>
      <c r="G580" t="s">
        <v>4362</v>
      </c>
      <c r="H580">
        <v>58.9</v>
      </c>
      <c r="I580" t="s">
        <v>98</v>
      </c>
      <c r="K580" t="s">
        <v>100</v>
      </c>
      <c r="L580" t="s">
        <v>106</v>
      </c>
      <c r="M580">
        <v>1</v>
      </c>
      <c r="N580">
        <v>3</v>
      </c>
      <c r="O580">
        <v>1</v>
      </c>
      <c r="P580">
        <v>3</v>
      </c>
      <c r="Q580">
        <v>2</v>
      </c>
      <c r="R580">
        <v>3</v>
      </c>
      <c r="S580">
        <v>3</v>
      </c>
      <c r="U580" s="8">
        <v>3.9762</v>
      </c>
      <c r="V580" s="8">
        <v>0.74597999999999998</v>
      </c>
      <c r="W580">
        <v>85.7</v>
      </c>
      <c r="X580">
        <v>0.90105000000000002</v>
      </c>
      <c r="Y580">
        <v>1.64703</v>
      </c>
      <c r="Z580">
        <v>3.6010399999999998</v>
      </c>
      <c r="AA580">
        <v>0.65578000000000003</v>
      </c>
      <c r="AB580">
        <v>2.146E-2</v>
      </c>
      <c r="AD580">
        <v>2.32917</v>
      </c>
      <c r="AE580">
        <v>96.6</v>
      </c>
      <c r="AH580">
        <v>6</v>
      </c>
      <c r="AJ580">
        <v>1.883</v>
      </c>
      <c r="AK580">
        <v>0.79276000000000002</v>
      </c>
      <c r="AL580">
        <v>0.43141000000000002</v>
      </c>
      <c r="AM580">
        <v>3.10717</v>
      </c>
      <c r="AN580">
        <v>2.5323099999999998</v>
      </c>
      <c r="AO580">
        <v>0.83604999999999996</v>
      </c>
      <c r="AP580">
        <v>0.64758000000000004</v>
      </c>
      <c r="AQ580">
        <v>4.0403599999999997</v>
      </c>
      <c r="AS580">
        <v>0</v>
      </c>
      <c r="AT580">
        <v>10</v>
      </c>
      <c r="AU580">
        <v>4</v>
      </c>
      <c r="AV580">
        <v>6</v>
      </c>
      <c r="AW580" s="4">
        <v>100348.75</v>
      </c>
      <c r="AX580">
        <v>1</v>
      </c>
      <c r="AY580">
        <v>7</v>
      </c>
      <c r="BA580" s="1">
        <v>44322</v>
      </c>
      <c r="BB580">
        <v>19</v>
      </c>
      <c r="BC580">
        <v>13</v>
      </c>
      <c r="BD580">
        <v>6</v>
      </c>
      <c r="BE580">
        <v>88</v>
      </c>
      <c r="BF580">
        <v>1</v>
      </c>
      <c r="BG580">
        <v>0</v>
      </c>
      <c r="BH580">
        <v>88</v>
      </c>
      <c r="BI580" s="1">
        <v>43524</v>
      </c>
      <c r="BJ580">
        <v>15</v>
      </c>
      <c r="BK580">
        <v>10</v>
      </c>
      <c r="BL580">
        <v>3</v>
      </c>
      <c r="BM580">
        <v>191</v>
      </c>
      <c r="BN580">
        <v>1</v>
      </c>
      <c r="BO580">
        <v>0</v>
      </c>
      <c r="BP580">
        <v>191</v>
      </c>
      <c r="BQ580" s="1">
        <v>43243</v>
      </c>
      <c r="BR580">
        <v>2</v>
      </c>
      <c r="BS580">
        <v>0</v>
      </c>
      <c r="BT580">
        <v>2</v>
      </c>
      <c r="BU580">
        <v>40</v>
      </c>
      <c r="BV580">
        <v>0</v>
      </c>
      <c r="BW580">
        <v>0</v>
      </c>
      <c r="BX580">
        <v>40</v>
      </c>
      <c r="BY580">
        <v>114.333</v>
      </c>
      <c r="CA580" t="s">
        <v>2707</v>
      </c>
      <c r="CB580" t="s">
        <v>2708</v>
      </c>
      <c r="CC580">
        <v>44622</v>
      </c>
      <c r="CD580">
        <v>800</v>
      </c>
      <c r="CE580">
        <v>3303435521</v>
      </c>
      <c r="CF580" t="s">
        <v>99</v>
      </c>
      <c r="CG580" t="s">
        <v>100</v>
      </c>
      <c r="CH580" s="1">
        <v>34738</v>
      </c>
      <c r="CI580" t="s">
        <v>100</v>
      </c>
      <c r="CJ580" t="s">
        <v>100</v>
      </c>
      <c r="CK580" t="s">
        <v>100</v>
      </c>
      <c r="CL580" t="s">
        <v>103</v>
      </c>
      <c r="CM580" t="s">
        <v>2706</v>
      </c>
      <c r="CN580">
        <v>98</v>
      </c>
      <c r="CO580" s="1">
        <v>44621</v>
      </c>
      <c r="CP580" s="1"/>
      <c r="CV580"/>
    </row>
    <row r="581" spans="1:102" x14ac:dyDescent="0.25">
      <c r="A581" t="s">
        <v>394</v>
      </c>
      <c r="B581" s="18" t="s">
        <v>4348</v>
      </c>
      <c r="C581" s="18">
        <v>365897</v>
      </c>
      <c r="D581" t="s">
        <v>2496</v>
      </c>
      <c r="E581" t="s">
        <v>2498</v>
      </c>
      <c r="F581" t="s">
        <v>112</v>
      </c>
      <c r="G581" t="s">
        <v>4362</v>
      </c>
      <c r="H581">
        <v>59.7</v>
      </c>
      <c r="I581" t="s">
        <v>98</v>
      </c>
      <c r="K581" t="s">
        <v>100</v>
      </c>
      <c r="L581" t="s">
        <v>106</v>
      </c>
      <c r="M581">
        <v>4</v>
      </c>
      <c r="N581">
        <v>2</v>
      </c>
      <c r="O581">
        <v>4</v>
      </c>
      <c r="P581">
        <v>4</v>
      </c>
      <c r="Q581">
        <v>4</v>
      </c>
      <c r="R581">
        <v>5</v>
      </c>
      <c r="S581">
        <v>2</v>
      </c>
      <c r="U581" s="8">
        <v>3.2754300000000001</v>
      </c>
      <c r="V581" s="8">
        <v>0.52209000000000005</v>
      </c>
      <c r="X581">
        <v>0.90732000000000002</v>
      </c>
      <c r="Y581">
        <v>1.4294</v>
      </c>
      <c r="Z581">
        <v>2.7274500000000002</v>
      </c>
      <c r="AA581">
        <v>0.25817000000000001</v>
      </c>
      <c r="AB581">
        <v>8.5449999999999998E-2</v>
      </c>
      <c r="AC581">
        <v>6</v>
      </c>
      <c r="AD581">
        <v>1.84602</v>
      </c>
      <c r="AF581">
        <v>6</v>
      </c>
      <c r="AH581">
        <v>6</v>
      </c>
      <c r="AJ581">
        <v>1.95672</v>
      </c>
      <c r="AK581">
        <v>0.78334000000000004</v>
      </c>
      <c r="AL581">
        <v>0.42914000000000002</v>
      </c>
      <c r="AM581">
        <v>3.16919</v>
      </c>
      <c r="AN581">
        <v>1.9314100000000001</v>
      </c>
      <c r="AO581">
        <v>0.85199000000000003</v>
      </c>
      <c r="AP581">
        <v>0.45562000000000002</v>
      </c>
      <c r="AQ581">
        <v>3.2631299999999999</v>
      </c>
      <c r="AS581">
        <v>0</v>
      </c>
      <c r="AT581">
        <v>1</v>
      </c>
      <c r="AU581">
        <v>1</v>
      </c>
      <c r="AV581">
        <v>2</v>
      </c>
      <c r="AW581" s="4">
        <v>1630.08</v>
      </c>
      <c r="AX581">
        <v>0</v>
      </c>
      <c r="AY581">
        <v>2</v>
      </c>
      <c r="BA581" s="1">
        <v>43811</v>
      </c>
      <c r="BB581">
        <v>3</v>
      </c>
      <c r="BC581">
        <v>2</v>
      </c>
      <c r="BD581">
        <v>1</v>
      </c>
      <c r="BE581">
        <v>24</v>
      </c>
      <c r="BF581">
        <v>1</v>
      </c>
      <c r="BG581">
        <v>0</v>
      </c>
      <c r="BH581">
        <v>24</v>
      </c>
      <c r="BI581" s="1">
        <v>43405</v>
      </c>
      <c r="BJ581">
        <v>3</v>
      </c>
      <c r="BK581">
        <v>3</v>
      </c>
      <c r="BL581">
        <v>0</v>
      </c>
      <c r="BM581">
        <v>12</v>
      </c>
      <c r="BN581">
        <v>1</v>
      </c>
      <c r="BO581">
        <v>0</v>
      </c>
      <c r="BP581">
        <v>12</v>
      </c>
      <c r="BQ581" s="1">
        <v>42992</v>
      </c>
      <c r="BR581">
        <v>3</v>
      </c>
      <c r="BS581">
        <v>3</v>
      </c>
      <c r="BT581">
        <v>0</v>
      </c>
      <c r="BU581">
        <v>20</v>
      </c>
      <c r="BV581">
        <v>1</v>
      </c>
      <c r="BW581">
        <v>0</v>
      </c>
      <c r="BX581">
        <v>20</v>
      </c>
      <c r="BY581">
        <v>19.332999999999998</v>
      </c>
      <c r="CA581" t="s">
        <v>2499</v>
      </c>
      <c r="CB581" t="s">
        <v>2500</v>
      </c>
      <c r="CC581">
        <v>45345</v>
      </c>
      <c r="CD581">
        <v>580</v>
      </c>
      <c r="CE581">
        <v>9376871311</v>
      </c>
      <c r="CF581" t="s">
        <v>99</v>
      </c>
      <c r="CG581" t="s">
        <v>100</v>
      </c>
      <c r="CH581" s="1">
        <v>33970</v>
      </c>
      <c r="CI581" t="s">
        <v>100</v>
      </c>
      <c r="CJ581" t="s">
        <v>101</v>
      </c>
      <c r="CK581" t="s">
        <v>101</v>
      </c>
      <c r="CL581" t="s">
        <v>103</v>
      </c>
      <c r="CM581" t="s">
        <v>2497</v>
      </c>
      <c r="CN581">
        <v>120</v>
      </c>
      <c r="CO581" s="1">
        <v>44621</v>
      </c>
      <c r="CP581" s="1"/>
      <c r="CV581"/>
    </row>
    <row r="582" spans="1:102" x14ac:dyDescent="0.25">
      <c r="A582" t="s">
        <v>394</v>
      </c>
      <c r="B582" s="18" t="s">
        <v>4348</v>
      </c>
      <c r="C582" s="18">
        <v>365926</v>
      </c>
      <c r="D582" t="s">
        <v>2550</v>
      </c>
      <c r="E582" t="s">
        <v>2552</v>
      </c>
      <c r="F582" t="s">
        <v>399</v>
      </c>
      <c r="G582" t="s">
        <v>4362</v>
      </c>
      <c r="H582">
        <v>80.099999999999994</v>
      </c>
      <c r="I582" t="s">
        <v>127</v>
      </c>
      <c r="K582" t="s">
        <v>100</v>
      </c>
      <c r="L582" t="s">
        <v>102</v>
      </c>
      <c r="M582">
        <v>4</v>
      </c>
      <c r="N582">
        <v>4</v>
      </c>
      <c r="O582">
        <v>3</v>
      </c>
      <c r="P582">
        <v>4</v>
      </c>
      <c r="Q582">
        <v>4</v>
      </c>
      <c r="R582">
        <v>5</v>
      </c>
      <c r="S582">
        <v>4</v>
      </c>
      <c r="U582" s="8">
        <v>3.64724</v>
      </c>
      <c r="V582" s="8">
        <v>0.83384000000000003</v>
      </c>
      <c r="W582">
        <v>78</v>
      </c>
      <c r="X582">
        <v>0.84221000000000001</v>
      </c>
      <c r="Y582">
        <v>1.67605</v>
      </c>
      <c r="Z582">
        <v>3.0728900000000001</v>
      </c>
      <c r="AA582">
        <v>0.50024000000000002</v>
      </c>
      <c r="AB582">
        <v>6.4519999999999994E-2</v>
      </c>
      <c r="AD582">
        <v>1.97119</v>
      </c>
      <c r="AE582">
        <v>70</v>
      </c>
      <c r="AG582">
        <v>1</v>
      </c>
      <c r="AJ582">
        <v>2.0588299999999999</v>
      </c>
      <c r="AK582">
        <v>0.72967000000000004</v>
      </c>
      <c r="AL582">
        <v>0.34525</v>
      </c>
      <c r="AM582">
        <v>3.13375</v>
      </c>
      <c r="AN582">
        <v>1.96007</v>
      </c>
      <c r="AO582">
        <v>0.84902999999999995</v>
      </c>
      <c r="AP582">
        <v>0.90449999999999997</v>
      </c>
      <c r="AQ582">
        <v>3.6746500000000002</v>
      </c>
      <c r="AS582">
        <v>0</v>
      </c>
      <c r="AT582">
        <v>3</v>
      </c>
      <c r="AU582">
        <v>3</v>
      </c>
      <c r="AV582">
        <v>1</v>
      </c>
      <c r="AW582" s="4">
        <v>13000</v>
      </c>
      <c r="AX582">
        <v>0</v>
      </c>
      <c r="AY582">
        <v>1</v>
      </c>
      <c r="BA582" s="1">
        <v>43580</v>
      </c>
      <c r="BB582">
        <v>7</v>
      </c>
      <c r="BC582">
        <v>7</v>
      </c>
      <c r="BD582">
        <v>1</v>
      </c>
      <c r="BE582">
        <v>44</v>
      </c>
      <c r="BF582">
        <v>1</v>
      </c>
      <c r="BG582">
        <v>0</v>
      </c>
      <c r="BH582">
        <v>44</v>
      </c>
      <c r="BI582" s="1">
        <v>43167</v>
      </c>
      <c r="BJ582">
        <v>7</v>
      </c>
      <c r="BK582">
        <v>2</v>
      </c>
      <c r="BL582">
        <v>2</v>
      </c>
      <c r="BM582">
        <v>64</v>
      </c>
      <c r="BN582">
        <v>1</v>
      </c>
      <c r="BO582">
        <v>0</v>
      </c>
      <c r="BP582">
        <v>64</v>
      </c>
      <c r="BQ582" s="1">
        <v>42761</v>
      </c>
      <c r="BR582">
        <v>0</v>
      </c>
      <c r="BS582">
        <v>0</v>
      </c>
      <c r="BT582">
        <v>0</v>
      </c>
      <c r="BU582">
        <v>0</v>
      </c>
      <c r="BV582">
        <v>0</v>
      </c>
      <c r="BW582">
        <v>0</v>
      </c>
      <c r="BX582">
        <v>0</v>
      </c>
      <c r="BY582">
        <v>43.332999999999998</v>
      </c>
      <c r="CA582" t="s">
        <v>2553</v>
      </c>
      <c r="CB582" t="s">
        <v>2554</v>
      </c>
      <c r="CC582">
        <v>44116</v>
      </c>
      <c r="CD582">
        <v>170</v>
      </c>
      <c r="CE582">
        <v>4403335400</v>
      </c>
      <c r="CF582" t="s">
        <v>99</v>
      </c>
      <c r="CG582" t="s">
        <v>100</v>
      </c>
      <c r="CH582" s="1">
        <v>34145</v>
      </c>
      <c r="CI582" t="s">
        <v>101</v>
      </c>
      <c r="CJ582" t="s">
        <v>101</v>
      </c>
      <c r="CK582" t="s">
        <v>100</v>
      </c>
      <c r="CL582" t="s">
        <v>103</v>
      </c>
      <c r="CM582" t="s">
        <v>2551</v>
      </c>
      <c r="CN582">
        <v>150</v>
      </c>
      <c r="CO582" s="1">
        <v>44621</v>
      </c>
      <c r="CP582" s="1"/>
      <c r="CV582"/>
    </row>
    <row r="583" spans="1:102" x14ac:dyDescent="0.25">
      <c r="A583" t="s">
        <v>394</v>
      </c>
      <c r="B583" s="18" t="s">
        <v>4348</v>
      </c>
      <c r="C583" s="18">
        <v>365310</v>
      </c>
      <c r="D583" t="s">
        <v>788</v>
      </c>
      <c r="E583" t="s">
        <v>790</v>
      </c>
      <c r="F583" t="s">
        <v>399</v>
      </c>
      <c r="G583" t="s">
        <v>4362</v>
      </c>
      <c r="H583">
        <v>68.8</v>
      </c>
      <c r="I583" t="s">
        <v>98</v>
      </c>
      <c r="K583" t="s">
        <v>100</v>
      </c>
      <c r="L583" t="s">
        <v>106</v>
      </c>
      <c r="M583">
        <v>2</v>
      </c>
      <c r="N583">
        <v>3</v>
      </c>
      <c r="O583">
        <v>2</v>
      </c>
      <c r="P583">
        <v>4</v>
      </c>
      <c r="Q583">
        <v>2</v>
      </c>
      <c r="R583">
        <v>5</v>
      </c>
      <c r="S583">
        <v>3</v>
      </c>
      <c r="U583" s="8">
        <v>3.48997</v>
      </c>
      <c r="V583" s="8">
        <v>0.67905000000000004</v>
      </c>
      <c r="W583">
        <v>51.3</v>
      </c>
      <c r="X583">
        <v>0.89361000000000002</v>
      </c>
      <c r="Y583">
        <v>1.5726599999999999</v>
      </c>
      <c r="Z583">
        <v>3.0777100000000002</v>
      </c>
      <c r="AA583">
        <v>0.55149999999999999</v>
      </c>
      <c r="AB583">
        <v>2.9440000000000001E-2</v>
      </c>
      <c r="AD583">
        <v>1.9173100000000001</v>
      </c>
      <c r="AE583">
        <v>41.7</v>
      </c>
      <c r="AG583">
        <v>1</v>
      </c>
      <c r="AJ583">
        <v>1.97342</v>
      </c>
      <c r="AK583">
        <v>0.82654000000000005</v>
      </c>
      <c r="AL583">
        <v>0.44080999999999998</v>
      </c>
      <c r="AM583">
        <v>3.2407599999999999</v>
      </c>
      <c r="AN583">
        <v>1.98902</v>
      </c>
      <c r="AO583">
        <v>0.79525999999999997</v>
      </c>
      <c r="AP583">
        <v>0.57691000000000003</v>
      </c>
      <c r="AQ583">
        <v>3.4000900000000001</v>
      </c>
      <c r="AS583">
        <v>0</v>
      </c>
      <c r="AT583">
        <v>8</v>
      </c>
      <c r="AU583">
        <v>1</v>
      </c>
      <c r="AV583">
        <v>1</v>
      </c>
      <c r="AW583" s="4">
        <v>10000</v>
      </c>
      <c r="AX583">
        <v>0</v>
      </c>
      <c r="AY583">
        <v>1</v>
      </c>
      <c r="BA583" s="1">
        <v>43734</v>
      </c>
      <c r="BB583">
        <v>15</v>
      </c>
      <c r="BC583">
        <v>11</v>
      </c>
      <c r="BD583">
        <v>4</v>
      </c>
      <c r="BE583">
        <v>80</v>
      </c>
      <c r="BF583">
        <v>1</v>
      </c>
      <c r="BG583">
        <v>0</v>
      </c>
      <c r="BH583">
        <v>80</v>
      </c>
      <c r="BI583" s="1">
        <v>43314</v>
      </c>
      <c r="BJ583">
        <v>2</v>
      </c>
      <c r="BK583">
        <v>1</v>
      </c>
      <c r="BL583">
        <v>0</v>
      </c>
      <c r="BM583">
        <v>16</v>
      </c>
      <c r="BN583">
        <v>0</v>
      </c>
      <c r="BO583">
        <v>0</v>
      </c>
      <c r="BP583">
        <v>16</v>
      </c>
      <c r="BQ583" s="1">
        <v>42908</v>
      </c>
      <c r="BR583">
        <v>9</v>
      </c>
      <c r="BS583">
        <v>2</v>
      </c>
      <c r="BT583">
        <v>7</v>
      </c>
      <c r="BU583">
        <v>104</v>
      </c>
      <c r="BV583">
        <v>1</v>
      </c>
      <c r="BW583">
        <v>0</v>
      </c>
      <c r="BX583">
        <v>104</v>
      </c>
      <c r="BY583">
        <v>62.667000000000002</v>
      </c>
      <c r="CA583" t="s">
        <v>791</v>
      </c>
      <c r="CB583" t="s">
        <v>792</v>
      </c>
      <c r="CC583">
        <v>44070</v>
      </c>
      <c r="CD583">
        <v>170</v>
      </c>
      <c r="CE583">
        <v>4407796900</v>
      </c>
      <c r="CF583" t="s">
        <v>99</v>
      </c>
      <c r="CG583" t="s">
        <v>100</v>
      </c>
      <c r="CH583" s="1">
        <v>27228</v>
      </c>
      <c r="CI583" t="s">
        <v>100</v>
      </c>
      <c r="CJ583" t="s">
        <v>101</v>
      </c>
      <c r="CK583" t="s">
        <v>100</v>
      </c>
      <c r="CL583" t="s">
        <v>103</v>
      </c>
      <c r="CM583" t="s">
        <v>789</v>
      </c>
      <c r="CN583">
        <v>165</v>
      </c>
      <c r="CO583" s="1">
        <v>44621</v>
      </c>
      <c r="CP583" s="1"/>
      <c r="CV583"/>
    </row>
    <row r="584" spans="1:102" x14ac:dyDescent="0.25">
      <c r="A584" t="s">
        <v>394</v>
      </c>
      <c r="B584" s="18" t="s">
        <v>4348</v>
      </c>
      <c r="C584" s="18">
        <v>366390</v>
      </c>
      <c r="D584" t="s">
        <v>3936</v>
      </c>
      <c r="E584" t="s">
        <v>2002</v>
      </c>
      <c r="F584" t="s">
        <v>399</v>
      </c>
      <c r="G584" t="s">
        <v>4362</v>
      </c>
      <c r="H584">
        <v>29.1</v>
      </c>
      <c r="I584" t="s">
        <v>98</v>
      </c>
      <c r="K584" t="s">
        <v>100</v>
      </c>
      <c r="L584" t="s">
        <v>106</v>
      </c>
      <c r="M584">
        <v>5</v>
      </c>
      <c r="N584">
        <v>5</v>
      </c>
      <c r="O584">
        <v>3</v>
      </c>
      <c r="P584">
        <v>5</v>
      </c>
      <c r="Q584">
        <v>4</v>
      </c>
      <c r="R584">
        <v>5</v>
      </c>
      <c r="S584">
        <v>5</v>
      </c>
      <c r="U584" s="8">
        <v>3.86246</v>
      </c>
      <c r="V584" s="8">
        <v>0.85121000000000002</v>
      </c>
      <c r="W584">
        <v>51.4</v>
      </c>
      <c r="X584">
        <v>1.1622699999999999</v>
      </c>
      <c r="Y584">
        <v>2.0134799999999999</v>
      </c>
      <c r="Z584">
        <v>3.00956</v>
      </c>
      <c r="AA584">
        <v>0.71218999999999999</v>
      </c>
      <c r="AB584">
        <v>3.6319999999999998E-2</v>
      </c>
      <c r="AD584">
        <v>1.8489899999999999</v>
      </c>
      <c r="AF584">
        <v>6</v>
      </c>
      <c r="AG584">
        <v>0</v>
      </c>
      <c r="AJ584">
        <v>1.92591</v>
      </c>
      <c r="AK584">
        <v>0.67351000000000005</v>
      </c>
      <c r="AL584">
        <v>0.30037000000000003</v>
      </c>
      <c r="AM584">
        <v>2.8997799999999998</v>
      </c>
      <c r="AN584">
        <v>1.96546</v>
      </c>
      <c r="AO584">
        <v>1.2693700000000001</v>
      </c>
      <c r="AP584">
        <v>1.0612900000000001</v>
      </c>
      <c r="AQ584">
        <v>4.20547</v>
      </c>
      <c r="AS584">
        <v>0</v>
      </c>
      <c r="AT584">
        <v>1</v>
      </c>
      <c r="AU584">
        <v>0</v>
      </c>
      <c r="AV584">
        <v>2</v>
      </c>
      <c r="AW584" s="4">
        <v>1625</v>
      </c>
      <c r="AX584">
        <v>0</v>
      </c>
      <c r="AY584">
        <v>2</v>
      </c>
      <c r="BA584" s="1">
        <v>43657</v>
      </c>
      <c r="BB584">
        <v>6</v>
      </c>
      <c r="BC584">
        <v>3</v>
      </c>
      <c r="BD584">
        <v>3</v>
      </c>
      <c r="BE584">
        <v>24</v>
      </c>
      <c r="BF584">
        <v>1</v>
      </c>
      <c r="BG584">
        <v>0</v>
      </c>
      <c r="BH584">
        <v>24</v>
      </c>
      <c r="BI584" s="1">
        <v>43265</v>
      </c>
      <c r="BJ584">
        <v>10</v>
      </c>
      <c r="BK584">
        <v>10</v>
      </c>
      <c r="BL584">
        <v>0</v>
      </c>
      <c r="BM584">
        <v>68</v>
      </c>
      <c r="BN584">
        <v>1</v>
      </c>
      <c r="BO584">
        <v>0</v>
      </c>
      <c r="BP584">
        <v>68</v>
      </c>
      <c r="BQ584" s="1">
        <v>42985</v>
      </c>
      <c r="BR584">
        <v>1</v>
      </c>
      <c r="BS584">
        <v>1</v>
      </c>
      <c r="BT584">
        <v>0</v>
      </c>
      <c r="BU584">
        <v>4</v>
      </c>
      <c r="BV584">
        <v>1</v>
      </c>
      <c r="BW584">
        <v>0</v>
      </c>
      <c r="BX584">
        <v>4</v>
      </c>
      <c r="BY584">
        <v>35.332999999999998</v>
      </c>
      <c r="CA584" t="s">
        <v>3938</v>
      </c>
      <c r="CB584" t="s">
        <v>3939</v>
      </c>
      <c r="CC584">
        <v>44142</v>
      </c>
      <c r="CD584">
        <v>170</v>
      </c>
      <c r="CE584">
        <v>2168031995</v>
      </c>
      <c r="CF584" t="s">
        <v>99</v>
      </c>
      <c r="CG584" t="s">
        <v>100</v>
      </c>
      <c r="CH584" s="1">
        <v>40443</v>
      </c>
      <c r="CI584" t="s">
        <v>100</v>
      </c>
      <c r="CJ584" t="s">
        <v>101</v>
      </c>
      <c r="CK584" t="s">
        <v>100</v>
      </c>
      <c r="CL584" t="s">
        <v>103</v>
      </c>
      <c r="CM584" t="s">
        <v>3937</v>
      </c>
      <c r="CN584">
        <v>30</v>
      </c>
      <c r="CO584" s="1">
        <v>44621</v>
      </c>
      <c r="CP584" s="1"/>
      <c r="CV584"/>
    </row>
    <row r="585" spans="1:102" x14ac:dyDescent="0.25">
      <c r="A585" t="s">
        <v>394</v>
      </c>
      <c r="B585" s="18" t="s">
        <v>4348</v>
      </c>
      <c r="C585" s="18">
        <v>365163</v>
      </c>
      <c r="D585" t="s">
        <v>554</v>
      </c>
      <c r="E585" t="s">
        <v>390</v>
      </c>
      <c r="F585" t="s">
        <v>142</v>
      </c>
      <c r="G585" t="s">
        <v>4362</v>
      </c>
      <c r="H585">
        <v>68.3</v>
      </c>
      <c r="I585" t="s">
        <v>98</v>
      </c>
      <c r="K585" t="s">
        <v>100</v>
      </c>
      <c r="L585" t="s">
        <v>106</v>
      </c>
      <c r="M585">
        <v>2</v>
      </c>
      <c r="N585">
        <v>2</v>
      </c>
      <c r="O585">
        <v>2</v>
      </c>
      <c r="P585">
        <v>4</v>
      </c>
      <c r="Q585">
        <v>4</v>
      </c>
      <c r="R585">
        <v>3</v>
      </c>
      <c r="S585">
        <v>3</v>
      </c>
      <c r="U585" s="8">
        <v>2.8684699999999999</v>
      </c>
      <c r="V585" s="8">
        <v>0.65651999999999999</v>
      </c>
      <c r="W585">
        <v>66.3</v>
      </c>
      <c r="X585">
        <v>0.69140999999999997</v>
      </c>
      <c r="Y585">
        <v>1.3479300000000001</v>
      </c>
      <c r="Z585">
        <v>2.3652099999999998</v>
      </c>
      <c r="AA585">
        <v>0.44002999999999998</v>
      </c>
      <c r="AB585">
        <v>2.7869999999999999E-2</v>
      </c>
      <c r="AD585">
        <v>1.52054</v>
      </c>
      <c r="AE585">
        <v>41.7</v>
      </c>
      <c r="AG585">
        <v>1</v>
      </c>
      <c r="AJ585">
        <v>2.1533199999999999</v>
      </c>
      <c r="AK585">
        <v>0.86919999999999997</v>
      </c>
      <c r="AL585">
        <v>0.47624</v>
      </c>
      <c r="AM585">
        <v>3.4987599999999999</v>
      </c>
      <c r="AN585">
        <v>1.44563</v>
      </c>
      <c r="AO585">
        <v>0.58511000000000002</v>
      </c>
      <c r="AP585">
        <v>0.51627999999999996</v>
      </c>
      <c r="AQ585">
        <v>2.58853</v>
      </c>
      <c r="AS585">
        <v>1</v>
      </c>
      <c r="AT585">
        <v>10</v>
      </c>
      <c r="AU585">
        <v>9</v>
      </c>
      <c r="AV585">
        <v>9</v>
      </c>
      <c r="AW585" s="4">
        <v>64880.75</v>
      </c>
      <c r="AX585">
        <v>1</v>
      </c>
      <c r="AY585">
        <v>10</v>
      </c>
      <c r="BA585" s="1">
        <v>43679</v>
      </c>
      <c r="BB585">
        <v>10</v>
      </c>
      <c r="BC585">
        <v>5</v>
      </c>
      <c r="BD585">
        <v>3</v>
      </c>
      <c r="BE585">
        <v>68</v>
      </c>
      <c r="BF585">
        <v>1</v>
      </c>
      <c r="BG585">
        <v>0</v>
      </c>
      <c r="BH585">
        <v>68</v>
      </c>
      <c r="BI585" s="1">
        <v>43279</v>
      </c>
      <c r="BJ585">
        <v>9</v>
      </c>
      <c r="BK585">
        <v>3</v>
      </c>
      <c r="BL585">
        <v>6</v>
      </c>
      <c r="BM585">
        <v>64</v>
      </c>
      <c r="BN585">
        <v>1</v>
      </c>
      <c r="BO585">
        <v>0</v>
      </c>
      <c r="BP585">
        <v>64</v>
      </c>
      <c r="BQ585" s="1">
        <v>42845</v>
      </c>
      <c r="BR585">
        <v>7</v>
      </c>
      <c r="BS585">
        <v>7</v>
      </c>
      <c r="BT585">
        <v>0</v>
      </c>
      <c r="BU585">
        <v>40</v>
      </c>
      <c r="BV585">
        <v>1</v>
      </c>
      <c r="BW585">
        <v>0</v>
      </c>
      <c r="BX585">
        <v>40</v>
      </c>
      <c r="BY585">
        <v>62</v>
      </c>
      <c r="CA585" t="s">
        <v>556</v>
      </c>
      <c r="CB585" t="s">
        <v>557</v>
      </c>
      <c r="CC585">
        <v>43545</v>
      </c>
      <c r="CD585">
        <v>360</v>
      </c>
      <c r="CE585">
        <v>4195994070</v>
      </c>
      <c r="CF585" t="s">
        <v>99</v>
      </c>
      <c r="CG585" t="s">
        <v>100</v>
      </c>
      <c r="CH585" s="1">
        <v>28642</v>
      </c>
      <c r="CI585" t="s">
        <v>100</v>
      </c>
      <c r="CJ585" t="s">
        <v>101</v>
      </c>
      <c r="CK585" t="s">
        <v>100</v>
      </c>
      <c r="CL585" t="s">
        <v>103</v>
      </c>
      <c r="CM585" t="s">
        <v>555</v>
      </c>
      <c r="CN585">
        <v>94</v>
      </c>
      <c r="CO585" s="1">
        <v>44621</v>
      </c>
      <c r="CP585" s="1"/>
      <c r="CV585"/>
    </row>
    <row r="586" spans="1:102" x14ac:dyDescent="0.25">
      <c r="A586" t="s">
        <v>394</v>
      </c>
      <c r="B586" s="18" t="s">
        <v>4348</v>
      </c>
      <c r="C586" s="18">
        <v>366275</v>
      </c>
      <c r="D586" t="s">
        <v>3570</v>
      </c>
      <c r="E586" t="s">
        <v>351</v>
      </c>
      <c r="F586" t="s">
        <v>450</v>
      </c>
      <c r="G586" t="s">
        <v>4362</v>
      </c>
      <c r="H586">
        <v>42.1</v>
      </c>
      <c r="I586" t="s">
        <v>108</v>
      </c>
      <c r="K586" t="s">
        <v>100</v>
      </c>
      <c r="L586" t="s">
        <v>102</v>
      </c>
      <c r="M586">
        <v>3</v>
      </c>
      <c r="N586">
        <v>3</v>
      </c>
      <c r="O586">
        <v>2</v>
      </c>
      <c r="P586">
        <v>5</v>
      </c>
      <c r="Q586">
        <v>5</v>
      </c>
      <c r="R586">
        <v>5</v>
      </c>
      <c r="S586">
        <v>3</v>
      </c>
      <c r="U586" s="8">
        <v>3.4693900000000002</v>
      </c>
      <c r="V586" s="8">
        <v>0.78151999999999999</v>
      </c>
      <c r="W586">
        <v>52.1</v>
      </c>
      <c r="X586">
        <v>0.83279999999999998</v>
      </c>
      <c r="Y586">
        <v>1.6143099999999999</v>
      </c>
      <c r="Z586">
        <v>2.73245</v>
      </c>
      <c r="AA586">
        <v>0.46512999999999999</v>
      </c>
      <c r="AB586">
        <v>0.11206000000000001</v>
      </c>
      <c r="AD586">
        <v>1.8550800000000001</v>
      </c>
      <c r="AE586">
        <v>10</v>
      </c>
      <c r="AG586">
        <v>0</v>
      </c>
      <c r="AJ586">
        <v>2.0756800000000002</v>
      </c>
      <c r="AK586">
        <v>0.81537999999999999</v>
      </c>
      <c r="AL586">
        <v>0.41614000000000001</v>
      </c>
      <c r="AM586">
        <v>3.3071999999999999</v>
      </c>
      <c r="AN586">
        <v>1.82965</v>
      </c>
      <c r="AO586">
        <v>0.75127999999999995</v>
      </c>
      <c r="AP586">
        <v>0.70331999999999995</v>
      </c>
      <c r="AQ586">
        <v>3.3121399999999999</v>
      </c>
      <c r="AS586">
        <v>0</v>
      </c>
      <c r="AT586">
        <v>3</v>
      </c>
      <c r="AU586">
        <v>7</v>
      </c>
      <c r="AV586">
        <v>1</v>
      </c>
      <c r="AW586" s="4">
        <v>650</v>
      </c>
      <c r="AX586">
        <v>0</v>
      </c>
      <c r="AY586">
        <v>1</v>
      </c>
      <c r="BA586" s="1">
        <v>43657</v>
      </c>
      <c r="BB586">
        <v>3</v>
      </c>
      <c r="BC586">
        <v>3</v>
      </c>
      <c r="BD586">
        <v>0</v>
      </c>
      <c r="BE586">
        <v>28</v>
      </c>
      <c r="BF586">
        <v>1</v>
      </c>
      <c r="BG586">
        <v>0</v>
      </c>
      <c r="BH586">
        <v>28</v>
      </c>
      <c r="BI586" s="1">
        <v>43272</v>
      </c>
      <c r="BJ586">
        <v>10</v>
      </c>
      <c r="BK586">
        <v>3</v>
      </c>
      <c r="BL586">
        <v>7</v>
      </c>
      <c r="BM586">
        <v>132</v>
      </c>
      <c r="BN586">
        <v>1</v>
      </c>
      <c r="BO586">
        <v>0</v>
      </c>
      <c r="BP586">
        <v>132</v>
      </c>
      <c r="BQ586" s="1">
        <v>42824</v>
      </c>
      <c r="BR586">
        <v>0</v>
      </c>
      <c r="BS586">
        <v>0</v>
      </c>
      <c r="BT586">
        <v>0</v>
      </c>
      <c r="BU586">
        <v>0</v>
      </c>
      <c r="BV586">
        <v>0</v>
      </c>
      <c r="BW586">
        <v>0</v>
      </c>
      <c r="BX586">
        <v>0</v>
      </c>
      <c r="BY586">
        <v>58</v>
      </c>
      <c r="CA586" t="s">
        <v>3572</v>
      </c>
      <c r="CB586" t="s">
        <v>3573</v>
      </c>
      <c r="CC586">
        <v>44067</v>
      </c>
      <c r="CD586">
        <v>780</v>
      </c>
      <c r="CE586">
        <v>3304681800</v>
      </c>
      <c r="CF586" t="s">
        <v>99</v>
      </c>
      <c r="CG586" t="s">
        <v>100</v>
      </c>
      <c r="CH586" s="1">
        <v>37805</v>
      </c>
      <c r="CI586" t="s">
        <v>100</v>
      </c>
      <c r="CJ586" t="s">
        <v>101</v>
      </c>
      <c r="CK586" t="s">
        <v>100</v>
      </c>
      <c r="CL586" t="s">
        <v>103</v>
      </c>
      <c r="CM586" t="s">
        <v>3571</v>
      </c>
      <c r="CN586">
        <v>71</v>
      </c>
      <c r="CO586" s="1">
        <v>44621</v>
      </c>
      <c r="CP586" s="1"/>
      <c r="CV586"/>
    </row>
    <row r="587" spans="1:102" x14ac:dyDescent="0.25">
      <c r="A587" t="s">
        <v>394</v>
      </c>
      <c r="B587" s="18" t="s">
        <v>4348</v>
      </c>
      <c r="C587" s="18">
        <v>365645</v>
      </c>
      <c r="D587" t="s">
        <v>1752</v>
      </c>
      <c r="E587" t="s">
        <v>1754</v>
      </c>
      <c r="F587" t="s">
        <v>547</v>
      </c>
      <c r="G587" t="s">
        <v>4362</v>
      </c>
      <c r="H587">
        <v>74.8</v>
      </c>
      <c r="I587" t="s">
        <v>127</v>
      </c>
      <c r="K587" t="s">
        <v>100</v>
      </c>
      <c r="L587" t="s">
        <v>106</v>
      </c>
      <c r="M587">
        <v>5</v>
      </c>
      <c r="N587">
        <v>2</v>
      </c>
      <c r="O587">
        <v>4</v>
      </c>
      <c r="P587">
        <v>5</v>
      </c>
      <c r="Q587">
        <v>5</v>
      </c>
      <c r="R587">
        <v>5</v>
      </c>
      <c r="S587">
        <v>2</v>
      </c>
      <c r="U587" s="8">
        <v>2.64018</v>
      </c>
      <c r="V587" s="8">
        <v>0.42087000000000002</v>
      </c>
      <c r="W587">
        <v>51.6</v>
      </c>
      <c r="X587">
        <v>0.74146999999999996</v>
      </c>
      <c r="Y587">
        <v>1.1623300000000001</v>
      </c>
      <c r="Z587">
        <v>2.3788</v>
      </c>
      <c r="AA587">
        <v>0.25602000000000003</v>
      </c>
      <c r="AB587">
        <v>2.811E-2</v>
      </c>
      <c r="AD587">
        <v>1.4778500000000001</v>
      </c>
      <c r="AE587">
        <v>54.5</v>
      </c>
      <c r="AG587">
        <v>0</v>
      </c>
      <c r="AJ587">
        <v>2.0302099999999998</v>
      </c>
      <c r="AK587">
        <v>0.82299</v>
      </c>
      <c r="AL587">
        <v>0.41098000000000001</v>
      </c>
      <c r="AM587">
        <v>3.2641800000000001</v>
      </c>
      <c r="AN587">
        <v>1.4902299999999999</v>
      </c>
      <c r="AO587">
        <v>0.66271000000000002</v>
      </c>
      <c r="AP587">
        <v>0.38351000000000002</v>
      </c>
      <c r="AQ587">
        <v>2.5537299999999998</v>
      </c>
      <c r="AS587">
        <v>0</v>
      </c>
      <c r="AT587">
        <v>2</v>
      </c>
      <c r="AU587">
        <v>1</v>
      </c>
      <c r="AV587">
        <v>2</v>
      </c>
      <c r="AW587" s="4">
        <v>1625</v>
      </c>
      <c r="AX587">
        <v>0</v>
      </c>
      <c r="AY587">
        <v>2</v>
      </c>
      <c r="BA587" s="1">
        <v>44399</v>
      </c>
      <c r="BB587">
        <v>5</v>
      </c>
      <c r="BC587">
        <v>3</v>
      </c>
      <c r="BD587">
        <v>2</v>
      </c>
      <c r="BE587">
        <v>24</v>
      </c>
      <c r="BF587">
        <v>1</v>
      </c>
      <c r="BG587">
        <v>0</v>
      </c>
      <c r="BH587">
        <v>24</v>
      </c>
      <c r="BI587" s="1">
        <v>43545</v>
      </c>
      <c r="BJ587">
        <v>9</v>
      </c>
      <c r="BK587">
        <v>9</v>
      </c>
      <c r="BL587">
        <v>0</v>
      </c>
      <c r="BM587">
        <v>40</v>
      </c>
      <c r="BN587">
        <v>1</v>
      </c>
      <c r="BO587">
        <v>0</v>
      </c>
      <c r="BP587">
        <v>40</v>
      </c>
      <c r="BQ587" s="1">
        <v>43145</v>
      </c>
      <c r="BR587">
        <v>3</v>
      </c>
      <c r="BS587">
        <v>3</v>
      </c>
      <c r="BT587">
        <v>0</v>
      </c>
      <c r="BU587">
        <v>28</v>
      </c>
      <c r="BV587">
        <v>1</v>
      </c>
      <c r="BW587">
        <v>0</v>
      </c>
      <c r="BX587">
        <v>28</v>
      </c>
      <c r="BY587">
        <v>30</v>
      </c>
      <c r="CA587" t="s">
        <v>1755</v>
      </c>
      <c r="CB587" t="s">
        <v>1756</v>
      </c>
      <c r="CC587">
        <v>44039</v>
      </c>
      <c r="CD587">
        <v>480</v>
      </c>
      <c r="CE587">
        <v>4403278511</v>
      </c>
      <c r="CF587" t="s">
        <v>99</v>
      </c>
      <c r="CG587" t="s">
        <v>100</v>
      </c>
      <c r="CH587" s="1">
        <v>31036</v>
      </c>
      <c r="CI587" t="s">
        <v>100</v>
      </c>
      <c r="CJ587" t="s">
        <v>100</v>
      </c>
      <c r="CK587" t="s">
        <v>100</v>
      </c>
      <c r="CL587" t="s">
        <v>103</v>
      </c>
      <c r="CM587" t="s">
        <v>1753</v>
      </c>
      <c r="CN587">
        <v>99</v>
      </c>
      <c r="CO587" s="1">
        <v>44621</v>
      </c>
      <c r="CP587" s="1"/>
      <c r="CV587"/>
    </row>
    <row r="588" spans="1:102" x14ac:dyDescent="0.25">
      <c r="A588" t="s">
        <v>394</v>
      </c>
      <c r="B588" s="18" t="s">
        <v>4348</v>
      </c>
      <c r="C588" s="18">
        <v>365811</v>
      </c>
      <c r="D588" t="s">
        <v>2244</v>
      </c>
      <c r="E588" t="s">
        <v>322</v>
      </c>
      <c r="F588" t="s">
        <v>399</v>
      </c>
      <c r="G588" t="s">
        <v>4362</v>
      </c>
      <c r="H588">
        <v>90.3</v>
      </c>
      <c r="I588" t="s">
        <v>98</v>
      </c>
      <c r="K588" t="s">
        <v>100</v>
      </c>
      <c r="L588" t="s">
        <v>106</v>
      </c>
      <c r="M588">
        <v>3</v>
      </c>
      <c r="N588">
        <v>2</v>
      </c>
      <c r="O588">
        <v>2</v>
      </c>
      <c r="P588">
        <v>5</v>
      </c>
      <c r="Q588">
        <v>5</v>
      </c>
      <c r="R588">
        <v>5</v>
      </c>
      <c r="S588">
        <v>2</v>
      </c>
      <c r="U588" s="8">
        <v>2.8796400000000002</v>
      </c>
      <c r="V588" s="8">
        <v>0.59519</v>
      </c>
      <c r="W588">
        <v>41.5</v>
      </c>
      <c r="X588">
        <v>0.73536999999999997</v>
      </c>
      <c r="Y588">
        <v>1.33056</v>
      </c>
      <c r="Z588">
        <v>2.5793599999999999</v>
      </c>
      <c r="AA588">
        <v>0.37991000000000003</v>
      </c>
      <c r="AB588">
        <v>5.0509999999999999E-2</v>
      </c>
      <c r="AD588">
        <v>1.54908</v>
      </c>
      <c r="AE588">
        <v>40</v>
      </c>
      <c r="AG588">
        <v>5</v>
      </c>
      <c r="AJ588">
        <v>2.0217200000000002</v>
      </c>
      <c r="AK588">
        <v>0.85677000000000003</v>
      </c>
      <c r="AL588">
        <v>0.48225000000000001</v>
      </c>
      <c r="AM588">
        <v>3.3607399999999998</v>
      </c>
      <c r="AN588">
        <v>1.56863</v>
      </c>
      <c r="AO588">
        <v>0.63134000000000001</v>
      </c>
      <c r="AP588">
        <v>0.46222000000000002</v>
      </c>
      <c r="AQ588">
        <v>2.7053199999999999</v>
      </c>
      <c r="AS588">
        <v>0</v>
      </c>
      <c r="AT588">
        <v>4</v>
      </c>
      <c r="AU588">
        <v>2</v>
      </c>
      <c r="AV588">
        <v>1</v>
      </c>
      <c r="AW588" s="4">
        <v>15000</v>
      </c>
      <c r="AX588">
        <v>0</v>
      </c>
      <c r="AY588">
        <v>1</v>
      </c>
      <c r="BA588" s="1">
        <v>44453</v>
      </c>
      <c r="BB588">
        <v>8</v>
      </c>
      <c r="BC588">
        <v>7</v>
      </c>
      <c r="BD588">
        <v>4</v>
      </c>
      <c r="BE588">
        <v>90</v>
      </c>
      <c r="BF588">
        <v>1</v>
      </c>
      <c r="BG588">
        <v>0</v>
      </c>
      <c r="BH588">
        <v>90</v>
      </c>
      <c r="BI588" s="1">
        <v>43867</v>
      </c>
      <c r="BJ588">
        <v>4</v>
      </c>
      <c r="BK588">
        <v>3</v>
      </c>
      <c r="BL588">
        <v>0</v>
      </c>
      <c r="BM588">
        <v>44</v>
      </c>
      <c r="BN588">
        <v>1</v>
      </c>
      <c r="BO588">
        <v>0</v>
      </c>
      <c r="BP588">
        <v>44</v>
      </c>
      <c r="BQ588" s="1">
        <v>43475</v>
      </c>
      <c r="BR588">
        <v>3</v>
      </c>
      <c r="BS588">
        <v>3</v>
      </c>
      <c r="BT588">
        <v>0</v>
      </c>
      <c r="BU588">
        <v>24</v>
      </c>
      <c r="BV588">
        <v>1</v>
      </c>
      <c r="BW588">
        <v>0</v>
      </c>
      <c r="BX588">
        <v>24</v>
      </c>
      <c r="BY588">
        <v>63.667000000000002</v>
      </c>
      <c r="CA588" t="s">
        <v>2246</v>
      </c>
      <c r="CB588" t="s">
        <v>2247</v>
      </c>
      <c r="CC588">
        <v>44017</v>
      </c>
      <c r="CD588">
        <v>170</v>
      </c>
      <c r="CE588">
        <v>4402432122</v>
      </c>
      <c r="CF588" t="s">
        <v>99</v>
      </c>
      <c r="CG588" t="s">
        <v>100</v>
      </c>
      <c r="CH588" s="1">
        <v>33171</v>
      </c>
      <c r="CI588" t="s">
        <v>100</v>
      </c>
      <c r="CJ588" t="s">
        <v>100</v>
      </c>
      <c r="CK588" t="s">
        <v>100</v>
      </c>
      <c r="CL588" t="s">
        <v>103</v>
      </c>
      <c r="CM588" t="s">
        <v>2245</v>
      </c>
      <c r="CN588">
        <v>100</v>
      </c>
      <c r="CO588" s="1">
        <v>44621</v>
      </c>
      <c r="CP588" s="1"/>
      <c r="CV588"/>
    </row>
    <row r="589" spans="1:102" x14ac:dyDescent="0.25">
      <c r="A589" t="s">
        <v>394</v>
      </c>
      <c r="B589" s="18" t="s">
        <v>4348</v>
      </c>
      <c r="C589" s="18">
        <v>365684</v>
      </c>
      <c r="D589" t="s">
        <v>1860</v>
      </c>
      <c r="E589" t="s">
        <v>194</v>
      </c>
      <c r="F589" t="s">
        <v>162</v>
      </c>
      <c r="G589" t="s">
        <v>4362</v>
      </c>
      <c r="H589">
        <v>56.1</v>
      </c>
      <c r="I589" t="s">
        <v>98</v>
      </c>
      <c r="K589" t="s">
        <v>100</v>
      </c>
      <c r="L589" t="s">
        <v>102</v>
      </c>
      <c r="M589">
        <v>3</v>
      </c>
      <c r="N589">
        <v>2</v>
      </c>
      <c r="O589">
        <v>2</v>
      </c>
      <c r="P589">
        <v>5</v>
      </c>
      <c r="Q589">
        <v>5</v>
      </c>
      <c r="R589">
        <v>4</v>
      </c>
      <c r="S589">
        <v>2</v>
      </c>
      <c r="U589" s="8">
        <v>3.0669200000000001</v>
      </c>
      <c r="V589" s="8">
        <v>0.55789999999999995</v>
      </c>
      <c r="W589">
        <v>64.8</v>
      </c>
      <c r="X589">
        <v>0.58043</v>
      </c>
      <c r="Y589">
        <v>1.13832</v>
      </c>
      <c r="Z589">
        <v>2.6074199999999998</v>
      </c>
      <c r="AA589">
        <v>0.33999000000000001</v>
      </c>
      <c r="AB589">
        <v>3.3279999999999997E-2</v>
      </c>
      <c r="AD589">
        <v>1.92859</v>
      </c>
      <c r="AE589">
        <v>42.9</v>
      </c>
      <c r="AG589">
        <v>1</v>
      </c>
      <c r="AJ589">
        <v>2.1118899999999998</v>
      </c>
      <c r="AK589">
        <v>0.91744999999999999</v>
      </c>
      <c r="AL589">
        <v>0.48154000000000002</v>
      </c>
      <c r="AM589">
        <v>3.5108899999999998</v>
      </c>
      <c r="AN589">
        <v>1.86954</v>
      </c>
      <c r="AO589">
        <v>0.46536</v>
      </c>
      <c r="AP589">
        <v>0.43387999999999999</v>
      </c>
      <c r="AQ589">
        <v>2.7580399999999998</v>
      </c>
      <c r="AS589">
        <v>1</v>
      </c>
      <c r="AT589">
        <v>8</v>
      </c>
      <c r="AU589">
        <v>0</v>
      </c>
      <c r="AV589">
        <v>0</v>
      </c>
      <c r="AW589" s="4">
        <v>0</v>
      </c>
      <c r="AX589">
        <v>0</v>
      </c>
      <c r="AY589">
        <v>0</v>
      </c>
      <c r="BA589" s="1">
        <v>44403</v>
      </c>
      <c r="BB589">
        <v>12</v>
      </c>
      <c r="BC589">
        <v>8</v>
      </c>
      <c r="BD589">
        <v>4</v>
      </c>
      <c r="BE589">
        <v>64</v>
      </c>
      <c r="BF589">
        <v>1</v>
      </c>
      <c r="BG589">
        <v>0</v>
      </c>
      <c r="BH589">
        <v>64</v>
      </c>
      <c r="BI589" s="1">
        <v>43552</v>
      </c>
      <c r="BJ589">
        <v>16</v>
      </c>
      <c r="BK589">
        <v>16</v>
      </c>
      <c r="BL589">
        <v>0</v>
      </c>
      <c r="BM589">
        <v>104</v>
      </c>
      <c r="BN589">
        <v>1</v>
      </c>
      <c r="BO589">
        <v>0</v>
      </c>
      <c r="BP589">
        <v>104</v>
      </c>
      <c r="BQ589" s="1">
        <v>43139</v>
      </c>
      <c r="BR589">
        <v>23</v>
      </c>
      <c r="BS589">
        <v>10</v>
      </c>
      <c r="BT589">
        <v>13</v>
      </c>
      <c r="BU589">
        <v>124</v>
      </c>
      <c r="BV589">
        <v>1</v>
      </c>
      <c r="BW589">
        <v>0</v>
      </c>
      <c r="BX589">
        <v>124</v>
      </c>
      <c r="BY589">
        <v>87.332999999999998</v>
      </c>
      <c r="CA589" t="s">
        <v>1862</v>
      </c>
      <c r="CB589" t="s">
        <v>1863</v>
      </c>
      <c r="CC589">
        <v>45503</v>
      </c>
      <c r="CD589">
        <v>110</v>
      </c>
      <c r="CE589">
        <v>9373997195</v>
      </c>
      <c r="CF589" t="s">
        <v>99</v>
      </c>
      <c r="CG589" t="s">
        <v>100</v>
      </c>
      <c r="CH589" s="1">
        <v>31574</v>
      </c>
      <c r="CI589" t="s">
        <v>100</v>
      </c>
      <c r="CJ589" t="s">
        <v>100</v>
      </c>
      <c r="CK589" t="s">
        <v>100</v>
      </c>
      <c r="CL589" t="s">
        <v>103</v>
      </c>
      <c r="CM589" t="s">
        <v>1861</v>
      </c>
      <c r="CN589">
        <v>99</v>
      </c>
      <c r="CO589" s="1">
        <v>44621</v>
      </c>
      <c r="CP589" s="1"/>
      <c r="CV589"/>
    </row>
    <row r="590" spans="1:102" x14ac:dyDescent="0.25">
      <c r="A590" t="s">
        <v>394</v>
      </c>
      <c r="B590" s="18" t="s">
        <v>4348</v>
      </c>
      <c r="C590" s="18">
        <v>365668</v>
      </c>
      <c r="D590" t="s">
        <v>1811</v>
      </c>
      <c r="E590" t="s">
        <v>173</v>
      </c>
      <c r="F590" t="s">
        <v>341</v>
      </c>
      <c r="G590" t="s">
        <v>4363</v>
      </c>
      <c r="H590">
        <v>55.8</v>
      </c>
      <c r="I590" t="s">
        <v>113</v>
      </c>
      <c r="K590" t="s">
        <v>100</v>
      </c>
      <c r="L590" t="s">
        <v>106</v>
      </c>
      <c r="M590">
        <v>4</v>
      </c>
      <c r="N590">
        <v>3</v>
      </c>
      <c r="O590">
        <v>4</v>
      </c>
      <c r="P590">
        <v>4</v>
      </c>
      <c r="Q590">
        <v>4</v>
      </c>
      <c r="R590">
        <v>3</v>
      </c>
      <c r="S590">
        <v>3</v>
      </c>
      <c r="U590" s="8">
        <v>3.4308700000000001</v>
      </c>
      <c r="V590" s="8">
        <v>0.7016</v>
      </c>
      <c r="W590">
        <v>66.2</v>
      </c>
      <c r="X590">
        <v>1.10104</v>
      </c>
      <c r="Y590">
        <v>1.80264</v>
      </c>
      <c r="Z590">
        <v>3.1032500000000001</v>
      </c>
      <c r="AA590">
        <v>0.44069999999999998</v>
      </c>
      <c r="AB590">
        <v>7.4099999999999999E-3</v>
      </c>
      <c r="AD590">
        <v>1.6282399999999999</v>
      </c>
      <c r="AE590">
        <v>57.1</v>
      </c>
      <c r="AG590">
        <v>1</v>
      </c>
      <c r="AJ590">
        <v>2.1760000000000002</v>
      </c>
      <c r="AK590">
        <v>0.76163999999999998</v>
      </c>
      <c r="AL590">
        <v>0.37469000000000002</v>
      </c>
      <c r="AM590">
        <v>3.3123300000000002</v>
      </c>
      <c r="AN590">
        <v>1.5318799999999999</v>
      </c>
      <c r="AO590">
        <v>1.06335</v>
      </c>
      <c r="AP590">
        <v>0.70125000000000004</v>
      </c>
      <c r="AQ590">
        <v>3.2702900000000001</v>
      </c>
      <c r="AS590">
        <v>1</v>
      </c>
      <c r="AT590">
        <v>1</v>
      </c>
      <c r="AU590">
        <v>0</v>
      </c>
      <c r="AV590">
        <v>1</v>
      </c>
      <c r="AW590" s="4">
        <v>655.08000000000004</v>
      </c>
      <c r="AX590">
        <v>0</v>
      </c>
      <c r="AY590">
        <v>1</v>
      </c>
      <c r="BA590" s="1">
        <v>43615</v>
      </c>
      <c r="BB590">
        <v>5</v>
      </c>
      <c r="BC590">
        <v>5</v>
      </c>
      <c r="BD590">
        <v>3</v>
      </c>
      <c r="BE590">
        <v>20</v>
      </c>
      <c r="BF590">
        <v>1</v>
      </c>
      <c r="BG590">
        <v>0</v>
      </c>
      <c r="BH590">
        <v>20</v>
      </c>
      <c r="BI590" s="1">
        <v>43188</v>
      </c>
      <c r="BJ590">
        <v>2</v>
      </c>
      <c r="BK590">
        <v>2</v>
      </c>
      <c r="BL590">
        <v>0</v>
      </c>
      <c r="BM590">
        <v>8</v>
      </c>
      <c r="BN590">
        <v>1</v>
      </c>
      <c r="BO590">
        <v>0</v>
      </c>
      <c r="BP590">
        <v>8</v>
      </c>
      <c r="BQ590" s="1">
        <v>42761</v>
      </c>
      <c r="BR590">
        <v>2</v>
      </c>
      <c r="BS590">
        <v>1</v>
      </c>
      <c r="BT590">
        <v>1</v>
      </c>
      <c r="BU590">
        <v>8</v>
      </c>
      <c r="BV590">
        <v>1</v>
      </c>
      <c r="BW590">
        <v>0</v>
      </c>
      <c r="BX590">
        <v>8</v>
      </c>
      <c r="BY590">
        <v>14</v>
      </c>
      <c r="CA590" t="s">
        <v>1813</v>
      </c>
      <c r="CB590" t="s">
        <v>1814</v>
      </c>
      <c r="CC590">
        <v>44857</v>
      </c>
      <c r="CD590">
        <v>400</v>
      </c>
      <c r="CE590">
        <v>4196688101</v>
      </c>
      <c r="CF590" t="s">
        <v>99</v>
      </c>
      <c r="CG590" t="s">
        <v>101</v>
      </c>
      <c r="CH590" s="1">
        <v>31341</v>
      </c>
      <c r="CI590" t="s">
        <v>100</v>
      </c>
      <c r="CJ590" t="s">
        <v>101</v>
      </c>
      <c r="CK590" t="s">
        <v>100</v>
      </c>
      <c r="CL590" t="s">
        <v>103</v>
      </c>
      <c r="CM590" t="s">
        <v>1812</v>
      </c>
      <c r="CN590">
        <v>69</v>
      </c>
      <c r="CO590" s="1">
        <v>44621</v>
      </c>
      <c r="CP590" s="1"/>
      <c r="CV590"/>
    </row>
    <row r="591" spans="1:102" x14ac:dyDescent="0.25">
      <c r="A591" t="s">
        <v>394</v>
      </c>
      <c r="B591" s="18" t="s">
        <v>4348</v>
      </c>
      <c r="C591" s="18">
        <v>366238</v>
      </c>
      <c r="D591" t="s">
        <v>3437</v>
      </c>
      <c r="E591" t="s">
        <v>393</v>
      </c>
      <c r="F591" t="s">
        <v>217</v>
      </c>
      <c r="G591" t="s">
        <v>4362</v>
      </c>
      <c r="H591">
        <v>71.3</v>
      </c>
      <c r="I591" t="s">
        <v>98</v>
      </c>
      <c r="K591" t="s">
        <v>100</v>
      </c>
      <c r="L591" t="s">
        <v>102</v>
      </c>
      <c r="M591">
        <v>1</v>
      </c>
      <c r="N591">
        <v>1</v>
      </c>
      <c r="O591">
        <v>1</v>
      </c>
      <c r="P591">
        <v>4</v>
      </c>
      <c r="Q591">
        <v>4</v>
      </c>
      <c r="R591">
        <v>4</v>
      </c>
      <c r="S591">
        <v>1</v>
      </c>
      <c r="U591" s="8">
        <v>3.4447800000000002</v>
      </c>
      <c r="V591" s="8">
        <v>0.17433999999999999</v>
      </c>
      <c r="W591">
        <v>66.099999999999994</v>
      </c>
      <c r="X591">
        <v>1.2934600000000001</v>
      </c>
      <c r="Y591">
        <v>1.4677899999999999</v>
      </c>
      <c r="Z591">
        <v>2.9733900000000002</v>
      </c>
      <c r="AA591">
        <v>7.2639999999999996E-2</v>
      </c>
      <c r="AB591">
        <v>1.2749999999999999E-2</v>
      </c>
      <c r="AD591">
        <v>1.97699</v>
      </c>
      <c r="AE591">
        <v>85.7</v>
      </c>
      <c r="AG591">
        <v>1</v>
      </c>
      <c r="AJ591">
        <v>1.8258000000000001</v>
      </c>
      <c r="AK591">
        <v>0.74695999999999996</v>
      </c>
      <c r="AL591">
        <v>0.38463000000000003</v>
      </c>
      <c r="AM591">
        <v>2.9573900000000002</v>
      </c>
      <c r="AN591">
        <v>2.2167500000000002</v>
      </c>
      <c r="AO591">
        <v>1.2737400000000001</v>
      </c>
      <c r="AP591">
        <v>0.16975000000000001</v>
      </c>
      <c r="AQ591">
        <v>3.6776300000000002</v>
      </c>
      <c r="AS591">
        <v>1</v>
      </c>
      <c r="AT591">
        <v>20</v>
      </c>
      <c r="AU591">
        <v>8</v>
      </c>
      <c r="AV591">
        <v>9</v>
      </c>
      <c r="AW591" s="4">
        <v>155950.78</v>
      </c>
      <c r="AX591">
        <v>1</v>
      </c>
      <c r="AY591">
        <v>10</v>
      </c>
      <c r="BA591" s="1">
        <v>44343</v>
      </c>
      <c r="BB591">
        <v>25</v>
      </c>
      <c r="BC591">
        <v>11</v>
      </c>
      <c r="BD591">
        <v>25</v>
      </c>
      <c r="BE591">
        <v>231</v>
      </c>
      <c r="BF591">
        <v>1</v>
      </c>
      <c r="BG591">
        <v>0</v>
      </c>
      <c r="BH591">
        <v>231</v>
      </c>
      <c r="BI591" s="1">
        <v>43531</v>
      </c>
      <c r="BJ591">
        <v>24</v>
      </c>
      <c r="BK591">
        <v>16</v>
      </c>
      <c r="BL591">
        <v>6</v>
      </c>
      <c r="BM591">
        <v>255</v>
      </c>
      <c r="BN591">
        <v>1</v>
      </c>
      <c r="BO591">
        <v>0</v>
      </c>
      <c r="BP591">
        <v>255</v>
      </c>
      <c r="BQ591" s="1">
        <v>43228</v>
      </c>
      <c r="BR591">
        <v>18</v>
      </c>
      <c r="BS591">
        <v>18</v>
      </c>
      <c r="BT591">
        <v>0</v>
      </c>
      <c r="BU591">
        <v>108</v>
      </c>
      <c r="BV591">
        <v>1</v>
      </c>
      <c r="BW591">
        <v>0</v>
      </c>
      <c r="BX591">
        <v>108</v>
      </c>
      <c r="BY591">
        <v>218.5</v>
      </c>
      <c r="CA591" t="s">
        <v>3439</v>
      </c>
      <c r="CB591" t="s">
        <v>3440</v>
      </c>
      <c r="CC591">
        <v>45212</v>
      </c>
      <c r="CD591">
        <v>310</v>
      </c>
      <c r="CE591">
        <v>5136316800</v>
      </c>
      <c r="CF591" t="s">
        <v>99</v>
      </c>
      <c r="CG591" t="s">
        <v>100</v>
      </c>
      <c r="CH591" s="1">
        <v>37372</v>
      </c>
      <c r="CI591" t="s">
        <v>100</v>
      </c>
      <c r="CJ591" t="s">
        <v>100</v>
      </c>
      <c r="CK591" t="s">
        <v>100</v>
      </c>
      <c r="CL591" t="s">
        <v>103</v>
      </c>
      <c r="CM591" t="s">
        <v>3438</v>
      </c>
      <c r="CN591">
        <v>90</v>
      </c>
      <c r="CO591" s="1">
        <v>44621</v>
      </c>
      <c r="CP591" s="1"/>
      <c r="CS591">
        <v>12</v>
      </c>
      <c r="CV591"/>
      <c r="CX591">
        <v>12</v>
      </c>
    </row>
    <row r="592" spans="1:102" x14ac:dyDescent="0.25">
      <c r="A592" t="s">
        <v>394</v>
      </c>
      <c r="B592" s="18" t="s">
        <v>4348</v>
      </c>
      <c r="C592" s="18">
        <v>365899</v>
      </c>
      <c r="D592" t="s">
        <v>2505</v>
      </c>
      <c r="E592" t="s">
        <v>822</v>
      </c>
      <c r="F592" t="s">
        <v>112</v>
      </c>
      <c r="G592" t="s">
        <v>4362</v>
      </c>
      <c r="H592">
        <v>61.9</v>
      </c>
      <c r="I592" t="s">
        <v>98</v>
      </c>
      <c r="K592" t="s">
        <v>100</v>
      </c>
      <c r="L592" t="s">
        <v>106</v>
      </c>
      <c r="M592">
        <v>5</v>
      </c>
      <c r="N592">
        <v>2</v>
      </c>
      <c r="O592">
        <v>4</v>
      </c>
      <c r="P592">
        <v>5</v>
      </c>
      <c r="Q592">
        <v>5</v>
      </c>
      <c r="R592">
        <v>5</v>
      </c>
      <c r="S592">
        <v>2</v>
      </c>
      <c r="U592" s="8">
        <v>3.46008</v>
      </c>
      <c r="V592" s="8">
        <v>0.36309999999999998</v>
      </c>
      <c r="W592">
        <v>64</v>
      </c>
      <c r="X592">
        <v>1.1446000000000001</v>
      </c>
      <c r="Y592">
        <v>1.5077</v>
      </c>
      <c r="Z592">
        <v>3.0562800000000001</v>
      </c>
      <c r="AA592">
        <v>0.17993000000000001</v>
      </c>
      <c r="AB592">
        <v>9.0859999999999996E-2</v>
      </c>
      <c r="AD592">
        <v>1.95238</v>
      </c>
      <c r="AE592">
        <v>20</v>
      </c>
      <c r="AG592">
        <v>0</v>
      </c>
      <c r="AJ592">
        <v>2.2099099999999998</v>
      </c>
      <c r="AK592">
        <v>0.73643000000000003</v>
      </c>
      <c r="AL592">
        <v>0.36087000000000002</v>
      </c>
      <c r="AM592">
        <v>3.30722</v>
      </c>
      <c r="AN592">
        <v>1.8086599999999999</v>
      </c>
      <c r="AO592">
        <v>1.1432599999999999</v>
      </c>
      <c r="AP592">
        <v>0.37681999999999999</v>
      </c>
      <c r="AQ592">
        <v>3.3032300000000001</v>
      </c>
      <c r="AS592">
        <v>0</v>
      </c>
      <c r="AT592">
        <v>0</v>
      </c>
      <c r="AU592">
        <v>0</v>
      </c>
      <c r="AV592">
        <v>0</v>
      </c>
      <c r="AW592" s="4">
        <v>0</v>
      </c>
      <c r="AX592">
        <v>0</v>
      </c>
      <c r="AY592">
        <v>0</v>
      </c>
      <c r="BA592" s="1">
        <v>43566</v>
      </c>
      <c r="BB592">
        <v>5</v>
      </c>
      <c r="BC592">
        <v>5</v>
      </c>
      <c r="BD592">
        <v>0</v>
      </c>
      <c r="BE592">
        <v>20</v>
      </c>
      <c r="BF592">
        <v>1</v>
      </c>
      <c r="BG592">
        <v>0</v>
      </c>
      <c r="BH592">
        <v>20</v>
      </c>
      <c r="BI592" s="1">
        <v>43160</v>
      </c>
      <c r="BJ592">
        <v>2</v>
      </c>
      <c r="BK592">
        <v>2</v>
      </c>
      <c r="BL592">
        <v>0</v>
      </c>
      <c r="BM592">
        <v>8</v>
      </c>
      <c r="BN592">
        <v>1</v>
      </c>
      <c r="BO592">
        <v>0</v>
      </c>
      <c r="BP592">
        <v>8</v>
      </c>
      <c r="BQ592" s="1">
        <v>42754</v>
      </c>
      <c r="BR592">
        <v>0</v>
      </c>
      <c r="BS592">
        <v>0</v>
      </c>
      <c r="BT592">
        <v>0</v>
      </c>
      <c r="BU592">
        <v>0</v>
      </c>
      <c r="BV592">
        <v>0</v>
      </c>
      <c r="BW592">
        <v>0</v>
      </c>
      <c r="BX592">
        <v>0</v>
      </c>
      <c r="BY592">
        <v>12.667</v>
      </c>
      <c r="CA592" t="s">
        <v>2507</v>
      </c>
      <c r="CB592" t="s">
        <v>2508</v>
      </c>
      <c r="CC592">
        <v>45440</v>
      </c>
      <c r="CD592">
        <v>580</v>
      </c>
      <c r="CE592">
        <v>9374391454</v>
      </c>
      <c r="CF592" t="s">
        <v>99</v>
      </c>
      <c r="CG592" t="s">
        <v>100</v>
      </c>
      <c r="CH592" s="1">
        <v>33947</v>
      </c>
      <c r="CI592" t="s">
        <v>100</v>
      </c>
      <c r="CJ592" t="s">
        <v>101</v>
      </c>
      <c r="CK592" t="s">
        <v>100</v>
      </c>
      <c r="CL592" t="s">
        <v>103</v>
      </c>
      <c r="CM592" t="s">
        <v>2506</v>
      </c>
      <c r="CN592">
        <v>69</v>
      </c>
      <c r="CO592" s="1">
        <v>44621</v>
      </c>
      <c r="CP592" s="1"/>
      <c r="CV592"/>
    </row>
    <row r="593" spans="1:102" x14ac:dyDescent="0.25">
      <c r="A593" t="s">
        <v>394</v>
      </c>
      <c r="B593" s="18" t="s">
        <v>4348</v>
      </c>
      <c r="C593" s="18">
        <v>365837</v>
      </c>
      <c r="D593" t="s">
        <v>2333</v>
      </c>
      <c r="E593" t="s">
        <v>203</v>
      </c>
      <c r="F593" t="s">
        <v>250</v>
      </c>
      <c r="G593" t="s">
        <v>4362</v>
      </c>
      <c r="H593">
        <v>55.6</v>
      </c>
      <c r="I593" t="s">
        <v>98</v>
      </c>
      <c r="K593" t="s">
        <v>100</v>
      </c>
      <c r="L593" t="s">
        <v>106</v>
      </c>
      <c r="M593">
        <v>3</v>
      </c>
      <c r="N593">
        <v>2</v>
      </c>
      <c r="O593">
        <v>3</v>
      </c>
      <c r="P593">
        <v>3</v>
      </c>
      <c r="Q593">
        <v>5</v>
      </c>
      <c r="R593">
        <v>2</v>
      </c>
      <c r="S593">
        <v>2</v>
      </c>
      <c r="U593" s="8">
        <v>3.4801500000000001</v>
      </c>
      <c r="V593" s="8">
        <v>0.58818999999999999</v>
      </c>
      <c r="W593">
        <v>70</v>
      </c>
      <c r="X593">
        <v>0.76354</v>
      </c>
      <c r="Y593">
        <v>1.3517300000000001</v>
      </c>
      <c r="Z593">
        <v>3.0698099999999999</v>
      </c>
      <c r="AA593">
        <v>0.36963000000000001</v>
      </c>
      <c r="AB593">
        <v>2.853E-2</v>
      </c>
      <c r="AD593">
        <v>2.1284200000000002</v>
      </c>
      <c r="AE593">
        <v>50</v>
      </c>
      <c r="AG593">
        <v>1</v>
      </c>
      <c r="AJ593">
        <v>2.1130399999999998</v>
      </c>
      <c r="AK593">
        <v>0.81108999999999998</v>
      </c>
      <c r="AL593">
        <v>0.44655</v>
      </c>
      <c r="AM593">
        <v>3.3706800000000001</v>
      </c>
      <c r="AN593">
        <v>2.0621299999999998</v>
      </c>
      <c r="AO593">
        <v>0.69245000000000001</v>
      </c>
      <c r="AP593">
        <v>0.49329000000000001</v>
      </c>
      <c r="AQ593">
        <v>3.2598400000000001</v>
      </c>
      <c r="AS593">
        <v>0</v>
      </c>
      <c r="AT593">
        <v>2</v>
      </c>
      <c r="AU593">
        <v>0</v>
      </c>
      <c r="AV593">
        <v>0</v>
      </c>
      <c r="AW593" s="4">
        <v>0</v>
      </c>
      <c r="AX593">
        <v>0</v>
      </c>
      <c r="AY593">
        <v>0</v>
      </c>
      <c r="BA593" s="1">
        <v>43755</v>
      </c>
      <c r="BB593">
        <v>3</v>
      </c>
      <c r="BC593">
        <v>2</v>
      </c>
      <c r="BD593">
        <v>1</v>
      </c>
      <c r="BE593">
        <v>40</v>
      </c>
      <c r="BF593">
        <v>1</v>
      </c>
      <c r="BG593">
        <v>0</v>
      </c>
      <c r="BH593">
        <v>40</v>
      </c>
      <c r="BI593" s="1">
        <v>43335</v>
      </c>
      <c r="BJ593">
        <v>13</v>
      </c>
      <c r="BK593">
        <v>12</v>
      </c>
      <c r="BL593">
        <v>1</v>
      </c>
      <c r="BM593">
        <v>72</v>
      </c>
      <c r="BN593">
        <v>1</v>
      </c>
      <c r="BO593">
        <v>0</v>
      </c>
      <c r="BP593">
        <v>72</v>
      </c>
      <c r="BQ593" s="1">
        <v>42894</v>
      </c>
      <c r="BR593">
        <v>1</v>
      </c>
      <c r="BS593">
        <v>1</v>
      </c>
      <c r="BT593">
        <v>0</v>
      </c>
      <c r="BU593">
        <v>4</v>
      </c>
      <c r="BV593">
        <v>1</v>
      </c>
      <c r="BW593">
        <v>0</v>
      </c>
      <c r="BX593">
        <v>4</v>
      </c>
      <c r="BY593">
        <v>44.667000000000002</v>
      </c>
      <c r="CA593" t="s">
        <v>2335</v>
      </c>
      <c r="CB593" t="s">
        <v>2336</v>
      </c>
      <c r="CC593">
        <v>44903</v>
      </c>
      <c r="CD593">
        <v>710</v>
      </c>
      <c r="CE593">
        <v>4195896222</v>
      </c>
      <c r="CF593" t="s">
        <v>99</v>
      </c>
      <c r="CG593" t="s">
        <v>100</v>
      </c>
      <c r="CH593" s="1">
        <v>33364</v>
      </c>
      <c r="CI593" t="s">
        <v>100</v>
      </c>
      <c r="CJ593" t="s">
        <v>101</v>
      </c>
      <c r="CK593" t="s">
        <v>100</v>
      </c>
      <c r="CL593" t="s">
        <v>103</v>
      </c>
      <c r="CM593" t="s">
        <v>2334</v>
      </c>
      <c r="CN593">
        <v>75</v>
      </c>
      <c r="CO593" s="1">
        <v>44621</v>
      </c>
      <c r="CP593" s="1"/>
      <c r="CV593"/>
    </row>
    <row r="594" spans="1:102" x14ac:dyDescent="0.25">
      <c r="A594" t="s">
        <v>394</v>
      </c>
      <c r="B594" s="18" t="s">
        <v>4348</v>
      </c>
      <c r="C594" s="18">
        <v>365550</v>
      </c>
      <c r="D594" t="s">
        <v>1437</v>
      </c>
      <c r="E594" t="s">
        <v>1439</v>
      </c>
      <c r="F594" t="s">
        <v>547</v>
      </c>
      <c r="G594" t="s">
        <v>4362</v>
      </c>
      <c r="H594">
        <v>61.8</v>
      </c>
      <c r="I594" t="s">
        <v>98</v>
      </c>
      <c r="K594" t="s">
        <v>100</v>
      </c>
      <c r="L594" t="s">
        <v>106</v>
      </c>
      <c r="M594">
        <v>3</v>
      </c>
      <c r="N594">
        <v>2</v>
      </c>
      <c r="O594">
        <v>2</v>
      </c>
      <c r="P594">
        <v>5</v>
      </c>
      <c r="Q594">
        <v>5</v>
      </c>
      <c r="R594">
        <v>5</v>
      </c>
      <c r="S594">
        <v>2</v>
      </c>
      <c r="U594" s="8">
        <v>2.8877799999999998</v>
      </c>
      <c r="V594" s="8">
        <v>0.40388000000000002</v>
      </c>
      <c r="W594">
        <v>45.3</v>
      </c>
      <c r="X594">
        <v>0.65215999999999996</v>
      </c>
      <c r="Y594">
        <v>1.0560400000000001</v>
      </c>
      <c r="Z594">
        <v>2.6176900000000001</v>
      </c>
      <c r="AA594">
        <v>0.27751999999999999</v>
      </c>
      <c r="AB594">
        <v>1.4710000000000001E-2</v>
      </c>
      <c r="AD594">
        <v>1.8317300000000001</v>
      </c>
      <c r="AE594">
        <v>33.299999999999997</v>
      </c>
      <c r="AH594">
        <v>6</v>
      </c>
      <c r="AJ594">
        <v>1.9229400000000001</v>
      </c>
      <c r="AK594">
        <v>0.80844000000000005</v>
      </c>
      <c r="AL594">
        <v>0.43026999999999999</v>
      </c>
      <c r="AM594">
        <v>3.1616599999999999</v>
      </c>
      <c r="AN594">
        <v>1.9501200000000001</v>
      </c>
      <c r="AO594">
        <v>0.59338000000000002</v>
      </c>
      <c r="AP594">
        <v>0.35153000000000001</v>
      </c>
      <c r="AQ594">
        <v>2.8837999999999999</v>
      </c>
      <c r="AS594">
        <v>0</v>
      </c>
      <c r="AT594">
        <v>2</v>
      </c>
      <c r="AU594">
        <v>1</v>
      </c>
      <c r="AV594">
        <v>0</v>
      </c>
      <c r="AW594" s="4">
        <v>0</v>
      </c>
      <c r="AX594">
        <v>0</v>
      </c>
      <c r="AY594">
        <v>0</v>
      </c>
      <c r="BA594" s="1">
        <v>43692</v>
      </c>
      <c r="BB594">
        <v>10</v>
      </c>
      <c r="BC594">
        <v>9</v>
      </c>
      <c r="BD594">
        <v>0</v>
      </c>
      <c r="BE594">
        <v>60</v>
      </c>
      <c r="BF594">
        <v>1</v>
      </c>
      <c r="BG594">
        <v>0</v>
      </c>
      <c r="BH594">
        <v>60</v>
      </c>
      <c r="BI594" s="1">
        <v>43284</v>
      </c>
      <c r="BJ594">
        <v>12</v>
      </c>
      <c r="BK594">
        <v>12</v>
      </c>
      <c r="BL594">
        <v>0</v>
      </c>
      <c r="BM594">
        <v>72</v>
      </c>
      <c r="BN594">
        <v>1</v>
      </c>
      <c r="BO594">
        <v>0</v>
      </c>
      <c r="BP594">
        <v>72</v>
      </c>
      <c r="BQ594" s="1">
        <v>42859</v>
      </c>
      <c r="BR594">
        <v>6</v>
      </c>
      <c r="BS594">
        <v>4</v>
      </c>
      <c r="BT594">
        <v>2</v>
      </c>
      <c r="BU594">
        <v>32</v>
      </c>
      <c r="BV594">
        <v>1</v>
      </c>
      <c r="BW594">
        <v>0</v>
      </c>
      <c r="BX594">
        <v>32</v>
      </c>
      <c r="BY594">
        <v>59.332999999999998</v>
      </c>
      <c r="CA594" t="s">
        <v>1440</v>
      </c>
      <c r="CB594" t="s">
        <v>1441</v>
      </c>
      <c r="CC594">
        <v>44053</v>
      </c>
      <c r="CD594">
        <v>480</v>
      </c>
      <c r="CE594">
        <v>4402829171</v>
      </c>
      <c r="CF594" t="s">
        <v>99</v>
      </c>
      <c r="CG594" t="s">
        <v>100</v>
      </c>
      <c r="CH594" s="1">
        <v>29623</v>
      </c>
      <c r="CI594" t="s">
        <v>100</v>
      </c>
      <c r="CJ594" t="s">
        <v>101</v>
      </c>
      <c r="CK594" t="s">
        <v>100</v>
      </c>
      <c r="CL594" t="s">
        <v>103</v>
      </c>
      <c r="CM594" t="s">
        <v>1438</v>
      </c>
      <c r="CN594">
        <v>80</v>
      </c>
      <c r="CO594" s="1">
        <v>44621</v>
      </c>
      <c r="CP594" s="1"/>
      <c r="CV594"/>
    </row>
    <row r="595" spans="1:102" x14ac:dyDescent="0.25">
      <c r="A595" t="s">
        <v>394</v>
      </c>
      <c r="B595" s="18" t="s">
        <v>4348</v>
      </c>
      <c r="C595" s="18">
        <v>366254</v>
      </c>
      <c r="D595" t="s">
        <v>3493</v>
      </c>
      <c r="E595" t="s">
        <v>3495</v>
      </c>
      <c r="F595" t="s">
        <v>214</v>
      </c>
      <c r="G595" t="s">
        <v>4362</v>
      </c>
      <c r="H595">
        <v>77.2</v>
      </c>
      <c r="I595" t="s">
        <v>98</v>
      </c>
      <c r="K595" t="s">
        <v>100</v>
      </c>
      <c r="L595" t="s">
        <v>102</v>
      </c>
      <c r="M595">
        <v>4</v>
      </c>
      <c r="N595">
        <v>1</v>
      </c>
      <c r="O595">
        <v>4</v>
      </c>
      <c r="P595">
        <v>5</v>
      </c>
      <c r="Q595">
        <v>5</v>
      </c>
      <c r="S595">
        <v>1</v>
      </c>
      <c r="U595" s="8">
        <v>3.6705399999999999</v>
      </c>
      <c r="V595" s="8">
        <v>0.29609000000000002</v>
      </c>
      <c r="W595">
        <v>25.7</v>
      </c>
      <c r="X595">
        <v>0.95499999999999996</v>
      </c>
      <c r="Y595">
        <v>1.25109</v>
      </c>
      <c r="Z595">
        <v>3.1777799999999998</v>
      </c>
      <c r="AA595">
        <v>0.11566</v>
      </c>
      <c r="AB595">
        <v>2.4840000000000001E-2</v>
      </c>
      <c r="AD595">
        <v>2.4194499999999999</v>
      </c>
      <c r="AE595">
        <v>37.5</v>
      </c>
      <c r="AG595">
        <v>0</v>
      </c>
      <c r="AJ595">
        <v>2.01762</v>
      </c>
      <c r="AK595">
        <v>0.88219000000000003</v>
      </c>
      <c r="AL595">
        <v>0.49297000000000002</v>
      </c>
      <c r="AM595">
        <v>3.3927700000000001</v>
      </c>
      <c r="AN595">
        <v>2.4549599999999998</v>
      </c>
      <c r="AO595">
        <v>0.79627999999999999</v>
      </c>
      <c r="AP595">
        <v>0.22494</v>
      </c>
      <c r="AQ595">
        <v>3.4157899999999999</v>
      </c>
      <c r="AS595">
        <v>0</v>
      </c>
      <c r="AT595">
        <v>0</v>
      </c>
      <c r="AU595">
        <v>0</v>
      </c>
      <c r="AV595">
        <v>0</v>
      </c>
      <c r="AW595" s="4">
        <v>0</v>
      </c>
      <c r="AX595">
        <v>0</v>
      </c>
      <c r="AY595">
        <v>0</v>
      </c>
      <c r="BA595" s="1">
        <v>43615</v>
      </c>
      <c r="BB595">
        <v>8</v>
      </c>
      <c r="BC595">
        <v>8</v>
      </c>
      <c r="BD595">
        <v>0</v>
      </c>
      <c r="BE595">
        <v>32</v>
      </c>
      <c r="BF595">
        <v>1</v>
      </c>
      <c r="BG595">
        <v>0</v>
      </c>
      <c r="BH595">
        <v>32</v>
      </c>
      <c r="BI595" s="1">
        <v>43202</v>
      </c>
      <c r="BJ595">
        <v>0</v>
      </c>
      <c r="BK595">
        <v>0</v>
      </c>
      <c r="BL595">
        <v>0</v>
      </c>
      <c r="BM595">
        <v>0</v>
      </c>
      <c r="BN595">
        <v>0</v>
      </c>
      <c r="BO595">
        <v>0</v>
      </c>
      <c r="BP595">
        <v>0</v>
      </c>
      <c r="BQ595" s="1">
        <v>42768</v>
      </c>
      <c r="BR595">
        <v>4</v>
      </c>
      <c r="BS595">
        <v>4</v>
      </c>
      <c r="BT595">
        <v>0</v>
      </c>
      <c r="BU595">
        <v>16</v>
      </c>
      <c r="BV595">
        <v>1</v>
      </c>
      <c r="BW595">
        <v>0</v>
      </c>
      <c r="BX595">
        <v>16</v>
      </c>
      <c r="BY595">
        <v>18.667000000000002</v>
      </c>
      <c r="CA595" t="s">
        <v>3496</v>
      </c>
      <c r="CB595" t="s">
        <v>3497</v>
      </c>
      <c r="CC595">
        <v>43804</v>
      </c>
      <c r="CD595">
        <v>390</v>
      </c>
      <c r="CE595">
        <v>3308974311</v>
      </c>
      <c r="CF595" t="s">
        <v>99</v>
      </c>
      <c r="CG595" t="s">
        <v>100</v>
      </c>
      <c r="CH595" s="1">
        <v>37631</v>
      </c>
      <c r="CI595" t="s">
        <v>100</v>
      </c>
      <c r="CJ595" t="s">
        <v>101</v>
      </c>
      <c r="CK595" t="s">
        <v>100</v>
      </c>
      <c r="CL595" t="s">
        <v>103</v>
      </c>
      <c r="CM595" t="s">
        <v>3494</v>
      </c>
      <c r="CN595">
        <v>85</v>
      </c>
      <c r="CO595" s="1">
        <v>44621</v>
      </c>
      <c r="CP595" s="1"/>
      <c r="CS595">
        <v>12</v>
      </c>
      <c r="CV595"/>
      <c r="CW595">
        <v>2</v>
      </c>
      <c r="CX595">
        <v>12</v>
      </c>
    </row>
    <row r="596" spans="1:102" x14ac:dyDescent="0.25">
      <c r="A596" t="s">
        <v>394</v>
      </c>
      <c r="B596" s="18" t="s">
        <v>4348</v>
      </c>
      <c r="C596" s="18">
        <v>366141</v>
      </c>
      <c r="D596" t="s">
        <v>3143</v>
      </c>
      <c r="E596" t="s">
        <v>193</v>
      </c>
      <c r="F596" t="s">
        <v>258</v>
      </c>
      <c r="G596" t="s">
        <v>4362</v>
      </c>
      <c r="H596">
        <v>40.799999999999997</v>
      </c>
      <c r="I596" t="s">
        <v>98</v>
      </c>
      <c r="K596" t="s">
        <v>100</v>
      </c>
      <c r="L596" t="s">
        <v>106</v>
      </c>
      <c r="M596">
        <v>1</v>
      </c>
      <c r="N596">
        <v>1</v>
      </c>
      <c r="O596">
        <v>1</v>
      </c>
      <c r="P596">
        <v>3</v>
      </c>
      <c r="Q596">
        <v>3</v>
      </c>
      <c r="S596">
        <v>1</v>
      </c>
      <c r="U596" s="8">
        <v>1.01807</v>
      </c>
      <c r="V596" s="8">
        <v>0.11894</v>
      </c>
      <c r="W596">
        <v>100</v>
      </c>
      <c r="X596">
        <v>0.27156000000000002</v>
      </c>
      <c r="Y596">
        <v>0.39050000000000001</v>
      </c>
      <c r="Z596">
        <v>0.92737999999999998</v>
      </c>
      <c r="AA596">
        <v>9.3039999999999998E-2</v>
      </c>
      <c r="AB596">
        <v>0</v>
      </c>
      <c r="AD596">
        <v>0.62756999999999996</v>
      </c>
      <c r="AE596">
        <v>100</v>
      </c>
      <c r="AH596">
        <v>6</v>
      </c>
      <c r="AJ596">
        <v>2.19556</v>
      </c>
      <c r="AK596">
        <v>0.79901999999999995</v>
      </c>
      <c r="AL596">
        <v>0.50585000000000002</v>
      </c>
      <c r="AM596">
        <v>3.5004300000000002</v>
      </c>
      <c r="AN596">
        <v>0.58516999999999997</v>
      </c>
      <c r="AO596">
        <v>0.25</v>
      </c>
      <c r="AP596">
        <v>8.8059999999999999E-2</v>
      </c>
      <c r="AQ596">
        <v>0.91827000000000003</v>
      </c>
      <c r="AS596">
        <v>0</v>
      </c>
      <c r="AT596">
        <v>15</v>
      </c>
      <c r="AU596">
        <v>0</v>
      </c>
      <c r="AV596">
        <v>3</v>
      </c>
      <c r="AW596" s="4">
        <v>148287.75</v>
      </c>
      <c r="AX596">
        <v>1</v>
      </c>
      <c r="AY596">
        <v>4</v>
      </c>
      <c r="BA596" s="1">
        <v>44313</v>
      </c>
      <c r="BB596">
        <v>24</v>
      </c>
      <c r="BC596">
        <v>14</v>
      </c>
      <c r="BD596">
        <v>10</v>
      </c>
      <c r="BE596">
        <v>176</v>
      </c>
      <c r="BF596">
        <v>1</v>
      </c>
      <c r="BG596">
        <v>0</v>
      </c>
      <c r="BH596">
        <v>176</v>
      </c>
      <c r="BI596" s="1">
        <v>43475</v>
      </c>
      <c r="BJ596">
        <v>9</v>
      </c>
      <c r="BK596">
        <v>5</v>
      </c>
      <c r="BL596">
        <v>4</v>
      </c>
      <c r="BM596">
        <v>68</v>
      </c>
      <c r="BN596">
        <v>1</v>
      </c>
      <c r="BO596">
        <v>0</v>
      </c>
      <c r="BP596">
        <v>68</v>
      </c>
      <c r="BQ596" s="1">
        <v>43089</v>
      </c>
      <c r="BR596">
        <v>24</v>
      </c>
      <c r="BS596">
        <v>13</v>
      </c>
      <c r="BT596">
        <v>11</v>
      </c>
      <c r="BU596">
        <v>294</v>
      </c>
      <c r="BV596">
        <v>1</v>
      </c>
      <c r="BW596">
        <v>0</v>
      </c>
      <c r="BX596">
        <v>294</v>
      </c>
      <c r="BY596">
        <v>159.667</v>
      </c>
      <c r="CA596" t="s">
        <v>3145</v>
      </c>
      <c r="CB596" t="s">
        <v>3146</v>
      </c>
      <c r="CC596">
        <v>44641</v>
      </c>
      <c r="CD596">
        <v>770</v>
      </c>
      <c r="CE596">
        <v>3308755060</v>
      </c>
      <c r="CF596" t="s">
        <v>99</v>
      </c>
      <c r="CG596" t="s">
        <v>100</v>
      </c>
      <c r="CH596" s="1">
        <v>35682</v>
      </c>
      <c r="CI596" t="s">
        <v>100</v>
      </c>
      <c r="CJ596" t="s">
        <v>100</v>
      </c>
      <c r="CK596" t="s">
        <v>100</v>
      </c>
      <c r="CL596" t="s">
        <v>103</v>
      </c>
      <c r="CM596" t="s">
        <v>3144</v>
      </c>
      <c r="CN596">
        <v>99</v>
      </c>
      <c r="CO596" s="1">
        <v>44621</v>
      </c>
      <c r="CP596" s="1"/>
      <c r="CS596">
        <v>12</v>
      </c>
      <c r="CV596"/>
      <c r="CW596">
        <v>2</v>
      </c>
      <c r="CX596">
        <v>12</v>
      </c>
    </row>
    <row r="597" spans="1:102" x14ac:dyDescent="0.25">
      <c r="A597" t="s">
        <v>394</v>
      </c>
      <c r="B597" s="18" t="s">
        <v>4348</v>
      </c>
      <c r="C597" s="18">
        <v>366413</v>
      </c>
      <c r="D597" t="s">
        <v>4027</v>
      </c>
      <c r="E597" t="s">
        <v>1019</v>
      </c>
      <c r="F597" t="s">
        <v>1020</v>
      </c>
      <c r="G597" t="s">
        <v>4362</v>
      </c>
      <c r="H597">
        <v>51</v>
      </c>
      <c r="I597" t="s">
        <v>98</v>
      </c>
      <c r="K597" t="s">
        <v>100</v>
      </c>
      <c r="L597" t="s">
        <v>102</v>
      </c>
      <c r="M597">
        <v>2</v>
      </c>
      <c r="N597">
        <v>3</v>
      </c>
      <c r="O597">
        <v>2</v>
      </c>
      <c r="P597">
        <v>4</v>
      </c>
      <c r="Q597">
        <v>3</v>
      </c>
      <c r="R597">
        <v>5</v>
      </c>
      <c r="S597">
        <v>4</v>
      </c>
      <c r="U597" s="8">
        <v>3.0963500000000002</v>
      </c>
      <c r="V597" s="8">
        <v>0.79164000000000001</v>
      </c>
      <c r="W597">
        <v>56.3</v>
      </c>
      <c r="X597">
        <v>0.78364</v>
      </c>
      <c r="Y597">
        <v>1.57528</v>
      </c>
      <c r="Z597">
        <v>3.00576</v>
      </c>
      <c r="AA597">
        <v>0.55069999999999997</v>
      </c>
      <c r="AB597">
        <v>2.5899999999999999E-3</v>
      </c>
      <c r="AD597">
        <v>1.5210699999999999</v>
      </c>
      <c r="AE597">
        <v>80</v>
      </c>
      <c r="AG597">
        <v>3</v>
      </c>
      <c r="AJ597">
        <v>2.0264500000000001</v>
      </c>
      <c r="AK597">
        <v>0.77915999999999996</v>
      </c>
      <c r="AL597">
        <v>0.36975000000000002</v>
      </c>
      <c r="AM597">
        <v>3.17537</v>
      </c>
      <c r="AN597">
        <v>1.5366599999999999</v>
      </c>
      <c r="AO597">
        <v>0.73980000000000001</v>
      </c>
      <c r="AP597">
        <v>0.80179999999999996</v>
      </c>
      <c r="AQ597">
        <v>3.0787300000000002</v>
      </c>
      <c r="AS597">
        <v>0</v>
      </c>
      <c r="AT597">
        <v>0</v>
      </c>
      <c r="AU597">
        <v>0</v>
      </c>
      <c r="AV597">
        <v>1</v>
      </c>
      <c r="AW597" s="4">
        <v>650</v>
      </c>
      <c r="AX597">
        <v>0</v>
      </c>
      <c r="AY597">
        <v>1</v>
      </c>
      <c r="BA597" s="1">
        <v>43678</v>
      </c>
      <c r="BB597">
        <v>14</v>
      </c>
      <c r="BC597">
        <v>14</v>
      </c>
      <c r="BD597">
        <v>0</v>
      </c>
      <c r="BE597">
        <v>116</v>
      </c>
      <c r="BF597">
        <v>1</v>
      </c>
      <c r="BG597">
        <v>0</v>
      </c>
      <c r="BH597">
        <v>116</v>
      </c>
      <c r="BI597" s="1">
        <v>43284</v>
      </c>
      <c r="BJ597">
        <v>6</v>
      </c>
      <c r="BK597">
        <v>6</v>
      </c>
      <c r="BL597">
        <v>0</v>
      </c>
      <c r="BM597">
        <v>36</v>
      </c>
      <c r="BN597">
        <v>1</v>
      </c>
      <c r="BO597">
        <v>0</v>
      </c>
      <c r="BP597">
        <v>36</v>
      </c>
      <c r="BQ597" s="1">
        <v>42859</v>
      </c>
      <c r="BR597">
        <v>5</v>
      </c>
      <c r="BS597">
        <v>5</v>
      </c>
      <c r="BT597">
        <v>0</v>
      </c>
      <c r="BU597">
        <v>36</v>
      </c>
      <c r="BV597">
        <v>2</v>
      </c>
      <c r="BW597">
        <v>18</v>
      </c>
      <c r="BX597">
        <v>54</v>
      </c>
      <c r="BY597">
        <v>79</v>
      </c>
      <c r="CA597" t="s">
        <v>4029</v>
      </c>
      <c r="CB597" t="s">
        <v>4030</v>
      </c>
      <c r="CC597">
        <v>43701</v>
      </c>
      <c r="CD597">
        <v>610</v>
      </c>
      <c r="CE597">
        <v>7404523800</v>
      </c>
      <c r="CF597" t="s">
        <v>99</v>
      </c>
      <c r="CG597" t="s">
        <v>100</v>
      </c>
      <c r="CH597" s="1">
        <v>41585</v>
      </c>
      <c r="CI597" t="s">
        <v>100</v>
      </c>
      <c r="CJ597" t="s">
        <v>101</v>
      </c>
      <c r="CK597" t="s">
        <v>100</v>
      </c>
      <c r="CL597" t="s">
        <v>103</v>
      </c>
      <c r="CM597" t="s">
        <v>4028</v>
      </c>
      <c r="CN597">
        <v>55</v>
      </c>
      <c r="CO597" s="1">
        <v>44621</v>
      </c>
      <c r="CP597" s="1"/>
      <c r="CV597"/>
    </row>
    <row r="598" spans="1:102" x14ac:dyDescent="0.25">
      <c r="A598" t="s">
        <v>394</v>
      </c>
      <c r="B598" s="18" t="s">
        <v>4348</v>
      </c>
      <c r="C598" s="18">
        <v>366051</v>
      </c>
      <c r="D598" t="s">
        <v>2893</v>
      </c>
      <c r="E598" t="s">
        <v>1019</v>
      </c>
      <c r="F598" t="s">
        <v>1020</v>
      </c>
      <c r="G598" t="s">
        <v>4362</v>
      </c>
      <c r="H598">
        <v>69.900000000000006</v>
      </c>
      <c r="I598" t="s">
        <v>98</v>
      </c>
      <c r="K598" t="s">
        <v>100</v>
      </c>
      <c r="L598" t="s">
        <v>102</v>
      </c>
      <c r="M598">
        <v>3</v>
      </c>
      <c r="N598">
        <v>2</v>
      </c>
      <c r="O598">
        <v>3</v>
      </c>
      <c r="P598">
        <v>4</v>
      </c>
      <c r="Q598">
        <v>3</v>
      </c>
      <c r="R598">
        <v>5</v>
      </c>
      <c r="S598">
        <v>2</v>
      </c>
      <c r="U598" s="8">
        <v>3.1901099999999998</v>
      </c>
      <c r="V598" s="8">
        <v>0.44272</v>
      </c>
      <c r="W598">
        <v>45.8</v>
      </c>
      <c r="X598">
        <v>0.71294999999999997</v>
      </c>
      <c r="Y598">
        <v>1.15567</v>
      </c>
      <c r="Z598">
        <v>3.0348700000000002</v>
      </c>
      <c r="AA598">
        <v>0.19566</v>
      </c>
      <c r="AB598">
        <v>3.0349999999999999E-2</v>
      </c>
      <c r="AD598">
        <v>2.03444</v>
      </c>
      <c r="AE598">
        <v>62.5</v>
      </c>
      <c r="AG598">
        <v>6</v>
      </c>
      <c r="AJ598">
        <v>1.8524499999999999</v>
      </c>
      <c r="AK598">
        <v>0.70630000000000004</v>
      </c>
      <c r="AL598">
        <v>0.33818999999999999</v>
      </c>
      <c r="AM598">
        <v>2.8969299999999998</v>
      </c>
      <c r="AN598">
        <v>2.2483599999999999</v>
      </c>
      <c r="AO598">
        <v>0.74250000000000005</v>
      </c>
      <c r="AP598">
        <v>0.49025999999999997</v>
      </c>
      <c r="AQ598">
        <v>3.4768300000000001</v>
      </c>
      <c r="AS598">
        <v>0</v>
      </c>
      <c r="AT598">
        <v>1</v>
      </c>
      <c r="AU598">
        <v>0</v>
      </c>
      <c r="AV598">
        <v>2</v>
      </c>
      <c r="AW598" s="4">
        <v>14555.45</v>
      </c>
      <c r="AX598">
        <v>0</v>
      </c>
      <c r="AY598">
        <v>2</v>
      </c>
      <c r="BA598" s="1">
        <v>43790</v>
      </c>
      <c r="BB598">
        <v>5</v>
      </c>
      <c r="BC598">
        <v>5</v>
      </c>
      <c r="BD598">
        <v>0</v>
      </c>
      <c r="BE598">
        <v>32</v>
      </c>
      <c r="BF598">
        <v>1</v>
      </c>
      <c r="BG598">
        <v>0</v>
      </c>
      <c r="BH598">
        <v>32</v>
      </c>
      <c r="BI598" s="1">
        <v>43377</v>
      </c>
      <c r="BJ598">
        <v>7</v>
      </c>
      <c r="BK598">
        <v>7</v>
      </c>
      <c r="BL598">
        <v>0</v>
      </c>
      <c r="BM598">
        <v>32</v>
      </c>
      <c r="BN598">
        <v>1</v>
      </c>
      <c r="BO598">
        <v>0</v>
      </c>
      <c r="BP598">
        <v>32</v>
      </c>
      <c r="BQ598" s="1">
        <v>42964</v>
      </c>
      <c r="BR598">
        <v>9</v>
      </c>
      <c r="BS598">
        <v>7</v>
      </c>
      <c r="BT598">
        <v>2</v>
      </c>
      <c r="BU598">
        <v>80</v>
      </c>
      <c r="BV598">
        <v>2</v>
      </c>
      <c r="BW598">
        <v>40</v>
      </c>
      <c r="BX598">
        <v>120</v>
      </c>
      <c r="BY598">
        <v>46.667000000000002</v>
      </c>
      <c r="CA598" t="s">
        <v>2895</v>
      </c>
      <c r="CB598" t="s">
        <v>2896</v>
      </c>
      <c r="CC598">
        <v>43701</v>
      </c>
      <c r="CD598">
        <v>610</v>
      </c>
      <c r="CE598">
        <v>7404523000</v>
      </c>
      <c r="CF598" t="s">
        <v>99</v>
      </c>
      <c r="CG598" t="s">
        <v>100</v>
      </c>
      <c r="CH598" s="1">
        <v>35165</v>
      </c>
      <c r="CI598" t="s">
        <v>101</v>
      </c>
      <c r="CJ598" t="s">
        <v>101</v>
      </c>
      <c r="CK598" t="s">
        <v>100</v>
      </c>
      <c r="CL598" t="s">
        <v>103</v>
      </c>
      <c r="CM598" t="s">
        <v>2894</v>
      </c>
      <c r="CN598">
        <v>75</v>
      </c>
      <c r="CO598" s="1">
        <v>44621</v>
      </c>
      <c r="CP598" s="1"/>
      <c r="CV598"/>
    </row>
    <row r="599" spans="1:102" x14ac:dyDescent="0.25">
      <c r="A599" t="s">
        <v>394</v>
      </c>
      <c r="B599" s="18" t="s">
        <v>4348</v>
      </c>
      <c r="C599" s="18">
        <v>366395</v>
      </c>
      <c r="D599" t="s">
        <v>3958</v>
      </c>
      <c r="E599" t="s">
        <v>3960</v>
      </c>
      <c r="F599" t="s">
        <v>399</v>
      </c>
      <c r="G599" t="s">
        <v>4362</v>
      </c>
      <c r="H599">
        <v>68.3</v>
      </c>
      <c r="I599" t="s">
        <v>98</v>
      </c>
      <c r="K599" t="s">
        <v>100</v>
      </c>
      <c r="L599" t="s">
        <v>106</v>
      </c>
      <c r="M599">
        <v>5</v>
      </c>
      <c r="N599">
        <v>2</v>
      </c>
      <c r="O599">
        <v>5</v>
      </c>
      <c r="P599">
        <v>4</v>
      </c>
      <c r="Q599">
        <v>4</v>
      </c>
      <c r="R599">
        <v>3</v>
      </c>
      <c r="S599">
        <v>2</v>
      </c>
      <c r="U599" s="8">
        <v>3.45106</v>
      </c>
      <c r="V599" s="8">
        <v>0.48396</v>
      </c>
      <c r="W599">
        <v>65.5</v>
      </c>
      <c r="X599">
        <v>0.89842999999999995</v>
      </c>
      <c r="Y599">
        <v>1.38239</v>
      </c>
      <c r="Z599">
        <v>2.99573</v>
      </c>
      <c r="AA599">
        <v>0.32815</v>
      </c>
      <c r="AB599">
        <v>8.1890000000000004E-2</v>
      </c>
      <c r="AD599">
        <v>2.06867</v>
      </c>
      <c r="AE599">
        <v>66.7</v>
      </c>
      <c r="AG599">
        <v>0</v>
      </c>
      <c r="AJ599">
        <v>2.1500300000000001</v>
      </c>
      <c r="AK599">
        <v>0.82628000000000001</v>
      </c>
      <c r="AL599">
        <v>0.44963999999999998</v>
      </c>
      <c r="AM599">
        <v>3.4259599999999999</v>
      </c>
      <c r="AN599">
        <v>1.96976</v>
      </c>
      <c r="AO599">
        <v>0.79979999999999996</v>
      </c>
      <c r="AP599">
        <v>0.40307999999999999</v>
      </c>
      <c r="AQ599">
        <v>3.1804299999999999</v>
      </c>
      <c r="AS599">
        <v>0</v>
      </c>
      <c r="AT599">
        <v>2</v>
      </c>
      <c r="AU599">
        <v>0</v>
      </c>
      <c r="AV599">
        <v>0</v>
      </c>
      <c r="AW599" s="4">
        <v>0</v>
      </c>
      <c r="AX599">
        <v>0</v>
      </c>
      <c r="AY599">
        <v>0</v>
      </c>
      <c r="BA599" s="1">
        <v>44413</v>
      </c>
      <c r="BB599">
        <v>2</v>
      </c>
      <c r="BC599">
        <v>0</v>
      </c>
      <c r="BD599">
        <v>2</v>
      </c>
      <c r="BE599">
        <v>24</v>
      </c>
      <c r="BF599">
        <v>0</v>
      </c>
      <c r="BG599">
        <v>0</v>
      </c>
      <c r="BH599">
        <v>24</v>
      </c>
      <c r="BI599" s="1">
        <v>43489</v>
      </c>
      <c r="BJ599">
        <v>1</v>
      </c>
      <c r="BK599">
        <v>1</v>
      </c>
      <c r="BL599">
        <v>0</v>
      </c>
      <c r="BM599">
        <v>0</v>
      </c>
      <c r="BN599">
        <v>0</v>
      </c>
      <c r="BO599">
        <v>0</v>
      </c>
      <c r="BP599">
        <v>0</v>
      </c>
      <c r="BQ599" s="1">
        <v>43070</v>
      </c>
      <c r="BR599">
        <v>3</v>
      </c>
      <c r="BS599">
        <v>3</v>
      </c>
      <c r="BT599">
        <v>0</v>
      </c>
      <c r="BU599">
        <v>16</v>
      </c>
      <c r="BV599">
        <v>1</v>
      </c>
      <c r="BW599">
        <v>0</v>
      </c>
      <c r="BX599">
        <v>16</v>
      </c>
      <c r="BY599">
        <v>14.667</v>
      </c>
      <c r="CA599" t="s">
        <v>3961</v>
      </c>
      <c r="CB599" t="s">
        <v>3962</v>
      </c>
      <c r="CC599">
        <v>44141</v>
      </c>
      <c r="CD599">
        <v>170</v>
      </c>
      <c r="CE599">
        <v>4405460643</v>
      </c>
      <c r="CF599" t="s">
        <v>99</v>
      </c>
      <c r="CG599" t="s">
        <v>100</v>
      </c>
      <c r="CH599" s="1">
        <v>40802</v>
      </c>
      <c r="CI599" t="s">
        <v>100</v>
      </c>
      <c r="CJ599" t="s">
        <v>100</v>
      </c>
      <c r="CK599" t="s">
        <v>100</v>
      </c>
      <c r="CL599" t="s">
        <v>103</v>
      </c>
      <c r="CM599" t="s">
        <v>3959</v>
      </c>
      <c r="CN599">
        <v>80</v>
      </c>
      <c r="CO599" s="1">
        <v>44621</v>
      </c>
      <c r="CP599" s="1"/>
      <c r="CV599"/>
    </row>
    <row r="600" spans="1:102" x14ac:dyDescent="0.25">
      <c r="A600" t="s">
        <v>394</v>
      </c>
      <c r="B600" s="18" t="s">
        <v>4348</v>
      </c>
      <c r="C600" s="18">
        <v>365321</v>
      </c>
      <c r="D600" t="s">
        <v>820</v>
      </c>
      <c r="E600" t="s">
        <v>822</v>
      </c>
      <c r="F600" t="s">
        <v>112</v>
      </c>
      <c r="G600" t="s">
        <v>4362</v>
      </c>
      <c r="H600">
        <v>89.3</v>
      </c>
      <c r="I600" t="s">
        <v>98</v>
      </c>
      <c r="K600" t="s">
        <v>100</v>
      </c>
      <c r="L600" t="s">
        <v>106</v>
      </c>
      <c r="M600">
        <v>1</v>
      </c>
      <c r="N600">
        <v>1</v>
      </c>
      <c r="O600">
        <v>1</v>
      </c>
      <c r="P600">
        <v>2</v>
      </c>
      <c r="Q600">
        <v>2</v>
      </c>
      <c r="R600">
        <v>2</v>
      </c>
      <c r="S600">
        <v>1</v>
      </c>
      <c r="U600" s="8">
        <v>3.2343799999999998</v>
      </c>
      <c r="V600" s="8">
        <v>0.29208000000000001</v>
      </c>
      <c r="W600">
        <v>65.599999999999994</v>
      </c>
      <c r="X600">
        <v>0.88046000000000002</v>
      </c>
      <c r="Y600">
        <v>1.17255</v>
      </c>
      <c r="Z600">
        <v>2.82152</v>
      </c>
      <c r="AA600">
        <v>0.21565000000000001</v>
      </c>
      <c r="AB600">
        <v>2.5360000000000001E-2</v>
      </c>
      <c r="AD600">
        <v>2.0618300000000001</v>
      </c>
      <c r="AE600">
        <v>62.5</v>
      </c>
      <c r="AG600">
        <v>0</v>
      </c>
      <c r="AJ600">
        <v>1.8909899999999999</v>
      </c>
      <c r="AK600">
        <v>0.73292999999999997</v>
      </c>
      <c r="AL600">
        <v>0.36851</v>
      </c>
      <c r="AM600">
        <v>2.9924300000000001</v>
      </c>
      <c r="AN600">
        <v>2.2321800000000001</v>
      </c>
      <c r="AO600">
        <v>0.88363999999999998</v>
      </c>
      <c r="AP600">
        <v>0.29682999999999998</v>
      </c>
      <c r="AQ600">
        <v>3.4125800000000002</v>
      </c>
      <c r="AS600">
        <v>0</v>
      </c>
      <c r="AT600">
        <v>10</v>
      </c>
      <c r="AU600">
        <v>4</v>
      </c>
      <c r="AV600">
        <v>5</v>
      </c>
      <c r="AW600" s="4">
        <v>30932.71</v>
      </c>
      <c r="AX600">
        <v>1</v>
      </c>
      <c r="AY600">
        <v>6</v>
      </c>
      <c r="BA600" s="1">
        <v>44412</v>
      </c>
      <c r="BB600">
        <v>25</v>
      </c>
      <c r="BC600">
        <v>15</v>
      </c>
      <c r="BD600">
        <v>10</v>
      </c>
      <c r="BE600">
        <v>128</v>
      </c>
      <c r="BF600">
        <v>1</v>
      </c>
      <c r="BG600">
        <v>0</v>
      </c>
      <c r="BH600">
        <v>128</v>
      </c>
      <c r="BI600" s="1">
        <v>43559</v>
      </c>
      <c r="BJ600">
        <v>20</v>
      </c>
      <c r="BK600">
        <v>16</v>
      </c>
      <c r="BL600">
        <v>4</v>
      </c>
      <c r="BM600">
        <v>112</v>
      </c>
      <c r="BN600">
        <v>1</v>
      </c>
      <c r="BO600">
        <v>0</v>
      </c>
      <c r="BP600">
        <v>112</v>
      </c>
      <c r="BQ600" s="1">
        <v>43202</v>
      </c>
      <c r="BR600">
        <v>15</v>
      </c>
      <c r="BS600">
        <v>10</v>
      </c>
      <c r="BT600">
        <v>5</v>
      </c>
      <c r="BU600">
        <v>68</v>
      </c>
      <c r="BV600">
        <v>1</v>
      </c>
      <c r="BW600">
        <v>0</v>
      </c>
      <c r="BX600">
        <v>68</v>
      </c>
      <c r="BY600">
        <v>112.667</v>
      </c>
      <c r="CA600" t="s">
        <v>823</v>
      </c>
      <c r="CB600" t="s">
        <v>824</v>
      </c>
      <c r="CC600">
        <v>45409</v>
      </c>
      <c r="CD600">
        <v>580</v>
      </c>
      <c r="CE600">
        <v>9372931152</v>
      </c>
      <c r="CF600" t="s">
        <v>99</v>
      </c>
      <c r="CG600" t="s">
        <v>100</v>
      </c>
      <c r="CH600" s="1">
        <v>27119</v>
      </c>
      <c r="CI600" t="s">
        <v>100</v>
      </c>
      <c r="CJ600" t="s">
        <v>100</v>
      </c>
      <c r="CK600" t="s">
        <v>100</v>
      </c>
      <c r="CL600" t="s">
        <v>103</v>
      </c>
      <c r="CM600" t="s">
        <v>821</v>
      </c>
      <c r="CN600">
        <v>118</v>
      </c>
      <c r="CO600" s="1">
        <v>44621</v>
      </c>
      <c r="CP600" s="1"/>
      <c r="CV600"/>
    </row>
    <row r="601" spans="1:102" x14ac:dyDescent="0.25">
      <c r="A601" t="s">
        <v>394</v>
      </c>
      <c r="B601" s="18" t="s">
        <v>4348</v>
      </c>
      <c r="C601" s="18">
        <v>365917</v>
      </c>
      <c r="D601" t="s">
        <v>1035</v>
      </c>
      <c r="E601" t="s">
        <v>194</v>
      </c>
      <c r="F601" t="s">
        <v>162</v>
      </c>
      <c r="G601" t="s">
        <v>4363</v>
      </c>
      <c r="H601">
        <v>79.099999999999994</v>
      </c>
      <c r="I601" t="s">
        <v>113</v>
      </c>
      <c r="K601" t="s">
        <v>100</v>
      </c>
      <c r="L601" t="s">
        <v>106</v>
      </c>
      <c r="M601">
        <v>4</v>
      </c>
      <c r="N601">
        <v>4</v>
      </c>
      <c r="O601">
        <v>3</v>
      </c>
      <c r="P601">
        <v>2</v>
      </c>
      <c r="Q601">
        <v>2</v>
      </c>
      <c r="R601">
        <v>3</v>
      </c>
      <c r="S601">
        <v>4</v>
      </c>
      <c r="U601" s="8">
        <v>4.5661699999999996</v>
      </c>
      <c r="V601" s="8">
        <v>1.1036999999999999</v>
      </c>
      <c r="W601">
        <v>80.400000000000006</v>
      </c>
      <c r="X601">
        <v>0.85816000000000003</v>
      </c>
      <c r="Y601">
        <v>1.9618500000000001</v>
      </c>
      <c r="Z601">
        <v>3.8806400000000001</v>
      </c>
      <c r="AA601">
        <v>0.86641999999999997</v>
      </c>
      <c r="AB601">
        <v>6.2530000000000002E-2</v>
      </c>
      <c r="AD601">
        <v>2.6043099999999999</v>
      </c>
      <c r="AE601">
        <v>81.8</v>
      </c>
      <c r="AG601">
        <v>8</v>
      </c>
      <c r="AJ601">
        <v>2.0768499999999999</v>
      </c>
      <c r="AK601">
        <v>0.79357999999999995</v>
      </c>
      <c r="AL601">
        <v>0.43196000000000001</v>
      </c>
      <c r="AM601">
        <v>3.3023899999999999</v>
      </c>
      <c r="AN601">
        <v>2.5671599999999999</v>
      </c>
      <c r="AO601">
        <v>0.79542999999999997</v>
      </c>
      <c r="AP601">
        <v>0.95689999999999997</v>
      </c>
      <c r="AQ601">
        <v>4.3655499999999998</v>
      </c>
      <c r="AS601">
        <v>0</v>
      </c>
      <c r="AT601">
        <v>2</v>
      </c>
      <c r="AU601">
        <v>0</v>
      </c>
      <c r="AV601">
        <v>1</v>
      </c>
      <c r="AW601" s="4">
        <v>650</v>
      </c>
      <c r="AX601">
        <v>0</v>
      </c>
      <c r="AY601">
        <v>1</v>
      </c>
      <c r="BA601" s="1">
        <v>44392</v>
      </c>
      <c r="BB601">
        <v>8</v>
      </c>
      <c r="BC601">
        <v>7</v>
      </c>
      <c r="BD601">
        <v>1</v>
      </c>
      <c r="BE601">
        <v>56</v>
      </c>
      <c r="BF601">
        <v>1</v>
      </c>
      <c r="BG601">
        <v>0</v>
      </c>
      <c r="BH601">
        <v>56</v>
      </c>
      <c r="BI601" s="1">
        <v>43539</v>
      </c>
      <c r="BJ601">
        <v>10</v>
      </c>
      <c r="BK601">
        <v>8</v>
      </c>
      <c r="BL601">
        <v>2</v>
      </c>
      <c r="BM601">
        <v>56</v>
      </c>
      <c r="BN601">
        <v>1</v>
      </c>
      <c r="BO601">
        <v>0</v>
      </c>
      <c r="BP601">
        <v>56</v>
      </c>
      <c r="BQ601" s="1">
        <v>43145</v>
      </c>
      <c r="BR601">
        <v>13</v>
      </c>
      <c r="BS601">
        <v>13</v>
      </c>
      <c r="BT601">
        <v>0</v>
      </c>
      <c r="BU601">
        <v>64</v>
      </c>
      <c r="BV601">
        <v>1</v>
      </c>
      <c r="BW601">
        <v>0</v>
      </c>
      <c r="BX601">
        <v>64</v>
      </c>
      <c r="BY601">
        <v>57.332999999999998</v>
      </c>
      <c r="CA601" t="s">
        <v>1767</v>
      </c>
      <c r="CB601" t="s">
        <v>2533</v>
      </c>
      <c r="CC601">
        <v>45503</v>
      </c>
      <c r="CD601">
        <v>110</v>
      </c>
      <c r="CE601">
        <v>9373909000</v>
      </c>
      <c r="CF601" t="s">
        <v>99</v>
      </c>
      <c r="CG601" t="s">
        <v>100</v>
      </c>
      <c r="CH601" s="1">
        <v>34115</v>
      </c>
      <c r="CI601" t="s">
        <v>101</v>
      </c>
      <c r="CJ601" t="s">
        <v>100</v>
      </c>
      <c r="CK601" t="s">
        <v>100</v>
      </c>
      <c r="CL601" t="s">
        <v>103</v>
      </c>
      <c r="CM601" t="s">
        <v>2532</v>
      </c>
      <c r="CN601">
        <v>116</v>
      </c>
      <c r="CO601" s="1">
        <v>44621</v>
      </c>
      <c r="CP601" s="1"/>
      <c r="CV601"/>
    </row>
    <row r="602" spans="1:102" x14ac:dyDescent="0.25">
      <c r="A602" t="s">
        <v>394</v>
      </c>
      <c r="B602" s="18" t="s">
        <v>4348</v>
      </c>
      <c r="C602" s="18">
        <v>365795</v>
      </c>
      <c r="D602" t="s">
        <v>2209</v>
      </c>
      <c r="E602" t="s">
        <v>510</v>
      </c>
      <c r="F602" t="s">
        <v>511</v>
      </c>
      <c r="G602" t="s">
        <v>4362</v>
      </c>
      <c r="H602">
        <v>85.2</v>
      </c>
      <c r="I602" t="s">
        <v>127</v>
      </c>
      <c r="K602" t="s">
        <v>100</v>
      </c>
      <c r="L602" t="s">
        <v>106</v>
      </c>
      <c r="M602">
        <v>1</v>
      </c>
      <c r="N602">
        <v>3</v>
      </c>
      <c r="O602">
        <v>1</v>
      </c>
      <c r="P602">
        <v>4</v>
      </c>
      <c r="Q602">
        <v>5</v>
      </c>
      <c r="R602">
        <v>2</v>
      </c>
      <c r="S602">
        <v>3</v>
      </c>
      <c r="U602" s="8">
        <v>3.2714699999999999</v>
      </c>
      <c r="V602" s="8">
        <v>0.70838999999999996</v>
      </c>
      <c r="W602">
        <v>78.099999999999994</v>
      </c>
      <c r="X602">
        <v>0.56232000000000004</v>
      </c>
      <c r="Y602">
        <v>1.27071</v>
      </c>
      <c r="Z602">
        <v>2.89405</v>
      </c>
      <c r="AA602">
        <v>0.42854999999999999</v>
      </c>
      <c r="AB602">
        <v>8.3299999999999999E-2</v>
      </c>
      <c r="AD602">
        <v>2.0007700000000002</v>
      </c>
      <c r="AE602">
        <v>50</v>
      </c>
      <c r="AG602">
        <v>1</v>
      </c>
      <c r="AJ602">
        <v>1.88591</v>
      </c>
      <c r="AK602">
        <v>0.79500000000000004</v>
      </c>
      <c r="AL602">
        <v>0.50083999999999995</v>
      </c>
      <c r="AM602">
        <v>3.1817500000000001</v>
      </c>
      <c r="AN602">
        <v>2.17191</v>
      </c>
      <c r="AO602">
        <v>0.52027999999999996</v>
      </c>
      <c r="AP602">
        <v>0.52968999999999999</v>
      </c>
      <c r="AQ602">
        <v>3.24634</v>
      </c>
      <c r="AS602">
        <v>1</v>
      </c>
      <c r="AT602">
        <v>5</v>
      </c>
      <c r="AU602">
        <v>0</v>
      </c>
      <c r="AV602">
        <v>3</v>
      </c>
      <c r="AW602" s="4">
        <v>130030.5</v>
      </c>
      <c r="AX602">
        <v>0</v>
      </c>
      <c r="AY602">
        <v>3</v>
      </c>
      <c r="BA602" s="1">
        <v>44330</v>
      </c>
      <c r="BB602">
        <v>17</v>
      </c>
      <c r="BC602">
        <v>17</v>
      </c>
      <c r="BD602">
        <v>2</v>
      </c>
      <c r="BE602">
        <v>164</v>
      </c>
      <c r="BF602">
        <v>1</v>
      </c>
      <c r="BG602">
        <v>0</v>
      </c>
      <c r="BH602">
        <v>164</v>
      </c>
      <c r="BI602" s="1">
        <v>43542</v>
      </c>
      <c r="BJ602">
        <v>21</v>
      </c>
      <c r="BK602">
        <v>20</v>
      </c>
      <c r="BL602">
        <v>3</v>
      </c>
      <c r="BM602">
        <v>316</v>
      </c>
      <c r="BN602">
        <v>1</v>
      </c>
      <c r="BO602">
        <v>0</v>
      </c>
      <c r="BP602">
        <v>316</v>
      </c>
      <c r="BQ602" s="1">
        <v>43132</v>
      </c>
      <c r="BR602">
        <v>4</v>
      </c>
      <c r="BS602">
        <v>3</v>
      </c>
      <c r="BT602">
        <v>1</v>
      </c>
      <c r="BU602">
        <v>32</v>
      </c>
      <c r="BV602">
        <v>1</v>
      </c>
      <c r="BW602">
        <v>0</v>
      </c>
      <c r="BX602">
        <v>32</v>
      </c>
      <c r="BY602">
        <v>192.667</v>
      </c>
      <c r="CA602" t="s">
        <v>2211</v>
      </c>
      <c r="CB602" t="s">
        <v>2212</v>
      </c>
      <c r="CC602">
        <v>44507</v>
      </c>
      <c r="CD602">
        <v>510</v>
      </c>
      <c r="CE602">
        <v>3307883038</v>
      </c>
      <c r="CF602" t="s">
        <v>99</v>
      </c>
      <c r="CG602" t="s">
        <v>100</v>
      </c>
      <c r="CH602" s="1">
        <v>33056</v>
      </c>
      <c r="CI602" t="s">
        <v>100</v>
      </c>
      <c r="CJ602" t="s">
        <v>100</v>
      </c>
      <c r="CK602" t="s">
        <v>100</v>
      </c>
      <c r="CL602" t="s">
        <v>103</v>
      </c>
      <c r="CM602" t="s">
        <v>2210</v>
      </c>
      <c r="CN602">
        <v>99</v>
      </c>
      <c r="CO602" s="1">
        <v>44621</v>
      </c>
      <c r="CP602" s="1"/>
      <c r="CV602"/>
    </row>
    <row r="603" spans="1:102" x14ac:dyDescent="0.25">
      <c r="A603" t="s">
        <v>394</v>
      </c>
      <c r="B603" s="18" t="s">
        <v>4348</v>
      </c>
      <c r="C603" s="18">
        <v>365555</v>
      </c>
      <c r="D603" t="s">
        <v>1455</v>
      </c>
      <c r="E603" t="s">
        <v>1457</v>
      </c>
      <c r="F603" t="s">
        <v>761</v>
      </c>
      <c r="G603" t="s">
        <v>4362</v>
      </c>
      <c r="H603">
        <v>61.4</v>
      </c>
      <c r="I603" t="s">
        <v>98</v>
      </c>
      <c r="K603" t="s">
        <v>100</v>
      </c>
      <c r="L603" t="s">
        <v>106</v>
      </c>
      <c r="M603">
        <v>5</v>
      </c>
      <c r="N603">
        <v>2</v>
      </c>
      <c r="O603">
        <v>5</v>
      </c>
      <c r="P603">
        <v>2</v>
      </c>
      <c r="Q603">
        <v>2</v>
      </c>
      <c r="R603">
        <v>1</v>
      </c>
      <c r="S603">
        <v>2</v>
      </c>
      <c r="U603" s="8">
        <v>3.5216400000000001</v>
      </c>
      <c r="V603" s="8">
        <v>0.39965000000000001</v>
      </c>
      <c r="X603">
        <v>0.93154000000000003</v>
      </c>
      <c r="Y603">
        <v>1.3311900000000001</v>
      </c>
      <c r="Z603">
        <v>3.0093899999999998</v>
      </c>
      <c r="AA603">
        <v>0.20028000000000001</v>
      </c>
      <c r="AB603">
        <v>5.1339999999999997E-2</v>
      </c>
      <c r="AC603">
        <v>6</v>
      </c>
      <c r="AD603">
        <v>2.1904400000000002</v>
      </c>
      <c r="AF603">
        <v>6</v>
      </c>
      <c r="AH603">
        <v>6</v>
      </c>
      <c r="AJ603">
        <v>2.11104</v>
      </c>
      <c r="AK603">
        <v>0.79405999999999999</v>
      </c>
      <c r="AL603">
        <v>0.41477999999999998</v>
      </c>
      <c r="AM603">
        <v>3.3198799999999999</v>
      </c>
      <c r="AN603">
        <v>2.1242299999999998</v>
      </c>
      <c r="AO603">
        <v>0.86292999999999997</v>
      </c>
      <c r="AP603">
        <v>0.36083999999999999</v>
      </c>
      <c r="AQ603">
        <v>3.34917</v>
      </c>
      <c r="AS603">
        <v>0</v>
      </c>
      <c r="AT603">
        <v>0</v>
      </c>
      <c r="AU603">
        <v>0</v>
      </c>
      <c r="AV603">
        <v>0</v>
      </c>
      <c r="AW603" s="4">
        <v>0</v>
      </c>
      <c r="AX603">
        <v>0</v>
      </c>
      <c r="AY603">
        <v>0</v>
      </c>
      <c r="BA603" s="1">
        <v>43671</v>
      </c>
      <c r="BB603">
        <v>0</v>
      </c>
      <c r="BC603">
        <v>0</v>
      </c>
      <c r="BD603">
        <v>0</v>
      </c>
      <c r="BE603">
        <v>0</v>
      </c>
      <c r="BF603">
        <v>0</v>
      </c>
      <c r="BG603">
        <v>0</v>
      </c>
      <c r="BH603">
        <v>0</v>
      </c>
      <c r="BI603" s="1">
        <v>43265</v>
      </c>
      <c r="BJ603">
        <v>0</v>
      </c>
      <c r="BK603">
        <v>0</v>
      </c>
      <c r="BL603">
        <v>0</v>
      </c>
      <c r="BM603">
        <v>0</v>
      </c>
      <c r="BN603">
        <v>0</v>
      </c>
      <c r="BO603">
        <v>0</v>
      </c>
      <c r="BP603">
        <v>0</v>
      </c>
      <c r="BQ603" s="1">
        <v>42831</v>
      </c>
      <c r="BR603">
        <v>0</v>
      </c>
      <c r="BS603">
        <v>0</v>
      </c>
      <c r="BT603">
        <v>0</v>
      </c>
      <c r="BU603">
        <v>0</v>
      </c>
      <c r="BV603">
        <v>0</v>
      </c>
      <c r="BW603">
        <v>0</v>
      </c>
      <c r="BX603">
        <v>0</v>
      </c>
      <c r="BY603">
        <v>0</v>
      </c>
      <c r="CA603" t="s">
        <v>1144</v>
      </c>
      <c r="CB603" t="s">
        <v>1458</v>
      </c>
      <c r="CC603">
        <v>44438</v>
      </c>
      <c r="CD603">
        <v>790</v>
      </c>
      <c r="CE603">
        <v>3304482557</v>
      </c>
      <c r="CF603" t="s">
        <v>99</v>
      </c>
      <c r="CG603" t="s">
        <v>100</v>
      </c>
      <c r="CH603" s="1">
        <v>29728</v>
      </c>
      <c r="CI603" t="s">
        <v>100</v>
      </c>
      <c r="CJ603" t="s">
        <v>101</v>
      </c>
      <c r="CK603" t="s">
        <v>100</v>
      </c>
      <c r="CL603" t="s">
        <v>103</v>
      </c>
      <c r="CM603" t="s">
        <v>1456</v>
      </c>
      <c r="CN603">
        <v>99</v>
      </c>
      <c r="CO603" s="1">
        <v>44621</v>
      </c>
      <c r="CP603" s="1"/>
      <c r="CV603"/>
    </row>
    <row r="604" spans="1:102" x14ac:dyDescent="0.25">
      <c r="A604" t="s">
        <v>394</v>
      </c>
      <c r="B604" s="18" t="s">
        <v>4348</v>
      </c>
      <c r="C604" s="18">
        <v>366247</v>
      </c>
      <c r="D604" t="s">
        <v>3465</v>
      </c>
      <c r="E604" t="s">
        <v>633</v>
      </c>
      <c r="F604" t="s">
        <v>623</v>
      </c>
      <c r="G604" t="s">
        <v>4362</v>
      </c>
      <c r="H604">
        <v>23.7</v>
      </c>
      <c r="I604" t="s">
        <v>98</v>
      </c>
      <c r="K604" t="s">
        <v>100</v>
      </c>
      <c r="L604" t="s">
        <v>106</v>
      </c>
      <c r="M604">
        <v>1</v>
      </c>
      <c r="N604">
        <v>3</v>
      </c>
      <c r="O604">
        <v>1</v>
      </c>
      <c r="P604">
        <v>1</v>
      </c>
      <c r="Q604">
        <v>1</v>
      </c>
      <c r="S604">
        <v>4</v>
      </c>
      <c r="U604" s="8">
        <v>2.9448699999999999</v>
      </c>
      <c r="V604" s="8">
        <v>0.96525000000000005</v>
      </c>
      <c r="W604">
        <v>86.2</v>
      </c>
      <c r="X604">
        <v>0.24987000000000001</v>
      </c>
      <c r="Y604">
        <v>1.21512</v>
      </c>
      <c r="Z604">
        <v>2.6891400000000001</v>
      </c>
      <c r="AA604">
        <v>0.73938000000000004</v>
      </c>
      <c r="AB604">
        <v>4.6030000000000001E-2</v>
      </c>
      <c r="AD604">
        <v>1.7297499999999999</v>
      </c>
      <c r="AE604">
        <v>69.2</v>
      </c>
      <c r="AH604">
        <v>6</v>
      </c>
      <c r="AJ604">
        <v>2.1082200000000002</v>
      </c>
      <c r="AK604">
        <v>0.78544000000000003</v>
      </c>
      <c r="AL604">
        <v>0.40253</v>
      </c>
      <c r="AM604">
        <v>3.2961900000000002</v>
      </c>
      <c r="AN604">
        <v>1.67971</v>
      </c>
      <c r="AO604">
        <v>0.23401</v>
      </c>
      <c r="AP604">
        <v>0.89805000000000001</v>
      </c>
      <c r="AQ604">
        <v>2.8207900000000001</v>
      </c>
      <c r="AS604">
        <v>0</v>
      </c>
      <c r="AT604">
        <v>13</v>
      </c>
      <c r="AU604">
        <v>9</v>
      </c>
      <c r="AV604">
        <v>3</v>
      </c>
      <c r="AW604" s="4">
        <v>6625</v>
      </c>
      <c r="AX604">
        <v>0</v>
      </c>
      <c r="AY604">
        <v>3</v>
      </c>
      <c r="BA604" s="1">
        <v>44343</v>
      </c>
      <c r="BB604">
        <v>21</v>
      </c>
      <c r="BC604">
        <v>13</v>
      </c>
      <c r="BD604">
        <v>8</v>
      </c>
      <c r="BE604">
        <v>152</v>
      </c>
      <c r="BF604">
        <v>1</v>
      </c>
      <c r="BG604">
        <v>0</v>
      </c>
      <c r="BH604">
        <v>152</v>
      </c>
      <c r="BI604" s="1">
        <v>43524</v>
      </c>
      <c r="BJ604">
        <v>25</v>
      </c>
      <c r="BK604">
        <v>15</v>
      </c>
      <c r="BL604">
        <v>10</v>
      </c>
      <c r="BM604">
        <v>124</v>
      </c>
      <c r="BN604">
        <v>1</v>
      </c>
      <c r="BO604">
        <v>0</v>
      </c>
      <c r="BP604">
        <v>124</v>
      </c>
      <c r="BQ604" s="1">
        <v>43243</v>
      </c>
      <c r="BR604">
        <v>15</v>
      </c>
      <c r="BS604">
        <v>13</v>
      </c>
      <c r="BT604">
        <v>2</v>
      </c>
      <c r="BU604">
        <v>92</v>
      </c>
      <c r="BV604">
        <v>1</v>
      </c>
      <c r="BW604">
        <v>0</v>
      </c>
      <c r="BX604">
        <v>92</v>
      </c>
      <c r="BY604">
        <v>132.667</v>
      </c>
      <c r="CA604" t="s">
        <v>145</v>
      </c>
      <c r="CB604" t="s">
        <v>3467</v>
      </c>
      <c r="CC604">
        <v>45895</v>
      </c>
      <c r="CD604">
        <v>50</v>
      </c>
      <c r="CE604">
        <v>4197383816</v>
      </c>
      <c r="CF604" t="s">
        <v>99</v>
      </c>
      <c r="CG604" t="s">
        <v>100</v>
      </c>
      <c r="CH604" s="1">
        <v>37473</v>
      </c>
      <c r="CI604" t="s">
        <v>100</v>
      </c>
      <c r="CJ604" t="s">
        <v>100</v>
      </c>
      <c r="CK604" t="s">
        <v>100</v>
      </c>
      <c r="CL604" t="s">
        <v>103</v>
      </c>
      <c r="CM604" t="s">
        <v>3466</v>
      </c>
      <c r="CN604">
        <v>78</v>
      </c>
      <c r="CO604" s="1">
        <v>44621</v>
      </c>
      <c r="CP604" s="1"/>
      <c r="CV604"/>
      <c r="CW604">
        <v>2</v>
      </c>
    </row>
    <row r="605" spans="1:102" x14ac:dyDescent="0.25">
      <c r="A605" t="s">
        <v>394</v>
      </c>
      <c r="B605" s="18" t="s">
        <v>4348</v>
      </c>
      <c r="C605" s="18">
        <v>366076</v>
      </c>
      <c r="D605" t="s">
        <v>2949</v>
      </c>
      <c r="E605" t="s">
        <v>262</v>
      </c>
      <c r="F605" t="s">
        <v>248</v>
      </c>
      <c r="G605" t="s">
        <v>4363</v>
      </c>
      <c r="H605">
        <v>71.7</v>
      </c>
      <c r="I605" t="s">
        <v>113</v>
      </c>
      <c r="K605" t="s">
        <v>100</v>
      </c>
      <c r="L605" t="s">
        <v>106</v>
      </c>
      <c r="M605">
        <v>3</v>
      </c>
      <c r="N605">
        <v>4</v>
      </c>
      <c r="O605">
        <v>2</v>
      </c>
      <c r="P605">
        <v>4</v>
      </c>
      <c r="Q605">
        <v>5</v>
      </c>
      <c r="R605">
        <v>4</v>
      </c>
      <c r="S605">
        <v>3</v>
      </c>
      <c r="U605" s="8">
        <v>4.9695799999999997</v>
      </c>
      <c r="V605" s="8">
        <v>0.71996000000000004</v>
      </c>
      <c r="W605">
        <v>45.6</v>
      </c>
      <c r="X605">
        <v>1.3310299999999999</v>
      </c>
      <c r="Y605">
        <v>2.0509900000000001</v>
      </c>
      <c r="Z605">
        <v>4.5106000000000002</v>
      </c>
      <c r="AA605">
        <v>0.49342999999999998</v>
      </c>
      <c r="AB605">
        <v>4.5130000000000003E-2</v>
      </c>
      <c r="AD605">
        <v>2.91859</v>
      </c>
      <c r="AE605">
        <v>53.3</v>
      </c>
      <c r="AG605">
        <v>0</v>
      </c>
      <c r="AJ605">
        <v>1.9928300000000001</v>
      </c>
      <c r="AK605">
        <v>0.75244</v>
      </c>
      <c r="AL605">
        <v>0.39352999999999999</v>
      </c>
      <c r="AM605">
        <v>3.1387900000000002</v>
      </c>
      <c r="AN605">
        <v>2.9982600000000001</v>
      </c>
      <c r="AO605">
        <v>1.3011900000000001</v>
      </c>
      <c r="AP605">
        <v>0.68515000000000004</v>
      </c>
      <c r="AQ605">
        <v>4.9988799999999998</v>
      </c>
      <c r="AS605">
        <v>0</v>
      </c>
      <c r="AT605">
        <v>7</v>
      </c>
      <c r="AU605">
        <v>0</v>
      </c>
      <c r="AV605">
        <v>0</v>
      </c>
      <c r="AW605" s="4">
        <v>0</v>
      </c>
      <c r="AX605">
        <v>0</v>
      </c>
      <c r="AY605">
        <v>0</v>
      </c>
      <c r="BA605" s="1">
        <v>43839</v>
      </c>
      <c r="BB605">
        <v>12</v>
      </c>
      <c r="BC605">
        <v>11</v>
      </c>
      <c r="BD605">
        <v>1</v>
      </c>
      <c r="BE605">
        <v>155</v>
      </c>
      <c r="BF605">
        <v>1</v>
      </c>
      <c r="BG605">
        <v>0</v>
      </c>
      <c r="BH605">
        <v>155</v>
      </c>
      <c r="BI605" s="1">
        <v>43422</v>
      </c>
      <c r="BJ605">
        <v>4</v>
      </c>
      <c r="BK605">
        <v>4</v>
      </c>
      <c r="BL605">
        <v>0</v>
      </c>
      <c r="BM605">
        <v>32</v>
      </c>
      <c r="BN605">
        <v>1</v>
      </c>
      <c r="BO605">
        <v>0</v>
      </c>
      <c r="BP605">
        <v>32</v>
      </c>
      <c r="BQ605" s="1">
        <v>42977</v>
      </c>
      <c r="BR605">
        <v>8</v>
      </c>
      <c r="BS605">
        <v>2</v>
      </c>
      <c r="BT605">
        <v>6</v>
      </c>
      <c r="BU605">
        <v>48</v>
      </c>
      <c r="BV605">
        <v>1</v>
      </c>
      <c r="BW605">
        <v>0</v>
      </c>
      <c r="BX605">
        <v>48</v>
      </c>
      <c r="BY605">
        <v>96.167000000000002</v>
      </c>
      <c r="CA605" t="s">
        <v>2951</v>
      </c>
      <c r="CB605" t="s">
        <v>2952</v>
      </c>
      <c r="CC605">
        <v>43050</v>
      </c>
      <c r="CD605">
        <v>430</v>
      </c>
      <c r="CE605">
        <v>7403971706</v>
      </c>
      <c r="CF605" t="s">
        <v>99</v>
      </c>
      <c r="CG605" t="s">
        <v>100</v>
      </c>
      <c r="CH605" s="1">
        <v>35271</v>
      </c>
      <c r="CI605" t="s">
        <v>101</v>
      </c>
      <c r="CJ605" t="s">
        <v>101</v>
      </c>
      <c r="CK605" t="s">
        <v>100</v>
      </c>
      <c r="CL605" t="s">
        <v>103</v>
      </c>
      <c r="CM605" t="s">
        <v>2950</v>
      </c>
      <c r="CN605">
        <v>86</v>
      </c>
      <c r="CO605" s="1">
        <v>44621</v>
      </c>
      <c r="CP605" s="1"/>
      <c r="CV605"/>
    </row>
    <row r="606" spans="1:102" x14ac:dyDescent="0.25">
      <c r="A606" t="s">
        <v>394</v>
      </c>
      <c r="B606" s="18" t="s">
        <v>4348</v>
      </c>
      <c r="C606" s="18">
        <v>365581</v>
      </c>
      <c r="D606" t="s">
        <v>1549</v>
      </c>
      <c r="E606" t="s">
        <v>778</v>
      </c>
      <c r="F606" t="s">
        <v>176</v>
      </c>
      <c r="G606" t="s">
        <v>4363</v>
      </c>
      <c r="H606">
        <v>91</v>
      </c>
      <c r="I606" t="s">
        <v>113</v>
      </c>
      <c r="K606" t="s">
        <v>100</v>
      </c>
      <c r="L606" t="s">
        <v>106</v>
      </c>
      <c r="M606">
        <v>5</v>
      </c>
      <c r="N606">
        <v>4</v>
      </c>
      <c r="O606">
        <v>5</v>
      </c>
      <c r="P606">
        <v>2</v>
      </c>
      <c r="Q606">
        <v>3</v>
      </c>
      <c r="R606">
        <v>2</v>
      </c>
      <c r="S606">
        <v>4</v>
      </c>
      <c r="U606" s="8">
        <v>4.1797800000000001</v>
      </c>
      <c r="V606" s="8">
        <v>0.86026999999999998</v>
      </c>
      <c r="W606">
        <v>50</v>
      </c>
      <c r="X606">
        <v>1.1297999999999999</v>
      </c>
      <c r="Y606">
        <v>1.99007</v>
      </c>
      <c r="Z606">
        <v>3.4696199999999999</v>
      </c>
      <c r="AA606">
        <v>0.47719</v>
      </c>
      <c r="AB606">
        <v>0.11018</v>
      </c>
      <c r="AD606">
        <v>2.1897099999999998</v>
      </c>
      <c r="AE606">
        <v>31.8</v>
      </c>
      <c r="AG606">
        <v>1</v>
      </c>
      <c r="AJ606">
        <v>2.0626899999999999</v>
      </c>
      <c r="AK606">
        <v>0.74692999999999998</v>
      </c>
      <c r="AL606">
        <v>0.34351999999999999</v>
      </c>
      <c r="AM606">
        <v>3.1531400000000001</v>
      </c>
      <c r="AN606">
        <v>2.1732900000000002</v>
      </c>
      <c r="AO606">
        <v>1.1126199999999999</v>
      </c>
      <c r="AP606">
        <v>0.93786000000000003</v>
      </c>
      <c r="AQ606">
        <v>4.1852900000000002</v>
      </c>
      <c r="AS606">
        <v>1</v>
      </c>
      <c r="AT606">
        <v>0</v>
      </c>
      <c r="AU606">
        <v>0</v>
      </c>
      <c r="AV606">
        <v>1</v>
      </c>
      <c r="AW606" s="4">
        <v>650</v>
      </c>
      <c r="AX606">
        <v>0</v>
      </c>
      <c r="AY606">
        <v>1</v>
      </c>
      <c r="BA606" s="1">
        <v>43643</v>
      </c>
      <c r="BB606">
        <v>2</v>
      </c>
      <c r="BC606">
        <v>1</v>
      </c>
      <c r="BD606">
        <v>1</v>
      </c>
      <c r="BE606">
        <v>12</v>
      </c>
      <c r="BF606">
        <v>1</v>
      </c>
      <c r="BG606">
        <v>0</v>
      </c>
      <c r="BH606">
        <v>12</v>
      </c>
      <c r="BI606" s="1">
        <v>43237</v>
      </c>
      <c r="BJ606">
        <v>4</v>
      </c>
      <c r="BK606">
        <v>4</v>
      </c>
      <c r="BL606">
        <v>0</v>
      </c>
      <c r="BM606">
        <v>16</v>
      </c>
      <c r="BN606">
        <v>1</v>
      </c>
      <c r="BO606">
        <v>0</v>
      </c>
      <c r="BP606">
        <v>16</v>
      </c>
      <c r="BQ606" s="1">
        <v>42810</v>
      </c>
      <c r="BR606">
        <v>0</v>
      </c>
      <c r="BS606">
        <v>0</v>
      </c>
      <c r="BT606">
        <v>0</v>
      </c>
      <c r="BU606">
        <v>0</v>
      </c>
      <c r="BV606">
        <v>0</v>
      </c>
      <c r="BW606">
        <v>0</v>
      </c>
      <c r="BX606">
        <v>0</v>
      </c>
      <c r="BY606">
        <v>11.333</v>
      </c>
      <c r="CA606" t="s">
        <v>451</v>
      </c>
      <c r="CB606" t="s">
        <v>1551</v>
      </c>
      <c r="CC606">
        <v>44094</v>
      </c>
      <c r="CD606">
        <v>440</v>
      </c>
      <c r="CE606">
        <v>4409424342</v>
      </c>
      <c r="CF606" t="s">
        <v>99</v>
      </c>
      <c r="CG606" t="s">
        <v>100</v>
      </c>
      <c r="CH606" s="1">
        <v>30113</v>
      </c>
      <c r="CI606" t="s">
        <v>101</v>
      </c>
      <c r="CJ606" t="s">
        <v>101</v>
      </c>
      <c r="CK606" t="s">
        <v>100</v>
      </c>
      <c r="CL606" t="s">
        <v>103</v>
      </c>
      <c r="CM606" t="s">
        <v>1550</v>
      </c>
      <c r="CN606">
        <v>104</v>
      </c>
      <c r="CO606" s="1">
        <v>44621</v>
      </c>
      <c r="CP606" s="1"/>
      <c r="CV606"/>
    </row>
    <row r="607" spans="1:102" x14ac:dyDescent="0.25">
      <c r="A607" t="s">
        <v>394</v>
      </c>
      <c r="B607" s="18" t="s">
        <v>4348</v>
      </c>
      <c r="C607" s="18">
        <v>366415</v>
      </c>
      <c r="D607" t="s">
        <v>4031</v>
      </c>
      <c r="E607" t="s">
        <v>204</v>
      </c>
      <c r="F607" t="s">
        <v>256</v>
      </c>
      <c r="G607" t="s">
        <v>4363</v>
      </c>
      <c r="H607">
        <v>25</v>
      </c>
      <c r="I607" t="s">
        <v>113</v>
      </c>
      <c r="K607" t="s">
        <v>100</v>
      </c>
      <c r="L607" t="s">
        <v>106</v>
      </c>
      <c r="M607">
        <v>5</v>
      </c>
      <c r="N607">
        <v>5</v>
      </c>
      <c r="O607">
        <v>4</v>
      </c>
      <c r="P607">
        <v>4</v>
      </c>
      <c r="Q607">
        <v>4</v>
      </c>
      <c r="R607">
        <v>5</v>
      </c>
      <c r="S607">
        <v>5</v>
      </c>
      <c r="U607" s="8">
        <v>5.7706299999999997</v>
      </c>
      <c r="V607" s="8">
        <v>1.72821</v>
      </c>
      <c r="W607">
        <v>48</v>
      </c>
      <c r="X607">
        <v>0.92374999999999996</v>
      </c>
      <c r="Y607">
        <v>2.6519599999999999</v>
      </c>
      <c r="Z607">
        <v>4.6458399999999997</v>
      </c>
      <c r="AA607">
        <v>1.04671</v>
      </c>
      <c r="AB607">
        <v>5.0380000000000001E-2</v>
      </c>
      <c r="AD607">
        <v>3.1186699999999998</v>
      </c>
      <c r="AE607">
        <v>30</v>
      </c>
      <c r="AG607">
        <v>0</v>
      </c>
      <c r="AJ607">
        <v>2.1347200000000002</v>
      </c>
      <c r="AK607">
        <v>0.74494000000000005</v>
      </c>
      <c r="AL607">
        <v>0.36263000000000001</v>
      </c>
      <c r="AM607">
        <v>3.2423000000000002</v>
      </c>
      <c r="AN607">
        <v>2.99085</v>
      </c>
      <c r="AO607">
        <v>0.91213</v>
      </c>
      <c r="AP607">
        <v>1.78478</v>
      </c>
      <c r="AQ607">
        <v>5.6193600000000004</v>
      </c>
      <c r="AS607">
        <v>0</v>
      </c>
      <c r="AT607">
        <v>1</v>
      </c>
      <c r="AU607">
        <v>0</v>
      </c>
      <c r="AV607">
        <v>3</v>
      </c>
      <c r="AW607" s="4">
        <v>2925</v>
      </c>
      <c r="AX607">
        <v>0</v>
      </c>
      <c r="AY607">
        <v>3</v>
      </c>
      <c r="BA607" s="1">
        <v>44357</v>
      </c>
      <c r="BB607">
        <v>1</v>
      </c>
      <c r="BC607">
        <v>0</v>
      </c>
      <c r="BD607">
        <v>1</v>
      </c>
      <c r="BE607">
        <v>8</v>
      </c>
      <c r="BF607">
        <v>0</v>
      </c>
      <c r="BG607">
        <v>0</v>
      </c>
      <c r="BH607">
        <v>8</v>
      </c>
      <c r="BI607" s="1">
        <v>43517</v>
      </c>
      <c r="BJ607">
        <v>6</v>
      </c>
      <c r="BK607">
        <v>6</v>
      </c>
      <c r="BL607">
        <v>0</v>
      </c>
      <c r="BM607">
        <v>48</v>
      </c>
      <c r="BN607">
        <v>1</v>
      </c>
      <c r="BO607">
        <v>0</v>
      </c>
      <c r="BP607">
        <v>48</v>
      </c>
      <c r="BQ607" s="1">
        <v>43098</v>
      </c>
      <c r="BR607">
        <v>4</v>
      </c>
      <c r="BS607">
        <v>4</v>
      </c>
      <c r="BT607">
        <v>0</v>
      </c>
      <c r="BU607">
        <v>40</v>
      </c>
      <c r="BV607">
        <v>1</v>
      </c>
      <c r="BW607">
        <v>0</v>
      </c>
      <c r="BX607">
        <v>40</v>
      </c>
      <c r="BY607">
        <v>26.667000000000002</v>
      </c>
      <c r="CA607" t="s">
        <v>451</v>
      </c>
      <c r="CB607" t="s">
        <v>4033</v>
      </c>
      <c r="CC607">
        <v>45177</v>
      </c>
      <c r="CD607">
        <v>130</v>
      </c>
      <c r="CE607">
        <v>9373822995</v>
      </c>
      <c r="CF607" t="s">
        <v>99</v>
      </c>
      <c r="CG607" t="s">
        <v>100</v>
      </c>
      <c r="CH607" s="1">
        <v>41764</v>
      </c>
      <c r="CI607" t="s">
        <v>101</v>
      </c>
      <c r="CJ607" t="s">
        <v>100</v>
      </c>
      <c r="CK607" t="s">
        <v>100</v>
      </c>
      <c r="CL607" t="s">
        <v>103</v>
      </c>
      <c r="CM607" t="s">
        <v>4032</v>
      </c>
      <c r="CN607">
        <v>30</v>
      </c>
      <c r="CO607" s="1">
        <v>44621</v>
      </c>
      <c r="CP607" s="1"/>
      <c r="CV607"/>
    </row>
    <row r="608" spans="1:102" x14ac:dyDescent="0.25">
      <c r="A608" t="s">
        <v>394</v>
      </c>
      <c r="B608" s="18" t="s">
        <v>4348</v>
      </c>
      <c r="C608" s="18">
        <v>365506</v>
      </c>
      <c r="D608" t="s">
        <v>1346</v>
      </c>
      <c r="E608" t="s">
        <v>304</v>
      </c>
      <c r="F608" t="s">
        <v>126</v>
      </c>
      <c r="G608" t="s">
        <v>4363</v>
      </c>
      <c r="H608">
        <v>102</v>
      </c>
      <c r="I608" t="s">
        <v>113</v>
      </c>
      <c r="K608" t="s">
        <v>100</v>
      </c>
      <c r="L608" t="s">
        <v>106</v>
      </c>
      <c r="M608">
        <v>3</v>
      </c>
      <c r="N608">
        <v>4</v>
      </c>
      <c r="O608">
        <v>2</v>
      </c>
      <c r="P608">
        <v>3</v>
      </c>
      <c r="Q608">
        <v>1</v>
      </c>
      <c r="R608">
        <v>4</v>
      </c>
      <c r="S608">
        <v>4</v>
      </c>
      <c r="U608" s="8">
        <v>4.2525199999999996</v>
      </c>
      <c r="V608" s="8">
        <v>0.91117999999999999</v>
      </c>
      <c r="W608">
        <v>37.5</v>
      </c>
      <c r="X608">
        <v>0.87470999999999999</v>
      </c>
      <c r="Y608">
        <v>1.7858799999999999</v>
      </c>
      <c r="Z608">
        <v>3.7892600000000001</v>
      </c>
      <c r="AA608">
        <v>0.52952999999999995</v>
      </c>
      <c r="AB608">
        <v>4.027E-2</v>
      </c>
      <c r="AD608">
        <v>2.4666299999999999</v>
      </c>
      <c r="AE608">
        <v>18.2</v>
      </c>
      <c r="AG608">
        <v>2</v>
      </c>
      <c r="AJ608">
        <v>2.15863</v>
      </c>
      <c r="AK608">
        <v>0.79727999999999999</v>
      </c>
      <c r="AL608">
        <v>0.37705</v>
      </c>
      <c r="AM608">
        <v>3.3329599999999999</v>
      </c>
      <c r="AN608">
        <v>2.3393299999999999</v>
      </c>
      <c r="AO608">
        <v>0.80701000000000001</v>
      </c>
      <c r="AP608">
        <v>0.90502000000000005</v>
      </c>
      <c r="AQ608">
        <v>4.0284000000000004</v>
      </c>
      <c r="AS608">
        <v>0</v>
      </c>
      <c r="AT608">
        <v>1</v>
      </c>
      <c r="AU608">
        <v>2</v>
      </c>
      <c r="AV608">
        <v>8</v>
      </c>
      <c r="AW608" s="4">
        <v>142182.65</v>
      </c>
      <c r="AX608">
        <v>0</v>
      </c>
      <c r="AY608">
        <v>8</v>
      </c>
      <c r="BA608" s="1">
        <v>43636</v>
      </c>
      <c r="BB608">
        <v>4</v>
      </c>
      <c r="BC608">
        <v>4</v>
      </c>
      <c r="BD608">
        <v>0</v>
      </c>
      <c r="BE608">
        <v>24</v>
      </c>
      <c r="BF608">
        <v>1</v>
      </c>
      <c r="BG608">
        <v>0</v>
      </c>
      <c r="BH608">
        <v>24</v>
      </c>
      <c r="BI608" s="1">
        <v>43237</v>
      </c>
      <c r="BJ608">
        <v>11</v>
      </c>
      <c r="BK608">
        <v>6</v>
      </c>
      <c r="BL608">
        <v>3</v>
      </c>
      <c r="BM608">
        <v>144</v>
      </c>
      <c r="BN608">
        <v>1</v>
      </c>
      <c r="BO608">
        <v>0</v>
      </c>
      <c r="BP608">
        <v>144</v>
      </c>
      <c r="BQ608" s="1">
        <v>42796</v>
      </c>
      <c r="BR608">
        <v>9</v>
      </c>
      <c r="BS608">
        <v>7</v>
      </c>
      <c r="BT608">
        <v>2</v>
      </c>
      <c r="BU608">
        <v>52</v>
      </c>
      <c r="BV608">
        <v>1</v>
      </c>
      <c r="BW608">
        <v>0</v>
      </c>
      <c r="BX608">
        <v>52</v>
      </c>
      <c r="BY608">
        <v>68.667000000000002</v>
      </c>
      <c r="CA608" t="s">
        <v>451</v>
      </c>
      <c r="CB608" t="s">
        <v>1348</v>
      </c>
      <c r="CC608">
        <v>45365</v>
      </c>
      <c r="CD608">
        <v>760</v>
      </c>
      <c r="CE608">
        <v>9374982391</v>
      </c>
      <c r="CF608" t="s">
        <v>99</v>
      </c>
      <c r="CG608" t="s">
        <v>100</v>
      </c>
      <c r="CH608" s="1">
        <v>29314</v>
      </c>
      <c r="CI608" t="s">
        <v>101</v>
      </c>
      <c r="CJ608" t="s">
        <v>101</v>
      </c>
      <c r="CK608" t="s">
        <v>100</v>
      </c>
      <c r="CL608" t="s">
        <v>103</v>
      </c>
      <c r="CM608" t="s">
        <v>1347</v>
      </c>
      <c r="CN608">
        <v>116</v>
      </c>
      <c r="CO608" s="1">
        <v>44621</v>
      </c>
      <c r="CP608" s="1"/>
      <c r="CV608"/>
    </row>
    <row r="609" spans="1:104" x14ac:dyDescent="0.25">
      <c r="A609" t="s">
        <v>394</v>
      </c>
      <c r="B609" s="18" t="s">
        <v>4348</v>
      </c>
      <c r="C609" s="18">
        <v>366339</v>
      </c>
      <c r="D609" t="s">
        <v>3760</v>
      </c>
      <c r="E609" t="s">
        <v>381</v>
      </c>
      <c r="F609" t="s">
        <v>761</v>
      </c>
      <c r="G609" t="s">
        <v>4363</v>
      </c>
      <c r="H609">
        <v>47.3</v>
      </c>
      <c r="I609" t="s">
        <v>113</v>
      </c>
      <c r="K609" t="s">
        <v>100</v>
      </c>
      <c r="L609" t="s">
        <v>106</v>
      </c>
      <c r="M609">
        <v>4</v>
      </c>
      <c r="N609">
        <v>1</v>
      </c>
      <c r="O609">
        <v>5</v>
      </c>
      <c r="P609">
        <v>4</v>
      </c>
      <c r="Q609">
        <v>2</v>
      </c>
      <c r="R609">
        <v>5</v>
      </c>
      <c r="S609">
        <v>1</v>
      </c>
      <c r="U609" s="8">
        <v>3.65923</v>
      </c>
      <c r="V609" s="8">
        <v>0.57689000000000001</v>
      </c>
      <c r="W609">
        <v>52.2</v>
      </c>
      <c r="X609">
        <v>1.1057300000000001</v>
      </c>
      <c r="Y609">
        <v>1.68262</v>
      </c>
      <c r="Z609">
        <v>2.98542</v>
      </c>
      <c r="AA609">
        <v>0.27050000000000002</v>
      </c>
      <c r="AB609">
        <v>9.7710000000000005E-2</v>
      </c>
      <c r="AD609">
        <v>1.97661</v>
      </c>
      <c r="AE609">
        <v>45.5</v>
      </c>
      <c r="AG609">
        <v>0</v>
      </c>
      <c r="AJ609">
        <v>2.3101699999999998</v>
      </c>
      <c r="AK609">
        <v>0.86800999999999995</v>
      </c>
      <c r="AL609">
        <v>0.45760000000000001</v>
      </c>
      <c r="AM609">
        <v>3.63578</v>
      </c>
      <c r="AN609">
        <v>1.7516400000000001</v>
      </c>
      <c r="AO609">
        <v>0.93701000000000001</v>
      </c>
      <c r="AP609">
        <v>0.47214</v>
      </c>
      <c r="AQ609">
        <v>3.17767</v>
      </c>
      <c r="AS609">
        <v>0</v>
      </c>
      <c r="AT609">
        <v>0</v>
      </c>
      <c r="AU609">
        <v>0</v>
      </c>
      <c r="AV609">
        <v>0</v>
      </c>
      <c r="AW609" s="4">
        <v>0</v>
      </c>
      <c r="AX609">
        <v>0</v>
      </c>
      <c r="AY609">
        <v>0</v>
      </c>
      <c r="BA609" s="1">
        <v>43573</v>
      </c>
      <c r="BB609">
        <v>1</v>
      </c>
      <c r="BC609">
        <v>1</v>
      </c>
      <c r="BD609">
        <v>0</v>
      </c>
      <c r="BE609">
        <v>4</v>
      </c>
      <c r="BF609">
        <v>1</v>
      </c>
      <c r="BG609">
        <v>0</v>
      </c>
      <c r="BH609">
        <v>4</v>
      </c>
      <c r="BI609" s="1">
        <v>43153</v>
      </c>
      <c r="BJ609">
        <v>1</v>
      </c>
      <c r="BK609">
        <v>0</v>
      </c>
      <c r="BL609">
        <v>1</v>
      </c>
      <c r="BM609">
        <v>8</v>
      </c>
      <c r="BN609">
        <v>0</v>
      </c>
      <c r="BO609">
        <v>0</v>
      </c>
      <c r="BP609">
        <v>8</v>
      </c>
      <c r="BQ609" s="1">
        <v>42705</v>
      </c>
      <c r="BR609">
        <v>3</v>
      </c>
      <c r="BS609">
        <v>2</v>
      </c>
      <c r="BT609">
        <v>1</v>
      </c>
      <c r="BU609">
        <v>12</v>
      </c>
      <c r="BV609">
        <v>1</v>
      </c>
      <c r="BW609">
        <v>0</v>
      </c>
      <c r="BX609">
        <v>12</v>
      </c>
      <c r="BY609">
        <v>6.6669999999999998</v>
      </c>
      <c r="CA609" t="s">
        <v>451</v>
      </c>
      <c r="CB609" t="s">
        <v>3762</v>
      </c>
      <c r="CC609">
        <v>44410</v>
      </c>
      <c r="CD609">
        <v>790</v>
      </c>
      <c r="CE609">
        <v>3306382420</v>
      </c>
      <c r="CF609" t="s">
        <v>99</v>
      </c>
      <c r="CG609" t="s">
        <v>100</v>
      </c>
      <c r="CH609" s="1">
        <v>39141</v>
      </c>
      <c r="CI609" t="s">
        <v>101</v>
      </c>
      <c r="CJ609" t="s">
        <v>101</v>
      </c>
      <c r="CK609" t="s">
        <v>100</v>
      </c>
      <c r="CL609" t="s">
        <v>103</v>
      </c>
      <c r="CM609" t="s">
        <v>3761</v>
      </c>
      <c r="CN609">
        <v>57</v>
      </c>
      <c r="CO609" s="1">
        <v>44621</v>
      </c>
      <c r="CP609" s="1"/>
      <c r="CS609">
        <v>12</v>
      </c>
      <c r="CV609"/>
      <c r="CX609">
        <v>12</v>
      </c>
    </row>
    <row r="610" spans="1:104" x14ac:dyDescent="0.25">
      <c r="A610" t="s">
        <v>394</v>
      </c>
      <c r="B610" s="18" t="s">
        <v>4348</v>
      </c>
      <c r="C610" s="18">
        <v>365470</v>
      </c>
      <c r="D610" t="s">
        <v>1246</v>
      </c>
      <c r="E610" t="s">
        <v>393</v>
      </c>
      <c r="F610" t="s">
        <v>217</v>
      </c>
      <c r="G610" t="s">
        <v>4363</v>
      </c>
      <c r="H610">
        <v>61.1</v>
      </c>
      <c r="I610" t="s">
        <v>113</v>
      </c>
      <c r="K610" t="s">
        <v>100</v>
      </c>
      <c r="L610" t="s">
        <v>106</v>
      </c>
      <c r="M610">
        <v>4</v>
      </c>
      <c r="N610">
        <v>4</v>
      </c>
      <c r="O610">
        <v>3</v>
      </c>
      <c r="P610">
        <v>2</v>
      </c>
      <c r="Q610">
        <v>2</v>
      </c>
      <c r="R610">
        <v>3</v>
      </c>
      <c r="S610">
        <v>3</v>
      </c>
      <c r="U610" s="8">
        <v>4.7024299999999997</v>
      </c>
      <c r="V610" s="8">
        <v>0.47443000000000002</v>
      </c>
      <c r="W610">
        <v>68.099999999999994</v>
      </c>
      <c r="X610">
        <v>1.37435</v>
      </c>
      <c r="Y610">
        <v>1.8487800000000001</v>
      </c>
      <c r="Z610">
        <v>4.2905899999999999</v>
      </c>
      <c r="AA610">
        <v>0.22617000000000001</v>
      </c>
      <c r="AB610">
        <v>8.133E-2</v>
      </c>
      <c r="AD610">
        <v>2.85364</v>
      </c>
      <c r="AE610">
        <v>77.8</v>
      </c>
      <c r="AG610">
        <v>0</v>
      </c>
      <c r="AJ610">
        <v>2.0018899999999999</v>
      </c>
      <c r="AK610">
        <v>0.69033999999999995</v>
      </c>
      <c r="AL610">
        <v>0.30858999999999998</v>
      </c>
      <c r="AM610">
        <v>3.00081</v>
      </c>
      <c r="AN610">
        <v>2.9182800000000002</v>
      </c>
      <c r="AO610">
        <v>1.4643900000000001</v>
      </c>
      <c r="AP610">
        <v>0.57577999999999996</v>
      </c>
      <c r="AQ610">
        <v>4.9476500000000003</v>
      </c>
      <c r="AS610">
        <v>0</v>
      </c>
      <c r="AT610">
        <v>5</v>
      </c>
      <c r="AU610">
        <v>3</v>
      </c>
      <c r="AV610">
        <v>4</v>
      </c>
      <c r="AW610" s="4">
        <v>21137.9</v>
      </c>
      <c r="AX610">
        <v>1</v>
      </c>
      <c r="AY610">
        <v>5</v>
      </c>
      <c r="BA610" s="1">
        <v>44329</v>
      </c>
      <c r="BB610">
        <v>11</v>
      </c>
      <c r="BC610">
        <v>9</v>
      </c>
      <c r="BD610">
        <v>4</v>
      </c>
      <c r="BE610">
        <v>56</v>
      </c>
      <c r="BF610">
        <v>1</v>
      </c>
      <c r="BG610">
        <v>0</v>
      </c>
      <c r="BH610">
        <v>56</v>
      </c>
      <c r="BI610" s="1">
        <v>43587</v>
      </c>
      <c r="BJ610">
        <v>7</v>
      </c>
      <c r="BK610">
        <v>4</v>
      </c>
      <c r="BL610">
        <v>3</v>
      </c>
      <c r="BM610">
        <v>44</v>
      </c>
      <c r="BN610">
        <v>1</v>
      </c>
      <c r="BO610">
        <v>0</v>
      </c>
      <c r="BP610">
        <v>44</v>
      </c>
      <c r="BQ610" s="1">
        <v>43195</v>
      </c>
      <c r="BR610">
        <v>6</v>
      </c>
      <c r="BS610">
        <v>3</v>
      </c>
      <c r="BT610">
        <v>3</v>
      </c>
      <c r="BU610">
        <v>44</v>
      </c>
      <c r="BV610">
        <v>1</v>
      </c>
      <c r="BW610">
        <v>0</v>
      </c>
      <c r="BX610">
        <v>44</v>
      </c>
      <c r="BY610">
        <v>50</v>
      </c>
      <c r="CA610" t="s">
        <v>451</v>
      </c>
      <c r="CB610" t="s">
        <v>1248</v>
      </c>
      <c r="CC610">
        <v>45224</v>
      </c>
      <c r="CD610">
        <v>310</v>
      </c>
      <c r="CE610">
        <v>5136814230</v>
      </c>
      <c r="CF610" t="s">
        <v>99</v>
      </c>
      <c r="CG610" t="s">
        <v>100</v>
      </c>
      <c r="CH610" s="1">
        <v>29311</v>
      </c>
      <c r="CI610" t="s">
        <v>101</v>
      </c>
      <c r="CJ610" t="s">
        <v>100</v>
      </c>
      <c r="CK610" t="s">
        <v>100</v>
      </c>
      <c r="CL610" t="s">
        <v>103</v>
      </c>
      <c r="CM610" t="s">
        <v>1247</v>
      </c>
      <c r="CN610">
        <v>75</v>
      </c>
      <c r="CO610" s="1">
        <v>44621</v>
      </c>
      <c r="CP610" s="1"/>
      <c r="CV610"/>
    </row>
    <row r="611" spans="1:104" x14ac:dyDescent="0.25">
      <c r="A611" t="s">
        <v>394</v>
      </c>
      <c r="B611" s="18" t="s">
        <v>4348</v>
      </c>
      <c r="C611" s="18">
        <v>365358</v>
      </c>
      <c r="D611" t="s">
        <v>925</v>
      </c>
      <c r="E611" t="s">
        <v>220</v>
      </c>
      <c r="F611" t="s">
        <v>134</v>
      </c>
      <c r="G611" t="s">
        <v>4362</v>
      </c>
      <c r="H611">
        <v>79.5</v>
      </c>
      <c r="I611" t="s">
        <v>98</v>
      </c>
      <c r="K611" t="s">
        <v>100</v>
      </c>
      <c r="L611" t="s">
        <v>106</v>
      </c>
      <c r="M611">
        <v>5</v>
      </c>
      <c r="N611">
        <v>4</v>
      </c>
      <c r="O611">
        <v>5</v>
      </c>
      <c r="P611">
        <v>5</v>
      </c>
      <c r="Q611">
        <v>4</v>
      </c>
      <c r="R611">
        <v>5</v>
      </c>
      <c r="S611">
        <v>4</v>
      </c>
      <c r="U611" s="8">
        <v>4.0298299999999996</v>
      </c>
      <c r="V611" s="8">
        <v>1.0210600000000001</v>
      </c>
      <c r="W611">
        <v>40.9</v>
      </c>
      <c r="X611">
        <v>0.93459999999999999</v>
      </c>
      <c r="Y611">
        <v>1.95566</v>
      </c>
      <c r="Z611">
        <v>3.6488900000000002</v>
      </c>
      <c r="AA611">
        <v>0.50336000000000003</v>
      </c>
      <c r="AB611">
        <v>0.1419</v>
      </c>
      <c r="AD611">
        <v>2.07416</v>
      </c>
      <c r="AE611">
        <v>38.1</v>
      </c>
      <c r="AG611">
        <v>0</v>
      </c>
      <c r="AJ611">
        <v>2.0718399999999999</v>
      </c>
      <c r="AK611">
        <v>0.76944999999999997</v>
      </c>
      <c r="AL611">
        <v>0.37622</v>
      </c>
      <c r="AM611">
        <v>3.2175099999999999</v>
      </c>
      <c r="AN611">
        <v>2.0495199999999998</v>
      </c>
      <c r="AO611">
        <v>0.89344999999999997</v>
      </c>
      <c r="AP611">
        <v>1.01641</v>
      </c>
      <c r="AQ611">
        <v>3.9544199999999998</v>
      </c>
      <c r="AS611">
        <v>0</v>
      </c>
      <c r="AT611">
        <v>1</v>
      </c>
      <c r="AU611">
        <v>0</v>
      </c>
      <c r="AV611">
        <v>0</v>
      </c>
      <c r="AW611" s="4">
        <v>0</v>
      </c>
      <c r="AX611">
        <v>0</v>
      </c>
      <c r="AY611">
        <v>0</v>
      </c>
      <c r="BA611" s="1">
        <v>43643</v>
      </c>
      <c r="BB611">
        <v>1</v>
      </c>
      <c r="BC611">
        <v>0</v>
      </c>
      <c r="BD611">
        <v>1</v>
      </c>
      <c r="BE611">
        <v>4</v>
      </c>
      <c r="BF611">
        <v>0</v>
      </c>
      <c r="BG611">
        <v>0</v>
      </c>
      <c r="BH611">
        <v>4</v>
      </c>
      <c r="BI611" s="1">
        <v>43237</v>
      </c>
      <c r="BJ611">
        <v>0</v>
      </c>
      <c r="BK611">
        <v>0</v>
      </c>
      <c r="BL611">
        <v>0</v>
      </c>
      <c r="BM611">
        <v>0</v>
      </c>
      <c r="BN611">
        <v>0</v>
      </c>
      <c r="BO611">
        <v>0</v>
      </c>
      <c r="BP611">
        <v>0</v>
      </c>
      <c r="BQ611" s="1">
        <v>42824</v>
      </c>
      <c r="BR611">
        <v>5</v>
      </c>
      <c r="BS611">
        <v>2</v>
      </c>
      <c r="BT611">
        <v>3</v>
      </c>
      <c r="BU611">
        <v>24</v>
      </c>
      <c r="BV611">
        <v>1</v>
      </c>
      <c r="BW611">
        <v>0</v>
      </c>
      <c r="BX611">
        <v>24</v>
      </c>
      <c r="BY611">
        <v>6</v>
      </c>
      <c r="CA611" t="s">
        <v>451</v>
      </c>
      <c r="CB611" t="s">
        <v>927</v>
      </c>
      <c r="CC611">
        <v>45050</v>
      </c>
      <c r="CD611">
        <v>80</v>
      </c>
      <c r="CE611">
        <v>5135397391</v>
      </c>
      <c r="CF611" t="s">
        <v>99</v>
      </c>
      <c r="CG611" t="s">
        <v>100</v>
      </c>
      <c r="CH611" s="1">
        <v>28447</v>
      </c>
      <c r="CI611" t="s">
        <v>101</v>
      </c>
      <c r="CJ611" t="s">
        <v>101</v>
      </c>
      <c r="CK611" t="s">
        <v>100</v>
      </c>
      <c r="CL611" t="s">
        <v>103</v>
      </c>
      <c r="CM611" t="s">
        <v>926</v>
      </c>
      <c r="CN611">
        <v>102</v>
      </c>
      <c r="CO611" s="1">
        <v>44621</v>
      </c>
      <c r="CP611" s="1"/>
      <c r="CV611"/>
    </row>
    <row r="612" spans="1:104" x14ac:dyDescent="0.25">
      <c r="A612" t="s">
        <v>394</v>
      </c>
      <c r="B612" s="18" t="s">
        <v>4348</v>
      </c>
      <c r="C612" s="18">
        <v>365051</v>
      </c>
      <c r="D612" t="s">
        <v>448</v>
      </c>
      <c r="E612" t="s">
        <v>192</v>
      </c>
      <c r="F612" t="s">
        <v>450</v>
      </c>
      <c r="G612" t="s">
        <v>4363</v>
      </c>
      <c r="H612">
        <v>64.599999999999994</v>
      </c>
      <c r="I612" t="s">
        <v>113</v>
      </c>
      <c r="K612" t="s">
        <v>100</v>
      </c>
      <c r="L612" t="s">
        <v>106</v>
      </c>
      <c r="M612">
        <v>4</v>
      </c>
      <c r="N612">
        <v>4</v>
      </c>
      <c r="O612">
        <v>4</v>
      </c>
      <c r="P612">
        <v>4</v>
      </c>
      <c r="Q612">
        <v>4</v>
      </c>
      <c r="R612">
        <v>4</v>
      </c>
      <c r="S612">
        <v>4</v>
      </c>
      <c r="U612" s="8">
        <v>4.0841500000000002</v>
      </c>
      <c r="V612" s="8">
        <v>0.97533999999999998</v>
      </c>
      <c r="W612">
        <v>64.400000000000006</v>
      </c>
      <c r="X612">
        <v>0.79962999999999995</v>
      </c>
      <c r="Y612">
        <v>1.7749699999999999</v>
      </c>
      <c r="Z612">
        <v>3.6417799999999998</v>
      </c>
      <c r="AA612">
        <v>0.65429000000000004</v>
      </c>
      <c r="AB612">
        <v>0.13785</v>
      </c>
      <c r="AD612">
        <v>2.30918</v>
      </c>
      <c r="AE612">
        <v>33.299999999999997</v>
      </c>
      <c r="AG612">
        <v>0</v>
      </c>
      <c r="AJ612">
        <v>2.0811700000000002</v>
      </c>
      <c r="AK612">
        <v>0.79520000000000002</v>
      </c>
      <c r="AL612">
        <v>0.47532999999999997</v>
      </c>
      <c r="AM612">
        <v>3.3517100000000002</v>
      </c>
      <c r="AN612">
        <v>2.2715200000000002</v>
      </c>
      <c r="AO612">
        <v>0.73967000000000005</v>
      </c>
      <c r="AP612">
        <v>0.76844999999999997</v>
      </c>
      <c r="AQ612">
        <v>3.8472599999999999</v>
      </c>
      <c r="AS612">
        <v>0</v>
      </c>
      <c r="AT612">
        <v>3</v>
      </c>
      <c r="AU612">
        <v>0</v>
      </c>
      <c r="AV612">
        <v>4</v>
      </c>
      <c r="AW612" s="4">
        <v>4573.01</v>
      </c>
      <c r="AX612">
        <v>0</v>
      </c>
      <c r="AY612">
        <v>4</v>
      </c>
      <c r="BA612" s="1">
        <v>44420</v>
      </c>
      <c r="BB612">
        <v>1</v>
      </c>
      <c r="BC612">
        <v>1</v>
      </c>
      <c r="BD612">
        <v>1</v>
      </c>
      <c r="BE612">
        <v>8</v>
      </c>
      <c r="BF612">
        <v>1</v>
      </c>
      <c r="BG612">
        <v>0</v>
      </c>
      <c r="BH612">
        <v>8</v>
      </c>
      <c r="BI612" s="1">
        <v>43567</v>
      </c>
      <c r="BJ612">
        <v>7</v>
      </c>
      <c r="BK612">
        <v>7</v>
      </c>
      <c r="BL612">
        <v>0</v>
      </c>
      <c r="BM612">
        <v>48</v>
      </c>
      <c r="BN612">
        <v>1</v>
      </c>
      <c r="BO612">
        <v>0</v>
      </c>
      <c r="BP612">
        <v>48</v>
      </c>
      <c r="BQ612" s="1">
        <v>43160</v>
      </c>
      <c r="BR612">
        <v>6</v>
      </c>
      <c r="BS612">
        <v>4</v>
      </c>
      <c r="BT612">
        <v>2</v>
      </c>
      <c r="BU612">
        <v>28</v>
      </c>
      <c r="BV612">
        <v>1</v>
      </c>
      <c r="BW612">
        <v>0</v>
      </c>
      <c r="BX612">
        <v>28</v>
      </c>
      <c r="BY612">
        <v>24.667000000000002</v>
      </c>
      <c r="CA612" t="s">
        <v>451</v>
      </c>
      <c r="CB612" t="s">
        <v>452</v>
      </c>
      <c r="CC612">
        <v>44313</v>
      </c>
      <c r="CD612">
        <v>780</v>
      </c>
      <c r="CE612">
        <v>3308672150</v>
      </c>
      <c r="CF612" t="s">
        <v>99</v>
      </c>
      <c r="CG612" t="s">
        <v>100</v>
      </c>
      <c r="CH612" s="1">
        <v>24473</v>
      </c>
      <c r="CI612" t="s">
        <v>101</v>
      </c>
      <c r="CJ612" t="s">
        <v>100</v>
      </c>
      <c r="CK612" t="s">
        <v>100</v>
      </c>
      <c r="CL612" t="s">
        <v>103</v>
      </c>
      <c r="CM612" t="s">
        <v>449</v>
      </c>
      <c r="CN612">
        <v>74</v>
      </c>
      <c r="CO612" s="1">
        <v>44621</v>
      </c>
      <c r="CP612" s="1"/>
      <c r="CV612"/>
    </row>
    <row r="613" spans="1:104" x14ac:dyDescent="0.25">
      <c r="A613" t="s">
        <v>394</v>
      </c>
      <c r="B613" s="18" t="s">
        <v>4348</v>
      </c>
      <c r="C613" s="18">
        <v>366310</v>
      </c>
      <c r="D613" t="s">
        <v>3684</v>
      </c>
      <c r="E613" t="s">
        <v>1062</v>
      </c>
      <c r="F613" t="s">
        <v>273</v>
      </c>
      <c r="G613" t="s">
        <v>4363</v>
      </c>
      <c r="H613">
        <v>37.1</v>
      </c>
      <c r="I613" t="s">
        <v>113</v>
      </c>
      <c r="K613" t="s">
        <v>100</v>
      </c>
      <c r="L613" t="s">
        <v>106</v>
      </c>
      <c r="M613">
        <v>5</v>
      </c>
      <c r="N613">
        <v>5</v>
      </c>
      <c r="O613">
        <v>4</v>
      </c>
      <c r="P613">
        <v>4</v>
      </c>
      <c r="Q613">
        <v>3</v>
      </c>
      <c r="R613">
        <v>5</v>
      </c>
      <c r="S613">
        <v>5</v>
      </c>
      <c r="U613" s="8">
        <v>4.88347</v>
      </c>
      <c r="V613" s="8">
        <v>1.27312</v>
      </c>
      <c r="W613">
        <v>28.6</v>
      </c>
      <c r="X613">
        <v>0.84140000000000004</v>
      </c>
      <c r="Y613">
        <v>2.1145200000000002</v>
      </c>
      <c r="Z613">
        <v>4.4176200000000003</v>
      </c>
      <c r="AA613">
        <v>0.96564000000000005</v>
      </c>
      <c r="AB613">
        <v>1.9380000000000001E-2</v>
      </c>
      <c r="AD613">
        <v>2.7689499999999998</v>
      </c>
      <c r="AE613">
        <v>20</v>
      </c>
      <c r="AG613">
        <v>0</v>
      </c>
      <c r="AJ613">
        <v>2.0685600000000002</v>
      </c>
      <c r="AK613">
        <v>0.75317999999999996</v>
      </c>
      <c r="AL613">
        <v>0.34920000000000001</v>
      </c>
      <c r="AM613">
        <v>3.1709499999999999</v>
      </c>
      <c r="AN613">
        <v>2.7403900000000001</v>
      </c>
      <c r="AO613">
        <v>0.82172000000000001</v>
      </c>
      <c r="AP613">
        <v>1.36537</v>
      </c>
      <c r="AQ613">
        <v>4.8624499999999999</v>
      </c>
      <c r="AS613">
        <v>0</v>
      </c>
      <c r="AT613">
        <v>2</v>
      </c>
      <c r="AU613">
        <v>0</v>
      </c>
      <c r="AV613">
        <v>1</v>
      </c>
      <c r="AW613" s="4">
        <v>650</v>
      </c>
      <c r="AX613">
        <v>0</v>
      </c>
      <c r="AY613">
        <v>1</v>
      </c>
      <c r="BA613" s="1">
        <v>44343</v>
      </c>
      <c r="BB613">
        <v>0</v>
      </c>
      <c r="BC613">
        <v>0</v>
      </c>
      <c r="BD613">
        <v>0</v>
      </c>
      <c r="BE613">
        <v>0</v>
      </c>
      <c r="BF613">
        <v>0</v>
      </c>
      <c r="BG613">
        <v>0</v>
      </c>
      <c r="BH613">
        <v>0</v>
      </c>
      <c r="BI613" s="1">
        <v>43517</v>
      </c>
      <c r="BJ613">
        <v>11</v>
      </c>
      <c r="BK613">
        <v>11</v>
      </c>
      <c r="BL613">
        <v>0</v>
      </c>
      <c r="BM613">
        <v>48</v>
      </c>
      <c r="BN613">
        <v>1</v>
      </c>
      <c r="BO613">
        <v>0</v>
      </c>
      <c r="BP613">
        <v>48</v>
      </c>
      <c r="BQ613" s="1">
        <v>43118</v>
      </c>
      <c r="BR613">
        <v>14</v>
      </c>
      <c r="BS613">
        <v>12</v>
      </c>
      <c r="BT613">
        <v>2</v>
      </c>
      <c r="BU613">
        <v>60</v>
      </c>
      <c r="BV613">
        <v>1</v>
      </c>
      <c r="BW613">
        <v>0</v>
      </c>
      <c r="BX613">
        <v>60</v>
      </c>
      <c r="BY613">
        <v>26</v>
      </c>
      <c r="CA613" t="s">
        <v>3684</v>
      </c>
      <c r="CB613" t="s">
        <v>3686</v>
      </c>
      <c r="CC613">
        <v>43015</v>
      </c>
      <c r="CD613">
        <v>210</v>
      </c>
      <c r="CE613">
        <v>7403629641</v>
      </c>
      <c r="CF613" t="s">
        <v>99</v>
      </c>
      <c r="CG613" t="s">
        <v>100</v>
      </c>
      <c r="CH613" s="1">
        <v>38443</v>
      </c>
      <c r="CI613" t="s">
        <v>101</v>
      </c>
      <c r="CJ613" t="s">
        <v>100</v>
      </c>
      <c r="CK613" t="s">
        <v>100</v>
      </c>
      <c r="CL613" t="s">
        <v>103</v>
      </c>
      <c r="CM613" t="s">
        <v>3685</v>
      </c>
      <c r="CN613">
        <v>47</v>
      </c>
      <c r="CO613" s="1">
        <v>44621</v>
      </c>
      <c r="CP613" s="1"/>
      <c r="CV613"/>
    </row>
    <row r="614" spans="1:104" x14ac:dyDescent="0.25">
      <c r="A614" t="s">
        <v>394</v>
      </c>
      <c r="B614" s="18" t="s">
        <v>4348</v>
      </c>
      <c r="C614" s="18">
        <v>365996</v>
      </c>
      <c r="D614" t="s">
        <v>2724</v>
      </c>
      <c r="E614" t="s">
        <v>303</v>
      </c>
      <c r="F614" t="s">
        <v>297</v>
      </c>
      <c r="G614" t="s">
        <v>4363</v>
      </c>
      <c r="H614">
        <v>29.4</v>
      </c>
      <c r="I614" t="s">
        <v>113</v>
      </c>
      <c r="K614" t="s">
        <v>100</v>
      </c>
      <c r="L614" t="s">
        <v>106</v>
      </c>
      <c r="M614">
        <v>5</v>
      </c>
      <c r="N614">
        <v>1</v>
      </c>
      <c r="O614">
        <v>5</v>
      </c>
      <c r="P614">
        <v>5</v>
      </c>
      <c r="Q614">
        <v>4</v>
      </c>
      <c r="R614">
        <v>5</v>
      </c>
      <c r="S614">
        <v>1</v>
      </c>
      <c r="U614" s="8">
        <v>5.9541300000000001</v>
      </c>
      <c r="V614" s="8">
        <v>0.75985999999999998</v>
      </c>
      <c r="W614">
        <v>47.9</v>
      </c>
      <c r="X614">
        <v>1.68713</v>
      </c>
      <c r="Y614">
        <v>2.4469799999999999</v>
      </c>
      <c r="Z614">
        <v>5.0753700000000004</v>
      </c>
      <c r="AA614">
        <v>0.55008000000000001</v>
      </c>
      <c r="AB614">
        <v>4.1779999999999998E-2</v>
      </c>
      <c r="AD614">
        <v>3.5071500000000002</v>
      </c>
      <c r="AE614">
        <v>28.6</v>
      </c>
      <c r="AG614">
        <v>0</v>
      </c>
      <c r="AJ614">
        <v>2.2705799999999998</v>
      </c>
      <c r="AK614">
        <v>0.76919999999999999</v>
      </c>
      <c r="AL614">
        <v>0.38644000000000001</v>
      </c>
      <c r="AM614">
        <v>3.4262199999999998</v>
      </c>
      <c r="AN614">
        <v>3.1621600000000001</v>
      </c>
      <c r="AO614">
        <v>1.6133599999999999</v>
      </c>
      <c r="AP614">
        <v>0.73638000000000003</v>
      </c>
      <c r="AQ614">
        <v>5.4867999999999997</v>
      </c>
      <c r="AS614">
        <v>0</v>
      </c>
      <c r="AT614">
        <v>0</v>
      </c>
      <c r="AU614">
        <v>1</v>
      </c>
      <c r="AV614">
        <v>3</v>
      </c>
      <c r="AW614" s="4">
        <v>2925</v>
      </c>
      <c r="AX614">
        <v>0</v>
      </c>
      <c r="AY614">
        <v>3</v>
      </c>
      <c r="BA614" s="1">
        <v>43860</v>
      </c>
      <c r="BB614">
        <v>2</v>
      </c>
      <c r="BC614">
        <v>2</v>
      </c>
      <c r="BD614">
        <v>0</v>
      </c>
      <c r="BE614">
        <v>8</v>
      </c>
      <c r="BF614">
        <v>1</v>
      </c>
      <c r="BG614">
        <v>0</v>
      </c>
      <c r="BH614">
        <v>8</v>
      </c>
      <c r="BI614" s="1">
        <v>43419</v>
      </c>
      <c r="BJ614">
        <v>3</v>
      </c>
      <c r="BK614">
        <v>2</v>
      </c>
      <c r="BL614">
        <v>0</v>
      </c>
      <c r="BM614">
        <v>12</v>
      </c>
      <c r="BN614">
        <v>1</v>
      </c>
      <c r="BO614">
        <v>0</v>
      </c>
      <c r="BP614">
        <v>12</v>
      </c>
      <c r="BQ614" s="1">
        <v>42986</v>
      </c>
      <c r="BR614">
        <v>3</v>
      </c>
      <c r="BS614">
        <v>3</v>
      </c>
      <c r="BT614">
        <v>0</v>
      </c>
      <c r="BU614">
        <v>24</v>
      </c>
      <c r="BV614">
        <v>1</v>
      </c>
      <c r="BW614">
        <v>0</v>
      </c>
      <c r="BX614">
        <v>24</v>
      </c>
      <c r="BY614">
        <v>12</v>
      </c>
      <c r="CA614" t="s">
        <v>451</v>
      </c>
      <c r="CB614" t="s">
        <v>2726</v>
      </c>
      <c r="CC614">
        <v>43614</v>
      </c>
      <c r="CD614">
        <v>490</v>
      </c>
      <c r="CE614">
        <v>4198654445</v>
      </c>
      <c r="CF614" t="s">
        <v>99</v>
      </c>
      <c r="CG614" t="s">
        <v>100</v>
      </c>
      <c r="CH614" s="1">
        <v>34807</v>
      </c>
      <c r="CI614" t="s">
        <v>101</v>
      </c>
      <c r="CJ614" t="s">
        <v>101</v>
      </c>
      <c r="CK614" t="s">
        <v>100</v>
      </c>
      <c r="CL614" t="s">
        <v>103</v>
      </c>
      <c r="CM614" t="s">
        <v>2725</v>
      </c>
      <c r="CN614">
        <v>34</v>
      </c>
      <c r="CO614" s="1">
        <v>44621</v>
      </c>
      <c r="CP614" s="1"/>
      <c r="CS614">
        <v>12</v>
      </c>
      <c r="CV614"/>
      <c r="CX614">
        <v>12</v>
      </c>
    </row>
    <row r="615" spans="1:104" x14ac:dyDescent="0.25">
      <c r="A615" t="s">
        <v>394</v>
      </c>
      <c r="B615" s="18" t="s">
        <v>4348</v>
      </c>
      <c r="C615" s="18">
        <v>365416</v>
      </c>
      <c r="D615" t="s">
        <v>1077</v>
      </c>
      <c r="E615" t="s">
        <v>221</v>
      </c>
      <c r="F615" t="s">
        <v>97</v>
      </c>
      <c r="G615" t="s">
        <v>4363</v>
      </c>
      <c r="H615">
        <v>113.6</v>
      </c>
      <c r="I615" t="s">
        <v>113</v>
      </c>
      <c r="K615" t="s">
        <v>100</v>
      </c>
      <c r="L615" t="s">
        <v>106</v>
      </c>
      <c r="M615">
        <v>4</v>
      </c>
      <c r="N615">
        <v>4</v>
      </c>
      <c r="O615">
        <v>4</v>
      </c>
      <c r="P615">
        <v>4</v>
      </c>
      <c r="Q615">
        <v>5</v>
      </c>
      <c r="R615">
        <v>4</v>
      </c>
      <c r="S615">
        <v>4</v>
      </c>
      <c r="U615" s="8">
        <v>4.1384999999999996</v>
      </c>
      <c r="V615" s="8">
        <v>0.75224000000000002</v>
      </c>
      <c r="W615">
        <v>33.6</v>
      </c>
      <c r="X615">
        <v>0.88978999999999997</v>
      </c>
      <c r="Y615">
        <v>1.6420300000000001</v>
      </c>
      <c r="Z615">
        <v>3.7002199999999998</v>
      </c>
      <c r="AA615">
        <v>0.50987000000000005</v>
      </c>
      <c r="AB615">
        <v>5.237E-2</v>
      </c>
      <c r="AD615">
        <v>2.49647</v>
      </c>
      <c r="AE615">
        <v>41.9</v>
      </c>
      <c r="AG615">
        <v>0</v>
      </c>
      <c r="AJ615">
        <v>2.11463</v>
      </c>
      <c r="AK615">
        <v>0.75802000000000003</v>
      </c>
      <c r="AL615">
        <v>0.3639</v>
      </c>
      <c r="AM615">
        <v>3.2365599999999999</v>
      </c>
      <c r="AN615">
        <v>2.41689</v>
      </c>
      <c r="AO615">
        <v>0.86343000000000003</v>
      </c>
      <c r="AP615">
        <v>0.77415</v>
      </c>
      <c r="AQ615">
        <v>4.0371499999999996</v>
      </c>
      <c r="AS615">
        <v>0</v>
      </c>
      <c r="AT615">
        <v>1</v>
      </c>
      <c r="AU615">
        <v>0</v>
      </c>
      <c r="AV615">
        <v>0</v>
      </c>
      <c r="AW615" s="4">
        <v>0</v>
      </c>
      <c r="AX615">
        <v>0</v>
      </c>
      <c r="AY615">
        <v>0</v>
      </c>
      <c r="BA615" s="1">
        <v>43678</v>
      </c>
      <c r="BB615">
        <v>5</v>
      </c>
      <c r="BC615">
        <v>3</v>
      </c>
      <c r="BD615">
        <v>2</v>
      </c>
      <c r="BE615">
        <v>32</v>
      </c>
      <c r="BF615">
        <v>1</v>
      </c>
      <c r="BG615">
        <v>0</v>
      </c>
      <c r="BH615">
        <v>32</v>
      </c>
      <c r="BI615" s="1">
        <v>43293</v>
      </c>
      <c r="BJ615">
        <v>2</v>
      </c>
      <c r="BK615">
        <v>2</v>
      </c>
      <c r="BL615">
        <v>0</v>
      </c>
      <c r="BM615">
        <v>12</v>
      </c>
      <c r="BN615">
        <v>1</v>
      </c>
      <c r="BO615">
        <v>0</v>
      </c>
      <c r="BP615">
        <v>12</v>
      </c>
      <c r="BQ615" s="1">
        <v>42873</v>
      </c>
      <c r="BR615">
        <v>2</v>
      </c>
      <c r="BS615">
        <v>2</v>
      </c>
      <c r="BT615">
        <v>0</v>
      </c>
      <c r="BU615">
        <v>8</v>
      </c>
      <c r="BV615">
        <v>1</v>
      </c>
      <c r="BW615">
        <v>0</v>
      </c>
      <c r="BX615">
        <v>8</v>
      </c>
      <c r="BY615">
        <v>21.332999999999998</v>
      </c>
      <c r="CA615" t="s">
        <v>451</v>
      </c>
      <c r="CB615" t="s">
        <v>1079</v>
      </c>
      <c r="CC615">
        <v>43215</v>
      </c>
      <c r="CD615">
        <v>250</v>
      </c>
      <c r="CE615">
        <v>6142288888</v>
      </c>
      <c r="CF615" t="s">
        <v>99</v>
      </c>
      <c r="CG615" t="s">
        <v>100</v>
      </c>
      <c r="CH615" s="1">
        <v>28958</v>
      </c>
      <c r="CI615" t="s">
        <v>101</v>
      </c>
      <c r="CJ615" t="s">
        <v>101</v>
      </c>
      <c r="CK615" t="s">
        <v>100</v>
      </c>
      <c r="CL615" t="s">
        <v>103</v>
      </c>
      <c r="CM615" t="s">
        <v>1078</v>
      </c>
      <c r="CN615">
        <v>128</v>
      </c>
      <c r="CO615" s="1">
        <v>44621</v>
      </c>
      <c r="CP615" s="1"/>
      <c r="CV615"/>
    </row>
    <row r="616" spans="1:104" x14ac:dyDescent="0.25">
      <c r="A616" t="s">
        <v>394</v>
      </c>
      <c r="B616" s="18" t="s">
        <v>4348</v>
      </c>
      <c r="C616" s="18">
        <v>365376</v>
      </c>
      <c r="D616" t="s">
        <v>963</v>
      </c>
      <c r="E616" t="s">
        <v>359</v>
      </c>
      <c r="F616" t="s">
        <v>267</v>
      </c>
      <c r="G616" t="s">
        <v>4362</v>
      </c>
      <c r="H616">
        <v>133.9</v>
      </c>
      <c r="I616" t="s">
        <v>98</v>
      </c>
      <c r="K616" t="s">
        <v>100</v>
      </c>
      <c r="L616" t="s">
        <v>106</v>
      </c>
      <c r="M616">
        <v>5</v>
      </c>
      <c r="N616">
        <v>2</v>
      </c>
      <c r="O616">
        <v>5</v>
      </c>
      <c r="P616">
        <v>4</v>
      </c>
      <c r="Q616">
        <v>3</v>
      </c>
      <c r="R616">
        <v>5</v>
      </c>
      <c r="S616">
        <v>2</v>
      </c>
      <c r="U616" s="8">
        <v>3.5750700000000002</v>
      </c>
      <c r="V616" s="8">
        <v>0.51344999999999996</v>
      </c>
      <c r="X616">
        <v>1.0435300000000001</v>
      </c>
      <c r="Y616">
        <v>1.55698</v>
      </c>
      <c r="Z616">
        <v>2.81134</v>
      </c>
      <c r="AA616">
        <v>0.33767000000000003</v>
      </c>
      <c r="AB616">
        <v>1.406E-2</v>
      </c>
      <c r="AC616">
        <v>6</v>
      </c>
      <c r="AD616">
        <v>2.0180899999999999</v>
      </c>
      <c r="AF616">
        <v>6</v>
      </c>
      <c r="AG616">
        <v>0</v>
      </c>
      <c r="AJ616">
        <v>2.3457499999999998</v>
      </c>
      <c r="AK616">
        <v>0.84499000000000002</v>
      </c>
      <c r="AL616">
        <v>0.40975</v>
      </c>
      <c r="AM616">
        <v>3.6004900000000002</v>
      </c>
      <c r="AN616">
        <v>1.7612699999999999</v>
      </c>
      <c r="AO616">
        <v>0.90839999999999999</v>
      </c>
      <c r="AP616">
        <v>0.46928999999999998</v>
      </c>
      <c r="AQ616">
        <v>3.1350099999999999</v>
      </c>
      <c r="AS616">
        <v>0</v>
      </c>
      <c r="AT616">
        <v>0</v>
      </c>
      <c r="AU616">
        <v>0</v>
      </c>
      <c r="AV616">
        <v>1</v>
      </c>
      <c r="AW616" s="4">
        <v>655.14</v>
      </c>
      <c r="AX616">
        <v>0</v>
      </c>
      <c r="AY616">
        <v>1</v>
      </c>
      <c r="BA616" s="1">
        <v>43804</v>
      </c>
      <c r="BB616">
        <v>2</v>
      </c>
      <c r="BC616">
        <v>2</v>
      </c>
      <c r="BD616">
        <v>0</v>
      </c>
      <c r="BE616">
        <v>8</v>
      </c>
      <c r="BF616">
        <v>1</v>
      </c>
      <c r="BG616">
        <v>0</v>
      </c>
      <c r="BH616">
        <v>8</v>
      </c>
      <c r="BI616" s="1">
        <v>43406</v>
      </c>
      <c r="BJ616">
        <v>3</v>
      </c>
      <c r="BK616">
        <v>3</v>
      </c>
      <c r="BL616">
        <v>0</v>
      </c>
      <c r="BM616">
        <v>12</v>
      </c>
      <c r="BN616">
        <v>1</v>
      </c>
      <c r="BO616">
        <v>0</v>
      </c>
      <c r="BP616">
        <v>12</v>
      </c>
      <c r="BQ616" s="1">
        <v>43000</v>
      </c>
      <c r="BR616">
        <v>3</v>
      </c>
      <c r="BS616">
        <v>3</v>
      </c>
      <c r="BT616">
        <v>0</v>
      </c>
      <c r="BU616">
        <v>12</v>
      </c>
      <c r="BV616">
        <v>1</v>
      </c>
      <c r="BW616">
        <v>0</v>
      </c>
      <c r="BX616">
        <v>12</v>
      </c>
      <c r="BY616">
        <v>10</v>
      </c>
      <c r="CA616" t="s">
        <v>965</v>
      </c>
      <c r="CB616" t="s">
        <v>966</v>
      </c>
      <c r="CC616">
        <v>45167</v>
      </c>
      <c r="CD616">
        <v>70</v>
      </c>
      <c r="CE616">
        <v>9373924318</v>
      </c>
      <c r="CF616" t="s">
        <v>99</v>
      </c>
      <c r="CG616" t="s">
        <v>100</v>
      </c>
      <c r="CH616" s="1">
        <v>28650</v>
      </c>
      <c r="CI616" t="s">
        <v>100</v>
      </c>
      <c r="CJ616" t="s">
        <v>101</v>
      </c>
      <c r="CK616" t="s">
        <v>100</v>
      </c>
      <c r="CL616" t="s">
        <v>103</v>
      </c>
      <c r="CM616" t="s">
        <v>964</v>
      </c>
      <c r="CN616">
        <v>140</v>
      </c>
      <c r="CO616" s="1">
        <v>44621</v>
      </c>
      <c r="CP616" s="1"/>
      <c r="CV616"/>
    </row>
    <row r="617" spans="1:104" x14ac:dyDescent="0.25">
      <c r="A617" t="s">
        <v>394</v>
      </c>
      <c r="B617" s="18" t="s">
        <v>4348</v>
      </c>
      <c r="C617" s="18">
        <v>366325</v>
      </c>
      <c r="D617" t="s">
        <v>3717</v>
      </c>
      <c r="E617" t="s">
        <v>345</v>
      </c>
      <c r="F617" t="s">
        <v>380</v>
      </c>
      <c r="G617" t="s">
        <v>4364</v>
      </c>
      <c r="H617">
        <v>237.2</v>
      </c>
      <c r="I617" t="s">
        <v>155</v>
      </c>
      <c r="K617" t="s">
        <v>100</v>
      </c>
      <c r="L617" t="s">
        <v>102</v>
      </c>
      <c r="M617">
        <v>4</v>
      </c>
      <c r="N617">
        <v>4</v>
      </c>
      <c r="O617">
        <v>4</v>
      </c>
      <c r="P617">
        <v>4</v>
      </c>
      <c r="Q617">
        <v>4</v>
      </c>
      <c r="S617">
        <v>4</v>
      </c>
      <c r="U617" s="8">
        <v>4.1276799999999998</v>
      </c>
      <c r="V617" s="8">
        <v>0.67473000000000005</v>
      </c>
      <c r="W617">
        <v>28.9</v>
      </c>
      <c r="X617">
        <v>1.5896399999999999</v>
      </c>
      <c r="Y617">
        <v>2.26437</v>
      </c>
      <c r="Z617">
        <v>3.5094699999999999</v>
      </c>
      <c r="AA617">
        <v>0.54147000000000001</v>
      </c>
      <c r="AB617">
        <v>2.0119999999999999E-2</v>
      </c>
      <c r="AD617">
        <v>1.86331</v>
      </c>
      <c r="AE617">
        <v>28.3</v>
      </c>
      <c r="AG617">
        <v>1</v>
      </c>
      <c r="AJ617">
        <v>1.85422</v>
      </c>
      <c r="AK617">
        <v>0.64800000000000002</v>
      </c>
      <c r="AL617">
        <v>0.28201999999999999</v>
      </c>
      <c r="AM617">
        <v>2.78424</v>
      </c>
      <c r="AN617">
        <v>2.0572599999999999</v>
      </c>
      <c r="AO617">
        <v>1.80447</v>
      </c>
      <c r="AP617">
        <v>0.89598</v>
      </c>
      <c r="AQ617">
        <v>4.6807499999999997</v>
      </c>
      <c r="AS617">
        <v>0</v>
      </c>
      <c r="AT617">
        <v>0</v>
      </c>
      <c r="AU617">
        <v>1</v>
      </c>
      <c r="AV617">
        <v>1</v>
      </c>
      <c r="AW617" s="4">
        <v>655.08000000000004</v>
      </c>
      <c r="AX617">
        <v>0</v>
      </c>
      <c r="AY617">
        <v>1</v>
      </c>
      <c r="BA617" s="1">
        <v>43762</v>
      </c>
      <c r="BB617">
        <v>5</v>
      </c>
      <c r="BC617">
        <v>5</v>
      </c>
      <c r="BD617">
        <v>0</v>
      </c>
      <c r="BE617">
        <v>52</v>
      </c>
      <c r="BF617">
        <v>1</v>
      </c>
      <c r="BG617">
        <v>0</v>
      </c>
      <c r="BH617">
        <v>52</v>
      </c>
      <c r="BI617" s="1">
        <v>43356</v>
      </c>
      <c r="BJ617">
        <v>4</v>
      </c>
      <c r="BK617">
        <v>3</v>
      </c>
      <c r="BL617">
        <v>0</v>
      </c>
      <c r="BM617">
        <v>12</v>
      </c>
      <c r="BN617">
        <v>1</v>
      </c>
      <c r="BO617">
        <v>0</v>
      </c>
      <c r="BP617">
        <v>12</v>
      </c>
      <c r="BQ617" s="1">
        <v>42943</v>
      </c>
      <c r="BR617">
        <v>2</v>
      </c>
      <c r="BS617">
        <v>1</v>
      </c>
      <c r="BT617">
        <v>1</v>
      </c>
      <c r="BU617">
        <v>24</v>
      </c>
      <c r="BV617">
        <v>1</v>
      </c>
      <c r="BW617">
        <v>0</v>
      </c>
      <c r="BX617">
        <v>24</v>
      </c>
      <c r="BY617">
        <v>34</v>
      </c>
      <c r="CA617" t="s">
        <v>3719</v>
      </c>
      <c r="CB617" t="s">
        <v>3720</v>
      </c>
      <c r="CC617">
        <v>44870</v>
      </c>
      <c r="CD617">
        <v>220</v>
      </c>
      <c r="CE617">
        <v>4196252454</v>
      </c>
      <c r="CF617" t="s">
        <v>99</v>
      </c>
      <c r="CG617" t="s">
        <v>100</v>
      </c>
      <c r="CH617" s="1">
        <v>38991</v>
      </c>
      <c r="CI617" t="s">
        <v>100</v>
      </c>
      <c r="CJ617" t="s">
        <v>101</v>
      </c>
      <c r="CK617" t="s">
        <v>100</v>
      </c>
      <c r="CL617" t="s">
        <v>280</v>
      </c>
      <c r="CM617" t="s">
        <v>3718</v>
      </c>
      <c r="CN617">
        <v>427</v>
      </c>
      <c r="CO617" s="1">
        <v>44621</v>
      </c>
      <c r="CP617" s="1"/>
      <c r="CV617"/>
      <c r="CW617">
        <v>2</v>
      </c>
    </row>
    <row r="618" spans="1:104" x14ac:dyDescent="0.25">
      <c r="A618" t="s">
        <v>394</v>
      </c>
      <c r="B618" s="18" t="s">
        <v>4348</v>
      </c>
      <c r="C618" s="18">
        <v>366351</v>
      </c>
      <c r="D618" t="s">
        <v>3795</v>
      </c>
      <c r="E618" t="s">
        <v>208</v>
      </c>
      <c r="F618" t="s">
        <v>267</v>
      </c>
      <c r="G618" t="s">
        <v>4364</v>
      </c>
      <c r="H618">
        <v>87.8</v>
      </c>
      <c r="I618" t="s">
        <v>137</v>
      </c>
      <c r="K618" t="s">
        <v>100</v>
      </c>
      <c r="L618" t="s">
        <v>102</v>
      </c>
      <c r="M618">
        <v>3</v>
      </c>
      <c r="N618">
        <v>4</v>
      </c>
      <c r="O618">
        <v>2</v>
      </c>
      <c r="P618">
        <v>4</v>
      </c>
      <c r="Q618">
        <v>4</v>
      </c>
      <c r="S618">
        <v>4</v>
      </c>
      <c r="U618" s="8">
        <v>5.0587299999999997</v>
      </c>
      <c r="V618" s="8">
        <v>0.59838000000000002</v>
      </c>
      <c r="W618">
        <v>39.700000000000003</v>
      </c>
      <c r="X618">
        <v>1.56647</v>
      </c>
      <c r="Y618">
        <v>2.1648499999999999</v>
      </c>
      <c r="Z618">
        <v>4.5600800000000001</v>
      </c>
      <c r="AA618">
        <v>0.39487</v>
      </c>
      <c r="AB618">
        <v>4.2700000000000004E-3</v>
      </c>
      <c r="AD618">
        <v>2.8938799999999998</v>
      </c>
      <c r="AE618">
        <v>21.4</v>
      </c>
      <c r="AG618">
        <v>0</v>
      </c>
      <c r="AJ618">
        <v>2.0393300000000001</v>
      </c>
      <c r="AK618">
        <v>0.63714000000000004</v>
      </c>
      <c r="AL618">
        <v>0.28655999999999998</v>
      </c>
      <c r="AM618">
        <v>2.9630299999999998</v>
      </c>
      <c r="AN618">
        <v>2.90509</v>
      </c>
      <c r="AO618">
        <v>1.8084800000000001</v>
      </c>
      <c r="AP618">
        <v>0.78202000000000005</v>
      </c>
      <c r="AQ618">
        <v>5.3904100000000001</v>
      </c>
      <c r="AS618">
        <v>0</v>
      </c>
      <c r="AT618">
        <v>0</v>
      </c>
      <c r="AU618">
        <v>0</v>
      </c>
      <c r="AV618">
        <v>1</v>
      </c>
      <c r="AW618" s="4">
        <v>655.08000000000004</v>
      </c>
      <c r="AX618">
        <v>0</v>
      </c>
      <c r="AY618">
        <v>1</v>
      </c>
      <c r="BA618" s="1">
        <v>43895</v>
      </c>
      <c r="BB618">
        <v>14</v>
      </c>
      <c r="BC618">
        <v>14</v>
      </c>
      <c r="BD618">
        <v>0</v>
      </c>
      <c r="BE618">
        <v>88</v>
      </c>
      <c r="BF618">
        <v>1</v>
      </c>
      <c r="BG618">
        <v>0</v>
      </c>
      <c r="BH618">
        <v>88</v>
      </c>
      <c r="BI618" s="1">
        <v>43510</v>
      </c>
      <c r="BJ618">
        <v>1</v>
      </c>
      <c r="BK618">
        <v>1</v>
      </c>
      <c r="BL618">
        <v>0</v>
      </c>
      <c r="BM618">
        <v>4</v>
      </c>
      <c r="BN618">
        <v>1</v>
      </c>
      <c r="BO618">
        <v>0</v>
      </c>
      <c r="BP618">
        <v>4</v>
      </c>
      <c r="BQ618" s="1">
        <v>43111</v>
      </c>
      <c r="BR618">
        <v>7</v>
      </c>
      <c r="BS618">
        <v>7</v>
      </c>
      <c r="BT618">
        <v>0</v>
      </c>
      <c r="BU618">
        <v>32</v>
      </c>
      <c r="BV618">
        <v>1</v>
      </c>
      <c r="BW618">
        <v>0</v>
      </c>
      <c r="BX618">
        <v>32</v>
      </c>
      <c r="BY618">
        <v>50.667000000000002</v>
      </c>
      <c r="CA618" t="s">
        <v>3719</v>
      </c>
      <c r="CB618" t="s">
        <v>3797</v>
      </c>
      <c r="CC618">
        <v>45121</v>
      </c>
      <c r="CD618">
        <v>70</v>
      </c>
      <c r="CE618">
        <v>9373782900</v>
      </c>
      <c r="CF618" t="s">
        <v>99</v>
      </c>
      <c r="CG618" t="s">
        <v>100</v>
      </c>
      <c r="CH618" s="1">
        <v>39448</v>
      </c>
      <c r="CI618" t="s">
        <v>100</v>
      </c>
      <c r="CJ618" t="s">
        <v>100</v>
      </c>
      <c r="CK618" t="s">
        <v>100</v>
      </c>
      <c r="CL618" t="s">
        <v>103</v>
      </c>
      <c r="CM618" t="s">
        <v>3796</v>
      </c>
      <c r="CN618">
        <v>168</v>
      </c>
      <c r="CO618" s="1">
        <v>44621</v>
      </c>
      <c r="CP618" s="1"/>
      <c r="CV618"/>
      <c r="CW618">
        <v>2</v>
      </c>
    </row>
    <row r="619" spans="1:104" x14ac:dyDescent="0.25">
      <c r="A619" t="s">
        <v>394</v>
      </c>
      <c r="B619" s="18" t="s">
        <v>4348</v>
      </c>
      <c r="C619" s="18">
        <v>366124</v>
      </c>
      <c r="D619" t="s">
        <v>3102</v>
      </c>
      <c r="E619" t="s">
        <v>3104</v>
      </c>
      <c r="F619" t="s">
        <v>1939</v>
      </c>
      <c r="G619" t="s">
        <v>4362</v>
      </c>
      <c r="H619">
        <v>48.9</v>
      </c>
      <c r="I619" t="s">
        <v>98</v>
      </c>
      <c r="K619" t="s">
        <v>100</v>
      </c>
      <c r="L619" t="s">
        <v>102</v>
      </c>
      <c r="M619">
        <v>5</v>
      </c>
      <c r="N619">
        <v>4</v>
      </c>
      <c r="O619">
        <v>5</v>
      </c>
      <c r="P619">
        <v>3</v>
      </c>
      <c r="Q619">
        <v>3</v>
      </c>
      <c r="R619">
        <v>3</v>
      </c>
      <c r="S619">
        <v>4</v>
      </c>
      <c r="U619" s="8">
        <v>4.3319900000000002</v>
      </c>
      <c r="V619" s="8">
        <v>1.09307</v>
      </c>
      <c r="X619">
        <v>0.97799000000000003</v>
      </c>
      <c r="Y619">
        <v>2.0710600000000001</v>
      </c>
      <c r="Z619">
        <v>3.9341300000000001</v>
      </c>
      <c r="AA619">
        <v>0.71203000000000005</v>
      </c>
      <c r="AB619">
        <v>0.1085</v>
      </c>
      <c r="AC619">
        <v>6</v>
      </c>
      <c r="AD619">
        <v>2.2609300000000001</v>
      </c>
      <c r="AF619">
        <v>6</v>
      </c>
      <c r="AH619">
        <v>6</v>
      </c>
      <c r="AJ619">
        <v>2.2669700000000002</v>
      </c>
      <c r="AK619">
        <v>0.85853000000000002</v>
      </c>
      <c r="AL619">
        <v>0.45596999999999999</v>
      </c>
      <c r="AM619">
        <v>3.5814599999999999</v>
      </c>
      <c r="AN619">
        <v>2.0417700000000001</v>
      </c>
      <c r="AO619">
        <v>0.83792</v>
      </c>
      <c r="AP619">
        <v>0.89778000000000002</v>
      </c>
      <c r="AQ619">
        <v>3.8189299999999999</v>
      </c>
      <c r="AS619">
        <v>0</v>
      </c>
      <c r="AT619">
        <v>0</v>
      </c>
      <c r="AU619">
        <v>0</v>
      </c>
      <c r="AV619">
        <v>2</v>
      </c>
      <c r="AW619" s="4">
        <v>1625</v>
      </c>
      <c r="AX619">
        <v>0</v>
      </c>
      <c r="AY619">
        <v>2</v>
      </c>
      <c r="BA619" s="1">
        <v>43713</v>
      </c>
      <c r="BB619">
        <v>1</v>
      </c>
      <c r="BC619">
        <v>1</v>
      </c>
      <c r="BD619">
        <v>0</v>
      </c>
      <c r="BE619">
        <v>8</v>
      </c>
      <c r="BF619">
        <v>1</v>
      </c>
      <c r="BG619">
        <v>0</v>
      </c>
      <c r="BH619">
        <v>8</v>
      </c>
      <c r="BI619" s="1">
        <v>43328</v>
      </c>
      <c r="BJ619">
        <v>0</v>
      </c>
      <c r="BK619">
        <v>0</v>
      </c>
      <c r="BL619">
        <v>0</v>
      </c>
      <c r="BM619">
        <v>0</v>
      </c>
      <c r="BN619">
        <v>0</v>
      </c>
      <c r="BO619">
        <v>0</v>
      </c>
      <c r="BP619">
        <v>0</v>
      </c>
      <c r="BQ619" s="1">
        <v>42894</v>
      </c>
      <c r="BR619">
        <v>0</v>
      </c>
      <c r="BS619">
        <v>0</v>
      </c>
      <c r="BT619">
        <v>0</v>
      </c>
      <c r="BU619">
        <v>0</v>
      </c>
      <c r="BV619">
        <v>0</v>
      </c>
      <c r="BW619">
        <v>0</v>
      </c>
      <c r="BX619">
        <v>0</v>
      </c>
      <c r="BY619">
        <v>4</v>
      </c>
      <c r="CA619" t="s">
        <v>3105</v>
      </c>
      <c r="CB619" t="s">
        <v>3106</v>
      </c>
      <c r="CC619">
        <v>44046</v>
      </c>
      <c r="CD619">
        <v>280</v>
      </c>
      <c r="CE619">
        <v>4406355567</v>
      </c>
      <c r="CF619" t="s">
        <v>99</v>
      </c>
      <c r="CG619" t="s">
        <v>100</v>
      </c>
      <c r="CH619" s="1">
        <v>35582</v>
      </c>
      <c r="CI619" t="s">
        <v>100</v>
      </c>
      <c r="CJ619" t="s">
        <v>101</v>
      </c>
      <c r="CK619" t="s">
        <v>100</v>
      </c>
      <c r="CL619" t="s">
        <v>103</v>
      </c>
      <c r="CM619" t="s">
        <v>3103</v>
      </c>
      <c r="CN619">
        <v>76</v>
      </c>
      <c r="CO619" s="1">
        <v>44621</v>
      </c>
      <c r="CP619" s="1"/>
      <c r="CV619"/>
    </row>
    <row r="620" spans="1:104" x14ac:dyDescent="0.25">
      <c r="A620" t="s">
        <v>394</v>
      </c>
      <c r="B620" s="18" t="s">
        <v>4348</v>
      </c>
      <c r="C620" s="18">
        <v>365937</v>
      </c>
      <c r="D620" t="s">
        <v>2581</v>
      </c>
      <c r="E620" t="s">
        <v>2583</v>
      </c>
      <c r="F620" t="s">
        <v>1939</v>
      </c>
      <c r="G620" t="s">
        <v>4362</v>
      </c>
      <c r="H620">
        <v>77.5</v>
      </c>
      <c r="I620" t="s">
        <v>98</v>
      </c>
      <c r="K620" t="s">
        <v>100</v>
      </c>
      <c r="L620" t="s">
        <v>106</v>
      </c>
      <c r="M620">
        <v>4</v>
      </c>
      <c r="N620">
        <v>1</v>
      </c>
      <c r="O620">
        <v>4</v>
      </c>
      <c r="P620">
        <v>5</v>
      </c>
      <c r="Q620">
        <v>5</v>
      </c>
      <c r="R620">
        <v>5</v>
      </c>
      <c r="S620">
        <v>1</v>
      </c>
      <c r="AC620">
        <v>6</v>
      </c>
      <c r="AF620">
        <v>6</v>
      </c>
      <c r="AH620">
        <v>6</v>
      </c>
      <c r="AS620">
        <v>0</v>
      </c>
      <c r="AT620">
        <v>2</v>
      </c>
      <c r="AU620">
        <v>0</v>
      </c>
      <c r="AV620">
        <v>4</v>
      </c>
      <c r="AW620" s="4">
        <v>4562.8599999999997</v>
      </c>
      <c r="AX620">
        <v>0</v>
      </c>
      <c r="AY620">
        <v>4</v>
      </c>
      <c r="BA620" s="1">
        <v>43811</v>
      </c>
      <c r="BB620">
        <v>6</v>
      </c>
      <c r="BC620">
        <v>6</v>
      </c>
      <c r="BD620">
        <v>0</v>
      </c>
      <c r="BE620">
        <v>32</v>
      </c>
      <c r="BF620">
        <v>1</v>
      </c>
      <c r="BG620">
        <v>0</v>
      </c>
      <c r="BH620">
        <v>32</v>
      </c>
      <c r="BI620" s="1">
        <v>43391</v>
      </c>
      <c r="BJ620">
        <v>3</v>
      </c>
      <c r="BK620">
        <v>3</v>
      </c>
      <c r="BL620">
        <v>0</v>
      </c>
      <c r="BM620">
        <v>12</v>
      </c>
      <c r="BN620">
        <v>1</v>
      </c>
      <c r="BO620">
        <v>0</v>
      </c>
      <c r="BP620">
        <v>12</v>
      </c>
      <c r="BQ620" s="1">
        <v>42964</v>
      </c>
      <c r="BR620">
        <v>3</v>
      </c>
      <c r="BS620">
        <v>2</v>
      </c>
      <c r="BT620">
        <v>1</v>
      </c>
      <c r="BU620">
        <v>12</v>
      </c>
      <c r="BV620">
        <v>1</v>
      </c>
      <c r="BW620">
        <v>0</v>
      </c>
      <c r="BX620">
        <v>12</v>
      </c>
      <c r="BY620">
        <v>22</v>
      </c>
      <c r="CA620" t="s">
        <v>2584</v>
      </c>
      <c r="CB620" t="s">
        <v>2585</v>
      </c>
      <c r="CC620">
        <v>44062</v>
      </c>
      <c r="CD620">
        <v>280</v>
      </c>
      <c r="CE620">
        <v>4406325241</v>
      </c>
      <c r="CF620" t="s">
        <v>99</v>
      </c>
      <c r="CG620" t="s">
        <v>100</v>
      </c>
      <c r="CH620" s="1">
        <v>34274</v>
      </c>
      <c r="CI620" t="s">
        <v>101</v>
      </c>
      <c r="CJ620" t="s">
        <v>101</v>
      </c>
      <c r="CK620" t="s">
        <v>100</v>
      </c>
      <c r="CL620" t="s">
        <v>103</v>
      </c>
      <c r="CM620" t="s">
        <v>2582</v>
      </c>
      <c r="CN620">
        <v>96</v>
      </c>
      <c r="CO620" s="1">
        <v>44621</v>
      </c>
      <c r="CP620" s="1"/>
      <c r="CS620">
        <v>12</v>
      </c>
      <c r="CV620"/>
      <c r="CX620">
        <v>12</v>
      </c>
      <c r="CY620">
        <v>6</v>
      </c>
      <c r="CZ620">
        <v>6</v>
      </c>
    </row>
    <row r="621" spans="1:104" x14ac:dyDescent="0.25">
      <c r="A621" t="s">
        <v>394</v>
      </c>
      <c r="B621" s="18" t="s">
        <v>4348</v>
      </c>
      <c r="C621" s="18">
        <v>365947</v>
      </c>
      <c r="D621" t="s">
        <v>2606</v>
      </c>
      <c r="E621" t="s">
        <v>2608</v>
      </c>
      <c r="F621" t="s">
        <v>1939</v>
      </c>
      <c r="G621" t="s">
        <v>4362</v>
      </c>
      <c r="H621">
        <v>73.7</v>
      </c>
      <c r="I621" t="s">
        <v>98</v>
      </c>
      <c r="K621" t="s">
        <v>100</v>
      </c>
      <c r="L621" t="s">
        <v>106</v>
      </c>
      <c r="M621">
        <v>5</v>
      </c>
      <c r="N621">
        <v>3</v>
      </c>
      <c r="O621">
        <v>5</v>
      </c>
      <c r="P621">
        <v>5</v>
      </c>
      <c r="Q621">
        <v>5</v>
      </c>
      <c r="R621">
        <v>5</v>
      </c>
      <c r="S621">
        <v>3</v>
      </c>
      <c r="U621" s="8">
        <v>3.8316599999999998</v>
      </c>
      <c r="V621" s="8">
        <v>0.77449000000000001</v>
      </c>
      <c r="W621">
        <v>94.9</v>
      </c>
      <c r="X621">
        <v>0.73521999999999998</v>
      </c>
      <c r="Y621">
        <v>1.5097100000000001</v>
      </c>
      <c r="Z621">
        <v>3.2543899999999999</v>
      </c>
      <c r="AA621">
        <v>0.61607999999999996</v>
      </c>
      <c r="AB621">
        <v>5.407E-2</v>
      </c>
      <c r="AD621">
        <v>2.3219599999999998</v>
      </c>
      <c r="AE621">
        <v>100</v>
      </c>
      <c r="AH621">
        <v>6</v>
      </c>
      <c r="AJ621">
        <v>2.1142300000000001</v>
      </c>
      <c r="AK621">
        <v>0.82389999999999997</v>
      </c>
      <c r="AL621">
        <v>0.42680000000000001</v>
      </c>
      <c r="AM621">
        <v>3.3649300000000002</v>
      </c>
      <c r="AN621">
        <v>2.24837</v>
      </c>
      <c r="AO621">
        <v>0.65639000000000003</v>
      </c>
      <c r="AP621">
        <v>0.67959000000000003</v>
      </c>
      <c r="AQ621">
        <v>3.59524</v>
      </c>
      <c r="AS621">
        <v>0</v>
      </c>
      <c r="AT621">
        <v>0</v>
      </c>
      <c r="AU621">
        <v>0</v>
      </c>
      <c r="AV621">
        <v>0</v>
      </c>
      <c r="AW621" s="4">
        <v>0</v>
      </c>
      <c r="AX621">
        <v>0</v>
      </c>
      <c r="AY621">
        <v>0</v>
      </c>
      <c r="BA621" s="1">
        <v>43888</v>
      </c>
      <c r="BB621">
        <v>0</v>
      </c>
      <c r="BC621">
        <v>0</v>
      </c>
      <c r="BD621">
        <v>0</v>
      </c>
      <c r="BE621">
        <v>0</v>
      </c>
      <c r="BF621">
        <v>0</v>
      </c>
      <c r="BG621">
        <v>0</v>
      </c>
      <c r="BH621">
        <v>0</v>
      </c>
      <c r="BI621" s="1">
        <v>43469</v>
      </c>
      <c r="BJ621">
        <v>1</v>
      </c>
      <c r="BK621">
        <v>1</v>
      </c>
      <c r="BL621">
        <v>0</v>
      </c>
      <c r="BM621">
        <v>4</v>
      </c>
      <c r="BN621">
        <v>1</v>
      </c>
      <c r="BO621">
        <v>0</v>
      </c>
      <c r="BP621">
        <v>4</v>
      </c>
      <c r="BQ621" s="1">
        <v>43070</v>
      </c>
      <c r="BR621">
        <v>0</v>
      </c>
      <c r="BS621">
        <v>0</v>
      </c>
      <c r="BT621">
        <v>0</v>
      </c>
      <c r="BU621">
        <v>0</v>
      </c>
      <c r="BV621">
        <v>0</v>
      </c>
      <c r="BW621">
        <v>0</v>
      </c>
      <c r="BX621">
        <v>0</v>
      </c>
      <c r="BY621">
        <v>1.333</v>
      </c>
      <c r="CA621" t="s">
        <v>2609</v>
      </c>
      <c r="CB621" t="s">
        <v>2610</v>
      </c>
      <c r="CC621">
        <v>44065</v>
      </c>
      <c r="CD621">
        <v>280</v>
      </c>
      <c r="CE621">
        <v>4403388220</v>
      </c>
      <c r="CF621" t="s">
        <v>99</v>
      </c>
      <c r="CG621" t="s">
        <v>100</v>
      </c>
      <c r="CH621" s="1">
        <v>34335</v>
      </c>
      <c r="CI621" t="s">
        <v>101</v>
      </c>
      <c r="CJ621" t="s">
        <v>101</v>
      </c>
      <c r="CK621" t="s">
        <v>100</v>
      </c>
      <c r="CL621" t="s">
        <v>103</v>
      </c>
      <c r="CM621" t="s">
        <v>2607</v>
      </c>
      <c r="CN621">
        <v>92</v>
      </c>
      <c r="CO621" s="1">
        <v>44621</v>
      </c>
      <c r="CP621" s="1"/>
      <c r="CV621"/>
    </row>
    <row r="622" spans="1:104" x14ac:dyDescent="0.25">
      <c r="A622" t="s">
        <v>394</v>
      </c>
      <c r="B622" s="18" t="s">
        <v>4348</v>
      </c>
      <c r="C622" s="18">
        <v>365433</v>
      </c>
      <c r="D622" t="s">
        <v>1142</v>
      </c>
      <c r="E622" t="s">
        <v>510</v>
      </c>
      <c r="F622" t="s">
        <v>511</v>
      </c>
      <c r="G622" t="s">
        <v>4362</v>
      </c>
      <c r="H622">
        <v>103.6</v>
      </c>
      <c r="I622" t="s">
        <v>98</v>
      </c>
      <c r="K622" t="s">
        <v>100</v>
      </c>
      <c r="L622" t="s">
        <v>106</v>
      </c>
      <c r="M622">
        <v>2</v>
      </c>
      <c r="N622">
        <v>3</v>
      </c>
      <c r="O622">
        <v>2</v>
      </c>
      <c r="P622">
        <v>2</v>
      </c>
      <c r="Q622">
        <v>2</v>
      </c>
      <c r="R622">
        <v>2</v>
      </c>
      <c r="S622">
        <v>3</v>
      </c>
      <c r="U622" s="8">
        <v>3.5694300000000001</v>
      </c>
      <c r="V622" s="8">
        <v>0.67910000000000004</v>
      </c>
      <c r="W622">
        <v>33.299999999999997</v>
      </c>
      <c r="X622">
        <v>0.77483000000000002</v>
      </c>
      <c r="Y622">
        <v>1.4539299999999999</v>
      </c>
      <c r="Z622">
        <v>3.1015899999999998</v>
      </c>
      <c r="AA622">
        <v>0.37491999999999998</v>
      </c>
      <c r="AB622">
        <v>5.0389999999999997E-2</v>
      </c>
      <c r="AD622">
        <v>2.1154999999999999</v>
      </c>
      <c r="AE622">
        <v>15.4</v>
      </c>
      <c r="AG622">
        <v>0</v>
      </c>
      <c r="AJ622">
        <v>2.0858099999999999</v>
      </c>
      <c r="AK622">
        <v>0.83660999999999996</v>
      </c>
      <c r="AL622">
        <v>0.46300999999999998</v>
      </c>
      <c r="AM622">
        <v>3.3854299999999999</v>
      </c>
      <c r="AN622">
        <v>2.0763699999999998</v>
      </c>
      <c r="AO622">
        <v>0.68125000000000002</v>
      </c>
      <c r="AP622">
        <v>0.54928999999999994</v>
      </c>
      <c r="AQ622">
        <v>3.32891</v>
      </c>
      <c r="AS622">
        <v>0</v>
      </c>
      <c r="AT622">
        <v>0</v>
      </c>
      <c r="AU622">
        <v>1</v>
      </c>
      <c r="AV622">
        <v>1</v>
      </c>
      <c r="AW622" s="4">
        <v>6500</v>
      </c>
      <c r="AX622">
        <v>0</v>
      </c>
      <c r="AY622">
        <v>1</v>
      </c>
      <c r="BA622" s="1">
        <v>43581</v>
      </c>
      <c r="BB622">
        <v>16</v>
      </c>
      <c r="BC622">
        <v>15</v>
      </c>
      <c r="BD622">
        <v>0</v>
      </c>
      <c r="BE622">
        <v>124</v>
      </c>
      <c r="BF622">
        <v>1</v>
      </c>
      <c r="BG622">
        <v>0</v>
      </c>
      <c r="BH622">
        <v>124</v>
      </c>
      <c r="BI622" s="1">
        <v>43160</v>
      </c>
      <c r="BJ622">
        <v>2</v>
      </c>
      <c r="BK622">
        <v>2</v>
      </c>
      <c r="BL622">
        <v>0</v>
      </c>
      <c r="BM622">
        <v>8</v>
      </c>
      <c r="BN622">
        <v>1</v>
      </c>
      <c r="BO622">
        <v>0</v>
      </c>
      <c r="BP622">
        <v>8</v>
      </c>
      <c r="BQ622" s="1">
        <v>42761</v>
      </c>
      <c r="BR622">
        <v>0</v>
      </c>
      <c r="BS622">
        <v>0</v>
      </c>
      <c r="BT622">
        <v>0</v>
      </c>
      <c r="BU622">
        <v>0</v>
      </c>
      <c r="BV622">
        <v>0</v>
      </c>
      <c r="BW622">
        <v>0</v>
      </c>
      <c r="BX622">
        <v>0</v>
      </c>
      <c r="BY622">
        <v>64.667000000000002</v>
      </c>
      <c r="CA622" t="s">
        <v>1144</v>
      </c>
      <c r="CB622" t="s">
        <v>1145</v>
      </c>
      <c r="CC622">
        <v>44509</v>
      </c>
      <c r="CD622">
        <v>510</v>
      </c>
      <c r="CE622">
        <v>3307935648</v>
      </c>
      <c r="CF622" t="s">
        <v>99</v>
      </c>
      <c r="CG622" t="s">
        <v>100</v>
      </c>
      <c r="CH622" s="1">
        <v>29280</v>
      </c>
      <c r="CI622" t="s">
        <v>100</v>
      </c>
      <c r="CJ622" t="s">
        <v>101</v>
      </c>
      <c r="CK622" t="s">
        <v>100</v>
      </c>
      <c r="CL622" t="s">
        <v>103</v>
      </c>
      <c r="CM622" t="s">
        <v>1143</v>
      </c>
      <c r="CN622">
        <v>158</v>
      </c>
      <c r="CO622" s="1">
        <v>44621</v>
      </c>
      <c r="CP622" s="1"/>
      <c r="CV622"/>
    </row>
    <row r="623" spans="1:104" x14ac:dyDescent="0.25">
      <c r="A623" t="s">
        <v>394</v>
      </c>
      <c r="B623" s="18" t="s">
        <v>4348</v>
      </c>
      <c r="C623" s="18">
        <v>365264</v>
      </c>
      <c r="D623" t="s">
        <v>666</v>
      </c>
      <c r="E623" t="s">
        <v>668</v>
      </c>
      <c r="F623" t="s">
        <v>399</v>
      </c>
      <c r="G623" t="s">
        <v>4362</v>
      </c>
      <c r="H623">
        <v>88.9</v>
      </c>
      <c r="I623" t="s">
        <v>98</v>
      </c>
      <c r="K623" t="s">
        <v>100</v>
      </c>
      <c r="L623" t="s">
        <v>106</v>
      </c>
      <c r="M623">
        <v>4</v>
      </c>
      <c r="N623">
        <v>3</v>
      </c>
      <c r="O623">
        <v>4</v>
      </c>
      <c r="P623">
        <v>3</v>
      </c>
      <c r="Q623">
        <v>3</v>
      </c>
      <c r="R623">
        <v>3</v>
      </c>
      <c r="S623">
        <v>4</v>
      </c>
      <c r="U623" s="8">
        <v>2.8626499999999999</v>
      </c>
      <c r="V623" s="8">
        <v>0.78566999999999998</v>
      </c>
      <c r="W623">
        <v>68.5</v>
      </c>
      <c r="X623">
        <v>0.69579999999999997</v>
      </c>
      <c r="Y623">
        <v>1.4814700000000001</v>
      </c>
      <c r="Z623">
        <v>2.40158</v>
      </c>
      <c r="AA623">
        <v>0.53359999999999996</v>
      </c>
      <c r="AB623">
        <v>7.0749999999999993E-2</v>
      </c>
      <c r="AD623">
        <v>1.3811800000000001</v>
      </c>
      <c r="AE623">
        <v>66.7</v>
      </c>
      <c r="AG623">
        <v>1</v>
      </c>
      <c r="AJ623">
        <v>2.07138</v>
      </c>
      <c r="AK623">
        <v>0.71875999999999995</v>
      </c>
      <c r="AL623">
        <v>0.33701999999999999</v>
      </c>
      <c r="AM623">
        <v>3.12717</v>
      </c>
      <c r="AN623">
        <v>1.36507</v>
      </c>
      <c r="AO623">
        <v>0.71206999999999998</v>
      </c>
      <c r="AP623">
        <v>0.87304999999999999</v>
      </c>
      <c r="AQ623">
        <v>2.8902299999999999</v>
      </c>
      <c r="AS623">
        <v>0</v>
      </c>
      <c r="AT623">
        <v>3</v>
      </c>
      <c r="AU623">
        <v>0</v>
      </c>
      <c r="AV623">
        <v>0</v>
      </c>
      <c r="AW623" s="4">
        <v>0</v>
      </c>
      <c r="AX623">
        <v>0</v>
      </c>
      <c r="AY623">
        <v>0</v>
      </c>
      <c r="BA623" s="1">
        <v>43692</v>
      </c>
      <c r="BB623">
        <v>3</v>
      </c>
      <c r="BC623">
        <v>2</v>
      </c>
      <c r="BD623">
        <v>1</v>
      </c>
      <c r="BE623">
        <v>12</v>
      </c>
      <c r="BF623">
        <v>1</v>
      </c>
      <c r="BG623">
        <v>0</v>
      </c>
      <c r="BH623">
        <v>12</v>
      </c>
      <c r="BI623" s="1">
        <v>43293</v>
      </c>
      <c r="BJ623">
        <v>4</v>
      </c>
      <c r="BK623">
        <v>4</v>
      </c>
      <c r="BL623">
        <v>0</v>
      </c>
      <c r="BM623">
        <v>28</v>
      </c>
      <c r="BN623">
        <v>1</v>
      </c>
      <c r="BO623">
        <v>0</v>
      </c>
      <c r="BP623">
        <v>28</v>
      </c>
      <c r="BQ623" s="1">
        <v>42873</v>
      </c>
      <c r="BR623">
        <v>3</v>
      </c>
      <c r="BS623">
        <v>1</v>
      </c>
      <c r="BT623">
        <v>2</v>
      </c>
      <c r="BU623">
        <v>12</v>
      </c>
      <c r="BV623">
        <v>1</v>
      </c>
      <c r="BW623">
        <v>0</v>
      </c>
      <c r="BX623">
        <v>12</v>
      </c>
      <c r="BY623">
        <v>17.332999999999998</v>
      </c>
      <c r="CA623" t="s">
        <v>669</v>
      </c>
      <c r="CB623" t="s">
        <v>670</v>
      </c>
      <c r="CC623">
        <v>44140</v>
      </c>
      <c r="CD623">
        <v>170</v>
      </c>
      <c r="CE623">
        <v>4408713474</v>
      </c>
      <c r="CF623" t="s">
        <v>99</v>
      </c>
      <c r="CG623" t="s">
        <v>100</v>
      </c>
      <c r="CH623" s="1">
        <v>25961</v>
      </c>
      <c r="CI623" t="s">
        <v>100</v>
      </c>
      <c r="CJ623" t="s">
        <v>101</v>
      </c>
      <c r="CK623" t="s">
        <v>100</v>
      </c>
      <c r="CL623" t="s">
        <v>103</v>
      </c>
      <c r="CM623" t="s">
        <v>667</v>
      </c>
      <c r="CN623">
        <v>138</v>
      </c>
      <c r="CO623" s="1">
        <v>44621</v>
      </c>
      <c r="CP623" s="1"/>
      <c r="CV623"/>
    </row>
    <row r="624" spans="1:104" x14ac:dyDescent="0.25">
      <c r="A624" t="s">
        <v>394</v>
      </c>
      <c r="B624" s="18" t="s">
        <v>4348</v>
      </c>
      <c r="C624" s="18">
        <v>366428</v>
      </c>
      <c r="D624" t="s">
        <v>4076</v>
      </c>
      <c r="E624" t="s">
        <v>4078</v>
      </c>
      <c r="F624" t="s">
        <v>399</v>
      </c>
      <c r="G624" t="s">
        <v>4362</v>
      </c>
      <c r="H624">
        <v>63.7</v>
      </c>
      <c r="I624" t="s">
        <v>108</v>
      </c>
      <c r="K624" t="s">
        <v>100</v>
      </c>
      <c r="L624" t="s">
        <v>106</v>
      </c>
      <c r="M624">
        <v>5</v>
      </c>
      <c r="N624">
        <v>2</v>
      </c>
      <c r="O624">
        <v>4</v>
      </c>
      <c r="P624">
        <v>5</v>
      </c>
      <c r="Q624">
        <v>4</v>
      </c>
      <c r="R624">
        <v>5</v>
      </c>
      <c r="S624">
        <v>2</v>
      </c>
      <c r="U624" s="8">
        <v>4.0122900000000001</v>
      </c>
      <c r="V624" s="8">
        <v>0.46786</v>
      </c>
      <c r="W624">
        <v>57.5</v>
      </c>
      <c r="X624">
        <v>1.0869500000000001</v>
      </c>
      <c r="Y624">
        <v>1.55481</v>
      </c>
      <c r="Z624">
        <v>3.3760599999999998</v>
      </c>
      <c r="AA624">
        <v>0.28549999999999998</v>
      </c>
      <c r="AB624">
        <v>2.887E-2</v>
      </c>
      <c r="AD624">
        <v>2.45749</v>
      </c>
      <c r="AE624">
        <v>100</v>
      </c>
      <c r="AG624">
        <v>3</v>
      </c>
      <c r="AJ624">
        <v>2.1792199999999999</v>
      </c>
      <c r="AK624">
        <v>0.76061000000000001</v>
      </c>
      <c r="AL624">
        <v>0.36657000000000001</v>
      </c>
      <c r="AM624">
        <v>3.3064</v>
      </c>
      <c r="AN624">
        <v>2.30864</v>
      </c>
      <c r="AO624">
        <v>1.0511699999999999</v>
      </c>
      <c r="AP624">
        <v>0.47799000000000003</v>
      </c>
      <c r="AQ624">
        <v>3.8313600000000001</v>
      </c>
      <c r="AS624">
        <v>1</v>
      </c>
      <c r="AT624">
        <v>1</v>
      </c>
      <c r="AU624">
        <v>1</v>
      </c>
      <c r="AV624">
        <v>1</v>
      </c>
      <c r="AW624" s="4">
        <v>13000</v>
      </c>
      <c r="AX624">
        <v>1</v>
      </c>
      <c r="AY624">
        <v>2</v>
      </c>
      <c r="BA624" s="1">
        <v>44573</v>
      </c>
      <c r="BB624">
        <v>3</v>
      </c>
      <c r="BC624">
        <v>3</v>
      </c>
      <c r="BD624">
        <v>0</v>
      </c>
      <c r="BE624">
        <v>12</v>
      </c>
      <c r="BF624">
        <v>0</v>
      </c>
      <c r="BG624">
        <v>0</v>
      </c>
      <c r="BH624">
        <v>12</v>
      </c>
      <c r="BI624" s="1">
        <v>43545</v>
      </c>
      <c r="BJ624">
        <v>5</v>
      </c>
      <c r="BK624">
        <v>4</v>
      </c>
      <c r="BL624">
        <v>1</v>
      </c>
      <c r="BM624">
        <v>48</v>
      </c>
      <c r="BN624">
        <v>1</v>
      </c>
      <c r="BO624">
        <v>0</v>
      </c>
      <c r="BP624">
        <v>48</v>
      </c>
      <c r="BQ624" s="1">
        <v>43139</v>
      </c>
      <c r="BR624">
        <v>8</v>
      </c>
      <c r="BS624">
        <v>6</v>
      </c>
      <c r="BT624">
        <v>2</v>
      </c>
      <c r="BU624">
        <v>44</v>
      </c>
      <c r="BV624">
        <v>1</v>
      </c>
      <c r="BW624">
        <v>0</v>
      </c>
      <c r="BX624">
        <v>44</v>
      </c>
      <c r="BY624">
        <v>29.332999999999998</v>
      </c>
      <c r="CA624" t="s">
        <v>4079</v>
      </c>
      <c r="CB624" t="s">
        <v>4080</v>
      </c>
      <c r="CC624">
        <v>44126</v>
      </c>
      <c r="CD624">
        <v>170</v>
      </c>
      <c r="CE624">
        <v>4403310300</v>
      </c>
      <c r="CF624" t="s">
        <v>99</v>
      </c>
      <c r="CG624" t="s">
        <v>100</v>
      </c>
      <c r="CH624" s="1">
        <v>42236</v>
      </c>
      <c r="CI624" t="s">
        <v>100</v>
      </c>
      <c r="CJ624" t="s">
        <v>100</v>
      </c>
      <c r="CK624" t="s">
        <v>100</v>
      </c>
      <c r="CL624" t="s">
        <v>103</v>
      </c>
      <c r="CM624" t="s">
        <v>4077</v>
      </c>
      <c r="CN624">
        <v>118</v>
      </c>
      <c r="CO624" s="1">
        <v>44621</v>
      </c>
      <c r="CP624" s="1"/>
      <c r="CV624"/>
    </row>
    <row r="625" spans="1:101" x14ac:dyDescent="0.25">
      <c r="A625" t="s">
        <v>394</v>
      </c>
      <c r="B625" s="18" t="s">
        <v>4348</v>
      </c>
      <c r="C625" s="18">
        <v>365267</v>
      </c>
      <c r="D625" t="s">
        <v>676</v>
      </c>
      <c r="E625" t="s">
        <v>188</v>
      </c>
      <c r="F625" t="s">
        <v>399</v>
      </c>
      <c r="G625" t="s">
        <v>4362</v>
      </c>
      <c r="H625">
        <v>83.8</v>
      </c>
      <c r="I625" t="s">
        <v>98</v>
      </c>
      <c r="K625" t="s">
        <v>100</v>
      </c>
      <c r="L625" t="s">
        <v>106</v>
      </c>
      <c r="M625">
        <v>5</v>
      </c>
      <c r="N625">
        <v>2</v>
      </c>
      <c r="O625">
        <v>4</v>
      </c>
      <c r="P625">
        <v>5</v>
      </c>
      <c r="Q625">
        <v>5</v>
      </c>
      <c r="R625">
        <v>5</v>
      </c>
      <c r="S625">
        <v>3</v>
      </c>
      <c r="U625" s="8">
        <v>3.2757999999999998</v>
      </c>
      <c r="V625" s="8">
        <v>0.57618999999999998</v>
      </c>
      <c r="W625">
        <v>52.8</v>
      </c>
      <c r="X625">
        <v>0.70667000000000002</v>
      </c>
      <c r="Y625">
        <v>1.2828599999999999</v>
      </c>
      <c r="Z625">
        <v>2.9763299999999999</v>
      </c>
      <c r="AA625">
        <v>0.30204999999999999</v>
      </c>
      <c r="AB625">
        <v>5.1959999999999999E-2</v>
      </c>
      <c r="AD625">
        <v>1.9929300000000001</v>
      </c>
      <c r="AE625">
        <v>41.7</v>
      </c>
      <c r="AG625">
        <v>0</v>
      </c>
      <c r="AJ625">
        <v>2.1438999999999999</v>
      </c>
      <c r="AK625">
        <v>0.80664999999999998</v>
      </c>
      <c r="AL625">
        <v>0.41588000000000003</v>
      </c>
      <c r="AM625">
        <v>3.3664200000000002</v>
      </c>
      <c r="AN625">
        <v>1.90307</v>
      </c>
      <c r="AO625">
        <v>0.64439999999999997</v>
      </c>
      <c r="AP625">
        <v>0.51887000000000005</v>
      </c>
      <c r="AQ625">
        <v>3.0722999999999998</v>
      </c>
      <c r="AS625">
        <v>0</v>
      </c>
      <c r="AT625">
        <v>3</v>
      </c>
      <c r="AU625">
        <v>3</v>
      </c>
      <c r="AV625">
        <v>0</v>
      </c>
      <c r="AW625" s="4">
        <v>0</v>
      </c>
      <c r="AX625">
        <v>0</v>
      </c>
      <c r="AY625">
        <v>0</v>
      </c>
      <c r="BA625" s="1">
        <v>43860</v>
      </c>
      <c r="BB625">
        <v>3</v>
      </c>
      <c r="BC625">
        <v>3</v>
      </c>
      <c r="BD625">
        <v>0</v>
      </c>
      <c r="BE625">
        <v>12</v>
      </c>
      <c r="BF625">
        <v>1</v>
      </c>
      <c r="BG625">
        <v>0</v>
      </c>
      <c r="BH625">
        <v>12</v>
      </c>
      <c r="BI625" s="1">
        <v>43412</v>
      </c>
      <c r="BJ625">
        <v>11</v>
      </c>
      <c r="BK625">
        <v>7</v>
      </c>
      <c r="BL625">
        <v>1</v>
      </c>
      <c r="BM625">
        <v>72</v>
      </c>
      <c r="BN625">
        <v>1</v>
      </c>
      <c r="BO625">
        <v>0</v>
      </c>
      <c r="BP625">
        <v>72</v>
      </c>
      <c r="BQ625" s="1">
        <v>43006</v>
      </c>
      <c r="BR625">
        <v>6</v>
      </c>
      <c r="BS625">
        <v>4</v>
      </c>
      <c r="BT625">
        <v>2</v>
      </c>
      <c r="BU625">
        <v>20</v>
      </c>
      <c r="BV625">
        <v>1</v>
      </c>
      <c r="BW625">
        <v>0</v>
      </c>
      <c r="BX625">
        <v>20</v>
      </c>
      <c r="BY625">
        <v>33.332999999999998</v>
      </c>
      <c r="CA625" t="s">
        <v>678</v>
      </c>
      <c r="CB625" t="s">
        <v>679</v>
      </c>
      <c r="CC625">
        <v>44107</v>
      </c>
      <c r="CD625">
        <v>170</v>
      </c>
      <c r="CE625">
        <v>2162287650</v>
      </c>
      <c r="CF625" t="s">
        <v>99</v>
      </c>
      <c r="CG625" t="s">
        <v>100</v>
      </c>
      <c r="CH625" s="1">
        <v>26151</v>
      </c>
      <c r="CI625" t="s">
        <v>101</v>
      </c>
      <c r="CJ625" t="s">
        <v>101</v>
      </c>
      <c r="CK625" t="s">
        <v>100</v>
      </c>
      <c r="CL625" t="s">
        <v>103</v>
      </c>
      <c r="CM625" t="s">
        <v>677</v>
      </c>
      <c r="CN625">
        <v>114</v>
      </c>
      <c r="CO625" s="1">
        <v>44621</v>
      </c>
      <c r="CP625" s="1"/>
      <c r="CV625"/>
    </row>
    <row r="626" spans="1:101" x14ac:dyDescent="0.25">
      <c r="A626" t="s">
        <v>394</v>
      </c>
      <c r="B626" s="18" t="s">
        <v>4348</v>
      </c>
      <c r="C626" s="18">
        <v>365702</v>
      </c>
      <c r="D626" t="s">
        <v>1909</v>
      </c>
      <c r="E626" t="s">
        <v>1911</v>
      </c>
      <c r="F626" t="s">
        <v>399</v>
      </c>
      <c r="G626" t="s">
        <v>4362</v>
      </c>
      <c r="H626">
        <v>40</v>
      </c>
      <c r="I626" t="s">
        <v>98</v>
      </c>
      <c r="K626" t="s">
        <v>100</v>
      </c>
      <c r="L626" t="s">
        <v>102</v>
      </c>
      <c r="M626">
        <v>5</v>
      </c>
      <c r="N626">
        <v>4</v>
      </c>
      <c r="O626">
        <v>4</v>
      </c>
      <c r="P626">
        <v>5</v>
      </c>
      <c r="Q626">
        <v>5</v>
      </c>
      <c r="R626">
        <v>4</v>
      </c>
      <c r="S626">
        <v>4</v>
      </c>
      <c r="U626" s="8">
        <v>4.2347099999999998</v>
      </c>
      <c r="V626" s="8">
        <v>1.1820299999999999</v>
      </c>
      <c r="X626">
        <v>0.71853</v>
      </c>
      <c r="Y626">
        <v>1.90056</v>
      </c>
      <c r="Z626">
        <v>3.4302899999999998</v>
      </c>
      <c r="AA626">
        <v>0.82813000000000003</v>
      </c>
      <c r="AB626">
        <v>5.4579999999999997E-2</v>
      </c>
      <c r="AC626">
        <v>6</v>
      </c>
      <c r="AD626">
        <v>2.3341500000000002</v>
      </c>
      <c r="AF626">
        <v>6</v>
      </c>
      <c r="AG626">
        <v>5</v>
      </c>
      <c r="AJ626">
        <v>2.2341500000000001</v>
      </c>
      <c r="AK626">
        <v>0.89625999999999995</v>
      </c>
      <c r="AL626">
        <v>0.47702</v>
      </c>
      <c r="AM626">
        <v>3.6074199999999998</v>
      </c>
      <c r="AN626">
        <v>2.1388600000000002</v>
      </c>
      <c r="AO626">
        <v>0.58970999999999996</v>
      </c>
      <c r="AP626">
        <v>0.92800000000000005</v>
      </c>
      <c r="AQ626">
        <v>3.7063100000000002</v>
      </c>
      <c r="AS626">
        <v>0</v>
      </c>
      <c r="AT626">
        <v>9</v>
      </c>
      <c r="AU626">
        <v>3</v>
      </c>
      <c r="AV626">
        <v>1</v>
      </c>
      <c r="AW626" s="4">
        <v>655.14</v>
      </c>
      <c r="AX626">
        <v>0</v>
      </c>
      <c r="AY626">
        <v>1</v>
      </c>
      <c r="BA626" s="1">
        <v>43881</v>
      </c>
      <c r="BB626">
        <v>5</v>
      </c>
      <c r="BC626">
        <v>4</v>
      </c>
      <c r="BD626">
        <v>1</v>
      </c>
      <c r="BE626">
        <v>20</v>
      </c>
      <c r="BF626">
        <v>1</v>
      </c>
      <c r="BG626">
        <v>0</v>
      </c>
      <c r="BH626">
        <v>20</v>
      </c>
      <c r="BI626" s="1">
        <v>43469</v>
      </c>
      <c r="BJ626">
        <v>8</v>
      </c>
      <c r="BK626">
        <v>3</v>
      </c>
      <c r="BL626">
        <v>5</v>
      </c>
      <c r="BM626">
        <v>44</v>
      </c>
      <c r="BN626">
        <v>1</v>
      </c>
      <c r="BO626">
        <v>0</v>
      </c>
      <c r="BP626">
        <v>44</v>
      </c>
      <c r="BQ626" s="1">
        <v>43070</v>
      </c>
      <c r="BR626">
        <v>5</v>
      </c>
      <c r="BS626">
        <v>3</v>
      </c>
      <c r="BT626">
        <v>2</v>
      </c>
      <c r="BU626">
        <v>20</v>
      </c>
      <c r="BV626">
        <v>1</v>
      </c>
      <c r="BW626">
        <v>0</v>
      </c>
      <c r="BX626">
        <v>20</v>
      </c>
      <c r="BY626">
        <v>28</v>
      </c>
      <c r="CA626" t="s">
        <v>1912</v>
      </c>
      <c r="CB626" t="s">
        <v>1913</v>
      </c>
      <c r="CC626">
        <v>44130</v>
      </c>
      <c r="CD626">
        <v>170</v>
      </c>
      <c r="CE626">
        <v>4402437888</v>
      </c>
      <c r="CF626" t="s">
        <v>99</v>
      </c>
      <c r="CG626" t="s">
        <v>100</v>
      </c>
      <c r="CH626" s="1">
        <v>32070</v>
      </c>
      <c r="CI626" t="s">
        <v>100</v>
      </c>
      <c r="CJ626" t="s">
        <v>101</v>
      </c>
      <c r="CK626" t="s">
        <v>100</v>
      </c>
      <c r="CL626" t="s">
        <v>103</v>
      </c>
      <c r="CM626" t="s">
        <v>1910</v>
      </c>
      <c r="CN626">
        <v>82</v>
      </c>
      <c r="CO626" s="1">
        <v>44621</v>
      </c>
      <c r="CP626" s="1"/>
      <c r="CV626"/>
    </row>
    <row r="627" spans="1:101" x14ac:dyDescent="0.25">
      <c r="A627" t="s">
        <v>394</v>
      </c>
      <c r="B627" s="18" t="s">
        <v>4348</v>
      </c>
      <c r="C627" s="18">
        <v>366272</v>
      </c>
      <c r="D627" t="s">
        <v>3557</v>
      </c>
      <c r="E627" t="s">
        <v>790</v>
      </c>
      <c r="F627" t="s">
        <v>399</v>
      </c>
      <c r="G627" t="s">
        <v>4362</v>
      </c>
      <c r="H627">
        <v>55.6</v>
      </c>
      <c r="I627" t="s">
        <v>98</v>
      </c>
      <c r="K627" t="s">
        <v>100</v>
      </c>
      <c r="L627" t="s">
        <v>106</v>
      </c>
      <c r="M627">
        <v>4</v>
      </c>
      <c r="N627">
        <v>3</v>
      </c>
      <c r="O627">
        <v>4</v>
      </c>
      <c r="P627">
        <v>4</v>
      </c>
      <c r="Q627">
        <v>3</v>
      </c>
      <c r="R627">
        <v>5</v>
      </c>
      <c r="S627">
        <v>3</v>
      </c>
      <c r="U627" s="8">
        <v>3.5535600000000001</v>
      </c>
      <c r="V627" s="8">
        <v>0.69267999999999996</v>
      </c>
      <c r="W627">
        <v>73</v>
      </c>
      <c r="X627">
        <v>1.1793899999999999</v>
      </c>
      <c r="Y627">
        <v>1.8720699999999999</v>
      </c>
      <c r="Z627">
        <v>3.10948</v>
      </c>
      <c r="AA627">
        <v>0.39678999999999998</v>
      </c>
      <c r="AB627">
        <v>0.10938000000000001</v>
      </c>
      <c r="AD627">
        <v>1.6814899999999999</v>
      </c>
      <c r="AE627">
        <v>72.7</v>
      </c>
      <c r="AG627">
        <v>1</v>
      </c>
      <c r="AJ627">
        <v>2.1085699999999998</v>
      </c>
      <c r="AK627">
        <v>0.77219000000000004</v>
      </c>
      <c r="AL627">
        <v>0.39274999999999999</v>
      </c>
      <c r="AM627">
        <v>3.2734999999999999</v>
      </c>
      <c r="AN627">
        <v>1.6325700000000001</v>
      </c>
      <c r="AO627">
        <v>1.1234599999999999</v>
      </c>
      <c r="AP627">
        <v>0.66049999999999998</v>
      </c>
      <c r="AQ627">
        <v>3.4274100000000001</v>
      </c>
      <c r="AS627">
        <v>0</v>
      </c>
      <c r="AT627">
        <v>1</v>
      </c>
      <c r="AU627">
        <v>0</v>
      </c>
      <c r="AV627">
        <v>0</v>
      </c>
      <c r="AW627" s="4">
        <v>0</v>
      </c>
      <c r="AX627">
        <v>0</v>
      </c>
      <c r="AY627">
        <v>0</v>
      </c>
      <c r="BA627" s="1">
        <v>44390</v>
      </c>
      <c r="BB627">
        <v>7</v>
      </c>
      <c r="BC627">
        <v>5</v>
      </c>
      <c r="BD627">
        <v>2</v>
      </c>
      <c r="BE627">
        <v>48</v>
      </c>
      <c r="BF627">
        <v>1</v>
      </c>
      <c r="BG627">
        <v>0</v>
      </c>
      <c r="BH627">
        <v>48</v>
      </c>
      <c r="BI627" s="1">
        <v>43566</v>
      </c>
      <c r="BJ627">
        <v>1</v>
      </c>
      <c r="BK627">
        <v>1</v>
      </c>
      <c r="BL627">
        <v>0</v>
      </c>
      <c r="BM627">
        <v>16</v>
      </c>
      <c r="BN627">
        <v>1</v>
      </c>
      <c r="BO627">
        <v>0</v>
      </c>
      <c r="BP627">
        <v>16</v>
      </c>
      <c r="BQ627" s="1">
        <v>43153</v>
      </c>
      <c r="BR627">
        <v>3</v>
      </c>
      <c r="BS627">
        <v>3</v>
      </c>
      <c r="BT627">
        <v>0</v>
      </c>
      <c r="BU627">
        <v>24</v>
      </c>
      <c r="BV627">
        <v>1</v>
      </c>
      <c r="BW627">
        <v>0</v>
      </c>
      <c r="BX627">
        <v>24</v>
      </c>
      <c r="BY627">
        <v>33.332999999999998</v>
      </c>
      <c r="CA627" t="s">
        <v>3559</v>
      </c>
      <c r="CB627" t="s">
        <v>3560</v>
      </c>
      <c r="CC627">
        <v>44070</v>
      </c>
      <c r="CD627">
        <v>170</v>
      </c>
      <c r="CE627">
        <v>4407349933</v>
      </c>
      <c r="CF627" t="s">
        <v>99</v>
      </c>
      <c r="CG627" t="s">
        <v>100</v>
      </c>
      <c r="CH627" s="1">
        <v>37784</v>
      </c>
      <c r="CI627" t="s">
        <v>100</v>
      </c>
      <c r="CJ627" t="s">
        <v>100</v>
      </c>
      <c r="CK627" t="s">
        <v>100</v>
      </c>
      <c r="CL627" t="s">
        <v>103</v>
      </c>
      <c r="CM627" t="s">
        <v>3558</v>
      </c>
      <c r="CN627">
        <v>67</v>
      </c>
      <c r="CO627" s="1">
        <v>44621</v>
      </c>
      <c r="CP627" s="1"/>
      <c r="CV627"/>
    </row>
    <row r="628" spans="1:101" x14ac:dyDescent="0.25">
      <c r="A628" t="s">
        <v>394</v>
      </c>
      <c r="B628" s="18" t="s">
        <v>4348</v>
      </c>
      <c r="C628" s="18">
        <v>365685</v>
      </c>
      <c r="D628" t="s">
        <v>1864</v>
      </c>
      <c r="E628" t="s">
        <v>1754</v>
      </c>
      <c r="F628" t="s">
        <v>547</v>
      </c>
      <c r="G628" t="s">
        <v>4362</v>
      </c>
      <c r="H628">
        <v>109.8</v>
      </c>
      <c r="I628" t="s">
        <v>98</v>
      </c>
      <c r="K628" t="s">
        <v>100</v>
      </c>
      <c r="L628" t="s">
        <v>106</v>
      </c>
      <c r="M628">
        <v>5</v>
      </c>
      <c r="N628">
        <v>3</v>
      </c>
      <c r="O628">
        <v>4</v>
      </c>
      <c r="P628">
        <v>5</v>
      </c>
      <c r="Q628">
        <v>5</v>
      </c>
      <c r="R628">
        <v>5</v>
      </c>
      <c r="S628">
        <v>3</v>
      </c>
      <c r="U628" s="8">
        <v>3.6503399999999999</v>
      </c>
      <c r="V628" s="8">
        <v>0.59184999999999999</v>
      </c>
      <c r="W628">
        <v>52</v>
      </c>
      <c r="X628">
        <v>1.1366000000000001</v>
      </c>
      <c r="Y628">
        <v>1.72844</v>
      </c>
      <c r="Z628">
        <v>3.14879</v>
      </c>
      <c r="AA628">
        <v>0.37126999999999999</v>
      </c>
      <c r="AB628">
        <v>9.0709999999999999E-2</v>
      </c>
      <c r="AD628">
        <v>1.9218900000000001</v>
      </c>
      <c r="AE628">
        <v>57.1</v>
      </c>
      <c r="AG628">
        <v>1</v>
      </c>
      <c r="AJ628">
        <v>2.1114600000000001</v>
      </c>
      <c r="AK628">
        <v>0.80206</v>
      </c>
      <c r="AL628">
        <v>0.40505999999999998</v>
      </c>
      <c r="AM628">
        <v>3.3185899999999999</v>
      </c>
      <c r="AN628">
        <v>1.8634299999999999</v>
      </c>
      <c r="AO628">
        <v>1.04237</v>
      </c>
      <c r="AP628">
        <v>0.54718999999999995</v>
      </c>
      <c r="AQ628">
        <v>3.4729199999999998</v>
      </c>
      <c r="AS628">
        <v>0</v>
      </c>
      <c r="AT628">
        <v>1</v>
      </c>
      <c r="AU628">
        <v>1</v>
      </c>
      <c r="AV628">
        <v>0</v>
      </c>
      <c r="AW628" s="4">
        <v>0</v>
      </c>
      <c r="AX628">
        <v>0</v>
      </c>
      <c r="AY628">
        <v>0</v>
      </c>
      <c r="BA628" s="1">
        <v>43580</v>
      </c>
      <c r="BB628">
        <v>4</v>
      </c>
      <c r="BC628">
        <v>4</v>
      </c>
      <c r="BD628">
        <v>0</v>
      </c>
      <c r="BE628">
        <v>16</v>
      </c>
      <c r="BF628">
        <v>1</v>
      </c>
      <c r="BG628">
        <v>0</v>
      </c>
      <c r="BH628">
        <v>16</v>
      </c>
      <c r="BI628" s="1">
        <v>43167</v>
      </c>
      <c r="BJ628">
        <v>3</v>
      </c>
      <c r="BK628">
        <v>2</v>
      </c>
      <c r="BL628">
        <v>0</v>
      </c>
      <c r="BM628">
        <v>24</v>
      </c>
      <c r="BN628">
        <v>1</v>
      </c>
      <c r="BO628">
        <v>0</v>
      </c>
      <c r="BP628">
        <v>24</v>
      </c>
      <c r="BQ628" s="1">
        <v>42712</v>
      </c>
      <c r="BR628">
        <v>1</v>
      </c>
      <c r="BS628">
        <v>0</v>
      </c>
      <c r="BT628">
        <v>1</v>
      </c>
      <c r="BU628">
        <v>4</v>
      </c>
      <c r="BV628">
        <v>0</v>
      </c>
      <c r="BW628">
        <v>0</v>
      </c>
      <c r="BX628">
        <v>4</v>
      </c>
      <c r="BY628">
        <v>16.667000000000002</v>
      </c>
      <c r="CA628" t="s">
        <v>1866</v>
      </c>
      <c r="CB628" t="s">
        <v>1867</v>
      </c>
      <c r="CC628">
        <v>44039</v>
      </c>
      <c r="CD628">
        <v>480</v>
      </c>
      <c r="CE628">
        <v>4403271295</v>
      </c>
      <c r="CF628" t="s">
        <v>99</v>
      </c>
      <c r="CG628" t="s">
        <v>100</v>
      </c>
      <c r="CH628" s="1">
        <v>31555</v>
      </c>
      <c r="CI628" t="s">
        <v>101</v>
      </c>
      <c r="CJ628" t="s">
        <v>101</v>
      </c>
      <c r="CK628" t="s">
        <v>100</v>
      </c>
      <c r="CL628" t="s">
        <v>103</v>
      </c>
      <c r="CM628" t="s">
        <v>1865</v>
      </c>
      <c r="CN628">
        <v>150</v>
      </c>
      <c r="CO628" s="1">
        <v>44621</v>
      </c>
      <c r="CP628" s="1"/>
      <c r="CV628"/>
    </row>
    <row r="629" spans="1:101" x14ac:dyDescent="0.25">
      <c r="A629" t="s">
        <v>394</v>
      </c>
      <c r="B629" s="18" t="s">
        <v>4348</v>
      </c>
      <c r="C629" s="18">
        <v>366068</v>
      </c>
      <c r="D629" t="s">
        <v>2926</v>
      </c>
      <c r="E629" t="s">
        <v>259</v>
      </c>
      <c r="F629" t="s">
        <v>297</v>
      </c>
      <c r="G629" t="s">
        <v>4362</v>
      </c>
      <c r="H629">
        <v>113.6</v>
      </c>
      <c r="I629" t="s">
        <v>98</v>
      </c>
      <c r="K629" t="s">
        <v>100</v>
      </c>
      <c r="L629" t="s">
        <v>106</v>
      </c>
      <c r="M629">
        <v>3</v>
      </c>
      <c r="N629">
        <v>3</v>
      </c>
      <c r="O629">
        <v>2</v>
      </c>
      <c r="P629">
        <v>5</v>
      </c>
      <c r="Q629">
        <v>5</v>
      </c>
      <c r="R629">
        <v>4</v>
      </c>
      <c r="S629">
        <v>3</v>
      </c>
      <c r="U629" s="8">
        <v>3.6654300000000002</v>
      </c>
      <c r="V629" s="8">
        <v>0.60560999999999998</v>
      </c>
      <c r="W629">
        <v>47.8</v>
      </c>
      <c r="X629">
        <v>1.0358000000000001</v>
      </c>
      <c r="Y629">
        <v>1.6414200000000001</v>
      </c>
      <c r="Z629">
        <v>3.0992600000000001</v>
      </c>
      <c r="AA629">
        <v>0.21062</v>
      </c>
      <c r="AB629">
        <v>0.10412</v>
      </c>
      <c r="AD629">
        <v>2.0240100000000001</v>
      </c>
      <c r="AE629">
        <v>44.4</v>
      </c>
      <c r="AG629">
        <v>2</v>
      </c>
      <c r="AJ629">
        <v>2.1907399999999999</v>
      </c>
      <c r="AK629">
        <v>0.85114999999999996</v>
      </c>
      <c r="AL629">
        <v>0.44188</v>
      </c>
      <c r="AM629">
        <v>3.4837600000000002</v>
      </c>
      <c r="AN629">
        <v>1.8914299999999999</v>
      </c>
      <c r="AO629">
        <v>0.89515</v>
      </c>
      <c r="AP629">
        <v>0.51327</v>
      </c>
      <c r="AQ629">
        <v>3.3219500000000002</v>
      </c>
      <c r="AS629">
        <v>0</v>
      </c>
      <c r="AT629">
        <v>3</v>
      </c>
      <c r="AU629">
        <v>10</v>
      </c>
      <c r="AV629">
        <v>1</v>
      </c>
      <c r="AW629" s="4">
        <v>650</v>
      </c>
      <c r="AX629">
        <v>0</v>
      </c>
      <c r="AY629">
        <v>1</v>
      </c>
      <c r="BA629" s="1">
        <v>44333</v>
      </c>
      <c r="BB629">
        <v>18</v>
      </c>
      <c r="BC629">
        <v>7</v>
      </c>
      <c r="BD629">
        <v>2</v>
      </c>
      <c r="BE629">
        <v>76</v>
      </c>
      <c r="BF629">
        <v>1</v>
      </c>
      <c r="BG629">
        <v>0</v>
      </c>
      <c r="BH629">
        <v>76</v>
      </c>
      <c r="BI629" s="1">
        <v>43535</v>
      </c>
      <c r="BJ629">
        <v>7</v>
      </c>
      <c r="BK629">
        <v>5</v>
      </c>
      <c r="BL629">
        <v>1</v>
      </c>
      <c r="BM629">
        <v>153</v>
      </c>
      <c r="BN629">
        <v>1</v>
      </c>
      <c r="BO629">
        <v>0</v>
      </c>
      <c r="BP629">
        <v>153</v>
      </c>
      <c r="BQ629" s="1">
        <v>43111</v>
      </c>
      <c r="BR629">
        <v>8</v>
      </c>
      <c r="BS629">
        <v>8</v>
      </c>
      <c r="BT629">
        <v>0</v>
      </c>
      <c r="BU629">
        <v>32</v>
      </c>
      <c r="BV629">
        <v>1</v>
      </c>
      <c r="BW629">
        <v>0</v>
      </c>
      <c r="BX629">
        <v>32</v>
      </c>
      <c r="BY629">
        <v>94.332999999999998</v>
      </c>
      <c r="CA629" t="s">
        <v>2928</v>
      </c>
      <c r="CB629" t="s">
        <v>2929</v>
      </c>
      <c r="CC629">
        <v>43616</v>
      </c>
      <c r="CD629">
        <v>490</v>
      </c>
      <c r="CE629">
        <v>4196974100</v>
      </c>
      <c r="CF629" t="s">
        <v>99</v>
      </c>
      <c r="CG629" t="s">
        <v>100</v>
      </c>
      <c r="CH629" s="1">
        <v>35262</v>
      </c>
      <c r="CI629" t="s">
        <v>100</v>
      </c>
      <c r="CJ629" t="s">
        <v>100</v>
      </c>
      <c r="CK629" t="s">
        <v>100</v>
      </c>
      <c r="CL629" t="s">
        <v>103</v>
      </c>
      <c r="CM629" t="s">
        <v>2927</v>
      </c>
      <c r="CN629">
        <v>136</v>
      </c>
      <c r="CO629" s="1">
        <v>44621</v>
      </c>
      <c r="CP629" s="1"/>
      <c r="CV629"/>
    </row>
    <row r="630" spans="1:101" x14ac:dyDescent="0.25">
      <c r="A630" t="s">
        <v>394</v>
      </c>
      <c r="B630" s="18" t="s">
        <v>4348</v>
      </c>
      <c r="C630" s="18">
        <v>366309</v>
      </c>
      <c r="D630" t="s">
        <v>3680</v>
      </c>
      <c r="E630" t="s">
        <v>3673</v>
      </c>
      <c r="F630" t="s">
        <v>2125</v>
      </c>
      <c r="G630" t="s">
        <v>4362</v>
      </c>
      <c r="H630">
        <v>22.4</v>
      </c>
      <c r="I630" t="s">
        <v>98</v>
      </c>
      <c r="K630" t="s">
        <v>100</v>
      </c>
      <c r="L630" t="s">
        <v>106</v>
      </c>
      <c r="M630">
        <v>2</v>
      </c>
      <c r="N630">
        <v>5</v>
      </c>
      <c r="O630">
        <v>2</v>
      </c>
      <c r="P630">
        <v>1</v>
      </c>
      <c r="Q630">
        <v>1</v>
      </c>
      <c r="R630">
        <v>2</v>
      </c>
      <c r="S630">
        <v>5</v>
      </c>
      <c r="U630" s="8">
        <v>6.1550200000000004</v>
      </c>
      <c r="V630" s="8">
        <v>2.0419200000000002</v>
      </c>
      <c r="W630">
        <v>45.7</v>
      </c>
      <c r="X630">
        <v>1.7779499999999999</v>
      </c>
      <c r="Y630">
        <v>3.8198699999999999</v>
      </c>
      <c r="Z630">
        <v>5.0634300000000003</v>
      </c>
      <c r="AA630">
        <v>1.3482000000000001</v>
      </c>
      <c r="AB630">
        <v>0.10543</v>
      </c>
      <c r="AD630">
        <v>2.3351500000000001</v>
      </c>
      <c r="AE630">
        <v>50</v>
      </c>
      <c r="AH630">
        <v>6</v>
      </c>
      <c r="AJ630">
        <v>2.04549</v>
      </c>
      <c r="AK630">
        <v>0.88475999999999999</v>
      </c>
      <c r="AL630">
        <v>0.51180999999999999</v>
      </c>
      <c r="AM630">
        <v>3.4420500000000001</v>
      </c>
      <c r="AN630">
        <v>2.3371400000000002</v>
      </c>
      <c r="AO630">
        <v>1.4781500000000001</v>
      </c>
      <c r="AP630">
        <v>1.4941199999999999</v>
      </c>
      <c r="AQ630">
        <v>5.6458300000000001</v>
      </c>
      <c r="AS630">
        <v>0</v>
      </c>
      <c r="AT630">
        <v>1</v>
      </c>
      <c r="AU630">
        <v>0</v>
      </c>
      <c r="AV630">
        <v>1</v>
      </c>
      <c r="AW630" s="4">
        <v>650</v>
      </c>
      <c r="AX630">
        <v>0</v>
      </c>
      <c r="AY630">
        <v>1</v>
      </c>
      <c r="BA630" s="1">
        <v>43783</v>
      </c>
      <c r="BB630">
        <v>19</v>
      </c>
      <c r="BC630">
        <v>19</v>
      </c>
      <c r="BD630">
        <v>0</v>
      </c>
      <c r="BE630">
        <v>116</v>
      </c>
      <c r="BF630">
        <v>1</v>
      </c>
      <c r="BG630">
        <v>0</v>
      </c>
      <c r="BH630">
        <v>116</v>
      </c>
      <c r="BI630" s="1">
        <v>43370</v>
      </c>
      <c r="BJ630">
        <v>5</v>
      </c>
      <c r="BK630">
        <v>5</v>
      </c>
      <c r="BL630">
        <v>0</v>
      </c>
      <c r="BM630">
        <v>20</v>
      </c>
      <c r="BN630">
        <v>1</v>
      </c>
      <c r="BO630">
        <v>0</v>
      </c>
      <c r="BP630">
        <v>20</v>
      </c>
      <c r="BQ630" s="1">
        <v>42923</v>
      </c>
      <c r="BR630">
        <v>6</v>
      </c>
      <c r="BS630">
        <v>5</v>
      </c>
      <c r="BT630">
        <v>1</v>
      </c>
      <c r="BU630">
        <v>36</v>
      </c>
      <c r="BV630">
        <v>1</v>
      </c>
      <c r="BW630">
        <v>0</v>
      </c>
      <c r="BX630">
        <v>36</v>
      </c>
      <c r="BY630">
        <v>70.667000000000002</v>
      </c>
      <c r="CA630" t="s">
        <v>3682</v>
      </c>
      <c r="CB630" t="s">
        <v>3683</v>
      </c>
      <c r="CC630">
        <v>43920</v>
      </c>
      <c r="CD630">
        <v>140</v>
      </c>
      <c r="CE630">
        <v>3303820101</v>
      </c>
      <c r="CF630" t="s">
        <v>99</v>
      </c>
      <c r="CG630" t="s">
        <v>100</v>
      </c>
      <c r="CH630" s="1">
        <v>38408</v>
      </c>
      <c r="CI630" t="s">
        <v>100</v>
      </c>
      <c r="CJ630" t="s">
        <v>101</v>
      </c>
      <c r="CK630" t="s">
        <v>100</v>
      </c>
      <c r="CL630" t="s">
        <v>103</v>
      </c>
      <c r="CM630" t="s">
        <v>3681</v>
      </c>
      <c r="CN630">
        <v>50</v>
      </c>
      <c r="CO630" s="1">
        <v>44621</v>
      </c>
      <c r="CP630" s="1"/>
      <c r="CV630"/>
    </row>
    <row r="631" spans="1:101" x14ac:dyDescent="0.25">
      <c r="A631" t="s">
        <v>394</v>
      </c>
      <c r="B631" s="18" t="s">
        <v>4348</v>
      </c>
      <c r="C631" s="18">
        <v>365453</v>
      </c>
      <c r="D631" t="s">
        <v>1205</v>
      </c>
      <c r="E631" t="s">
        <v>259</v>
      </c>
      <c r="F631" t="s">
        <v>297</v>
      </c>
      <c r="G631" t="s">
        <v>4362</v>
      </c>
      <c r="H631">
        <v>67.2</v>
      </c>
      <c r="I631" t="s">
        <v>98</v>
      </c>
      <c r="K631" t="s">
        <v>100</v>
      </c>
      <c r="L631" t="s">
        <v>106</v>
      </c>
      <c r="M631">
        <v>1</v>
      </c>
      <c r="N631">
        <v>1</v>
      </c>
      <c r="O631">
        <v>2</v>
      </c>
      <c r="P631">
        <v>4</v>
      </c>
      <c r="Q631">
        <v>4</v>
      </c>
      <c r="R631">
        <v>5</v>
      </c>
      <c r="S631">
        <v>1</v>
      </c>
      <c r="U631" s="8">
        <v>3.11191</v>
      </c>
      <c r="V631" s="8">
        <v>0.36238999999999999</v>
      </c>
      <c r="W631">
        <v>70</v>
      </c>
      <c r="X631">
        <v>0.91554999999999997</v>
      </c>
      <c r="Y631">
        <v>1.27793</v>
      </c>
      <c r="Z631">
        <v>2.8102100000000001</v>
      </c>
      <c r="AA631">
        <v>0.27907999999999999</v>
      </c>
      <c r="AB631">
        <v>4.7059999999999998E-2</v>
      </c>
      <c r="AD631">
        <v>1.8339799999999999</v>
      </c>
      <c r="AE631">
        <v>66.7</v>
      </c>
      <c r="AG631">
        <v>0</v>
      </c>
      <c r="AJ631">
        <v>2.1488299999999998</v>
      </c>
      <c r="AK631">
        <v>0.87609999999999999</v>
      </c>
      <c r="AL631">
        <v>0.48146</v>
      </c>
      <c r="AM631">
        <v>3.5063900000000001</v>
      </c>
      <c r="AN631">
        <v>1.74726</v>
      </c>
      <c r="AO631">
        <v>0.76868999999999998</v>
      </c>
      <c r="AP631">
        <v>0.28188999999999997</v>
      </c>
      <c r="AQ631">
        <v>2.8020900000000002</v>
      </c>
      <c r="AS631">
        <v>0</v>
      </c>
      <c r="AT631">
        <v>27</v>
      </c>
      <c r="AU631">
        <v>16</v>
      </c>
      <c r="AV631">
        <v>2</v>
      </c>
      <c r="AW631" s="4">
        <v>44250</v>
      </c>
      <c r="AX631">
        <v>1</v>
      </c>
      <c r="AY631">
        <v>3</v>
      </c>
      <c r="BA631" s="1">
        <v>43895</v>
      </c>
      <c r="BB631">
        <v>11</v>
      </c>
      <c r="BC631">
        <v>8</v>
      </c>
      <c r="BD631">
        <v>3</v>
      </c>
      <c r="BE631">
        <v>68</v>
      </c>
      <c r="BF631">
        <v>1</v>
      </c>
      <c r="BG631">
        <v>0</v>
      </c>
      <c r="BH631">
        <v>68</v>
      </c>
      <c r="BI631" s="1">
        <v>43496</v>
      </c>
      <c r="BJ631">
        <v>22</v>
      </c>
      <c r="BK631">
        <v>7</v>
      </c>
      <c r="BL631">
        <v>15</v>
      </c>
      <c r="BM631">
        <v>136</v>
      </c>
      <c r="BN631">
        <v>1</v>
      </c>
      <c r="BO631">
        <v>0</v>
      </c>
      <c r="BP631">
        <v>136</v>
      </c>
      <c r="BQ631" s="1">
        <v>43090</v>
      </c>
      <c r="BR631">
        <v>15</v>
      </c>
      <c r="BS631">
        <v>5</v>
      </c>
      <c r="BT631">
        <v>10</v>
      </c>
      <c r="BU631">
        <v>104</v>
      </c>
      <c r="BV631">
        <v>1</v>
      </c>
      <c r="BW631">
        <v>0</v>
      </c>
      <c r="BX631">
        <v>104</v>
      </c>
      <c r="BY631">
        <v>96.667000000000002</v>
      </c>
      <c r="CA631" t="s">
        <v>1207</v>
      </c>
      <c r="CB631" t="s">
        <v>1208</v>
      </c>
      <c r="CC631">
        <v>43616</v>
      </c>
      <c r="CD631">
        <v>490</v>
      </c>
      <c r="CE631">
        <v>4196984521</v>
      </c>
      <c r="CF631" t="s">
        <v>99</v>
      </c>
      <c r="CG631" t="s">
        <v>100</v>
      </c>
      <c r="CH631" s="1">
        <v>29224</v>
      </c>
      <c r="CI631" t="s">
        <v>100</v>
      </c>
      <c r="CJ631" t="s">
        <v>100</v>
      </c>
      <c r="CK631" t="s">
        <v>100</v>
      </c>
      <c r="CL631" t="s">
        <v>103</v>
      </c>
      <c r="CM631" t="s">
        <v>1206</v>
      </c>
      <c r="CN631">
        <v>125</v>
      </c>
      <c r="CO631" s="1">
        <v>44621</v>
      </c>
      <c r="CP631" s="1"/>
      <c r="CV631"/>
    </row>
    <row r="632" spans="1:101" x14ac:dyDescent="0.25">
      <c r="A632" t="s">
        <v>394</v>
      </c>
      <c r="B632" s="18" t="s">
        <v>4348</v>
      </c>
      <c r="C632" s="18">
        <v>366203</v>
      </c>
      <c r="D632" t="s">
        <v>3341</v>
      </c>
      <c r="E632" t="s">
        <v>3100</v>
      </c>
      <c r="F632" t="s">
        <v>232</v>
      </c>
      <c r="G632" t="s">
        <v>4362</v>
      </c>
      <c r="H632">
        <v>39.6</v>
      </c>
      <c r="I632" t="s">
        <v>98</v>
      </c>
      <c r="K632" t="s">
        <v>100</v>
      </c>
      <c r="L632" t="s">
        <v>106</v>
      </c>
      <c r="M632">
        <v>5</v>
      </c>
      <c r="N632">
        <v>3</v>
      </c>
      <c r="O632">
        <v>4</v>
      </c>
      <c r="P632">
        <v>5</v>
      </c>
      <c r="Q632">
        <v>5</v>
      </c>
      <c r="S632">
        <v>3</v>
      </c>
      <c r="U632" s="8">
        <v>3.31352</v>
      </c>
      <c r="V632" s="8">
        <v>0.54896</v>
      </c>
      <c r="X632">
        <v>1.2891300000000001</v>
      </c>
      <c r="Y632">
        <v>1.83809</v>
      </c>
      <c r="Z632">
        <v>2.6699899999999999</v>
      </c>
      <c r="AA632">
        <v>0.36471999999999999</v>
      </c>
      <c r="AB632">
        <v>1.3650000000000001E-2</v>
      </c>
      <c r="AC632">
        <v>6</v>
      </c>
      <c r="AD632">
        <v>1.47543</v>
      </c>
      <c r="AF632">
        <v>6</v>
      </c>
      <c r="AH632">
        <v>6</v>
      </c>
      <c r="AJ632">
        <v>1.9731700000000001</v>
      </c>
      <c r="AK632">
        <v>0.74585000000000001</v>
      </c>
      <c r="AL632">
        <v>0.36393999999999999</v>
      </c>
      <c r="AM632">
        <v>3.08297</v>
      </c>
      <c r="AN632">
        <v>1.53081</v>
      </c>
      <c r="AO632">
        <v>1.27136</v>
      </c>
      <c r="AP632">
        <v>0.56488000000000005</v>
      </c>
      <c r="AQ632">
        <v>3.3934199999999999</v>
      </c>
      <c r="AS632">
        <v>0</v>
      </c>
      <c r="AT632">
        <v>0</v>
      </c>
      <c r="AU632">
        <v>1</v>
      </c>
      <c r="AV632">
        <v>1</v>
      </c>
      <c r="AW632" s="4">
        <v>655.08000000000004</v>
      </c>
      <c r="AX632">
        <v>0</v>
      </c>
      <c r="AY632">
        <v>1</v>
      </c>
      <c r="BA632" s="1">
        <v>43601</v>
      </c>
      <c r="BB632">
        <v>3</v>
      </c>
      <c r="BC632">
        <v>2</v>
      </c>
      <c r="BD632">
        <v>0</v>
      </c>
      <c r="BE632">
        <v>40</v>
      </c>
      <c r="BF632">
        <v>1</v>
      </c>
      <c r="BG632">
        <v>0</v>
      </c>
      <c r="BH632">
        <v>40</v>
      </c>
      <c r="BI632" s="1">
        <v>43188</v>
      </c>
      <c r="BJ632">
        <v>1</v>
      </c>
      <c r="BK632">
        <v>1</v>
      </c>
      <c r="BL632">
        <v>0</v>
      </c>
      <c r="BM632">
        <v>4</v>
      </c>
      <c r="BN632">
        <v>1</v>
      </c>
      <c r="BO632">
        <v>0</v>
      </c>
      <c r="BP632">
        <v>4</v>
      </c>
      <c r="BQ632" s="1">
        <v>42754</v>
      </c>
      <c r="BR632">
        <v>4</v>
      </c>
      <c r="BS632">
        <v>4</v>
      </c>
      <c r="BT632">
        <v>0</v>
      </c>
      <c r="BU632">
        <v>16</v>
      </c>
      <c r="BV632">
        <v>1</v>
      </c>
      <c r="BW632">
        <v>0</v>
      </c>
      <c r="BX632">
        <v>16</v>
      </c>
      <c r="BY632">
        <v>24</v>
      </c>
      <c r="CA632" t="s">
        <v>3343</v>
      </c>
      <c r="CB632" t="s">
        <v>3344</v>
      </c>
      <c r="CC632">
        <v>44667</v>
      </c>
      <c r="CD632">
        <v>860</v>
      </c>
      <c r="CE632">
        <v>3306822273</v>
      </c>
      <c r="CF632" t="s">
        <v>99</v>
      </c>
      <c r="CG632" t="s">
        <v>100</v>
      </c>
      <c r="CH632" s="1">
        <v>36745</v>
      </c>
      <c r="CI632" t="s">
        <v>100</v>
      </c>
      <c r="CJ632" t="s">
        <v>101</v>
      </c>
      <c r="CK632" t="s">
        <v>100</v>
      </c>
      <c r="CL632" t="s">
        <v>103</v>
      </c>
      <c r="CM632" t="s">
        <v>3342</v>
      </c>
      <c r="CN632">
        <v>47</v>
      </c>
      <c r="CO632" s="1">
        <v>44621</v>
      </c>
      <c r="CP632" s="1"/>
      <c r="CV632"/>
      <c r="CW632">
        <v>2</v>
      </c>
    </row>
    <row r="633" spans="1:101" x14ac:dyDescent="0.25">
      <c r="A633" t="s">
        <v>394</v>
      </c>
      <c r="B633" s="18" t="s">
        <v>4348</v>
      </c>
      <c r="C633" s="18">
        <v>365498</v>
      </c>
      <c r="D633" t="s">
        <v>1329</v>
      </c>
      <c r="E633" t="s">
        <v>1331</v>
      </c>
      <c r="F633" t="s">
        <v>311</v>
      </c>
      <c r="G633" t="s">
        <v>4364</v>
      </c>
      <c r="H633">
        <v>69.8</v>
      </c>
      <c r="I633" t="s">
        <v>105</v>
      </c>
      <c r="K633" t="s">
        <v>100</v>
      </c>
      <c r="L633" t="s">
        <v>106</v>
      </c>
      <c r="M633">
        <v>5</v>
      </c>
      <c r="N633">
        <v>3</v>
      </c>
      <c r="O633">
        <v>5</v>
      </c>
      <c r="P633">
        <v>5</v>
      </c>
      <c r="Q633">
        <v>5</v>
      </c>
      <c r="R633">
        <v>5</v>
      </c>
      <c r="S633">
        <v>3</v>
      </c>
      <c r="U633" s="8">
        <v>3.6430099999999999</v>
      </c>
      <c r="V633" s="8">
        <v>0.74360000000000004</v>
      </c>
      <c r="W633">
        <v>43.2</v>
      </c>
      <c r="X633">
        <v>0.95245999999999997</v>
      </c>
      <c r="Y633">
        <v>1.6960599999999999</v>
      </c>
      <c r="Z633">
        <v>3.2092999999999998</v>
      </c>
      <c r="AA633">
        <v>0.46986</v>
      </c>
      <c r="AB633">
        <v>4.2979999999999997E-2</v>
      </c>
      <c r="AD633">
        <v>1.94695</v>
      </c>
      <c r="AE633">
        <v>33.299999999999997</v>
      </c>
      <c r="AG633">
        <v>0</v>
      </c>
      <c r="AJ633">
        <v>1.9415899999999999</v>
      </c>
      <c r="AK633">
        <v>0.75234999999999996</v>
      </c>
      <c r="AL633">
        <v>0.38200000000000001</v>
      </c>
      <c r="AM633">
        <v>3.0759400000000001</v>
      </c>
      <c r="AN633">
        <v>2.05288</v>
      </c>
      <c r="AO633">
        <v>0.93122000000000005</v>
      </c>
      <c r="AP633">
        <v>0.72901000000000005</v>
      </c>
      <c r="AQ633">
        <v>3.7393700000000001</v>
      </c>
      <c r="AS633">
        <v>0</v>
      </c>
      <c r="AT633">
        <v>0</v>
      </c>
      <c r="AU633">
        <v>0</v>
      </c>
      <c r="AV633">
        <v>1</v>
      </c>
      <c r="AW633" s="4">
        <v>650</v>
      </c>
      <c r="AX633">
        <v>0</v>
      </c>
      <c r="AY633">
        <v>1</v>
      </c>
      <c r="BA633" s="1">
        <v>43853</v>
      </c>
      <c r="BB633">
        <v>1</v>
      </c>
      <c r="BC633">
        <v>1</v>
      </c>
      <c r="BD633">
        <v>0</v>
      </c>
      <c r="BE633">
        <v>4</v>
      </c>
      <c r="BF633">
        <v>1</v>
      </c>
      <c r="BG633">
        <v>0</v>
      </c>
      <c r="BH633">
        <v>4</v>
      </c>
      <c r="BI633" s="1">
        <v>43433</v>
      </c>
      <c r="BJ633">
        <v>0</v>
      </c>
      <c r="BK633">
        <v>0</v>
      </c>
      <c r="BL633">
        <v>0</v>
      </c>
      <c r="BM633">
        <v>0</v>
      </c>
      <c r="BN633">
        <v>0</v>
      </c>
      <c r="BO633">
        <v>0</v>
      </c>
      <c r="BP633">
        <v>0</v>
      </c>
      <c r="BQ633" s="1">
        <v>42992</v>
      </c>
      <c r="BR633">
        <v>4</v>
      </c>
      <c r="BS633">
        <v>4</v>
      </c>
      <c r="BT633">
        <v>0</v>
      </c>
      <c r="BU633">
        <v>20</v>
      </c>
      <c r="BV633">
        <v>1</v>
      </c>
      <c r="BW633">
        <v>0</v>
      </c>
      <c r="BX633">
        <v>20</v>
      </c>
      <c r="BY633">
        <v>5.3330000000000002</v>
      </c>
      <c r="CA633" t="s">
        <v>1332</v>
      </c>
      <c r="CB633" t="s">
        <v>1333</v>
      </c>
      <c r="CC633">
        <v>43449</v>
      </c>
      <c r="CD633">
        <v>630</v>
      </c>
      <c r="CE633">
        <v>4198982851</v>
      </c>
      <c r="CF633" t="s">
        <v>99</v>
      </c>
      <c r="CG633" t="s">
        <v>100</v>
      </c>
      <c r="CH633" s="1">
        <v>29399</v>
      </c>
      <c r="CI633" t="s">
        <v>100</v>
      </c>
      <c r="CJ633" t="s">
        <v>101</v>
      </c>
      <c r="CK633" t="s">
        <v>100</v>
      </c>
      <c r="CL633" t="s">
        <v>103</v>
      </c>
      <c r="CM633" t="s">
        <v>1330</v>
      </c>
      <c r="CN633">
        <v>115</v>
      </c>
      <c r="CO633" s="1">
        <v>44621</v>
      </c>
      <c r="CP633" s="1"/>
      <c r="CV633"/>
    </row>
    <row r="634" spans="1:101" x14ac:dyDescent="0.25">
      <c r="A634" t="s">
        <v>394</v>
      </c>
      <c r="B634" s="18" t="s">
        <v>4348</v>
      </c>
      <c r="C634" s="18">
        <v>366393</v>
      </c>
      <c r="D634" t="s">
        <v>3948</v>
      </c>
      <c r="E634" t="s">
        <v>3950</v>
      </c>
      <c r="F634" t="s">
        <v>225</v>
      </c>
      <c r="G634" t="s">
        <v>4363</v>
      </c>
      <c r="H634">
        <v>44.5</v>
      </c>
      <c r="I634" t="s">
        <v>113</v>
      </c>
      <c r="K634" t="s">
        <v>100</v>
      </c>
      <c r="L634" t="s">
        <v>102</v>
      </c>
      <c r="M634">
        <v>3</v>
      </c>
      <c r="N634">
        <v>4</v>
      </c>
      <c r="O634">
        <v>2</v>
      </c>
      <c r="P634">
        <v>2</v>
      </c>
      <c r="Q634">
        <v>1</v>
      </c>
      <c r="R634">
        <v>4</v>
      </c>
      <c r="S634">
        <v>3</v>
      </c>
      <c r="U634" s="8">
        <v>5.5709999999999997</v>
      </c>
      <c r="V634" s="8">
        <v>0.68257000000000001</v>
      </c>
      <c r="W634">
        <v>58.8</v>
      </c>
      <c r="X634">
        <v>0.68206999999999995</v>
      </c>
      <c r="Y634">
        <v>1.3646400000000001</v>
      </c>
      <c r="Z634">
        <v>5.1552199999999999</v>
      </c>
      <c r="AA634">
        <v>0.34294000000000002</v>
      </c>
      <c r="AB634">
        <v>8.6790000000000006E-2</v>
      </c>
      <c r="AD634">
        <v>4.2063600000000001</v>
      </c>
      <c r="AE634">
        <v>77.8</v>
      </c>
      <c r="AG634">
        <v>1</v>
      </c>
      <c r="AJ634">
        <v>2.1847300000000001</v>
      </c>
      <c r="AK634">
        <v>0.84279000000000004</v>
      </c>
      <c r="AL634">
        <v>0.43546000000000001</v>
      </c>
      <c r="AM634">
        <v>3.4629699999999999</v>
      </c>
      <c r="AN634">
        <v>3.94163</v>
      </c>
      <c r="AO634">
        <v>0.59530000000000005</v>
      </c>
      <c r="AP634">
        <v>0.58701999999999999</v>
      </c>
      <c r="AQ634">
        <v>5.07925</v>
      </c>
      <c r="AS634">
        <v>1</v>
      </c>
      <c r="AT634">
        <v>10</v>
      </c>
      <c r="AU634">
        <v>2</v>
      </c>
      <c r="AV634">
        <v>3</v>
      </c>
      <c r="AW634" s="4">
        <v>21831.98</v>
      </c>
      <c r="AX634">
        <v>0</v>
      </c>
      <c r="AY634">
        <v>3</v>
      </c>
      <c r="BA634" s="1">
        <v>43573</v>
      </c>
      <c r="BB634">
        <v>12</v>
      </c>
      <c r="BC634">
        <v>12</v>
      </c>
      <c r="BD634">
        <v>0</v>
      </c>
      <c r="BE634">
        <v>56</v>
      </c>
      <c r="BF634">
        <v>1</v>
      </c>
      <c r="BG634">
        <v>0</v>
      </c>
      <c r="BH634">
        <v>56</v>
      </c>
      <c r="BI634" s="1">
        <v>43174</v>
      </c>
      <c r="BJ634">
        <v>8</v>
      </c>
      <c r="BK634">
        <v>6</v>
      </c>
      <c r="BL634">
        <v>2</v>
      </c>
      <c r="BM634">
        <v>56</v>
      </c>
      <c r="BN634">
        <v>1</v>
      </c>
      <c r="BO634">
        <v>0</v>
      </c>
      <c r="BP634">
        <v>56</v>
      </c>
      <c r="BQ634" s="1">
        <v>42740</v>
      </c>
      <c r="BR634">
        <v>20</v>
      </c>
      <c r="BS634">
        <v>2</v>
      </c>
      <c r="BT634">
        <v>18</v>
      </c>
      <c r="BU634">
        <v>100</v>
      </c>
      <c r="BV634">
        <v>1</v>
      </c>
      <c r="BW634">
        <v>0</v>
      </c>
      <c r="BX634">
        <v>100</v>
      </c>
      <c r="BY634">
        <v>63.332999999999998</v>
      </c>
      <c r="CA634" t="s">
        <v>3951</v>
      </c>
      <c r="CB634" t="s">
        <v>3952</v>
      </c>
      <c r="CC634">
        <v>45039</v>
      </c>
      <c r="CD634">
        <v>840</v>
      </c>
      <c r="CE634">
        <v>5133095650</v>
      </c>
      <c r="CF634" t="s">
        <v>99</v>
      </c>
      <c r="CG634" t="s">
        <v>100</v>
      </c>
      <c r="CH634" s="1">
        <v>40458</v>
      </c>
      <c r="CI634" t="s">
        <v>100</v>
      </c>
      <c r="CJ634" t="s">
        <v>101</v>
      </c>
      <c r="CK634" t="s">
        <v>100</v>
      </c>
      <c r="CL634" t="s">
        <v>103</v>
      </c>
      <c r="CM634" t="s">
        <v>3949</v>
      </c>
      <c r="CN634">
        <v>50</v>
      </c>
      <c r="CO634" s="1">
        <v>44621</v>
      </c>
      <c r="CP634" s="1"/>
      <c r="CV634"/>
    </row>
    <row r="635" spans="1:101" x14ac:dyDescent="0.25">
      <c r="A635" t="s">
        <v>394</v>
      </c>
      <c r="B635" s="18" t="s">
        <v>4348</v>
      </c>
      <c r="C635" s="18">
        <v>366430</v>
      </c>
      <c r="D635" t="s">
        <v>4085</v>
      </c>
      <c r="E635" t="s">
        <v>3000</v>
      </c>
      <c r="F635" t="s">
        <v>97</v>
      </c>
      <c r="G635" t="s">
        <v>4363</v>
      </c>
      <c r="H635">
        <v>44.1</v>
      </c>
      <c r="I635" t="s">
        <v>113</v>
      </c>
      <c r="K635" t="s">
        <v>100</v>
      </c>
      <c r="L635" t="s">
        <v>106</v>
      </c>
      <c r="M635">
        <v>1</v>
      </c>
      <c r="N635">
        <v>3</v>
      </c>
      <c r="O635">
        <v>1</v>
      </c>
      <c r="P635">
        <v>4</v>
      </c>
      <c r="Q635">
        <v>4</v>
      </c>
      <c r="R635">
        <v>3</v>
      </c>
      <c r="S635">
        <v>2</v>
      </c>
      <c r="U635" s="8">
        <v>4.80525</v>
      </c>
      <c r="V635" s="8">
        <v>0.41465000000000002</v>
      </c>
      <c r="W635">
        <v>68.3</v>
      </c>
      <c r="X635">
        <v>0.74092999999999998</v>
      </c>
      <c r="Y635">
        <v>1.1555899999999999</v>
      </c>
      <c r="Z635">
        <v>4.1291399999999996</v>
      </c>
      <c r="AA635">
        <v>0.27182000000000001</v>
      </c>
      <c r="AB635">
        <v>1.9550000000000001E-2</v>
      </c>
      <c r="AD635">
        <v>3.64967</v>
      </c>
      <c r="AE635">
        <v>72.7</v>
      </c>
      <c r="AG635">
        <v>3</v>
      </c>
      <c r="AJ635">
        <v>2.2290999999999999</v>
      </c>
      <c r="AK635">
        <v>0.82974000000000003</v>
      </c>
      <c r="AL635">
        <v>0.41147</v>
      </c>
      <c r="AM635">
        <v>3.4702999999999999</v>
      </c>
      <c r="AN635">
        <v>3.3519000000000001</v>
      </c>
      <c r="AO635">
        <v>0.65683999999999998</v>
      </c>
      <c r="AP635">
        <v>0.37740000000000001</v>
      </c>
      <c r="AQ635">
        <v>4.3718500000000002</v>
      </c>
      <c r="AS635">
        <v>0</v>
      </c>
      <c r="AT635">
        <v>19</v>
      </c>
      <c r="AU635">
        <v>2</v>
      </c>
      <c r="AV635">
        <v>3</v>
      </c>
      <c r="AW635" s="4">
        <v>43268.2</v>
      </c>
      <c r="AX635">
        <v>1</v>
      </c>
      <c r="AY635">
        <v>4</v>
      </c>
      <c r="BA635" s="1">
        <v>44320</v>
      </c>
      <c r="BB635">
        <v>14</v>
      </c>
      <c r="BC635">
        <v>8</v>
      </c>
      <c r="BD635">
        <v>6</v>
      </c>
      <c r="BE635">
        <v>72</v>
      </c>
      <c r="BF635">
        <v>1</v>
      </c>
      <c r="BG635">
        <v>0</v>
      </c>
      <c r="BH635">
        <v>72</v>
      </c>
      <c r="BI635" s="1">
        <v>43552</v>
      </c>
      <c r="BJ635">
        <v>23</v>
      </c>
      <c r="BK635">
        <v>10</v>
      </c>
      <c r="BL635">
        <v>14</v>
      </c>
      <c r="BM635">
        <v>164</v>
      </c>
      <c r="BN635">
        <v>1</v>
      </c>
      <c r="BO635">
        <v>0</v>
      </c>
      <c r="BP635">
        <v>164</v>
      </c>
      <c r="BQ635" s="1">
        <v>43119</v>
      </c>
      <c r="BR635">
        <v>20</v>
      </c>
      <c r="BS635">
        <v>13</v>
      </c>
      <c r="BT635">
        <v>7</v>
      </c>
      <c r="BU635">
        <v>100</v>
      </c>
      <c r="BV635">
        <v>1</v>
      </c>
      <c r="BW635">
        <v>0</v>
      </c>
      <c r="BX635">
        <v>100</v>
      </c>
      <c r="BY635">
        <v>107.333</v>
      </c>
      <c r="CA635" t="s">
        <v>4087</v>
      </c>
      <c r="CB635" t="s">
        <v>4088</v>
      </c>
      <c r="CC635">
        <v>43230</v>
      </c>
      <c r="CD635">
        <v>250</v>
      </c>
      <c r="CE635">
        <v>6149816854</v>
      </c>
      <c r="CF635" t="s">
        <v>99</v>
      </c>
      <c r="CG635" t="s">
        <v>100</v>
      </c>
      <c r="CH635" s="1">
        <v>42240</v>
      </c>
      <c r="CI635" t="s">
        <v>100</v>
      </c>
      <c r="CJ635" t="s">
        <v>100</v>
      </c>
      <c r="CK635" t="s">
        <v>100</v>
      </c>
      <c r="CL635" t="s">
        <v>103</v>
      </c>
      <c r="CM635" t="s">
        <v>4086</v>
      </c>
      <c r="CN635">
        <v>60</v>
      </c>
      <c r="CO635" s="1">
        <v>44621</v>
      </c>
      <c r="CP635" s="1"/>
      <c r="CV635"/>
    </row>
    <row r="636" spans="1:101" x14ac:dyDescent="0.25">
      <c r="A636" t="s">
        <v>394</v>
      </c>
      <c r="B636" s="18" t="s">
        <v>4348</v>
      </c>
      <c r="C636" s="18">
        <v>365346</v>
      </c>
      <c r="D636" t="s">
        <v>892</v>
      </c>
      <c r="E636" t="s">
        <v>263</v>
      </c>
      <c r="F636" t="s">
        <v>225</v>
      </c>
      <c r="G636" t="s">
        <v>4363</v>
      </c>
      <c r="H636">
        <v>138.4</v>
      </c>
      <c r="I636" t="s">
        <v>113</v>
      </c>
      <c r="K636" t="s">
        <v>100</v>
      </c>
      <c r="L636" t="s">
        <v>106</v>
      </c>
      <c r="M636">
        <v>4</v>
      </c>
      <c r="N636">
        <v>3</v>
      </c>
      <c r="O636">
        <v>3</v>
      </c>
      <c r="P636">
        <v>5</v>
      </c>
      <c r="Q636">
        <v>5</v>
      </c>
      <c r="R636">
        <v>5</v>
      </c>
      <c r="S636">
        <v>3</v>
      </c>
      <c r="U636" s="8">
        <v>3.8887999999999998</v>
      </c>
      <c r="V636" s="8">
        <v>0.81057000000000001</v>
      </c>
      <c r="W636">
        <v>44.4</v>
      </c>
      <c r="X636">
        <v>0.96533000000000002</v>
      </c>
      <c r="Y636">
        <v>1.7759</v>
      </c>
      <c r="Z636">
        <v>3.5049600000000001</v>
      </c>
      <c r="AA636">
        <v>0.60770000000000002</v>
      </c>
      <c r="AB636">
        <v>4.4350000000000001E-2</v>
      </c>
      <c r="AD636">
        <v>2.1128999999999998</v>
      </c>
      <c r="AE636">
        <v>35.299999999999997</v>
      </c>
      <c r="AG636">
        <v>0</v>
      </c>
      <c r="AJ636">
        <v>2.2447400000000002</v>
      </c>
      <c r="AK636">
        <v>0.83187999999999995</v>
      </c>
      <c r="AL636">
        <v>0.4511</v>
      </c>
      <c r="AM636">
        <v>3.52772</v>
      </c>
      <c r="AN636">
        <v>1.92699</v>
      </c>
      <c r="AO636">
        <v>0.85358000000000001</v>
      </c>
      <c r="AP636">
        <v>0.67293000000000003</v>
      </c>
      <c r="AQ636">
        <v>3.48047</v>
      </c>
      <c r="AS636">
        <v>0</v>
      </c>
      <c r="AT636">
        <v>2</v>
      </c>
      <c r="AU636">
        <v>0</v>
      </c>
      <c r="AV636">
        <v>0</v>
      </c>
      <c r="AW636" s="4">
        <v>0</v>
      </c>
      <c r="AX636">
        <v>0</v>
      </c>
      <c r="AY636">
        <v>0</v>
      </c>
      <c r="BA636" s="1">
        <v>43790</v>
      </c>
      <c r="BB636">
        <v>4</v>
      </c>
      <c r="BC636">
        <v>3</v>
      </c>
      <c r="BD636">
        <v>1</v>
      </c>
      <c r="BE636">
        <v>20</v>
      </c>
      <c r="BF636">
        <v>1</v>
      </c>
      <c r="BG636">
        <v>0</v>
      </c>
      <c r="BH636">
        <v>20</v>
      </c>
      <c r="BI636" s="1">
        <v>43376</v>
      </c>
      <c r="BJ636">
        <v>9</v>
      </c>
      <c r="BK636">
        <v>9</v>
      </c>
      <c r="BL636">
        <v>0</v>
      </c>
      <c r="BM636">
        <v>48</v>
      </c>
      <c r="BN636">
        <v>2</v>
      </c>
      <c r="BO636">
        <v>24</v>
      </c>
      <c r="BP636">
        <v>72</v>
      </c>
      <c r="BQ636" s="1">
        <v>42957</v>
      </c>
      <c r="BR636">
        <v>3</v>
      </c>
      <c r="BS636">
        <v>3</v>
      </c>
      <c r="BT636">
        <v>0</v>
      </c>
      <c r="BU636">
        <v>12</v>
      </c>
      <c r="BV636">
        <v>1</v>
      </c>
      <c r="BW636">
        <v>0</v>
      </c>
      <c r="BX636">
        <v>12</v>
      </c>
      <c r="BY636">
        <v>36</v>
      </c>
      <c r="CA636" t="s">
        <v>894</v>
      </c>
      <c r="CB636" t="s">
        <v>895</v>
      </c>
      <c r="CC636">
        <v>45036</v>
      </c>
      <c r="CD636">
        <v>840</v>
      </c>
      <c r="CE636">
        <v>5139335427</v>
      </c>
      <c r="CF636" t="s">
        <v>99</v>
      </c>
      <c r="CG636" t="s">
        <v>100</v>
      </c>
      <c r="CH636" s="1">
        <v>28198</v>
      </c>
      <c r="CI636" t="s">
        <v>101</v>
      </c>
      <c r="CJ636" t="s">
        <v>101</v>
      </c>
      <c r="CK636" t="s">
        <v>100</v>
      </c>
      <c r="CL636" t="s">
        <v>103</v>
      </c>
      <c r="CM636" t="s">
        <v>893</v>
      </c>
      <c r="CN636">
        <v>154</v>
      </c>
      <c r="CO636" s="1">
        <v>44621</v>
      </c>
      <c r="CP636" s="1"/>
      <c r="CV636"/>
    </row>
    <row r="637" spans="1:101" x14ac:dyDescent="0.25">
      <c r="A637" t="s">
        <v>394</v>
      </c>
      <c r="B637" s="18" t="s">
        <v>4348</v>
      </c>
      <c r="C637" s="18">
        <v>366445</v>
      </c>
      <c r="D637" t="s">
        <v>4148</v>
      </c>
      <c r="E637" t="s">
        <v>190</v>
      </c>
      <c r="F637" t="s">
        <v>1169</v>
      </c>
      <c r="G637" t="s">
        <v>4362</v>
      </c>
      <c r="H637">
        <v>44.2</v>
      </c>
      <c r="I637" t="s">
        <v>98</v>
      </c>
      <c r="K637" t="s">
        <v>100</v>
      </c>
      <c r="L637" t="s">
        <v>125</v>
      </c>
      <c r="M637">
        <v>3</v>
      </c>
      <c r="N637">
        <v>4</v>
      </c>
      <c r="O637">
        <v>2</v>
      </c>
      <c r="P637">
        <v>3</v>
      </c>
      <c r="Q637">
        <v>2</v>
      </c>
      <c r="R637">
        <v>3</v>
      </c>
      <c r="S637">
        <v>3</v>
      </c>
      <c r="U637" s="8">
        <v>5.5567599999999997</v>
      </c>
      <c r="V637" s="8">
        <v>0.83814</v>
      </c>
      <c r="W637">
        <v>71.8</v>
      </c>
      <c r="X637">
        <v>0.55076999999999998</v>
      </c>
      <c r="Y637">
        <v>1.3889100000000001</v>
      </c>
      <c r="Z637">
        <v>5.0637800000000004</v>
      </c>
      <c r="AA637">
        <v>0.38013999999999998</v>
      </c>
      <c r="AB637">
        <v>0.11082</v>
      </c>
      <c r="AD637">
        <v>4.1678499999999996</v>
      </c>
      <c r="AE637">
        <v>83.3</v>
      </c>
      <c r="AG637">
        <v>1</v>
      </c>
      <c r="AJ637">
        <v>2.0605199999999999</v>
      </c>
      <c r="AK637">
        <v>0.77156999999999998</v>
      </c>
      <c r="AL637">
        <v>0.43184</v>
      </c>
      <c r="AM637">
        <v>3.2639300000000002</v>
      </c>
      <c r="AN637">
        <v>4.1409599999999998</v>
      </c>
      <c r="AO637">
        <v>0.52507999999999999</v>
      </c>
      <c r="AP637">
        <v>0.72685</v>
      </c>
      <c r="AQ637">
        <v>5.37521</v>
      </c>
      <c r="AS637">
        <v>0</v>
      </c>
      <c r="AT637">
        <v>8</v>
      </c>
      <c r="AU637">
        <v>0</v>
      </c>
      <c r="AV637">
        <v>1</v>
      </c>
      <c r="AW637" s="4">
        <v>44820</v>
      </c>
      <c r="AX637">
        <v>1</v>
      </c>
      <c r="AY637">
        <v>2</v>
      </c>
      <c r="BA637" s="1">
        <v>43867</v>
      </c>
      <c r="BB637">
        <v>13</v>
      </c>
      <c r="BC637">
        <v>2</v>
      </c>
      <c r="BD637">
        <v>11</v>
      </c>
      <c r="BE637">
        <v>104</v>
      </c>
      <c r="BF637">
        <v>1</v>
      </c>
      <c r="BG637">
        <v>0</v>
      </c>
      <c r="BH637">
        <v>104</v>
      </c>
      <c r="BI637" s="1">
        <v>43462</v>
      </c>
      <c r="BJ637">
        <v>3</v>
      </c>
      <c r="BK637">
        <v>3</v>
      </c>
      <c r="BL637">
        <v>0</v>
      </c>
      <c r="BM637">
        <v>12</v>
      </c>
      <c r="BN637">
        <v>1</v>
      </c>
      <c r="BO637">
        <v>0</v>
      </c>
      <c r="BP637">
        <v>12</v>
      </c>
      <c r="BQ637" s="1">
        <v>43020</v>
      </c>
      <c r="BR637">
        <v>23</v>
      </c>
      <c r="BS637">
        <v>3</v>
      </c>
      <c r="BT637">
        <v>20</v>
      </c>
      <c r="BU637">
        <v>128</v>
      </c>
      <c r="BV637">
        <v>1</v>
      </c>
      <c r="BW637">
        <v>0</v>
      </c>
      <c r="BX637">
        <v>128</v>
      </c>
      <c r="BY637">
        <v>77.332999999999998</v>
      </c>
      <c r="CA637" t="s">
        <v>4150</v>
      </c>
      <c r="CB637" t="s">
        <v>4151</v>
      </c>
      <c r="CC637">
        <v>45122</v>
      </c>
      <c r="CD637">
        <v>120</v>
      </c>
      <c r="CE637">
        <v>5138330472</v>
      </c>
      <c r="CF637" t="s">
        <v>99</v>
      </c>
      <c r="CG637" t="s">
        <v>100</v>
      </c>
      <c r="CH637" s="1">
        <v>42597</v>
      </c>
      <c r="CI637" t="s">
        <v>100</v>
      </c>
      <c r="CJ637" t="s">
        <v>101</v>
      </c>
      <c r="CK637" t="s">
        <v>100</v>
      </c>
      <c r="CL637" t="s">
        <v>103</v>
      </c>
      <c r="CM637" t="s">
        <v>4149</v>
      </c>
      <c r="CN637">
        <v>50</v>
      </c>
      <c r="CO637" s="1">
        <v>44621</v>
      </c>
      <c r="CP637" s="1"/>
      <c r="CV637"/>
    </row>
    <row r="638" spans="1:101" x14ac:dyDescent="0.25">
      <c r="A638" t="s">
        <v>394</v>
      </c>
      <c r="B638" s="18" t="s">
        <v>4348</v>
      </c>
      <c r="C638" s="18">
        <v>366376</v>
      </c>
      <c r="D638" t="s">
        <v>3884</v>
      </c>
      <c r="E638" t="s">
        <v>240</v>
      </c>
      <c r="F638" t="s">
        <v>225</v>
      </c>
      <c r="G638" t="s">
        <v>4363</v>
      </c>
      <c r="H638">
        <v>44.5</v>
      </c>
      <c r="I638" t="s">
        <v>113</v>
      </c>
      <c r="K638" t="s">
        <v>100</v>
      </c>
      <c r="L638" t="s">
        <v>125</v>
      </c>
      <c r="M638">
        <v>5</v>
      </c>
      <c r="N638">
        <v>3</v>
      </c>
      <c r="O638">
        <v>5</v>
      </c>
      <c r="P638">
        <v>3</v>
      </c>
      <c r="Q638">
        <v>4</v>
      </c>
      <c r="R638">
        <v>2</v>
      </c>
      <c r="S638">
        <v>2</v>
      </c>
      <c r="U638" s="8">
        <v>5.0077400000000001</v>
      </c>
      <c r="V638" s="8">
        <v>0.54510000000000003</v>
      </c>
      <c r="W638">
        <v>66.7</v>
      </c>
      <c r="X638">
        <v>0.97733999999999999</v>
      </c>
      <c r="Y638">
        <v>1.52244</v>
      </c>
      <c r="Z638">
        <v>4.3776000000000002</v>
      </c>
      <c r="AA638">
        <v>0.33764</v>
      </c>
      <c r="AB638">
        <v>3.3680000000000002E-2</v>
      </c>
      <c r="AD638">
        <v>3.4853000000000001</v>
      </c>
      <c r="AE638">
        <v>42.9</v>
      </c>
      <c r="AG638">
        <v>0</v>
      </c>
      <c r="AJ638">
        <v>2.0689600000000001</v>
      </c>
      <c r="AK638">
        <v>0.80432000000000003</v>
      </c>
      <c r="AL638">
        <v>0.41360999999999998</v>
      </c>
      <c r="AM638">
        <v>3.2868900000000001</v>
      </c>
      <c r="AN638">
        <v>3.44869</v>
      </c>
      <c r="AO638">
        <v>0.89378999999999997</v>
      </c>
      <c r="AP638">
        <v>0.49356</v>
      </c>
      <c r="AQ638">
        <v>4.8102999999999998</v>
      </c>
      <c r="AS638">
        <v>0</v>
      </c>
      <c r="AT638">
        <v>3</v>
      </c>
      <c r="AU638">
        <v>1</v>
      </c>
      <c r="AV638">
        <v>0</v>
      </c>
      <c r="AW638" s="4">
        <v>0</v>
      </c>
      <c r="AX638">
        <v>1</v>
      </c>
      <c r="AY638">
        <v>1</v>
      </c>
      <c r="BA638" s="1">
        <v>43706</v>
      </c>
      <c r="BB638">
        <v>2</v>
      </c>
      <c r="BC638">
        <v>1</v>
      </c>
      <c r="BD638">
        <v>1</v>
      </c>
      <c r="BE638">
        <v>8</v>
      </c>
      <c r="BF638">
        <v>1</v>
      </c>
      <c r="BG638">
        <v>0</v>
      </c>
      <c r="BH638">
        <v>8</v>
      </c>
      <c r="BI638" s="1">
        <v>43284</v>
      </c>
      <c r="BJ638">
        <v>4</v>
      </c>
      <c r="BK638">
        <v>0</v>
      </c>
      <c r="BL638">
        <v>3</v>
      </c>
      <c r="BM638">
        <v>20</v>
      </c>
      <c r="BN638">
        <v>0</v>
      </c>
      <c r="BO638">
        <v>0</v>
      </c>
      <c r="BP638">
        <v>20</v>
      </c>
      <c r="BQ638" s="1">
        <v>42986</v>
      </c>
      <c r="BR638">
        <v>5</v>
      </c>
      <c r="BS638">
        <v>5</v>
      </c>
      <c r="BT638">
        <v>0</v>
      </c>
      <c r="BU638">
        <v>20</v>
      </c>
      <c r="BV638">
        <v>1</v>
      </c>
      <c r="BW638">
        <v>0</v>
      </c>
      <c r="BX638">
        <v>20</v>
      </c>
      <c r="BY638">
        <v>14</v>
      </c>
      <c r="CA638" t="s">
        <v>3886</v>
      </c>
      <c r="CB638" t="s">
        <v>3887</v>
      </c>
      <c r="CC638">
        <v>45005</v>
      </c>
      <c r="CD638">
        <v>840</v>
      </c>
      <c r="CE638">
        <v>5137274590</v>
      </c>
      <c r="CF638" t="s">
        <v>99</v>
      </c>
      <c r="CG638" t="s">
        <v>100</v>
      </c>
      <c r="CH638" s="1">
        <v>39972</v>
      </c>
      <c r="CI638" t="s">
        <v>100</v>
      </c>
      <c r="CJ638" t="s">
        <v>101</v>
      </c>
      <c r="CK638" t="s">
        <v>100</v>
      </c>
      <c r="CL638" t="s">
        <v>103</v>
      </c>
      <c r="CM638" t="s">
        <v>3885</v>
      </c>
      <c r="CN638">
        <v>50</v>
      </c>
      <c r="CO638" s="1">
        <v>44621</v>
      </c>
      <c r="CP638" s="1"/>
      <c r="CV638"/>
    </row>
    <row r="639" spans="1:101" x14ac:dyDescent="0.25">
      <c r="A639" t="s">
        <v>394</v>
      </c>
      <c r="B639" s="18" t="s">
        <v>4348</v>
      </c>
      <c r="C639" s="18">
        <v>366361</v>
      </c>
      <c r="D639" t="s">
        <v>3826</v>
      </c>
      <c r="E639" t="s">
        <v>3828</v>
      </c>
      <c r="F639" t="s">
        <v>297</v>
      </c>
      <c r="G639" t="s">
        <v>4363</v>
      </c>
      <c r="H639">
        <v>49</v>
      </c>
      <c r="I639" t="s">
        <v>113</v>
      </c>
      <c r="K639" t="s">
        <v>100</v>
      </c>
      <c r="L639" t="s">
        <v>106</v>
      </c>
      <c r="M639">
        <v>2</v>
      </c>
      <c r="N639">
        <v>2</v>
      </c>
      <c r="O639">
        <v>2</v>
      </c>
      <c r="P639">
        <v>4</v>
      </c>
      <c r="Q639">
        <v>5</v>
      </c>
      <c r="R639">
        <v>3</v>
      </c>
      <c r="S639">
        <v>1</v>
      </c>
      <c r="U639" s="8">
        <v>4.3230300000000002</v>
      </c>
      <c r="V639" s="8">
        <v>0.39321</v>
      </c>
      <c r="W639">
        <v>73.400000000000006</v>
      </c>
      <c r="X639">
        <v>0.71958999999999995</v>
      </c>
      <c r="Y639">
        <v>1.1128</v>
      </c>
      <c r="Z639">
        <v>4.0577899999999998</v>
      </c>
      <c r="AA639">
        <v>0.19902</v>
      </c>
      <c r="AB639">
        <v>1.4080000000000001E-2</v>
      </c>
      <c r="AD639">
        <v>3.2102300000000001</v>
      </c>
      <c r="AE639">
        <v>90</v>
      </c>
      <c r="AG639">
        <v>0</v>
      </c>
      <c r="AJ639">
        <v>2.08283</v>
      </c>
      <c r="AK639">
        <v>0.83825000000000005</v>
      </c>
      <c r="AL639">
        <v>0.46722999999999998</v>
      </c>
      <c r="AM639">
        <v>3.3883000000000001</v>
      </c>
      <c r="AN639">
        <v>3.1553599999999999</v>
      </c>
      <c r="AO639">
        <v>0.63144</v>
      </c>
      <c r="AP639">
        <v>0.31518000000000002</v>
      </c>
      <c r="AQ639">
        <v>4.0282999999999998</v>
      </c>
      <c r="AS639">
        <v>0</v>
      </c>
      <c r="AT639">
        <v>13</v>
      </c>
      <c r="AU639">
        <v>1</v>
      </c>
      <c r="AV639">
        <v>1</v>
      </c>
      <c r="AW639" s="4">
        <v>17810</v>
      </c>
      <c r="AX639">
        <v>1</v>
      </c>
      <c r="AY639">
        <v>2</v>
      </c>
      <c r="BA639" s="1">
        <v>43713</v>
      </c>
      <c r="BB639">
        <v>14</v>
      </c>
      <c r="BC639">
        <v>7</v>
      </c>
      <c r="BD639">
        <v>10</v>
      </c>
      <c r="BE639">
        <v>76</v>
      </c>
      <c r="BF639">
        <v>1</v>
      </c>
      <c r="BG639">
        <v>0</v>
      </c>
      <c r="BH639">
        <v>76</v>
      </c>
      <c r="BI639" s="1">
        <v>43328</v>
      </c>
      <c r="BJ639">
        <v>16</v>
      </c>
      <c r="BK639">
        <v>9</v>
      </c>
      <c r="BL639">
        <v>6</v>
      </c>
      <c r="BM639">
        <v>122</v>
      </c>
      <c r="BN639">
        <v>1</v>
      </c>
      <c r="BO639">
        <v>0</v>
      </c>
      <c r="BP639">
        <v>122</v>
      </c>
      <c r="BQ639" s="1">
        <v>43020</v>
      </c>
      <c r="BR639">
        <v>13</v>
      </c>
      <c r="BS639">
        <v>10</v>
      </c>
      <c r="BT639">
        <v>3</v>
      </c>
      <c r="BU639">
        <v>60</v>
      </c>
      <c r="BV639">
        <v>1</v>
      </c>
      <c r="BW639">
        <v>0</v>
      </c>
      <c r="BX639">
        <v>60</v>
      </c>
      <c r="BY639">
        <v>88.667000000000002</v>
      </c>
      <c r="CA639" t="s">
        <v>3829</v>
      </c>
      <c r="CB639" t="s">
        <v>3830</v>
      </c>
      <c r="CC639">
        <v>43542</v>
      </c>
      <c r="CD639">
        <v>490</v>
      </c>
      <c r="CE639">
        <v>4198780550</v>
      </c>
      <c r="CF639" t="s">
        <v>99</v>
      </c>
      <c r="CG639" t="s">
        <v>100</v>
      </c>
      <c r="CH639" s="1">
        <v>39588</v>
      </c>
      <c r="CI639" t="s">
        <v>100</v>
      </c>
      <c r="CJ639" t="s">
        <v>101</v>
      </c>
      <c r="CK639" t="s">
        <v>100</v>
      </c>
      <c r="CL639" t="s">
        <v>103</v>
      </c>
      <c r="CM639" t="s">
        <v>3827</v>
      </c>
      <c r="CN639">
        <v>50</v>
      </c>
      <c r="CO639" s="1">
        <v>44621</v>
      </c>
      <c r="CP639" s="1"/>
      <c r="CV639"/>
    </row>
    <row r="640" spans="1:101" x14ac:dyDescent="0.25">
      <c r="A640" t="s">
        <v>394</v>
      </c>
      <c r="B640" s="18" t="s">
        <v>4348</v>
      </c>
      <c r="C640" s="18">
        <v>366424</v>
      </c>
      <c r="D640" t="s">
        <v>4061</v>
      </c>
      <c r="E640" t="s">
        <v>275</v>
      </c>
      <c r="F640" t="s">
        <v>97</v>
      </c>
      <c r="G640" t="s">
        <v>4363</v>
      </c>
      <c r="H640">
        <v>42.1</v>
      </c>
      <c r="I640" t="s">
        <v>143</v>
      </c>
      <c r="K640" t="s">
        <v>100</v>
      </c>
      <c r="L640" t="s">
        <v>106</v>
      </c>
      <c r="M640">
        <v>2</v>
      </c>
      <c r="N640">
        <v>4</v>
      </c>
      <c r="O640">
        <v>1</v>
      </c>
      <c r="P640">
        <v>4</v>
      </c>
      <c r="Q640">
        <v>3</v>
      </c>
      <c r="R640">
        <v>5</v>
      </c>
      <c r="S640">
        <v>3</v>
      </c>
      <c r="U640" s="8">
        <v>5.9938900000000004</v>
      </c>
      <c r="V640" s="8">
        <v>0.84109999999999996</v>
      </c>
      <c r="W640">
        <v>50</v>
      </c>
      <c r="X640">
        <v>0.75117999999999996</v>
      </c>
      <c r="Y640">
        <v>1.5922799999999999</v>
      </c>
      <c r="Z640">
        <v>5.4687799999999998</v>
      </c>
      <c r="AA640">
        <v>0.51268999999999998</v>
      </c>
      <c r="AB640">
        <v>1.865E-2</v>
      </c>
      <c r="AD640">
        <v>4.4016099999999998</v>
      </c>
      <c r="AE640">
        <v>20</v>
      </c>
      <c r="AG640">
        <v>1</v>
      </c>
      <c r="AJ640">
        <v>2.1311300000000002</v>
      </c>
      <c r="AK640">
        <v>0.85043999999999997</v>
      </c>
      <c r="AL640">
        <v>0.50378999999999996</v>
      </c>
      <c r="AM640">
        <v>3.4853499999999999</v>
      </c>
      <c r="AN640">
        <v>4.2283200000000001</v>
      </c>
      <c r="AO640">
        <v>0.64971999999999996</v>
      </c>
      <c r="AP640">
        <v>0.62524999999999997</v>
      </c>
      <c r="AQ640">
        <v>5.4297300000000002</v>
      </c>
      <c r="AS640">
        <v>0</v>
      </c>
      <c r="AT640">
        <v>3</v>
      </c>
      <c r="AU640">
        <v>1</v>
      </c>
      <c r="AV640">
        <v>1</v>
      </c>
      <c r="AW640" s="4">
        <v>15000</v>
      </c>
      <c r="AX640">
        <v>0</v>
      </c>
      <c r="AY640">
        <v>1</v>
      </c>
      <c r="BA640" s="1">
        <v>43783</v>
      </c>
      <c r="BB640">
        <v>22</v>
      </c>
      <c r="BC640">
        <v>17</v>
      </c>
      <c r="BD640">
        <v>5</v>
      </c>
      <c r="BE640">
        <v>108</v>
      </c>
      <c r="BF640">
        <v>1</v>
      </c>
      <c r="BG640">
        <v>0</v>
      </c>
      <c r="BH640">
        <v>108</v>
      </c>
      <c r="BI640" s="1">
        <v>43377</v>
      </c>
      <c r="BJ640">
        <v>20</v>
      </c>
      <c r="BK640">
        <v>19</v>
      </c>
      <c r="BL640">
        <v>0</v>
      </c>
      <c r="BM640">
        <v>116</v>
      </c>
      <c r="BN640">
        <v>1</v>
      </c>
      <c r="BO640">
        <v>0</v>
      </c>
      <c r="BP640">
        <v>116</v>
      </c>
      <c r="BQ640" s="1">
        <v>42964</v>
      </c>
      <c r="BR640">
        <v>14</v>
      </c>
      <c r="BS640">
        <v>14</v>
      </c>
      <c r="BT640">
        <v>0</v>
      </c>
      <c r="BU640">
        <v>76</v>
      </c>
      <c r="BV640">
        <v>1</v>
      </c>
      <c r="BW640">
        <v>0</v>
      </c>
      <c r="BX640">
        <v>76</v>
      </c>
      <c r="BY640">
        <v>105.333</v>
      </c>
      <c r="CA640" t="s">
        <v>4063</v>
      </c>
      <c r="CB640" t="s">
        <v>4064</v>
      </c>
      <c r="CC640">
        <v>43054</v>
      </c>
      <c r="CD640">
        <v>250</v>
      </c>
      <c r="CE640">
        <v>6149816854</v>
      </c>
      <c r="CF640" t="s">
        <v>99</v>
      </c>
      <c r="CG640" t="s">
        <v>100</v>
      </c>
      <c r="CH640" s="1">
        <v>42068</v>
      </c>
      <c r="CI640" t="s">
        <v>100</v>
      </c>
      <c r="CJ640" t="s">
        <v>101</v>
      </c>
      <c r="CK640" t="s">
        <v>100</v>
      </c>
      <c r="CL640" t="s">
        <v>103</v>
      </c>
      <c r="CM640" t="s">
        <v>4062</v>
      </c>
      <c r="CN640">
        <v>60</v>
      </c>
      <c r="CO640" s="1">
        <v>44621</v>
      </c>
      <c r="CP640" s="1"/>
      <c r="CV640"/>
    </row>
    <row r="641" spans="1:102" x14ac:dyDescent="0.25">
      <c r="A641" t="s">
        <v>394</v>
      </c>
      <c r="B641" s="18" t="s">
        <v>4348</v>
      </c>
      <c r="C641" s="18">
        <v>366358</v>
      </c>
      <c r="D641" t="s">
        <v>3814</v>
      </c>
      <c r="E641" t="s">
        <v>156</v>
      </c>
      <c r="F641" t="s">
        <v>311</v>
      </c>
      <c r="G641" t="s">
        <v>4363</v>
      </c>
      <c r="H641">
        <v>17.3</v>
      </c>
      <c r="I641" t="s">
        <v>143</v>
      </c>
      <c r="K641" t="s">
        <v>100</v>
      </c>
      <c r="L641" t="s">
        <v>125</v>
      </c>
      <c r="M641">
        <v>5</v>
      </c>
      <c r="N641">
        <v>5</v>
      </c>
      <c r="O641">
        <v>5</v>
      </c>
      <c r="P641">
        <v>4</v>
      </c>
      <c r="Q641">
        <v>3</v>
      </c>
      <c r="R641">
        <v>5</v>
      </c>
      <c r="S641">
        <v>5</v>
      </c>
      <c r="U641" s="8">
        <v>5.5043300000000004</v>
      </c>
      <c r="V641" s="8">
        <v>1.6740699999999999</v>
      </c>
      <c r="W641">
        <v>59.4</v>
      </c>
      <c r="X641">
        <v>0.54688999999999999</v>
      </c>
      <c r="Y641">
        <v>2.2209599999999998</v>
      </c>
      <c r="Z641">
        <v>5.0774299999999997</v>
      </c>
      <c r="AA641">
        <v>0.86190999999999995</v>
      </c>
      <c r="AB641">
        <v>0.18742</v>
      </c>
      <c r="AD641">
        <v>3.2833700000000001</v>
      </c>
      <c r="AE641">
        <v>77.8</v>
      </c>
      <c r="AG641">
        <v>0</v>
      </c>
      <c r="AJ641">
        <v>2.2001400000000002</v>
      </c>
      <c r="AK641">
        <v>0.82460999999999995</v>
      </c>
      <c r="AL641">
        <v>0.43779000000000001</v>
      </c>
      <c r="AM641">
        <v>3.4625400000000002</v>
      </c>
      <c r="AN641">
        <v>3.05518</v>
      </c>
      <c r="AO641">
        <v>0.48784</v>
      </c>
      <c r="AP641">
        <v>1.4320600000000001</v>
      </c>
      <c r="AQ641">
        <v>5.0190900000000003</v>
      </c>
      <c r="AS641">
        <v>0</v>
      </c>
      <c r="AT641">
        <v>1</v>
      </c>
      <c r="AU641">
        <v>0</v>
      </c>
      <c r="AV641">
        <v>0</v>
      </c>
      <c r="AW641" s="4">
        <v>0</v>
      </c>
      <c r="AX641">
        <v>0</v>
      </c>
      <c r="AY641">
        <v>0</v>
      </c>
      <c r="BA641" s="1">
        <v>43873</v>
      </c>
      <c r="BB641">
        <v>2</v>
      </c>
      <c r="BC641">
        <v>1</v>
      </c>
      <c r="BD641">
        <v>1</v>
      </c>
      <c r="BE641">
        <v>8</v>
      </c>
      <c r="BF641">
        <v>1</v>
      </c>
      <c r="BG641">
        <v>0</v>
      </c>
      <c r="BH641">
        <v>8</v>
      </c>
      <c r="BI641" s="1">
        <v>43469</v>
      </c>
      <c r="BJ641">
        <v>2</v>
      </c>
      <c r="BK641">
        <v>2</v>
      </c>
      <c r="BL641">
        <v>0</v>
      </c>
      <c r="BM641">
        <v>8</v>
      </c>
      <c r="BN641">
        <v>1</v>
      </c>
      <c r="BO641">
        <v>0</v>
      </c>
      <c r="BP641">
        <v>8</v>
      </c>
      <c r="BQ641" s="1">
        <v>43047</v>
      </c>
      <c r="BR641">
        <v>1</v>
      </c>
      <c r="BS641">
        <v>1</v>
      </c>
      <c r="BT641">
        <v>0</v>
      </c>
      <c r="BU641">
        <v>4</v>
      </c>
      <c r="BV641">
        <v>1</v>
      </c>
      <c r="BW641">
        <v>0</v>
      </c>
      <c r="BX641">
        <v>4</v>
      </c>
      <c r="BY641">
        <v>7.3330000000000002</v>
      </c>
      <c r="CA641" t="s">
        <v>3816</v>
      </c>
      <c r="CB641" t="s">
        <v>3817</v>
      </c>
      <c r="CC641">
        <v>43440</v>
      </c>
      <c r="CD641">
        <v>630</v>
      </c>
      <c r="CE641">
        <v>4197988203</v>
      </c>
      <c r="CF641" t="s">
        <v>99</v>
      </c>
      <c r="CG641" t="s">
        <v>100</v>
      </c>
      <c r="CH641" s="1">
        <v>39365</v>
      </c>
      <c r="CI641" t="s">
        <v>101</v>
      </c>
      <c r="CJ641" t="s">
        <v>101</v>
      </c>
      <c r="CK641" t="s">
        <v>100</v>
      </c>
      <c r="CL641" t="s">
        <v>103</v>
      </c>
      <c r="CM641" t="s">
        <v>3815</v>
      </c>
      <c r="CN641">
        <v>20</v>
      </c>
      <c r="CO641" s="1">
        <v>44621</v>
      </c>
      <c r="CP641" s="1"/>
      <c r="CV641"/>
    </row>
    <row r="642" spans="1:102" x14ac:dyDescent="0.25">
      <c r="A642" t="s">
        <v>394</v>
      </c>
      <c r="B642" s="18" t="s">
        <v>4348</v>
      </c>
      <c r="C642" s="18">
        <v>365571</v>
      </c>
      <c r="D642" t="s">
        <v>1511</v>
      </c>
      <c r="E642" t="s">
        <v>1513</v>
      </c>
      <c r="F642" t="s">
        <v>856</v>
      </c>
      <c r="G642" t="s">
        <v>4363</v>
      </c>
      <c r="H642">
        <v>42.1</v>
      </c>
      <c r="I642" t="s">
        <v>143</v>
      </c>
      <c r="K642" t="s">
        <v>100</v>
      </c>
      <c r="L642" t="s">
        <v>106</v>
      </c>
      <c r="M642">
        <v>5</v>
      </c>
      <c r="N642">
        <v>4</v>
      </c>
      <c r="O642">
        <v>4</v>
      </c>
      <c r="P642">
        <v>5</v>
      </c>
      <c r="Q642">
        <v>2</v>
      </c>
      <c r="R642">
        <v>5</v>
      </c>
      <c r="S642">
        <v>4</v>
      </c>
      <c r="U642" s="8">
        <v>4.3067900000000003</v>
      </c>
      <c r="V642" s="8">
        <v>1.0260499999999999</v>
      </c>
      <c r="W642">
        <v>65.7</v>
      </c>
      <c r="X642">
        <v>0.96967999999999999</v>
      </c>
      <c r="Y642">
        <v>1.99573</v>
      </c>
      <c r="Z642">
        <v>3.6439400000000002</v>
      </c>
      <c r="AA642">
        <v>0.60879000000000005</v>
      </c>
      <c r="AB642">
        <v>7.5639999999999999E-2</v>
      </c>
      <c r="AD642">
        <v>2.3110599999999999</v>
      </c>
      <c r="AE642">
        <v>54.5</v>
      </c>
      <c r="AG642">
        <v>0</v>
      </c>
      <c r="AJ642">
        <v>2.18187</v>
      </c>
      <c r="AK642">
        <v>0.80047999999999997</v>
      </c>
      <c r="AL642">
        <v>0.40864</v>
      </c>
      <c r="AM642">
        <v>3.3909899999999999</v>
      </c>
      <c r="AN642">
        <v>2.16845</v>
      </c>
      <c r="AO642">
        <v>0.89105000000000001</v>
      </c>
      <c r="AP642">
        <v>0.94032000000000004</v>
      </c>
      <c r="AQ642">
        <v>4.0099900000000002</v>
      </c>
      <c r="AS642">
        <v>0</v>
      </c>
      <c r="AT642">
        <v>2</v>
      </c>
      <c r="AU642">
        <v>0</v>
      </c>
      <c r="AV642">
        <v>0</v>
      </c>
      <c r="AW642" s="4">
        <v>0</v>
      </c>
      <c r="AX642">
        <v>0</v>
      </c>
      <c r="AY642">
        <v>0</v>
      </c>
      <c r="BA642" s="1">
        <v>43834</v>
      </c>
      <c r="BB642">
        <v>5</v>
      </c>
      <c r="BC642">
        <v>2</v>
      </c>
      <c r="BD642">
        <v>3</v>
      </c>
      <c r="BE642">
        <v>20</v>
      </c>
      <c r="BF642">
        <v>1</v>
      </c>
      <c r="BG642">
        <v>0</v>
      </c>
      <c r="BH642">
        <v>20</v>
      </c>
      <c r="BI642" s="1">
        <v>43424</v>
      </c>
      <c r="BJ642">
        <v>2</v>
      </c>
      <c r="BK642">
        <v>2</v>
      </c>
      <c r="BL642">
        <v>0</v>
      </c>
      <c r="BM642">
        <v>8</v>
      </c>
      <c r="BN642">
        <v>1</v>
      </c>
      <c r="BO642">
        <v>0</v>
      </c>
      <c r="BP642">
        <v>8</v>
      </c>
      <c r="BQ642" s="1">
        <v>43145</v>
      </c>
      <c r="BR642">
        <v>7</v>
      </c>
      <c r="BS642">
        <v>7</v>
      </c>
      <c r="BT642">
        <v>0</v>
      </c>
      <c r="BU642">
        <v>28</v>
      </c>
      <c r="BV642">
        <v>1</v>
      </c>
      <c r="BW642">
        <v>0</v>
      </c>
      <c r="BX642">
        <v>28</v>
      </c>
      <c r="BY642">
        <v>17.332999999999998</v>
      </c>
      <c r="CA642" t="s">
        <v>1514</v>
      </c>
      <c r="CB642" t="s">
        <v>1515</v>
      </c>
      <c r="CC642">
        <v>43450</v>
      </c>
      <c r="CD642">
        <v>880</v>
      </c>
      <c r="CE642">
        <v>4198337000</v>
      </c>
      <c r="CF642" t="s">
        <v>99</v>
      </c>
      <c r="CG642" t="s">
        <v>100</v>
      </c>
      <c r="CH642" s="1">
        <v>29935</v>
      </c>
      <c r="CI642" t="s">
        <v>101</v>
      </c>
      <c r="CJ642" t="s">
        <v>101</v>
      </c>
      <c r="CK642" t="s">
        <v>100</v>
      </c>
      <c r="CL642" t="s">
        <v>103</v>
      </c>
      <c r="CM642" t="s">
        <v>1512</v>
      </c>
      <c r="CN642">
        <v>48</v>
      </c>
      <c r="CO642" s="1">
        <v>44621</v>
      </c>
      <c r="CP642" s="1"/>
      <c r="CV642"/>
    </row>
    <row r="643" spans="1:102" x14ac:dyDescent="0.25">
      <c r="A643" t="s">
        <v>394</v>
      </c>
      <c r="B643" s="18" t="s">
        <v>4348</v>
      </c>
      <c r="C643" s="18">
        <v>366368</v>
      </c>
      <c r="D643" t="s">
        <v>3855</v>
      </c>
      <c r="E643" t="s">
        <v>284</v>
      </c>
      <c r="F643" t="s">
        <v>225</v>
      </c>
      <c r="G643" t="s">
        <v>4363</v>
      </c>
      <c r="H643">
        <v>41.8</v>
      </c>
      <c r="I643" t="s">
        <v>113</v>
      </c>
      <c r="K643" t="s">
        <v>100</v>
      </c>
      <c r="L643" t="s">
        <v>125</v>
      </c>
      <c r="M643">
        <v>3</v>
      </c>
      <c r="N643">
        <v>4</v>
      </c>
      <c r="O643">
        <v>2</v>
      </c>
      <c r="P643">
        <v>3</v>
      </c>
      <c r="Q643">
        <v>2</v>
      </c>
      <c r="R643">
        <v>5</v>
      </c>
      <c r="S643">
        <v>3</v>
      </c>
      <c r="U643" s="8">
        <v>5.4413900000000002</v>
      </c>
      <c r="V643" s="8">
        <v>0.67867999999999995</v>
      </c>
      <c r="W643">
        <v>40.9</v>
      </c>
      <c r="X643">
        <v>0.60084000000000004</v>
      </c>
      <c r="Y643">
        <v>1.27952</v>
      </c>
      <c r="Z643">
        <v>4.9764699999999999</v>
      </c>
      <c r="AA643">
        <v>0.41508</v>
      </c>
      <c r="AB643">
        <v>9.8989999999999995E-2</v>
      </c>
      <c r="AD643">
        <v>4.1618700000000004</v>
      </c>
      <c r="AE643">
        <v>33.299999999999997</v>
      </c>
      <c r="AG643">
        <v>1</v>
      </c>
      <c r="AJ643">
        <v>2.03837</v>
      </c>
      <c r="AK643">
        <v>0.78432000000000002</v>
      </c>
      <c r="AL643">
        <v>0.38522000000000001</v>
      </c>
      <c r="AM643">
        <v>3.20791</v>
      </c>
      <c r="AN643">
        <v>4.1799499999999998</v>
      </c>
      <c r="AO643">
        <v>0.56349000000000005</v>
      </c>
      <c r="AP643">
        <v>0.65980000000000005</v>
      </c>
      <c r="AQ643">
        <v>5.35555</v>
      </c>
      <c r="AS643">
        <v>0</v>
      </c>
      <c r="AT643">
        <v>4</v>
      </c>
      <c r="AU643">
        <v>0</v>
      </c>
      <c r="AV643">
        <v>0</v>
      </c>
      <c r="AW643" s="4">
        <v>0</v>
      </c>
      <c r="AX643">
        <v>0</v>
      </c>
      <c r="AY643">
        <v>0</v>
      </c>
      <c r="BA643" s="1">
        <v>43783</v>
      </c>
      <c r="BB643">
        <v>21</v>
      </c>
      <c r="BC643">
        <v>13</v>
      </c>
      <c r="BD643">
        <v>8</v>
      </c>
      <c r="BE643">
        <v>108</v>
      </c>
      <c r="BF643">
        <v>1</v>
      </c>
      <c r="BG643">
        <v>0</v>
      </c>
      <c r="BH643">
        <v>108</v>
      </c>
      <c r="BI643" s="1">
        <v>43370</v>
      </c>
      <c r="BJ643">
        <v>16</v>
      </c>
      <c r="BK643">
        <v>16</v>
      </c>
      <c r="BL643">
        <v>0</v>
      </c>
      <c r="BM643">
        <v>96</v>
      </c>
      <c r="BN643">
        <v>1</v>
      </c>
      <c r="BO643">
        <v>0</v>
      </c>
      <c r="BP643">
        <v>96</v>
      </c>
      <c r="BQ643" s="1">
        <v>42943</v>
      </c>
      <c r="BR643">
        <v>1</v>
      </c>
      <c r="BS643">
        <v>1</v>
      </c>
      <c r="BT643">
        <v>0</v>
      </c>
      <c r="BU643">
        <v>16</v>
      </c>
      <c r="BV643">
        <v>1</v>
      </c>
      <c r="BW643">
        <v>0</v>
      </c>
      <c r="BX643">
        <v>16</v>
      </c>
      <c r="BY643">
        <v>88.667000000000002</v>
      </c>
      <c r="CA643" t="s">
        <v>3857</v>
      </c>
      <c r="CB643" t="s">
        <v>3858</v>
      </c>
      <c r="CC643">
        <v>45458</v>
      </c>
      <c r="CD643">
        <v>840</v>
      </c>
      <c r="CE643">
        <v>9378855426</v>
      </c>
      <c r="CF643" t="s">
        <v>99</v>
      </c>
      <c r="CG643" t="s">
        <v>100</v>
      </c>
      <c r="CH643" s="1">
        <v>39762</v>
      </c>
      <c r="CI643" t="s">
        <v>100</v>
      </c>
      <c r="CJ643" t="s">
        <v>101</v>
      </c>
      <c r="CK643" t="s">
        <v>100</v>
      </c>
      <c r="CL643" t="s">
        <v>103</v>
      </c>
      <c r="CM643" t="s">
        <v>3856</v>
      </c>
      <c r="CN643">
        <v>50</v>
      </c>
      <c r="CO643" s="1">
        <v>44621</v>
      </c>
      <c r="CP643" s="1"/>
      <c r="CV643"/>
    </row>
    <row r="644" spans="1:102" x14ac:dyDescent="0.25">
      <c r="A644" t="s">
        <v>394</v>
      </c>
      <c r="B644" s="18" t="s">
        <v>4348</v>
      </c>
      <c r="C644" s="18">
        <v>365953</v>
      </c>
      <c r="D644" t="s">
        <v>2624</v>
      </c>
      <c r="E644" t="s">
        <v>316</v>
      </c>
      <c r="F644" t="s">
        <v>623</v>
      </c>
      <c r="G644" t="s">
        <v>4362</v>
      </c>
      <c r="H644">
        <v>46.9</v>
      </c>
      <c r="I644" t="s">
        <v>108</v>
      </c>
      <c r="K644" t="s">
        <v>100</v>
      </c>
      <c r="L644" t="s">
        <v>125</v>
      </c>
      <c r="M644">
        <v>4</v>
      </c>
      <c r="N644">
        <v>2</v>
      </c>
      <c r="O644">
        <v>3</v>
      </c>
      <c r="P644">
        <v>5</v>
      </c>
      <c r="Q644">
        <v>5</v>
      </c>
      <c r="R644">
        <v>5</v>
      </c>
      <c r="S644">
        <v>3</v>
      </c>
      <c r="U644" s="8">
        <v>3.1678000000000002</v>
      </c>
      <c r="V644" s="8">
        <v>0.78369</v>
      </c>
      <c r="W644">
        <v>43.5</v>
      </c>
      <c r="X644">
        <v>0.64549999999999996</v>
      </c>
      <c r="Y644">
        <v>1.42919</v>
      </c>
      <c r="Z644">
        <v>2.6985399999999999</v>
      </c>
      <c r="AA644">
        <v>0.39359</v>
      </c>
      <c r="AB644">
        <v>7.9450000000000007E-2</v>
      </c>
      <c r="AD644">
        <v>1.73861</v>
      </c>
      <c r="AE644">
        <v>36.4</v>
      </c>
      <c r="AG644">
        <v>1</v>
      </c>
      <c r="AJ644">
        <v>2.2250399999999999</v>
      </c>
      <c r="AK644">
        <v>0.82294</v>
      </c>
      <c r="AL644">
        <v>0.43253999999999998</v>
      </c>
      <c r="AM644">
        <v>3.4805199999999998</v>
      </c>
      <c r="AN644">
        <v>1.5996699999999999</v>
      </c>
      <c r="AO644">
        <v>0.57696999999999998</v>
      </c>
      <c r="AP644">
        <v>0.67852999999999997</v>
      </c>
      <c r="AQ644">
        <v>2.8736199999999998</v>
      </c>
      <c r="AS644">
        <v>0</v>
      </c>
      <c r="AT644">
        <v>1</v>
      </c>
      <c r="AU644">
        <v>1</v>
      </c>
      <c r="AV644">
        <v>1</v>
      </c>
      <c r="AW644" s="4">
        <v>6500</v>
      </c>
      <c r="AX644">
        <v>0</v>
      </c>
      <c r="AY644">
        <v>1</v>
      </c>
      <c r="BA644" s="1">
        <v>44357</v>
      </c>
      <c r="BB644">
        <v>6</v>
      </c>
      <c r="BC644">
        <v>6</v>
      </c>
      <c r="BD644">
        <v>0</v>
      </c>
      <c r="BE644">
        <v>24</v>
      </c>
      <c r="BF644">
        <v>1</v>
      </c>
      <c r="BG644">
        <v>0</v>
      </c>
      <c r="BH644">
        <v>24</v>
      </c>
      <c r="BI644" s="1">
        <v>43517</v>
      </c>
      <c r="BJ644">
        <v>11</v>
      </c>
      <c r="BK644">
        <v>10</v>
      </c>
      <c r="BL644">
        <v>0</v>
      </c>
      <c r="BM644">
        <v>72</v>
      </c>
      <c r="BN644">
        <v>1</v>
      </c>
      <c r="BO644">
        <v>0</v>
      </c>
      <c r="BP644">
        <v>72</v>
      </c>
      <c r="BQ644" s="1">
        <v>43111</v>
      </c>
      <c r="BR644">
        <v>1</v>
      </c>
      <c r="BS644">
        <v>0</v>
      </c>
      <c r="BT644">
        <v>1</v>
      </c>
      <c r="BU644">
        <v>4</v>
      </c>
      <c r="BV644">
        <v>0</v>
      </c>
      <c r="BW644">
        <v>0</v>
      </c>
      <c r="BX644">
        <v>4</v>
      </c>
      <c r="BY644">
        <v>36.667000000000002</v>
      </c>
      <c r="CA644" t="s">
        <v>2626</v>
      </c>
      <c r="CB644" t="s">
        <v>2627</v>
      </c>
      <c r="CC644">
        <v>45885</v>
      </c>
      <c r="CD644">
        <v>50</v>
      </c>
      <c r="CE644">
        <v>4193946330</v>
      </c>
      <c r="CF644" t="s">
        <v>99</v>
      </c>
      <c r="CG644" t="s">
        <v>100</v>
      </c>
      <c r="CH644" s="1">
        <v>34374</v>
      </c>
      <c r="CI644" t="s">
        <v>101</v>
      </c>
      <c r="CJ644" t="s">
        <v>100</v>
      </c>
      <c r="CK644" t="s">
        <v>100</v>
      </c>
      <c r="CL644" t="s">
        <v>103</v>
      </c>
      <c r="CM644" t="s">
        <v>2625</v>
      </c>
      <c r="CN644">
        <v>53</v>
      </c>
      <c r="CO644" s="1">
        <v>44621</v>
      </c>
      <c r="CP644" s="1"/>
      <c r="CV644"/>
    </row>
    <row r="645" spans="1:102" x14ac:dyDescent="0.25">
      <c r="A645" t="s">
        <v>394</v>
      </c>
      <c r="B645" s="18" t="s">
        <v>4348</v>
      </c>
      <c r="C645" s="18">
        <v>366148</v>
      </c>
      <c r="D645" t="s">
        <v>3162</v>
      </c>
      <c r="E645" t="s">
        <v>303</v>
      </c>
      <c r="F645" t="s">
        <v>297</v>
      </c>
      <c r="G645" t="s">
        <v>4363</v>
      </c>
      <c r="H645">
        <v>18.100000000000001</v>
      </c>
      <c r="I645" t="s">
        <v>113</v>
      </c>
      <c r="K645" t="s">
        <v>100</v>
      </c>
      <c r="L645" t="s">
        <v>106</v>
      </c>
      <c r="M645">
        <v>5</v>
      </c>
      <c r="N645">
        <v>5</v>
      </c>
      <c r="O645">
        <v>3</v>
      </c>
      <c r="P645">
        <v>5</v>
      </c>
      <c r="Q645">
        <v>5</v>
      </c>
      <c r="R645">
        <v>5</v>
      </c>
      <c r="S645">
        <v>5</v>
      </c>
      <c r="U645" s="8">
        <v>5.05654</v>
      </c>
      <c r="V645" s="8">
        <v>1.2666500000000001</v>
      </c>
      <c r="W645">
        <v>48.5</v>
      </c>
      <c r="X645">
        <v>0.59148000000000001</v>
      </c>
      <c r="Y645">
        <v>1.8581300000000001</v>
      </c>
      <c r="Z645">
        <v>4.5977800000000002</v>
      </c>
      <c r="AA645">
        <v>0.78276999999999997</v>
      </c>
      <c r="AB645">
        <v>8.3900000000000002E-2</v>
      </c>
      <c r="AD645">
        <v>3.19841</v>
      </c>
      <c r="AE645">
        <v>50</v>
      </c>
      <c r="AG645">
        <v>0</v>
      </c>
      <c r="AJ645">
        <v>2.3708100000000001</v>
      </c>
      <c r="AK645">
        <v>0.80520999999999998</v>
      </c>
      <c r="AL645">
        <v>0.40488000000000002</v>
      </c>
      <c r="AM645">
        <v>3.5809000000000002</v>
      </c>
      <c r="AN645">
        <v>2.76187</v>
      </c>
      <c r="AO645">
        <v>0.54032999999999998</v>
      </c>
      <c r="AP645">
        <v>1.17161</v>
      </c>
      <c r="AQ645">
        <v>4.45838</v>
      </c>
      <c r="AS645">
        <v>0</v>
      </c>
      <c r="AT645">
        <v>0</v>
      </c>
      <c r="AU645">
        <v>0</v>
      </c>
      <c r="AV645">
        <v>1</v>
      </c>
      <c r="AW645" s="4">
        <v>650</v>
      </c>
      <c r="AX645">
        <v>0</v>
      </c>
      <c r="AY645">
        <v>1</v>
      </c>
      <c r="BA645" s="1">
        <v>43713</v>
      </c>
      <c r="BB645">
        <v>7</v>
      </c>
      <c r="BC645">
        <v>7</v>
      </c>
      <c r="BD645">
        <v>0</v>
      </c>
      <c r="BE645">
        <v>52</v>
      </c>
      <c r="BF645">
        <v>1</v>
      </c>
      <c r="BG645">
        <v>0</v>
      </c>
      <c r="BH645">
        <v>52</v>
      </c>
      <c r="BI645" s="1">
        <v>43314</v>
      </c>
      <c r="BJ645">
        <v>1</v>
      </c>
      <c r="BK645">
        <v>1</v>
      </c>
      <c r="BL645">
        <v>0</v>
      </c>
      <c r="BM645">
        <v>4</v>
      </c>
      <c r="BN645">
        <v>1</v>
      </c>
      <c r="BO645">
        <v>0</v>
      </c>
      <c r="BP645">
        <v>4</v>
      </c>
      <c r="BQ645" s="1">
        <v>42887</v>
      </c>
      <c r="BR645">
        <v>2</v>
      </c>
      <c r="BS645">
        <v>2</v>
      </c>
      <c r="BT645">
        <v>0</v>
      </c>
      <c r="BU645">
        <v>20</v>
      </c>
      <c r="BV645">
        <v>1</v>
      </c>
      <c r="BW645">
        <v>0</v>
      </c>
      <c r="BX645">
        <v>20</v>
      </c>
      <c r="BY645">
        <v>30.667000000000002</v>
      </c>
      <c r="CA645" t="s">
        <v>3164</v>
      </c>
      <c r="CB645" t="s">
        <v>3165</v>
      </c>
      <c r="CC645">
        <v>43606</v>
      </c>
      <c r="CD645">
        <v>490</v>
      </c>
      <c r="CE645">
        <v>4195364645</v>
      </c>
      <c r="CF645" t="s">
        <v>99</v>
      </c>
      <c r="CG645" t="s">
        <v>100</v>
      </c>
      <c r="CH645" s="1">
        <v>35781</v>
      </c>
      <c r="CI645" t="s">
        <v>100</v>
      </c>
      <c r="CJ645" t="s">
        <v>101</v>
      </c>
      <c r="CK645" t="s">
        <v>100</v>
      </c>
      <c r="CL645" t="s">
        <v>103</v>
      </c>
      <c r="CM645" t="s">
        <v>3163</v>
      </c>
      <c r="CN645">
        <v>20</v>
      </c>
      <c r="CO645" s="1">
        <v>44621</v>
      </c>
      <c r="CP645" s="1"/>
      <c r="CV645"/>
    </row>
    <row r="646" spans="1:102" x14ac:dyDescent="0.25">
      <c r="A646" t="s">
        <v>394</v>
      </c>
      <c r="B646" s="18" t="s">
        <v>4348</v>
      </c>
      <c r="C646" s="18">
        <v>366439</v>
      </c>
      <c r="D646" t="s">
        <v>4121</v>
      </c>
      <c r="E646" t="s">
        <v>255</v>
      </c>
      <c r="F646" t="s">
        <v>1169</v>
      </c>
      <c r="G646" t="s">
        <v>4363</v>
      </c>
      <c r="H646">
        <v>46.9</v>
      </c>
      <c r="I646" t="s">
        <v>143</v>
      </c>
      <c r="K646" t="s">
        <v>100</v>
      </c>
      <c r="L646" t="s">
        <v>106</v>
      </c>
      <c r="M646">
        <v>4</v>
      </c>
      <c r="N646">
        <v>4</v>
      </c>
      <c r="O646">
        <v>4</v>
      </c>
      <c r="P646">
        <v>4</v>
      </c>
      <c r="Q646">
        <v>5</v>
      </c>
      <c r="R646">
        <v>4</v>
      </c>
      <c r="S646">
        <v>3</v>
      </c>
      <c r="U646" s="8">
        <v>5.1531099999999999</v>
      </c>
      <c r="V646" s="8">
        <v>0.73838000000000004</v>
      </c>
      <c r="W646">
        <v>62.1</v>
      </c>
      <c r="X646">
        <v>0.60214000000000001</v>
      </c>
      <c r="Y646">
        <v>1.3405199999999999</v>
      </c>
      <c r="Z646">
        <v>4.6219299999999999</v>
      </c>
      <c r="AA646">
        <v>0.46783999999999998</v>
      </c>
      <c r="AB646">
        <v>0.10285</v>
      </c>
      <c r="AD646">
        <v>3.8125900000000001</v>
      </c>
      <c r="AE646">
        <v>70</v>
      </c>
      <c r="AG646">
        <v>2</v>
      </c>
      <c r="AJ646">
        <v>2.2821899999999999</v>
      </c>
      <c r="AK646">
        <v>0.86875999999999998</v>
      </c>
      <c r="AL646">
        <v>0.46879999999999999</v>
      </c>
      <c r="AM646">
        <v>3.6197499999999998</v>
      </c>
      <c r="AN646">
        <v>3.4200599999999999</v>
      </c>
      <c r="AO646">
        <v>0.50982000000000005</v>
      </c>
      <c r="AP646">
        <v>0.58986000000000005</v>
      </c>
      <c r="AQ646">
        <v>4.4947600000000003</v>
      </c>
      <c r="AS646">
        <v>0</v>
      </c>
      <c r="AT646">
        <v>0</v>
      </c>
      <c r="AU646">
        <v>1</v>
      </c>
      <c r="AV646">
        <v>0</v>
      </c>
      <c r="AW646" s="4">
        <v>0</v>
      </c>
      <c r="AX646">
        <v>0</v>
      </c>
      <c r="AY646">
        <v>0</v>
      </c>
      <c r="BA646" s="1">
        <v>43677</v>
      </c>
      <c r="BB646">
        <v>6</v>
      </c>
      <c r="BC646">
        <v>6</v>
      </c>
      <c r="BD646">
        <v>0</v>
      </c>
      <c r="BE646">
        <v>36</v>
      </c>
      <c r="BF646">
        <v>1</v>
      </c>
      <c r="BG646">
        <v>0</v>
      </c>
      <c r="BH646">
        <v>36</v>
      </c>
      <c r="BI646" s="1">
        <v>43300</v>
      </c>
      <c r="BJ646">
        <v>5</v>
      </c>
      <c r="BK646">
        <v>4</v>
      </c>
      <c r="BL646">
        <v>0</v>
      </c>
      <c r="BM646">
        <v>28</v>
      </c>
      <c r="BN646">
        <v>1</v>
      </c>
      <c r="BO646">
        <v>0</v>
      </c>
      <c r="BP646">
        <v>28</v>
      </c>
      <c r="BQ646" s="1">
        <v>42873</v>
      </c>
      <c r="BR646">
        <v>2</v>
      </c>
      <c r="BS646">
        <v>2</v>
      </c>
      <c r="BT646">
        <v>0</v>
      </c>
      <c r="BU646">
        <v>12</v>
      </c>
      <c r="BV646">
        <v>1</v>
      </c>
      <c r="BW646">
        <v>0</v>
      </c>
      <c r="BX646">
        <v>12</v>
      </c>
      <c r="BY646">
        <v>29.332999999999998</v>
      </c>
      <c r="CA646" t="s">
        <v>4123</v>
      </c>
      <c r="CB646" t="s">
        <v>4124</v>
      </c>
      <c r="CC646">
        <v>45103</v>
      </c>
      <c r="CD646">
        <v>120</v>
      </c>
      <c r="CE646">
        <v>5139335409</v>
      </c>
      <c r="CF646" t="s">
        <v>99</v>
      </c>
      <c r="CG646" t="s">
        <v>100</v>
      </c>
      <c r="CH646" s="1">
        <v>42426</v>
      </c>
      <c r="CI646" t="s">
        <v>100</v>
      </c>
      <c r="CJ646" t="s">
        <v>101</v>
      </c>
      <c r="CK646" t="s">
        <v>100</v>
      </c>
      <c r="CL646" t="s">
        <v>103</v>
      </c>
      <c r="CM646" t="s">
        <v>4122</v>
      </c>
      <c r="CN646">
        <v>50</v>
      </c>
      <c r="CO646" s="1">
        <v>44621</v>
      </c>
      <c r="CP646" s="1"/>
      <c r="CV646"/>
    </row>
    <row r="647" spans="1:102" x14ac:dyDescent="0.25">
      <c r="A647" t="s">
        <v>394</v>
      </c>
      <c r="B647" s="18" t="s">
        <v>4348</v>
      </c>
      <c r="C647" s="18">
        <v>366050</v>
      </c>
      <c r="D647" t="s">
        <v>2888</v>
      </c>
      <c r="E647" t="s">
        <v>2890</v>
      </c>
      <c r="F647" t="s">
        <v>623</v>
      </c>
      <c r="G647" t="s">
        <v>4363</v>
      </c>
      <c r="H647">
        <v>38.200000000000003</v>
      </c>
      <c r="I647" t="s">
        <v>113</v>
      </c>
      <c r="K647" t="s">
        <v>100</v>
      </c>
      <c r="L647" t="s">
        <v>106</v>
      </c>
      <c r="M647">
        <v>3</v>
      </c>
      <c r="N647">
        <v>3</v>
      </c>
      <c r="O647">
        <v>3</v>
      </c>
      <c r="P647">
        <v>3</v>
      </c>
      <c r="Q647">
        <v>3</v>
      </c>
      <c r="R647">
        <v>4</v>
      </c>
      <c r="S647">
        <v>4</v>
      </c>
      <c r="U647" s="8">
        <v>3.45004</v>
      </c>
      <c r="V647" s="8">
        <v>0.88136999999999999</v>
      </c>
      <c r="W647">
        <v>75.5</v>
      </c>
      <c r="X647">
        <v>0.79015999999999997</v>
      </c>
      <c r="Y647">
        <v>1.67154</v>
      </c>
      <c r="Z647">
        <v>3.05084</v>
      </c>
      <c r="AA647">
        <v>0.75732999999999995</v>
      </c>
      <c r="AB647">
        <v>0.10079</v>
      </c>
      <c r="AD647">
        <v>1.7785</v>
      </c>
      <c r="AE647">
        <v>100</v>
      </c>
      <c r="AG647">
        <v>1</v>
      </c>
      <c r="AJ647">
        <v>2.2321300000000002</v>
      </c>
      <c r="AK647">
        <v>0.80708999999999997</v>
      </c>
      <c r="AL647">
        <v>0.40704000000000001</v>
      </c>
      <c r="AM647">
        <v>3.4462600000000001</v>
      </c>
      <c r="AN647">
        <v>1.6311800000000001</v>
      </c>
      <c r="AO647">
        <v>0.72014</v>
      </c>
      <c r="AP647">
        <v>0.81091999999999997</v>
      </c>
      <c r="AQ647">
        <v>3.1607599999999998</v>
      </c>
      <c r="AS647">
        <v>0</v>
      </c>
      <c r="AT647">
        <v>2</v>
      </c>
      <c r="AU647">
        <v>2</v>
      </c>
      <c r="AV647">
        <v>3</v>
      </c>
      <c r="AW647" s="4">
        <v>38250</v>
      </c>
      <c r="AX647">
        <v>0</v>
      </c>
      <c r="AY647">
        <v>3</v>
      </c>
      <c r="BA647" s="1">
        <v>44340</v>
      </c>
      <c r="BB647">
        <v>7</v>
      </c>
      <c r="BC647">
        <v>6</v>
      </c>
      <c r="BD647">
        <v>1</v>
      </c>
      <c r="BE647">
        <v>40</v>
      </c>
      <c r="BF647">
        <v>1</v>
      </c>
      <c r="BG647">
        <v>0</v>
      </c>
      <c r="BH647">
        <v>40</v>
      </c>
      <c r="BI647" s="1">
        <v>43496</v>
      </c>
      <c r="BJ647">
        <v>9</v>
      </c>
      <c r="BK647">
        <v>8</v>
      </c>
      <c r="BL647">
        <v>1</v>
      </c>
      <c r="BM647">
        <v>64</v>
      </c>
      <c r="BN647">
        <v>2</v>
      </c>
      <c r="BO647">
        <v>32</v>
      </c>
      <c r="BP647">
        <v>96</v>
      </c>
      <c r="BQ647" s="1">
        <v>43047</v>
      </c>
      <c r="BR647">
        <v>3</v>
      </c>
      <c r="BS647">
        <v>3</v>
      </c>
      <c r="BT647">
        <v>0</v>
      </c>
      <c r="BU647">
        <v>20</v>
      </c>
      <c r="BV647">
        <v>1</v>
      </c>
      <c r="BW647">
        <v>0</v>
      </c>
      <c r="BX647">
        <v>20</v>
      </c>
      <c r="BY647">
        <v>55.332999999999998</v>
      </c>
      <c r="CA647" t="s">
        <v>2891</v>
      </c>
      <c r="CB647" t="s">
        <v>2892</v>
      </c>
      <c r="CC647">
        <v>45806</v>
      </c>
      <c r="CD647">
        <v>50</v>
      </c>
      <c r="CE647">
        <v>4196455114</v>
      </c>
      <c r="CF647" t="s">
        <v>99</v>
      </c>
      <c r="CG647" t="s">
        <v>100</v>
      </c>
      <c r="CH647" s="1">
        <v>35132</v>
      </c>
      <c r="CI647" t="s">
        <v>101</v>
      </c>
      <c r="CJ647" t="s">
        <v>100</v>
      </c>
      <c r="CK647" t="s">
        <v>100</v>
      </c>
      <c r="CL647" t="s">
        <v>103</v>
      </c>
      <c r="CM647" t="s">
        <v>2889</v>
      </c>
      <c r="CN647">
        <v>50</v>
      </c>
      <c r="CO647" s="1">
        <v>44621</v>
      </c>
      <c r="CP647" s="1"/>
      <c r="CV647"/>
    </row>
    <row r="648" spans="1:102" x14ac:dyDescent="0.25">
      <c r="A648" t="s">
        <v>394</v>
      </c>
      <c r="B648" s="18" t="s">
        <v>4348</v>
      </c>
      <c r="C648" s="18">
        <v>365721</v>
      </c>
      <c r="D648" t="s">
        <v>1975</v>
      </c>
      <c r="E648" t="s">
        <v>1977</v>
      </c>
      <c r="F648" t="s">
        <v>1194</v>
      </c>
      <c r="G648" t="s">
        <v>4362</v>
      </c>
      <c r="H648">
        <v>74.3</v>
      </c>
      <c r="I648" t="s">
        <v>127</v>
      </c>
      <c r="J648" t="s">
        <v>111</v>
      </c>
      <c r="K648" t="s">
        <v>100</v>
      </c>
      <c r="L648" t="s">
        <v>106</v>
      </c>
      <c r="M648">
        <v>1</v>
      </c>
      <c r="N648">
        <v>3</v>
      </c>
      <c r="O648">
        <v>1</v>
      </c>
      <c r="P648">
        <v>2</v>
      </c>
      <c r="Q648">
        <v>2</v>
      </c>
      <c r="R648">
        <v>1</v>
      </c>
      <c r="S648">
        <v>3</v>
      </c>
      <c r="U648" s="8">
        <v>3.5528200000000001</v>
      </c>
      <c r="V648" s="8">
        <v>0.64851000000000003</v>
      </c>
      <c r="W648">
        <v>54.7</v>
      </c>
      <c r="X648">
        <v>0.66559000000000001</v>
      </c>
      <c r="Y648">
        <v>1.3141</v>
      </c>
      <c r="Z648">
        <v>3.0541</v>
      </c>
      <c r="AA648">
        <v>0.42845</v>
      </c>
      <c r="AB648">
        <v>4.7840000000000001E-2</v>
      </c>
      <c r="AD648">
        <v>2.2387199999999998</v>
      </c>
      <c r="AE648">
        <v>35.700000000000003</v>
      </c>
      <c r="AG648">
        <v>1</v>
      </c>
      <c r="AJ648">
        <v>2.2423000000000002</v>
      </c>
      <c r="AK648">
        <v>0.78210999999999997</v>
      </c>
      <c r="AL648">
        <v>0.40085999999999999</v>
      </c>
      <c r="AM648">
        <v>3.4252799999999999</v>
      </c>
      <c r="AN648">
        <v>2.0439600000000002</v>
      </c>
      <c r="AO648">
        <v>0.62599000000000005</v>
      </c>
      <c r="AP648">
        <v>0.60585999999999995</v>
      </c>
      <c r="AQ648">
        <v>3.2748699999999999</v>
      </c>
      <c r="AS648">
        <v>0</v>
      </c>
      <c r="AT648">
        <v>1</v>
      </c>
      <c r="AU648">
        <v>1</v>
      </c>
      <c r="AV648">
        <v>3</v>
      </c>
      <c r="AW648" s="4">
        <v>145811.89000000001</v>
      </c>
      <c r="AX648">
        <v>0</v>
      </c>
      <c r="AY648">
        <v>3</v>
      </c>
      <c r="BA648" s="1">
        <v>43867</v>
      </c>
      <c r="BB648">
        <v>6</v>
      </c>
      <c r="BC648">
        <v>4</v>
      </c>
      <c r="BD648">
        <v>2</v>
      </c>
      <c r="BE648">
        <v>366</v>
      </c>
      <c r="BF648">
        <v>1</v>
      </c>
      <c r="BG648">
        <v>0</v>
      </c>
      <c r="BH648">
        <v>366</v>
      </c>
      <c r="BI648" s="1">
        <v>43475</v>
      </c>
      <c r="BJ648">
        <v>8</v>
      </c>
      <c r="BK648">
        <v>7</v>
      </c>
      <c r="BL648">
        <v>0</v>
      </c>
      <c r="BM648">
        <v>198</v>
      </c>
      <c r="BN648">
        <v>1</v>
      </c>
      <c r="BO648">
        <v>0</v>
      </c>
      <c r="BP648">
        <v>198</v>
      </c>
      <c r="BQ648" s="1">
        <v>43089</v>
      </c>
      <c r="BR648">
        <v>7</v>
      </c>
      <c r="BS648">
        <v>7</v>
      </c>
      <c r="BT648">
        <v>0</v>
      </c>
      <c r="BU648">
        <v>28</v>
      </c>
      <c r="BV648">
        <v>1</v>
      </c>
      <c r="BW648">
        <v>0</v>
      </c>
      <c r="BX648">
        <v>28</v>
      </c>
      <c r="BY648">
        <v>253.667</v>
      </c>
      <c r="CA648" t="s">
        <v>1978</v>
      </c>
      <c r="CB648" t="s">
        <v>1979</v>
      </c>
      <c r="CC648">
        <v>45760</v>
      </c>
      <c r="CD648">
        <v>540</v>
      </c>
      <c r="CE648">
        <v>7409926472</v>
      </c>
      <c r="CF648" t="s">
        <v>99</v>
      </c>
      <c r="CG648" t="s">
        <v>100</v>
      </c>
      <c r="CH648" s="1">
        <v>32499</v>
      </c>
      <c r="CI648" t="s">
        <v>100</v>
      </c>
      <c r="CJ648" t="s">
        <v>101</v>
      </c>
      <c r="CK648" t="s">
        <v>100</v>
      </c>
      <c r="CL648" t="s">
        <v>103</v>
      </c>
      <c r="CM648" t="s">
        <v>1976</v>
      </c>
      <c r="CN648">
        <v>100</v>
      </c>
      <c r="CO648" s="1">
        <v>44621</v>
      </c>
      <c r="CP648" s="1"/>
      <c r="CV648"/>
    </row>
    <row r="649" spans="1:102" x14ac:dyDescent="0.25">
      <c r="A649" t="s">
        <v>394</v>
      </c>
      <c r="B649" s="18" t="s">
        <v>4348</v>
      </c>
      <c r="C649" s="18">
        <v>365257</v>
      </c>
      <c r="D649" t="s">
        <v>658</v>
      </c>
      <c r="E649" t="s">
        <v>124</v>
      </c>
      <c r="F649" t="s">
        <v>134</v>
      </c>
      <c r="G649" t="s">
        <v>4362</v>
      </c>
      <c r="H649">
        <v>36.200000000000003</v>
      </c>
      <c r="I649" t="s">
        <v>98</v>
      </c>
      <c r="K649" t="s">
        <v>100</v>
      </c>
      <c r="L649" t="s">
        <v>106</v>
      </c>
      <c r="M649">
        <v>3</v>
      </c>
      <c r="N649">
        <v>2</v>
      </c>
      <c r="O649">
        <v>2</v>
      </c>
      <c r="P649">
        <v>5</v>
      </c>
      <c r="Q649">
        <v>5</v>
      </c>
      <c r="S649">
        <v>3</v>
      </c>
      <c r="U649" s="8">
        <v>2.17395</v>
      </c>
      <c r="V649" s="8">
        <v>0.71904000000000001</v>
      </c>
      <c r="W649">
        <v>90.2</v>
      </c>
      <c r="X649">
        <v>0.52429999999999999</v>
      </c>
      <c r="Y649">
        <v>1.2433399999999999</v>
      </c>
      <c r="Z649">
        <v>2.0464500000000001</v>
      </c>
      <c r="AA649">
        <v>0.53566999999999998</v>
      </c>
      <c r="AB649">
        <v>2.1770000000000001E-2</v>
      </c>
      <c r="AD649">
        <v>0.93062</v>
      </c>
      <c r="AE649">
        <v>75</v>
      </c>
      <c r="AG649">
        <v>5</v>
      </c>
      <c r="AJ649">
        <v>2.07524</v>
      </c>
      <c r="AK649">
        <v>0.86121000000000003</v>
      </c>
      <c r="AL649">
        <v>0.50321000000000005</v>
      </c>
      <c r="AM649">
        <v>3.43967</v>
      </c>
      <c r="AN649">
        <v>0.91805000000000003</v>
      </c>
      <c r="AO649">
        <v>0.44780999999999999</v>
      </c>
      <c r="AP649">
        <v>0.53512000000000004</v>
      </c>
      <c r="AQ649">
        <v>1.99549</v>
      </c>
      <c r="AS649">
        <v>0</v>
      </c>
      <c r="AT649">
        <v>21</v>
      </c>
      <c r="AU649">
        <v>2</v>
      </c>
      <c r="AV649">
        <v>5</v>
      </c>
      <c r="AW649" s="4">
        <v>37973</v>
      </c>
      <c r="AX649">
        <v>1</v>
      </c>
      <c r="AY649">
        <v>6</v>
      </c>
      <c r="BA649" s="1">
        <v>43832</v>
      </c>
      <c r="BB649">
        <v>15</v>
      </c>
      <c r="BC649">
        <v>1</v>
      </c>
      <c r="BD649">
        <v>13</v>
      </c>
      <c r="BE649">
        <v>76</v>
      </c>
      <c r="BF649">
        <v>1</v>
      </c>
      <c r="BG649">
        <v>0</v>
      </c>
      <c r="BH649">
        <v>76</v>
      </c>
      <c r="BI649" s="1">
        <v>43440</v>
      </c>
      <c r="BJ649">
        <v>22</v>
      </c>
      <c r="BK649">
        <v>12</v>
      </c>
      <c r="BL649">
        <v>9</v>
      </c>
      <c r="BM649">
        <v>108</v>
      </c>
      <c r="BN649">
        <v>1</v>
      </c>
      <c r="BO649">
        <v>0</v>
      </c>
      <c r="BP649">
        <v>108</v>
      </c>
      <c r="BQ649" s="1">
        <v>42986</v>
      </c>
      <c r="BR649">
        <v>10</v>
      </c>
      <c r="BS649">
        <v>5</v>
      </c>
      <c r="BT649">
        <v>5</v>
      </c>
      <c r="BU649">
        <v>56</v>
      </c>
      <c r="BV649">
        <v>1</v>
      </c>
      <c r="BW649">
        <v>0</v>
      </c>
      <c r="BX649">
        <v>56</v>
      </c>
      <c r="BY649">
        <v>83.332999999999998</v>
      </c>
      <c r="CA649" t="s">
        <v>660</v>
      </c>
      <c r="CB649" t="s">
        <v>661</v>
      </c>
      <c r="CC649">
        <v>45056</v>
      </c>
      <c r="CD649">
        <v>80</v>
      </c>
      <c r="CE649">
        <v>5135236353</v>
      </c>
      <c r="CF649" t="s">
        <v>99</v>
      </c>
      <c r="CG649" t="s">
        <v>100</v>
      </c>
      <c r="CH649" s="1">
        <v>25960</v>
      </c>
      <c r="CI649" t="s">
        <v>100</v>
      </c>
      <c r="CJ649" t="s">
        <v>101</v>
      </c>
      <c r="CK649" t="s">
        <v>100</v>
      </c>
      <c r="CL649" t="s">
        <v>103</v>
      </c>
      <c r="CM649" t="s">
        <v>659</v>
      </c>
      <c r="CN649">
        <v>65</v>
      </c>
      <c r="CO649" s="1">
        <v>44621</v>
      </c>
      <c r="CP649" s="1"/>
      <c r="CV649"/>
      <c r="CW649">
        <v>2</v>
      </c>
    </row>
    <row r="650" spans="1:102" x14ac:dyDescent="0.25">
      <c r="A650" t="s">
        <v>394</v>
      </c>
      <c r="B650" s="18" t="s">
        <v>4348</v>
      </c>
      <c r="C650" s="18">
        <v>365185</v>
      </c>
      <c r="D650" t="s">
        <v>566</v>
      </c>
      <c r="E650" t="s">
        <v>510</v>
      </c>
      <c r="F650" t="s">
        <v>511</v>
      </c>
      <c r="G650" t="s">
        <v>4362</v>
      </c>
      <c r="H650">
        <v>77.8</v>
      </c>
      <c r="I650" t="s">
        <v>127</v>
      </c>
      <c r="K650" t="s">
        <v>101</v>
      </c>
      <c r="L650" t="s">
        <v>106</v>
      </c>
      <c r="M650">
        <v>1</v>
      </c>
      <c r="N650">
        <v>2</v>
      </c>
      <c r="O650">
        <v>1</v>
      </c>
      <c r="P650">
        <v>4</v>
      </c>
      <c r="Q650">
        <v>5</v>
      </c>
      <c r="R650">
        <v>4</v>
      </c>
      <c r="S650">
        <v>2</v>
      </c>
      <c r="U650" s="8">
        <v>3.1352899999999999</v>
      </c>
      <c r="V650" s="8">
        <v>0.53922999999999999</v>
      </c>
      <c r="X650">
        <v>0.72763</v>
      </c>
      <c r="Y650">
        <v>1.2668699999999999</v>
      </c>
      <c r="Z650">
        <v>2.8435299999999999</v>
      </c>
      <c r="AA650">
        <v>0.34340999999999999</v>
      </c>
      <c r="AB650">
        <v>6.0339999999999998E-2</v>
      </c>
      <c r="AC650">
        <v>6</v>
      </c>
      <c r="AD650">
        <v>1.86842</v>
      </c>
      <c r="AF650">
        <v>6</v>
      </c>
      <c r="AG650">
        <v>4</v>
      </c>
      <c r="AJ650">
        <v>1.8318000000000001</v>
      </c>
      <c r="AK650">
        <v>0.77912999999999999</v>
      </c>
      <c r="AL650">
        <v>0.42003000000000001</v>
      </c>
      <c r="AM650">
        <v>3.0309699999999999</v>
      </c>
      <c r="AN650">
        <v>2.0881500000000002</v>
      </c>
      <c r="AO650">
        <v>0.68694999999999995</v>
      </c>
      <c r="AP650">
        <v>0.48077999999999999</v>
      </c>
      <c r="AQ650">
        <v>3.2659699999999998</v>
      </c>
      <c r="AS650">
        <v>1</v>
      </c>
      <c r="AT650">
        <v>19</v>
      </c>
      <c r="AU650">
        <v>0</v>
      </c>
      <c r="AV650">
        <v>3</v>
      </c>
      <c r="AW650" s="4">
        <v>160209.5</v>
      </c>
      <c r="AX650">
        <v>2</v>
      </c>
      <c r="AY650">
        <v>5</v>
      </c>
      <c r="BA650" s="1">
        <v>44334</v>
      </c>
      <c r="BB650">
        <v>24</v>
      </c>
      <c r="BC650">
        <v>13</v>
      </c>
      <c r="BD650">
        <v>14</v>
      </c>
      <c r="BE650">
        <v>326</v>
      </c>
      <c r="BF650">
        <v>1</v>
      </c>
      <c r="BG650">
        <v>0</v>
      </c>
      <c r="BH650">
        <v>326</v>
      </c>
      <c r="BI650" s="1">
        <v>43615</v>
      </c>
      <c r="BJ650">
        <v>12</v>
      </c>
      <c r="BK650">
        <v>6</v>
      </c>
      <c r="BL650">
        <v>6</v>
      </c>
      <c r="BM650">
        <v>96</v>
      </c>
      <c r="BN650">
        <v>1</v>
      </c>
      <c r="BO650">
        <v>0</v>
      </c>
      <c r="BP650">
        <v>96</v>
      </c>
      <c r="BQ650" s="1">
        <v>43188</v>
      </c>
      <c r="BR650">
        <v>9</v>
      </c>
      <c r="BS650">
        <v>3</v>
      </c>
      <c r="BT650">
        <v>6</v>
      </c>
      <c r="BU650">
        <v>64</v>
      </c>
      <c r="BV650">
        <v>1</v>
      </c>
      <c r="BW650">
        <v>0</v>
      </c>
      <c r="BX650">
        <v>64</v>
      </c>
      <c r="BY650">
        <v>205.667</v>
      </c>
      <c r="CA650" t="s">
        <v>568</v>
      </c>
      <c r="CB650" t="s">
        <v>569</v>
      </c>
      <c r="CC650">
        <v>44512</v>
      </c>
      <c r="CD650">
        <v>510</v>
      </c>
      <c r="CE650">
        <v>3307821173</v>
      </c>
      <c r="CF650" t="s">
        <v>99</v>
      </c>
      <c r="CG650" t="s">
        <v>100</v>
      </c>
      <c r="CH650" s="1">
        <v>26755</v>
      </c>
      <c r="CI650" t="s">
        <v>100</v>
      </c>
      <c r="CJ650" t="s">
        <v>100</v>
      </c>
      <c r="CK650" t="s">
        <v>101</v>
      </c>
      <c r="CL650" t="s">
        <v>103</v>
      </c>
      <c r="CM650" t="s">
        <v>567</v>
      </c>
      <c r="CN650">
        <v>99</v>
      </c>
      <c r="CO650" s="1">
        <v>44621</v>
      </c>
      <c r="CP650" s="1"/>
      <c r="CV650"/>
    </row>
    <row r="651" spans="1:102" x14ac:dyDescent="0.25">
      <c r="A651" t="s">
        <v>394</v>
      </c>
      <c r="B651" s="18" t="s">
        <v>4348</v>
      </c>
      <c r="C651" s="18">
        <v>365975</v>
      </c>
      <c r="D651" t="s">
        <v>2666</v>
      </c>
      <c r="E651" t="s">
        <v>1902</v>
      </c>
      <c r="F651" t="s">
        <v>1474</v>
      </c>
      <c r="G651" t="s">
        <v>4362</v>
      </c>
      <c r="H651">
        <v>81.2</v>
      </c>
      <c r="I651" t="s">
        <v>98</v>
      </c>
      <c r="K651" t="s">
        <v>100</v>
      </c>
      <c r="L651" t="s">
        <v>106</v>
      </c>
      <c r="M651">
        <v>3</v>
      </c>
      <c r="N651">
        <v>2</v>
      </c>
      <c r="O651">
        <v>3</v>
      </c>
      <c r="P651">
        <v>3</v>
      </c>
      <c r="Q651">
        <v>4</v>
      </c>
      <c r="R651">
        <v>1</v>
      </c>
      <c r="S651">
        <v>2</v>
      </c>
      <c r="U651" s="8">
        <v>3.4989599999999998</v>
      </c>
      <c r="V651" s="8">
        <v>0.81815000000000004</v>
      </c>
      <c r="W651">
        <v>45.1</v>
      </c>
      <c r="X651">
        <v>0.84858999999999996</v>
      </c>
      <c r="Y651">
        <v>1.66673</v>
      </c>
      <c r="Z651">
        <v>3.2159399999999998</v>
      </c>
      <c r="AA651">
        <v>0.53181</v>
      </c>
      <c r="AB651">
        <v>3.8600000000000002E-2</v>
      </c>
      <c r="AD651">
        <v>1.83223</v>
      </c>
      <c r="AE651">
        <v>21.4</v>
      </c>
      <c r="AG651">
        <v>0</v>
      </c>
      <c r="AJ651">
        <v>2.27454</v>
      </c>
      <c r="AK651">
        <v>0.86938000000000004</v>
      </c>
      <c r="AL651">
        <v>0.61504999999999999</v>
      </c>
      <c r="AM651">
        <v>3.7589700000000001</v>
      </c>
      <c r="AN651">
        <v>1.6491199999999999</v>
      </c>
      <c r="AO651">
        <v>0.71797999999999995</v>
      </c>
      <c r="AP651">
        <v>0.49817</v>
      </c>
      <c r="AQ651">
        <v>2.9389099999999999</v>
      </c>
      <c r="AS651">
        <v>0</v>
      </c>
      <c r="AT651">
        <v>1</v>
      </c>
      <c r="AU651">
        <v>1</v>
      </c>
      <c r="AV651">
        <v>0</v>
      </c>
      <c r="AW651" s="4">
        <v>0</v>
      </c>
      <c r="AX651">
        <v>0</v>
      </c>
      <c r="AY651">
        <v>0</v>
      </c>
      <c r="BA651" s="1">
        <v>43566</v>
      </c>
      <c r="BB651">
        <v>7</v>
      </c>
      <c r="BC651">
        <v>7</v>
      </c>
      <c r="BD651">
        <v>0</v>
      </c>
      <c r="BE651">
        <v>40</v>
      </c>
      <c r="BF651">
        <v>1</v>
      </c>
      <c r="BG651">
        <v>0</v>
      </c>
      <c r="BH651">
        <v>40</v>
      </c>
      <c r="BI651" s="1">
        <v>43154</v>
      </c>
      <c r="BJ651">
        <v>13</v>
      </c>
      <c r="BK651">
        <v>12</v>
      </c>
      <c r="BL651">
        <v>1</v>
      </c>
      <c r="BM651">
        <v>96</v>
      </c>
      <c r="BN651">
        <v>1</v>
      </c>
      <c r="BO651">
        <v>0</v>
      </c>
      <c r="BP651">
        <v>96</v>
      </c>
      <c r="BQ651" s="1">
        <v>42726</v>
      </c>
      <c r="BR651">
        <v>3</v>
      </c>
      <c r="BS651">
        <v>3</v>
      </c>
      <c r="BT651">
        <v>0</v>
      </c>
      <c r="BU651">
        <v>24</v>
      </c>
      <c r="BV651">
        <v>1</v>
      </c>
      <c r="BW651">
        <v>0</v>
      </c>
      <c r="BX651">
        <v>24</v>
      </c>
      <c r="BY651">
        <v>56</v>
      </c>
      <c r="CA651" t="s">
        <v>2668</v>
      </c>
      <c r="CB651" t="s">
        <v>2669</v>
      </c>
      <c r="CC651">
        <v>43950</v>
      </c>
      <c r="CD651">
        <v>60</v>
      </c>
      <c r="CE651">
        <v>7406954925</v>
      </c>
      <c r="CF651" t="s">
        <v>99</v>
      </c>
      <c r="CG651" t="s">
        <v>100</v>
      </c>
      <c r="CH651" s="1">
        <v>34604</v>
      </c>
      <c r="CI651" t="s">
        <v>100</v>
      </c>
      <c r="CJ651" t="s">
        <v>101</v>
      </c>
      <c r="CK651" t="s">
        <v>100</v>
      </c>
      <c r="CL651" t="s">
        <v>103</v>
      </c>
      <c r="CM651" t="s">
        <v>2667</v>
      </c>
      <c r="CN651">
        <v>87</v>
      </c>
      <c r="CO651" s="1">
        <v>44621</v>
      </c>
      <c r="CP651" s="1"/>
      <c r="CV651"/>
    </row>
    <row r="652" spans="1:102" x14ac:dyDescent="0.25">
      <c r="A652" t="s">
        <v>394</v>
      </c>
      <c r="B652" s="18" t="s">
        <v>4348</v>
      </c>
      <c r="C652" s="18">
        <v>365339</v>
      </c>
      <c r="D652" t="s">
        <v>867</v>
      </c>
      <c r="E652" t="s">
        <v>303</v>
      </c>
      <c r="F652" t="s">
        <v>297</v>
      </c>
      <c r="G652" t="s">
        <v>4362</v>
      </c>
      <c r="H652">
        <v>78.8</v>
      </c>
      <c r="I652" t="s">
        <v>98</v>
      </c>
      <c r="K652" t="s">
        <v>100</v>
      </c>
      <c r="L652" t="s">
        <v>106</v>
      </c>
      <c r="M652">
        <v>1</v>
      </c>
      <c r="N652">
        <v>2</v>
      </c>
      <c r="O652">
        <v>1</v>
      </c>
      <c r="P652">
        <v>4</v>
      </c>
      <c r="Q652">
        <v>4</v>
      </c>
      <c r="R652">
        <v>3</v>
      </c>
      <c r="S652">
        <v>2</v>
      </c>
      <c r="U652" s="8">
        <v>2.6891400000000001</v>
      </c>
      <c r="V652" s="8">
        <v>0.45082</v>
      </c>
      <c r="W652">
        <v>58.8</v>
      </c>
      <c r="X652">
        <v>0.70694999999999997</v>
      </c>
      <c r="Y652">
        <v>1.1577599999999999</v>
      </c>
      <c r="Z652">
        <v>2.1642999999999999</v>
      </c>
      <c r="AA652">
        <v>0.23241000000000001</v>
      </c>
      <c r="AB652">
        <v>1.8929999999999999E-2</v>
      </c>
      <c r="AD652">
        <v>1.5313699999999999</v>
      </c>
      <c r="AE652">
        <v>45.5</v>
      </c>
      <c r="AG652">
        <v>0</v>
      </c>
      <c r="AJ652">
        <v>1.8744400000000001</v>
      </c>
      <c r="AK652">
        <v>0.76415999999999995</v>
      </c>
      <c r="AL652">
        <v>0.39883000000000002</v>
      </c>
      <c r="AM652">
        <v>3.0374300000000001</v>
      </c>
      <c r="AN652">
        <v>1.6725399999999999</v>
      </c>
      <c r="AO652">
        <v>0.68049999999999999</v>
      </c>
      <c r="AP652">
        <v>0.42331999999999997</v>
      </c>
      <c r="AQ652">
        <v>2.7952599999999999</v>
      </c>
      <c r="AS652">
        <v>2</v>
      </c>
      <c r="AT652">
        <v>18</v>
      </c>
      <c r="AU652">
        <v>1</v>
      </c>
      <c r="AV652">
        <v>1</v>
      </c>
      <c r="AW652" s="4">
        <v>9750</v>
      </c>
      <c r="AX652">
        <v>0</v>
      </c>
      <c r="AY652">
        <v>1</v>
      </c>
      <c r="BA652" s="1">
        <v>43867</v>
      </c>
      <c r="BB652">
        <v>21</v>
      </c>
      <c r="BC652">
        <v>13</v>
      </c>
      <c r="BD652">
        <v>12</v>
      </c>
      <c r="BE652">
        <v>132</v>
      </c>
      <c r="BF652">
        <v>1</v>
      </c>
      <c r="BG652">
        <v>0</v>
      </c>
      <c r="BH652">
        <v>132</v>
      </c>
      <c r="BI652" s="1">
        <v>43481</v>
      </c>
      <c r="BJ652">
        <v>28</v>
      </c>
      <c r="BK652">
        <v>18</v>
      </c>
      <c r="BL652">
        <v>9</v>
      </c>
      <c r="BM652">
        <v>188</v>
      </c>
      <c r="BN652">
        <v>1</v>
      </c>
      <c r="BO652">
        <v>0</v>
      </c>
      <c r="BP652">
        <v>188</v>
      </c>
      <c r="BQ652" s="1">
        <v>43055</v>
      </c>
      <c r="BR652">
        <v>18</v>
      </c>
      <c r="BS652">
        <v>13</v>
      </c>
      <c r="BT652">
        <v>5</v>
      </c>
      <c r="BU652">
        <v>96</v>
      </c>
      <c r="BV652">
        <v>1</v>
      </c>
      <c r="BW652">
        <v>0</v>
      </c>
      <c r="BX652">
        <v>96</v>
      </c>
      <c r="BY652">
        <v>144.667</v>
      </c>
      <c r="CA652" t="s">
        <v>869</v>
      </c>
      <c r="CB652" t="s">
        <v>870</v>
      </c>
      <c r="CC652">
        <v>43606</v>
      </c>
      <c r="CD652">
        <v>490</v>
      </c>
      <c r="CE652">
        <v>4195314465</v>
      </c>
      <c r="CF652" t="s">
        <v>99</v>
      </c>
      <c r="CG652" t="s">
        <v>100</v>
      </c>
      <c r="CH652" s="1">
        <v>28093</v>
      </c>
      <c r="CI652" t="s">
        <v>100</v>
      </c>
      <c r="CJ652" t="s">
        <v>101</v>
      </c>
      <c r="CK652" t="s">
        <v>100</v>
      </c>
      <c r="CL652" t="s">
        <v>103</v>
      </c>
      <c r="CM652" t="s">
        <v>868</v>
      </c>
      <c r="CN652">
        <v>99</v>
      </c>
      <c r="CO652" s="1">
        <v>44621</v>
      </c>
      <c r="CP652" s="1"/>
      <c r="CV652"/>
    </row>
    <row r="653" spans="1:102" x14ac:dyDescent="0.25">
      <c r="A653" t="s">
        <v>394</v>
      </c>
      <c r="B653" s="18" t="s">
        <v>4348</v>
      </c>
      <c r="C653" s="18">
        <v>365570</v>
      </c>
      <c r="D653" t="s">
        <v>353</v>
      </c>
      <c r="E653" t="s">
        <v>356</v>
      </c>
      <c r="F653" t="s">
        <v>389</v>
      </c>
      <c r="G653" t="s">
        <v>4362</v>
      </c>
      <c r="H653">
        <v>63.7</v>
      </c>
      <c r="I653" t="s">
        <v>98</v>
      </c>
      <c r="K653" t="s">
        <v>100</v>
      </c>
      <c r="L653" t="s">
        <v>106</v>
      </c>
      <c r="M653">
        <v>3</v>
      </c>
      <c r="N653">
        <v>1</v>
      </c>
      <c r="O653">
        <v>4</v>
      </c>
      <c r="P653">
        <v>3</v>
      </c>
      <c r="Q653">
        <v>3</v>
      </c>
      <c r="R653">
        <v>4</v>
      </c>
      <c r="S653">
        <v>1</v>
      </c>
      <c r="U653" s="8">
        <v>2.9854099999999999</v>
      </c>
      <c r="V653" s="8">
        <v>0.29924000000000001</v>
      </c>
      <c r="W653">
        <v>72.7</v>
      </c>
      <c r="X653">
        <v>0.82659000000000005</v>
      </c>
      <c r="Y653">
        <v>1.1258300000000001</v>
      </c>
      <c r="Z653">
        <v>2.5757099999999999</v>
      </c>
      <c r="AA653">
        <v>0.10357</v>
      </c>
      <c r="AB653">
        <v>1.848E-2</v>
      </c>
      <c r="AD653">
        <v>1.85958</v>
      </c>
      <c r="AE653">
        <v>83.3</v>
      </c>
      <c r="AG653">
        <v>1</v>
      </c>
      <c r="AJ653">
        <v>2.0085000000000002</v>
      </c>
      <c r="AK653">
        <v>0.82042000000000004</v>
      </c>
      <c r="AL653">
        <v>0.44394</v>
      </c>
      <c r="AM653">
        <v>3.2728700000000002</v>
      </c>
      <c r="AN653">
        <v>1.8954299999999999</v>
      </c>
      <c r="AO653">
        <v>0.74109999999999998</v>
      </c>
      <c r="AP653">
        <v>0.25242999999999999</v>
      </c>
      <c r="AQ653">
        <v>2.8799899999999998</v>
      </c>
      <c r="AS653">
        <v>0</v>
      </c>
      <c r="AT653">
        <v>4</v>
      </c>
      <c r="AU653">
        <v>2</v>
      </c>
      <c r="AV653">
        <v>4</v>
      </c>
      <c r="AW653" s="4">
        <v>4573.13</v>
      </c>
      <c r="AX653">
        <v>0</v>
      </c>
      <c r="AY653">
        <v>4</v>
      </c>
      <c r="BA653" s="1">
        <v>43804</v>
      </c>
      <c r="BB653">
        <v>5</v>
      </c>
      <c r="BC653">
        <v>2</v>
      </c>
      <c r="BD653">
        <v>3</v>
      </c>
      <c r="BE653">
        <v>20</v>
      </c>
      <c r="BF653">
        <v>1</v>
      </c>
      <c r="BG653">
        <v>0</v>
      </c>
      <c r="BH653">
        <v>20</v>
      </c>
      <c r="BI653" s="1">
        <v>43419</v>
      </c>
      <c r="BJ653">
        <v>5</v>
      </c>
      <c r="BK653">
        <v>2</v>
      </c>
      <c r="BL653">
        <v>1</v>
      </c>
      <c r="BM653">
        <v>40</v>
      </c>
      <c r="BN653">
        <v>1</v>
      </c>
      <c r="BO653">
        <v>0</v>
      </c>
      <c r="BP653">
        <v>40</v>
      </c>
      <c r="BQ653" s="1">
        <v>43006</v>
      </c>
      <c r="BR653">
        <v>6</v>
      </c>
      <c r="BS653">
        <v>5</v>
      </c>
      <c r="BT653">
        <v>1</v>
      </c>
      <c r="BU653">
        <v>36</v>
      </c>
      <c r="BV653">
        <v>1</v>
      </c>
      <c r="BW653">
        <v>0</v>
      </c>
      <c r="BX653">
        <v>36</v>
      </c>
      <c r="BY653">
        <v>29.332999999999998</v>
      </c>
      <c r="CA653" t="s">
        <v>1509</v>
      </c>
      <c r="CB653" t="s">
        <v>1510</v>
      </c>
      <c r="CC653">
        <v>43517</v>
      </c>
      <c r="CD653">
        <v>870</v>
      </c>
      <c r="CE653">
        <v>4192982321</v>
      </c>
      <c r="CF653" t="s">
        <v>99</v>
      </c>
      <c r="CG653" t="s">
        <v>100</v>
      </c>
      <c r="CH653" s="1">
        <v>29889</v>
      </c>
      <c r="CI653" t="s">
        <v>100</v>
      </c>
      <c r="CJ653" t="s">
        <v>101</v>
      </c>
      <c r="CK653" t="s">
        <v>101</v>
      </c>
      <c r="CL653" t="s">
        <v>103</v>
      </c>
      <c r="CM653" t="s">
        <v>1508</v>
      </c>
      <c r="CN653">
        <v>92</v>
      </c>
      <c r="CO653" s="1">
        <v>44621</v>
      </c>
      <c r="CP653" s="1"/>
      <c r="CS653">
        <v>12</v>
      </c>
      <c r="CV653"/>
      <c r="CX653">
        <v>12</v>
      </c>
    </row>
    <row r="654" spans="1:102" x14ac:dyDescent="0.25">
      <c r="A654" t="s">
        <v>394</v>
      </c>
      <c r="B654" s="18" t="s">
        <v>4348</v>
      </c>
      <c r="C654" s="18">
        <v>366449</v>
      </c>
      <c r="D654" t="s">
        <v>4164</v>
      </c>
      <c r="E654" t="s">
        <v>541</v>
      </c>
      <c r="F654" t="s">
        <v>542</v>
      </c>
      <c r="G654" t="s">
        <v>4362</v>
      </c>
      <c r="H654">
        <v>36.799999999999997</v>
      </c>
      <c r="I654" t="s">
        <v>98</v>
      </c>
      <c r="K654" t="s">
        <v>100</v>
      </c>
      <c r="L654" t="s">
        <v>106</v>
      </c>
      <c r="M654">
        <v>3</v>
      </c>
      <c r="N654">
        <v>3</v>
      </c>
      <c r="O654">
        <v>2</v>
      </c>
      <c r="P654">
        <v>5</v>
      </c>
      <c r="Q654">
        <v>3</v>
      </c>
      <c r="R654">
        <v>5</v>
      </c>
      <c r="S654">
        <v>4</v>
      </c>
      <c r="U654" s="8">
        <v>3.5115799999999999</v>
      </c>
      <c r="V654" s="8">
        <v>0.79764999999999997</v>
      </c>
      <c r="W654">
        <v>55.8</v>
      </c>
      <c r="X654">
        <v>0.72753999999999996</v>
      </c>
      <c r="Y654">
        <v>1.52519</v>
      </c>
      <c r="Z654">
        <v>2.8959100000000002</v>
      </c>
      <c r="AA654">
        <v>0.38862999999999998</v>
      </c>
      <c r="AB654">
        <v>3.9849999999999997E-2</v>
      </c>
      <c r="AD654">
        <v>1.9863900000000001</v>
      </c>
      <c r="AE654">
        <v>30</v>
      </c>
      <c r="AG654">
        <v>0</v>
      </c>
      <c r="AJ654">
        <v>2.2606700000000002</v>
      </c>
      <c r="AK654">
        <v>0.73265999999999998</v>
      </c>
      <c r="AL654">
        <v>0.33722999999999997</v>
      </c>
      <c r="AM654">
        <v>3.3305500000000001</v>
      </c>
      <c r="AN654">
        <v>1.79884</v>
      </c>
      <c r="AO654">
        <v>0.73043999999999998</v>
      </c>
      <c r="AP654">
        <v>0.88582000000000005</v>
      </c>
      <c r="AQ654">
        <v>3.32891</v>
      </c>
      <c r="AS654">
        <v>0</v>
      </c>
      <c r="AT654">
        <v>0</v>
      </c>
      <c r="AU654">
        <v>0</v>
      </c>
      <c r="AV654">
        <v>0</v>
      </c>
      <c r="AW654" s="4">
        <v>0</v>
      </c>
      <c r="AX654">
        <v>0</v>
      </c>
      <c r="AY654">
        <v>0</v>
      </c>
      <c r="BA654" s="1">
        <v>44392</v>
      </c>
      <c r="BB654">
        <v>16</v>
      </c>
      <c r="BC654">
        <v>16</v>
      </c>
      <c r="BD654">
        <v>0</v>
      </c>
      <c r="BE654">
        <v>128</v>
      </c>
      <c r="BF654">
        <v>1</v>
      </c>
      <c r="BG654">
        <v>0</v>
      </c>
      <c r="BH654">
        <v>128</v>
      </c>
      <c r="BI654" s="1">
        <v>43566</v>
      </c>
      <c r="BJ654">
        <v>5</v>
      </c>
      <c r="BK654">
        <v>5</v>
      </c>
      <c r="BL654">
        <v>0</v>
      </c>
      <c r="BM654">
        <v>32</v>
      </c>
      <c r="BN654">
        <v>1</v>
      </c>
      <c r="BO654">
        <v>0</v>
      </c>
      <c r="BP654">
        <v>32</v>
      </c>
      <c r="BQ654" s="1">
        <v>43188</v>
      </c>
      <c r="BR654">
        <v>7</v>
      </c>
      <c r="BS654">
        <v>7</v>
      </c>
      <c r="BT654">
        <v>0</v>
      </c>
      <c r="BU654">
        <v>48</v>
      </c>
      <c r="BV654">
        <v>1</v>
      </c>
      <c r="BW654">
        <v>0</v>
      </c>
      <c r="BX654">
        <v>48</v>
      </c>
      <c r="BY654">
        <v>82.667000000000002</v>
      </c>
      <c r="CA654" t="s">
        <v>4164</v>
      </c>
      <c r="CB654" t="s">
        <v>4166</v>
      </c>
      <c r="CC654">
        <v>44663</v>
      </c>
      <c r="CD654">
        <v>800</v>
      </c>
      <c r="CE654">
        <v>3303644436</v>
      </c>
      <c r="CF654" t="s">
        <v>99</v>
      </c>
      <c r="CG654" t="s">
        <v>100</v>
      </c>
      <c r="CH654" s="1">
        <v>42752</v>
      </c>
      <c r="CI654" t="s">
        <v>101</v>
      </c>
      <c r="CJ654" t="s">
        <v>100</v>
      </c>
      <c r="CK654" t="s">
        <v>100</v>
      </c>
      <c r="CL654" t="s">
        <v>103</v>
      </c>
      <c r="CM654" t="s">
        <v>4165</v>
      </c>
      <c r="CN654">
        <v>40</v>
      </c>
      <c r="CO654" s="1">
        <v>44621</v>
      </c>
      <c r="CP654" s="1"/>
      <c r="CV654"/>
    </row>
    <row r="655" spans="1:102" x14ac:dyDescent="0.25">
      <c r="A655" t="s">
        <v>394</v>
      </c>
      <c r="B655" s="18" t="s">
        <v>4348</v>
      </c>
      <c r="C655" s="18">
        <v>366093</v>
      </c>
      <c r="D655" t="s">
        <v>2995</v>
      </c>
      <c r="E655" t="s">
        <v>206</v>
      </c>
      <c r="F655" t="s">
        <v>542</v>
      </c>
      <c r="G655" t="s">
        <v>4362</v>
      </c>
      <c r="H655">
        <v>73.7</v>
      </c>
      <c r="I655" t="s">
        <v>108</v>
      </c>
      <c r="K655" t="s">
        <v>100</v>
      </c>
      <c r="L655" t="s">
        <v>106</v>
      </c>
      <c r="M655">
        <v>5</v>
      </c>
      <c r="N655">
        <v>3</v>
      </c>
      <c r="O655">
        <v>4</v>
      </c>
      <c r="P655">
        <v>5</v>
      </c>
      <c r="Q655">
        <v>4</v>
      </c>
      <c r="R655">
        <v>5</v>
      </c>
      <c r="S655">
        <v>4</v>
      </c>
      <c r="U655" s="8">
        <v>3.5384899999999999</v>
      </c>
      <c r="V655" s="8">
        <v>0.89017000000000002</v>
      </c>
      <c r="W655">
        <v>38.299999999999997</v>
      </c>
      <c r="X655">
        <v>0.62253000000000003</v>
      </c>
      <c r="Y655">
        <v>1.5126999999999999</v>
      </c>
      <c r="Z655">
        <v>2.76369</v>
      </c>
      <c r="AA655">
        <v>0.50239</v>
      </c>
      <c r="AB655">
        <v>7.7859999999999999E-2</v>
      </c>
      <c r="AD655">
        <v>2.0257900000000002</v>
      </c>
      <c r="AE655">
        <v>38.9</v>
      </c>
      <c r="AG655">
        <v>0</v>
      </c>
      <c r="AJ655">
        <v>2.24966</v>
      </c>
      <c r="AK655">
        <v>0.74363000000000001</v>
      </c>
      <c r="AL655">
        <v>0.35528999999999999</v>
      </c>
      <c r="AM655">
        <v>3.3485800000000001</v>
      </c>
      <c r="AN655">
        <v>1.84351</v>
      </c>
      <c r="AO655">
        <v>0.61577999999999999</v>
      </c>
      <c r="AP655">
        <v>0.93830000000000002</v>
      </c>
      <c r="AQ655">
        <v>3.3363700000000001</v>
      </c>
      <c r="AS655">
        <v>0</v>
      </c>
      <c r="AT655">
        <v>0</v>
      </c>
      <c r="AU655">
        <v>1</v>
      </c>
      <c r="AV655">
        <v>0</v>
      </c>
      <c r="AW655" s="4">
        <v>0</v>
      </c>
      <c r="AX655">
        <v>0</v>
      </c>
      <c r="AY655">
        <v>0</v>
      </c>
      <c r="BA655" s="1">
        <v>43664</v>
      </c>
      <c r="BB655">
        <v>0</v>
      </c>
      <c r="BC655">
        <v>0</v>
      </c>
      <c r="BD655">
        <v>0</v>
      </c>
      <c r="BE655">
        <v>0</v>
      </c>
      <c r="BF655">
        <v>0</v>
      </c>
      <c r="BG655">
        <v>0</v>
      </c>
      <c r="BH655">
        <v>0</v>
      </c>
      <c r="BI655" s="1">
        <v>43251</v>
      </c>
      <c r="BJ655">
        <v>2</v>
      </c>
      <c r="BK655">
        <v>1</v>
      </c>
      <c r="BL655">
        <v>0</v>
      </c>
      <c r="BM655">
        <v>16</v>
      </c>
      <c r="BN655">
        <v>1</v>
      </c>
      <c r="BO655">
        <v>0</v>
      </c>
      <c r="BP655">
        <v>16</v>
      </c>
      <c r="BQ655" s="1">
        <v>42801</v>
      </c>
      <c r="BR655">
        <v>2</v>
      </c>
      <c r="BS655">
        <v>2</v>
      </c>
      <c r="BT655">
        <v>0</v>
      </c>
      <c r="BU655">
        <v>83</v>
      </c>
      <c r="BV655">
        <v>1</v>
      </c>
      <c r="BW655">
        <v>0</v>
      </c>
      <c r="BX655">
        <v>83</v>
      </c>
      <c r="BY655">
        <v>19.167000000000002</v>
      </c>
      <c r="CA655" t="s">
        <v>2995</v>
      </c>
      <c r="CB655" t="s">
        <v>2997</v>
      </c>
      <c r="CC655">
        <v>44622</v>
      </c>
      <c r="CD655">
        <v>800</v>
      </c>
      <c r="CE655">
        <v>3303644436</v>
      </c>
      <c r="CF655" t="s">
        <v>99</v>
      </c>
      <c r="CG655" t="s">
        <v>100</v>
      </c>
      <c r="CH655" s="1">
        <v>35383</v>
      </c>
      <c r="CI655" t="s">
        <v>101</v>
      </c>
      <c r="CJ655" t="s">
        <v>101</v>
      </c>
      <c r="CK655" t="s">
        <v>100</v>
      </c>
      <c r="CL655" t="s">
        <v>103</v>
      </c>
      <c r="CM655" t="s">
        <v>2996</v>
      </c>
      <c r="CN655">
        <v>90</v>
      </c>
      <c r="CO655" s="1">
        <v>44621</v>
      </c>
      <c r="CP655" s="1"/>
      <c r="CV655"/>
    </row>
    <row r="656" spans="1:102" x14ac:dyDescent="0.25">
      <c r="A656" t="s">
        <v>394</v>
      </c>
      <c r="B656" s="18" t="s">
        <v>4348</v>
      </c>
      <c r="C656" s="18">
        <v>365275</v>
      </c>
      <c r="D656" t="s">
        <v>697</v>
      </c>
      <c r="E656" t="s">
        <v>510</v>
      </c>
      <c r="F656" t="s">
        <v>511</v>
      </c>
      <c r="G656" t="s">
        <v>4363</v>
      </c>
      <c r="H656">
        <v>61.8</v>
      </c>
      <c r="I656" t="s">
        <v>113</v>
      </c>
      <c r="K656" t="s">
        <v>100</v>
      </c>
      <c r="L656" t="s">
        <v>106</v>
      </c>
      <c r="M656">
        <v>1</v>
      </c>
      <c r="N656">
        <v>3</v>
      </c>
      <c r="O656">
        <v>1</v>
      </c>
      <c r="P656">
        <v>3</v>
      </c>
      <c r="Q656">
        <v>3</v>
      </c>
      <c r="R656">
        <v>4</v>
      </c>
      <c r="S656">
        <v>2</v>
      </c>
      <c r="U656" s="8">
        <v>4.5436899999999998</v>
      </c>
      <c r="V656" s="8">
        <v>0.36299999999999999</v>
      </c>
      <c r="X656">
        <v>1.8184199999999999</v>
      </c>
      <c r="Y656">
        <v>2.1814200000000001</v>
      </c>
      <c r="Z656">
        <v>4.3151700000000002</v>
      </c>
      <c r="AA656">
        <v>0.2205</v>
      </c>
      <c r="AB656">
        <v>4.0730000000000002E-2</v>
      </c>
      <c r="AC656">
        <v>6</v>
      </c>
      <c r="AD656">
        <v>2.36226</v>
      </c>
      <c r="AF656">
        <v>6</v>
      </c>
      <c r="AH656">
        <v>6</v>
      </c>
      <c r="AJ656">
        <v>2.14147</v>
      </c>
      <c r="AK656">
        <v>0.81730000000000003</v>
      </c>
      <c r="AL656">
        <v>0.42831000000000002</v>
      </c>
      <c r="AM656">
        <v>3.3870800000000001</v>
      </c>
      <c r="AN656">
        <v>2.2583000000000002</v>
      </c>
      <c r="AO656">
        <v>1.6365700000000001</v>
      </c>
      <c r="AP656">
        <v>0.31740000000000002</v>
      </c>
      <c r="AQ656">
        <v>4.2354500000000002</v>
      </c>
      <c r="AS656">
        <v>0</v>
      </c>
      <c r="AT656">
        <v>37</v>
      </c>
      <c r="AU656">
        <v>14</v>
      </c>
      <c r="AV656">
        <v>10</v>
      </c>
      <c r="AW656" s="4">
        <v>139155.59</v>
      </c>
      <c r="AX656">
        <v>1</v>
      </c>
      <c r="AY656">
        <v>11</v>
      </c>
      <c r="BA656" s="1">
        <v>43636</v>
      </c>
      <c r="BB656">
        <v>22</v>
      </c>
      <c r="BC656">
        <v>3</v>
      </c>
      <c r="BD656">
        <v>18</v>
      </c>
      <c r="BE656">
        <v>215</v>
      </c>
      <c r="BF656">
        <v>0</v>
      </c>
      <c r="BG656">
        <v>0</v>
      </c>
      <c r="BH656">
        <v>215</v>
      </c>
      <c r="BI656" s="1">
        <v>43243</v>
      </c>
      <c r="BJ656">
        <v>11</v>
      </c>
      <c r="BK656">
        <v>1</v>
      </c>
      <c r="BL656">
        <v>9</v>
      </c>
      <c r="BM656">
        <v>80</v>
      </c>
      <c r="BN656">
        <v>1</v>
      </c>
      <c r="BO656">
        <v>0</v>
      </c>
      <c r="BP656">
        <v>80</v>
      </c>
      <c r="BQ656" s="1">
        <v>42803</v>
      </c>
      <c r="BR656">
        <v>2</v>
      </c>
      <c r="BS656">
        <v>0</v>
      </c>
      <c r="BT656">
        <v>2</v>
      </c>
      <c r="BU656">
        <v>8</v>
      </c>
      <c r="BV656">
        <v>0</v>
      </c>
      <c r="BW656">
        <v>0</v>
      </c>
      <c r="BX656">
        <v>8</v>
      </c>
      <c r="BY656">
        <v>135.5</v>
      </c>
      <c r="CA656" t="s">
        <v>699</v>
      </c>
      <c r="CB656" t="s">
        <v>700</v>
      </c>
      <c r="CC656">
        <v>44504</v>
      </c>
      <c r="CD656">
        <v>510</v>
      </c>
      <c r="CE656">
        <v>3307462944</v>
      </c>
      <c r="CF656" t="s">
        <v>99</v>
      </c>
      <c r="CG656" t="s">
        <v>100</v>
      </c>
      <c r="CH656" s="1">
        <v>26322</v>
      </c>
      <c r="CI656" t="s">
        <v>101</v>
      </c>
      <c r="CJ656" t="s">
        <v>101</v>
      </c>
      <c r="CK656" t="s">
        <v>100</v>
      </c>
      <c r="CL656" t="s">
        <v>103</v>
      </c>
      <c r="CM656" t="s">
        <v>698</v>
      </c>
      <c r="CN656">
        <v>129</v>
      </c>
      <c r="CO656" s="1">
        <v>44621</v>
      </c>
      <c r="CP656" s="1"/>
      <c r="CV656"/>
    </row>
    <row r="657" spans="1:102" x14ac:dyDescent="0.25">
      <c r="A657" t="s">
        <v>394</v>
      </c>
      <c r="B657" s="18" t="s">
        <v>4348</v>
      </c>
      <c r="C657" s="18">
        <v>365766</v>
      </c>
      <c r="D657" t="s">
        <v>2123</v>
      </c>
      <c r="E657" t="s">
        <v>147</v>
      </c>
      <c r="F657" t="s">
        <v>2125</v>
      </c>
      <c r="G657" t="s">
        <v>4362</v>
      </c>
      <c r="H657">
        <v>59.9</v>
      </c>
      <c r="I657" t="s">
        <v>98</v>
      </c>
      <c r="K657" t="s">
        <v>100</v>
      </c>
      <c r="L657" t="s">
        <v>106</v>
      </c>
      <c r="M657">
        <v>3</v>
      </c>
      <c r="N657">
        <v>2</v>
      </c>
      <c r="O657">
        <v>3</v>
      </c>
      <c r="P657">
        <v>2</v>
      </c>
      <c r="Q657">
        <v>3</v>
      </c>
      <c r="R657">
        <v>2</v>
      </c>
      <c r="S657">
        <v>2</v>
      </c>
      <c r="U657" s="8">
        <v>3.17062</v>
      </c>
      <c r="V657" s="8">
        <v>0.50036000000000003</v>
      </c>
      <c r="X657">
        <v>0.65776999999999997</v>
      </c>
      <c r="Y657">
        <v>1.1581300000000001</v>
      </c>
      <c r="Z657">
        <v>2.4681099999999998</v>
      </c>
      <c r="AA657">
        <v>0.28431000000000001</v>
      </c>
      <c r="AB657">
        <v>2.5749999999999999E-2</v>
      </c>
      <c r="AC657">
        <v>6</v>
      </c>
      <c r="AD657">
        <v>2.01248</v>
      </c>
      <c r="AF657">
        <v>6</v>
      </c>
      <c r="AH657">
        <v>6</v>
      </c>
      <c r="AJ657">
        <v>2.3109999999999999</v>
      </c>
      <c r="AK657">
        <v>0.81155999999999995</v>
      </c>
      <c r="AL657">
        <v>0.44846000000000003</v>
      </c>
      <c r="AM657">
        <v>3.5710099999999998</v>
      </c>
      <c r="AN657">
        <v>1.78278</v>
      </c>
      <c r="AO657">
        <v>0.59618000000000004</v>
      </c>
      <c r="AP657">
        <v>0.41785</v>
      </c>
      <c r="AQ657">
        <v>2.8032900000000001</v>
      </c>
      <c r="AS657">
        <v>0</v>
      </c>
      <c r="AT657">
        <v>0</v>
      </c>
      <c r="AU657">
        <v>1</v>
      </c>
      <c r="AV657">
        <v>0</v>
      </c>
      <c r="AW657" s="4">
        <v>0</v>
      </c>
      <c r="AX657">
        <v>0</v>
      </c>
      <c r="AY657">
        <v>0</v>
      </c>
      <c r="BA657" s="1">
        <v>43720</v>
      </c>
      <c r="BB657">
        <v>7</v>
      </c>
      <c r="BC657">
        <v>7</v>
      </c>
      <c r="BD657">
        <v>0</v>
      </c>
      <c r="BE657">
        <v>32</v>
      </c>
      <c r="BF657">
        <v>1</v>
      </c>
      <c r="BG657">
        <v>0</v>
      </c>
      <c r="BH657">
        <v>32</v>
      </c>
      <c r="BI657" s="1">
        <v>43314</v>
      </c>
      <c r="BJ657">
        <v>13</v>
      </c>
      <c r="BK657">
        <v>12</v>
      </c>
      <c r="BL657">
        <v>1</v>
      </c>
      <c r="BM657">
        <v>108</v>
      </c>
      <c r="BN657">
        <v>1</v>
      </c>
      <c r="BO657">
        <v>0</v>
      </c>
      <c r="BP657">
        <v>108</v>
      </c>
      <c r="BQ657" s="1">
        <v>42901</v>
      </c>
      <c r="BR657">
        <v>4</v>
      </c>
      <c r="BS657">
        <v>4</v>
      </c>
      <c r="BT657">
        <v>0</v>
      </c>
      <c r="BU657">
        <v>16</v>
      </c>
      <c r="BV657">
        <v>1</v>
      </c>
      <c r="BW657">
        <v>0</v>
      </c>
      <c r="BX657">
        <v>16</v>
      </c>
      <c r="BY657">
        <v>54.667000000000002</v>
      </c>
      <c r="CA657" t="s">
        <v>1144</v>
      </c>
      <c r="CB657" t="s">
        <v>2126</v>
      </c>
      <c r="CC657">
        <v>44408</v>
      </c>
      <c r="CD657">
        <v>140</v>
      </c>
      <c r="CE657">
        <v>3304825547</v>
      </c>
      <c r="CF657" t="s">
        <v>99</v>
      </c>
      <c r="CG657" t="s">
        <v>100</v>
      </c>
      <c r="CH657" s="1">
        <v>32786</v>
      </c>
      <c r="CI657" t="s">
        <v>100</v>
      </c>
      <c r="CJ657" t="s">
        <v>101</v>
      </c>
      <c r="CK657" t="s">
        <v>100</v>
      </c>
      <c r="CL657" t="s">
        <v>103</v>
      </c>
      <c r="CM657" t="s">
        <v>2124</v>
      </c>
      <c r="CN657">
        <v>95</v>
      </c>
      <c r="CO657" s="1">
        <v>44621</v>
      </c>
      <c r="CP657" s="1"/>
      <c r="CV657"/>
    </row>
    <row r="658" spans="1:102" x14ac:dyDescent="0.25">
      <c r="A658" t="s">
        <v>394</v>
      </c>
      <c r="B658" s="18" t="s">
        <v>4348</v>
      </c>
      <c r="C658" s="18">
        <v>365363</v>
      </c>
      <c r="D658" t="s">
        <v>936</v>
      </c>
      <c r="E658" t="s">
        <v>169</v>
      </c>
      <c r="F658" t="s">
        <v>134</v>
      </c>
      <c r="G658" t="s">
        <v>4362</v>
      </c>
      <c r="H658">
        <v>52</v>
      </c>
      <c r="I658" t="s">
        <v>98</v>
      </c>
      <c r="K658" t="s">
        <v>100</v>
      </c>
      <c r="L658" t="s">
        <v>106</v>
      </c>
      <c r="M658">
        <v>3</v>
      </c>
      <c r="N658">
        <v>2</v>
      </c>
      <c r="O658">
        <v>3</v>
      </c>
      <c r="P658">
        <v>4</v>
      </c>
      <c r="Q658">
        <v>5</v>
      </c>
      <c r="R658">
        <v>2</v>
      </c>
      <c r="S658">
        <v>2</v>
      </c>
      <c r="U658" s="8">
        <v>4.1770699999999996</v>
      </c>
      <c r="V658" s="8">
        <v>1.0709299999999999</v>
      </c>
      <c r="W658">
        <v>46.9</v>
      </c>
      <c r="X658">
        <v>1.1528700000000001</v>
      </c>
      <c r="Y658">
        <v>2.2238000000000002</v>
      </c>
      <c r="Z658">
        <v>3.6884399999999999</v>
      </c>
      <c r="AA658">
        <v>0.78415000000000001</v>
      </c>
      <c r="AB658">
        <v>4.7980000000000002E-2</v>
      </c>
      <c r="AD658">
        <v>1.9532700000000001</v>
      </c>
      <c r="AE658">
        <v>25</v>
      </c>
      <c r="AG658">
        <v>0</v>
      </c>
      <c r="AJ658">
        <v>2.1298499999999998</v>
      </c>
      <c r="AK658">
        <v>0.84809999999999997</v>
      </c>
      <c r="AL658">
        <v>0.84326000000000001</v>
      </c>
      <c r="AM658">
        <v>3.8212100000000002</v>
      </c>
      <c r="AN658">
        <v>1.8774999999999999</v>
      </c>
      <c r="AO658">
        <v>0.99990000000000001</v>
      </c>
      <c r="AP658">
        <v>0.47560999999999998</v>
      </c>
      <c r="AQ658">
        <v>3.45133</v>
      </c>
      <c r="AS658">
        <v>0</v>
      </c>
      <c r="AT658">
        <v>5</v>
      </c>
      <c r="AU658">
        <v>7</v>
      </c>
      <c r="AV658">
        <v>2</v>
      </c>
      <c r="AW658" s="4">
        <v>25000</v>
      </c>
      <c r="AX658">
        <v>0</v>
      </c>
      <c r="AY658">
        <v>2</v>
      </c>
      <c r="BA658" s="1">
        <v>43783</v>
      </c>
      <c r="BB658">
        <v>9</v>
      </c>
      <c r="BC658">
        <v>6</v>
      </c>
      <c r="BD658">
        <v>4</v>
      </c>
      <c r="BE658">
        <v>52</v>
      </c>
      <c r="BF658">
        <v>1</v>
      </c>
      <c r="BG658">
        <v>0</v>
      </c>
      <c r="BH658">
        <v>52</v>
      </c>
      <c r="BI658" s="1">
        <v>43384</v>
      </c>
      <c r="BJ658">
        <v>10</v>
      </c>
      <c r="BK658">
        <v>6</v>
      </c>
      <c r="BL658">
        <v>3</v>
      </c>
      <c r="BM658">
        <v>48</v>
      </c>
      <c r="BN658">
        <v>1</v>
      </c>
      <c r="BO658">
        <v>0</v>
      </c>
      <c r="BP658">
        <v>48</v>
      </c>
      <c r="BQ658" s="1">
        <v>42971</v>
      </c>
      <c r="BR658">
        <v>11</v>
      </c>
      <c r="BS658">
        <v>8</v>
      </c>
      <c r="BT658">
        <v>3</v>
      </c>
      <c r="BU658">
        <v>52</v>
      </c>
      <c r="BV658">
        <v>1</v>
      </c>
      <c r="BW658">
        <v>0</v>
      </c>
      <c r="BX658">
        <v>52</v>
      </c>
      <c r="BY658">
        <v>50.667000000000002</v>
      </c>
      <c r="CA658" t="s">
        <v>938</v>
      </c>
      <c r="CB658" t="s">
        <v>939</v>
      </c>
      <c r="CC658">
        <v>45014</v>
      </c>
      <c r="CD658">
        <v>80</v>
      </c>
      <c r="CE658">
        <v>5138686500</v>
      </c>
      <c r="CF658" t="s">
        <v>99</v>
      </c>
      <c r="CG658" t="s">
        <v>100</v>
      </c>
      <c r="CH658" s="1">
        <v>28502</v>
      </c>
      <c r="CI658" t="s">
        <v>100</v>
      </c>
      <c r="CJ658" t="s">
        <v>101</v>
      </c>
      <c r="CK658" t="s">
        <v>100</v>
      </c>
      <c r="CL658" t="s">
        <v>103</v>
      </c>
      <c r="CM658" t="s">
        <v>937</v>
      </c>
      <c r="CN658">
        <v>76</v>
      </c>
      <c r="CO658" s="1">
        <v>44621</v>
      </c>
      <c r="CP658" s="1"/>
      <c r="CV658"/>
    </row>
    <row r="659" spans="1:102" x14ac:dyDescent="0.25">
      <c r="A659" t="s">
        <v>394</v>
      </c>
      <c r="B659" s="18" t="s">
        <v>4348</v>
      </c>
      <c r="C659" s="18">
        <v>366229</v>
      </c>
      <c r="D659" t="s">
        <v>3403</v>
      </c>
      <c r="E659" t="s">
        <v>1911</v>
      </c>
      <c r="F659" t="s">
        <v>399</v>
      </c>
      <c r="G659" t="s">
        <v>4362</v>
      </c>
      <c r="H659">
        <v>143</v>
      </c>
      <c r="I659" t="s">
        <v>98</v>
      </c>
      <c r="K659" t="s">
        <v>100</v>
      </c>
      <c r="L659" t="s">
        <v>106</v>
      </c>
      <c r="M659">
        <v>5</v>
      </c>
      <c r="N659">
        <v>4</v>
      </c>
      <c r="O659">
        <v>4</v>
      </c>
      <c r="P659">
        <v>5</v>
      </c>
      <c r="Q659">
        <v>5</v>
      </c>
      <c r="R659">
        <v>5</v>
      </c>
      <c r="S659">
        <v>4</v>
      </c>
      <c r="U659" s="8">
        <v>4.4126899999999996</v>
      </c>
      <c r="V659" s="8">
        <v>1.1315500000000001</v>
      </c>
      <c r="W659">
        <v>54.4</v>
      </c>
      <c r="X659">
        <v>1.01427</v>
      </c>
      <c r="Y659">
        <v>2.1458200000000001</v>
      </c>
      <c r="Z659">
        <v>3.6480600000000001</v>
      </c>
      <c r="AA659">
        <v>0.67883000000000004</v>
      </c>
      <c r="AB659">
        <v>0.14147000000000001</v>
      </c>
      <c r="AD659">
        <v>2.2668699999999999</v>
      </c>
      <c r="AE659">
        <v>48.8</v>
      </c>
      <c r="AG659">
        <v>2</v>
      </c>
      <c r="AJ659">
        <v>2.3721000000000001</v>
      </c>
      <c r="AK659">
        <v>0.91354000000000002</v>
      </c>
      <c r="AL659">
        <v>0.55279</v>
      </c>
      <c r="AM659">
        <v>3.8384200000000002</v>
      </c>
      <c r="AN659">
        <v>1.95641</v>
      </c>
      <c r="AO659">
        <v>0.81667999999999996</v>
      </c>
      <c r="AP659">
        <v>0.76659999999999995</v>
      </c>
      <c r="AQ659">
        <v>3.62967</v>
      </c>
      <c r="AS659">
        <v>0</v>
      </c>
      <c r="AT659">
        <v>6</v>
      </c>
      <c r="AU659">
        <v>1</v>
      </c>
      <c r="AV659">
        <v>1</v>
      </c>
      <c r="AW659" s="4">
        <v>15000</v>
      </c>
      <c r="AX659">
        <v>0</v>
      </c>
      <c r="AY659">
        <v>1</v>
      </c>
      <c r="BA659" s="1">
        <v>44504</v>
      </c>
      <c r="BB659">
        <v>5</v>
      </c>
      <c r="BC659">
        <v>4</v>
      </c>
      <c r="BD659">
        <v>3</v>
      </c>
      <c r="BE659">
        <v>28</v>
      </c>
      <c r="BF659">
        <v>1</v>
      </c>
      <c r="BG659">
        <v>0</v>
      </c>
      <c r="BH659">
        <v>28</v>
      </c>
      <c r="BI659" s="1">
        <v>43587</v>
      </c>
      <c r="BJ659">
        <v>7</v>
      </c>
      <c r="BK659">
        <v>6</v>
      </c>
      <c r="BL659">
        <v>1</v>
      </c>
      <c r="BM659">
        <v>36</v>
      </c>
      <c r="BN659">
        <v>1</v>
      </c>
      <c r="BO659">
        <v>0</v>
      </c>
      <c r="BP659">
        <v>36</v>
      </c>
      <c r="BQ659" s="1">
        <v>43210</v>
      </c>
      <c r="BR659">
        <v>2</v>
      </c>
      <c r="BS659">
        <v>1</v>
      </c>
      <c r="BT659">
        <v>1</v>
      </c>
      <c r="BU659">
        <v>8</v>
      </c>
      <c r="BV659">
        <v>1</v>
      </c>
      <c r="BW659">
        <v>0</v>
      </c>
      <c r="BX659">
        <v>8</v>
      </c>
      <c r="BY659">
        <v>27.332999999999998</v>
      </c>
      <c r="CA659" t="s">
        <v>3405</v>
      </c>
      <c r="CB659" t="s">
        <v>3406</v>
      </c>
      <c r="CC659">
        <v>44130</v>
      </c>
      <c r="CD659">
        <v>170</v>
      </c>
      <c r="CE659">
        <v>4402607626</v>
      </c>
      <c r="CF659" t="s">
        <v>99</v>
      </c>
      <c r="CG659" t="s">
        <v>100</v>
      </c>
      <c r="CH659" s="1">
        <v>37230</v>
      </c>
      <c r="CI659" t="s">
        <v>100</v>
      </c>
      <c r="CJ659" t="s">
        <v>100</v>
      </c>
      <c r="CK659" t="s">
        <v>100</v>
      </c>
      <c r="CL659" t="s">
        <v>103</v>
      </c>
      <c r="CM659" t="s">
        <v>3404</v>
      </c>
      <c r="CN659">
        <v>178</v>
      </c>
      <c r="CO659" s="1">
        <v>44621</v>
      </c>
      <c r="CP659" s="1"/>
      <c r="CV659"/>
    </row>
    <row r="660" spans="1:102" x14ac:dyDescent="0.25">
      <c r="A660" t="s">
        <v>394</v>
      </c>
      <c r="B660" s="18" t="s">
        <v>4348</v>
      </c>
      <c r="C660" s="18">
        <v>366081</v>
      </c>
      <c r="D660" t="s">
        <v>191</v>
      </c>
      <c r="E660" t="s">
        <v>172</v>
      </c>
      <c r="F660" t="s">
        <v>501</v>
      </c>
      <c r="G660" t="s">
        <v>4362</v>
      </c>
      <c r="H660">
        <v>20.399999999999999</v>
      </c>
      <c r="I660" t="s">
        <v>98</v>
      </c>
      <c r="K660" t="s">
        <v>100</v>
      </c>
      <c r="L660" t="s">
        <v>106</v>
      </c>
      <c r="M660">
        <v>4</v>
      </c>
      <c r="N660">
        <v>3</v>
      </c>
      <c r="O660">
        <v>3</v>
      </c>
      <c r="P660">
        <v>5</v>
      </c>
      <c r="Q660">
        <v>5</v>
      </c>
      <c r="S660">
        <v>3</v>
      </c>
      <c r="U660" s="8">
        <v>3.3821400000000001</v>
      </c>
      <c r="V660" s="8">
        <v>0.69706999999999997</v>
      </c>
      <c r="W660">
        <v>73.5</v>
      </c>
      <c r="X660">
        <v>0.94977</v>
      </c>
      <c r="Y660">
        <v>1.6468400000000001</v>
      </c>
      <c r="Z660">
        <v>3.0956700000000001</v>
      </c>
      <c r="AA660">
        <v>0.50234999999999996</v>
      </c>
      <c r="AB660">
        <v>5.7820000000000003E-2</v>
      </c>
      <c r="AD660">
        <v>1.7353000000000001</v>
      </c>
      <c r="AE660">
        <v>60</v>
      </c>
      <c r="AG660">
        <v>1</v>
      </c>
      <c r="AJ660">
        <v>1.9661999999999999</v>
      </c>
      <c r="AK660">
        <v>0.83155999999999997</v>
      </c>
      <c r="AL660">
        <v>0.45161000000000001</v>
      </c>
      <c r="AM660">
        <v>3.2493699999999999</v>
      </c>
      <c r="AN660">
        <v>1.8068200000000001</v>
      </c>
      <c r="AO660">
        <v>0.84013000000000004</v>
      </c>
      <c r="AP660">
        <v>0.57804999999999995</v>
      </c>
      <c r="AQ660">
        <v>3.2863099999999998</v>
      </c>
      <c r="AS660">
        <v>0</v>
      </c>
      <c r="AT660">
        <v>7</v>
      </c>
      <c r="AU660">
        <v>1</v>
      </c>
      <c r="AV660">
        <v>1</v>
      </c>
      <c r="AW660" s="4">
        <v>13000</v>
      </c>
      <c r="AX660">
        <v>0</v>
      </c>
      <c r="AY660">
        <v>1</v>
      </c>
      <c r="BA660" s="1">
        <v>43783</v>
      </c>
      <c r="BB660">
        <v>10</v>
      </c>
      <c r="BC660">
        <v>7</v>
      </c>
      <c r="BD660">
        <v>2</v>
      </c>
      <c r="BE660">
        <v>80</v>
      </c>
      <c r="BF660">
        <v>1</v>
      </c>
      <c r="BG660">
        <v>0</v>
      </c>
      <c r="BH660">
        <v>80</v>
      </c>
      <c r="BI660" s="1">
        <v>43384</v>
      </c>
      <c r="BJ660">
        <v>6</v>
      </c>
      <c r="BK660">
        <v>2</v>
      </c>
      <c r="BL660">
        <v>4</v>
      </c>
      <c r="BM660">
        <v>32</v>
      </c>
      <c r="BN660">
        <v>1</v>
      </c>
      <c r="BO660">
        <v>0</v>
      </c>
      <c r="BP660">
        <v>32</v>
      </c>
      <c r="BQ660" s="1">
        <v>42950</v>
      </c>
      <c r="BR660">
        <v>1</v>
      </c>
      <c r="BS660">
        <v>0</v>
      </c>
      <c r="BT660">
        <v>1</v>
      </c>
      <c r="BU660">
        <v>4</v>
      </c>
      <c r="BV660">
        <v>0</v>
      </c>
      <c r="BW660">
        <v>0</v>
      </c>
      <c r="BX660">
        <v>4</v>
      </c>
      <c r="BY660">
        <v>51.332999999999998</v>
      </c>
      <c r="CA660" t="s">
        <v>2966</v>
      </c>
      <c r="CB660" t="s">
        <v>2967</v>
      </c>
      <c r="CC660">
        <v>43420</v>
      </c>
      <c r="CD660">
        <v>730</v>
      </c>
      <c r="CE660">
        <v>4193322589</v>
      </c>
      <c r="CF660" t="s">
        <v>99</v>
      </c>
      <c r="CG660" t="s">
        <v>100</v>
      </c>
      <c r="CH660" s="1">
        <v>35276</v>
      </c>
      <c r="CI660" t="s">
        <v>100</v>
      </c>
      <c r="CJ660" t="s">
        <v>101</v>
      </c>
      <c r="CK660" t="s">
        <v>100</v>
      </c>
      <c r="CL660" t="s">
        <v>103</v>
      </c>
      <c r="CM660" t="s">
        <v>2965</v>
      </c>
      <c r="CN660">
        <v>38</v>
      </c>
      <c r="CO660" s="1">
        <v>44621</v>
      </c>
      <c r="CP660" s="1"/>
      <c r="CV660"/>
      <c r="CW660">
        <v>2</v>
      </c>
    </row>
    <row r="661" spans="1:102" x14ac:dyDescent="0.25">
      <c r="A661" t="s">
        <v>394</v>
      </c>
      <c r="B661" s="18" t="s">
        <v>4348</v>
      </c>
      <c r="C661" s="18">
        <v>366256</v>
      </c>
      <c r="D661" t="s">
        <v>3503</v>
      </c>
      <c r="E661" t="s">
        <v>393</v>
      </c>
      <c r="F661" t="s">
        <v>217</v>
      </c>
      <c r="G661" t="s">
        <v>4362</v>
      </c>
      <c r="H661">
        <v>24.3</v>
      </c>
      <c r="I661" t="s">
        <v>98</v>
      </c>
      <c r="K661" t="s">
        <v>100</v>
      </c>
      <c r="L661" t="s">
        <v>102</v>
      </c>
      <c r="M661">
        <v>1</v>
      </c>
      <c r="N661">
        <v>1</v>
      </c>
      <c r="O661">
        <v>2</v>
      </c>
      <c r="P661">
        <v>3</v>
      </c>
      <c r="Q661">
        <v>3</v>
      </c>
      <c r="S661">
        <v>1</v>
      </c>
      <c r="U661" s="8">
        <v>0.90019000000000005</v>
      </c>
      <c r="V661" s="8">
        <v>0.30945</v>
      </c>
      <c r="X661">
        <v>0.29347000000000001</v>
      </c>
      <c r="Y661">
        <v>0.60292999999999997</v>
      </c>
      <c r="Z661">
        <v>0.67864000000000002</v>
      </c>
      <c r="AA661">
        <v>0.21751000000000001</v>
      </c>
      <c r="AB661">
        <v>3.8300000000000001E-3</v>
      </c>
      <c r="AC661">
        <v>6</v>
      </c>
      <c r="AD661">
        <v>0.29726000000000002</v>
      </c>
      <c r="AF661">
        <v>6</v>
      </c>
      <c r="AH661">
        <v>6</v>
      </c>
      <c r="AJ661">
        <v>1.6000700000000001</v>
      </c>
      <c r="AK661">
        <v>0.62666999999999995</v>
      </c>
      <c r="AL661">
        <v>0.30393999999999999</v>
      </c>
      <c r="AM661">
        <v>2.5306799999999998</v>
      </c>
      <c r="AN661">
        <v>0.38033</v>
      </c>
      <c r="AO661">
        <v>0.34447</v>
      </c>
      <c r="AP661">
        <v>0.38129999999999997</v>
      </c>
      <c r="AQ661">
        <v>1.1230800000000001</v>
      </c>
      <c r="AS661">
        <v>0</v>
      </c>
      <c r="AT661">
        <v>0</v>
      </c>
      <c r="AU661">
        <v>1</v>
      </c>
      <c r="AV661">
        <v>2</v>
      </c>
      <c r="AW661" s="4">
        <v>1625</v>
      </c>
      <c r="AX661">
        <v>0</v>
      </c>
      <c r="AY661">
        <v>2</v>
      </c>
      <c r="BA661" s="1">
        <v>44438</v>
      </c>
      <c r="BB661">
        <v>20</v>
      </c>
      <c r="BC661">
        <v>19</v>
      </c>
      <c r="BD661">
        <v>0</v>
      </c>
      <c r="BE661">
        <v>124</v>
      </c>
      <c r="BF661">
        <v>1</v>
      </c>
      <c r="BG661">
        <v>0</v>
      </c>
      <c r="BH661">
        <v>124</v>
      </c>
      <c r="BI661" s="1">
        <v>43517</v>
      </c>
      <c r="BJ661">
        <v>14</v>
      </c>
      <c r="BK661">
        <v>14</v>
      </c>
      <c r="BL661">
        <v>0</v>
      </c>
      <c r="BM661">
        <v>72</v>
      </c>
      <c r="BN661">
        <v>1</v>
      </c>
      <c r="BO661">
        <v>0</v>
      </c>
      <c r="BP661">
        <v>72</v>
      </c>
      <c r="BQ661" s="1">
        <v>43118</v>
      </c>
      <c r="BR661">
        <v>5</v>
      </c>
      <c r="BS661">
        <v>4</v>
      </c>
      <c r="BT661">
        <v>1</v>
      </c>
      <c r="BU661">
        <v>36</v>
      </c>
      <c r="BV661">
        <v>1</v>
      </c>
      <c r="BW661">
        <v>0</v>
      </c>
      <c r="BX661">
        <v>36</v>
      </c>
      <c r="BY661">
        <v>92</v>
      </c>
      <c r="CA661" t="s">
        <v>3505</v>
      </c>
      <c r="CB661" t="s">
        <v>3506</v>
      </c>
      <c r="CC661">
        <v>45236</v>
      </c>
      <c r="CD661">
        <v>310</v>
      </c>
      <c r="CE661">
        <v>5137935222</v>
      </c>
      <c r="CF661" t="s">
        <v>99</v>
      </c>
      <c r="CG661" t="s">
        <v>100</v>
      </c>
      <c r="CH661" s="1">
        <v>37664</v>
      </c>
      <c r="CI661" t="s">
        <v>100</v>
      </c>
      <c r="CJ661" t="s">
        <v>100</v>
      </c>
      <c r="CK661" t="s">
        <v>101</v>
      </c>
      <c r="CL661" t="s">
        <v>103</v>
      </c>
      <c r="CM661" t="s">
        <v>3504</v>
      </c>
      <c r="CN661">
        <v>73</v>
      </c>
      <c r="CO661" s="1">
        <v>44621</v>
      </c>
      <c r="CP661" s="1"/>
      <c r="CS661">
        <v>12</v>
      </c>
      <c r="CV661"/>
      <c r="CW661">
        <v>2</v>
      </c>
      <c r="CX661">
        <v>12</v>
      </c>
    </row>
    <row r="662" spans="1:102" x14ac:dyDescent="0.25">
      <c r="A662" t="s">
        <v>394</v>
      </c>
      <c r="B662" s="18" t="s">
        <v>4348</v>
      </c>
      <c r="C662" s="18">
        <v>365997</v>
      </c>
      <c r="D662" t="s">
        <v>2727</v>
      </c>
      <c r="E662" t="s">
        <v>345</v>
      </c>
      <c r="F662" t="s">
        <v>380</v>
      </c>
      <c r="G662" t="s">
        <v>4363</v>
      </c>
      <c r="H662">
        <v>73.599999999999994</v>
      </c>
      <c r="I662" t="s">
        <v>143</v>
      </c>
      <c r="K662" t="s">
        <v>100</v>
      </c>
      <c r="L662" t="s">
        <v>106</v>
      </c>
      <c r="M662">
        <v>4</v>
      </c>
      <c r="N662">
        <v>3</v>
      </c>
      <c r="O662">
        <v>4</v>
      </c>
      <c r="P662">
        <v>2</v>
      </c>
      <c r="Q662">
        <v>1</v>
      </c>
      <c r="R662">
        <v>3</v>
      </c>
      <c r="S662">
        <v>3</v>
      </c>
      <c r="U662" s="8">
        <v>3.7938900000000002</v>
      </c>
      <c r="V662" s="8">
        <v>0.61302999999999996</v>
      </c>
      <c r="X662">
        <v>0.80012000000000005</v>
      </c>
      <c r="Y662">
        <v>1.4131499999999999</v>
      </c>
      <c r="Z662">
        <v>3.43885</v>
      </c>
      <c r="AA662">
        <v>0.34227999999999997</v>
      </c>
      <c r="AB662">
        <v>2.06E-2</v>
      </c>
      <c r="AC662">
        <v>6</v>
      </c>
      <c r="AD662">
        <v>2.3807399999999999</v>
      </c>
      <c r="AF662">
        <v>6</v>
      </c>
      <c r="AG662">
        <v>1</v>
      </c>
      <c r="AJ662">
        <v>2.1166299999999998</v>
      </c>
      <c r="AK662">
        <v>0.78061999999999998</v>
      </c>
      <c r="AL662">
        <v>0.37128</v>
      </c>
      <c r="AM662">
        <v>3.2685300000000002</v>
      </c>
      <c r="AN662">
        <v>2.3026800000000001</v>
      </c>
      <c r="AO662">
        <v>0.75395000000000001</v>
      </c>
      <c r="AP662">
        <v>0.61834999999999996</v>
      </c>
      <c r="AQ662">
        <v>3.6647799999999999</v>
      </c>
      <c r="AS662">
        <v>0</v>
      </c>
      <c r="AT662">
        <v>2</v>
      </c>
      <c r="AU662">
        <v>1</v>
      </c>
      <c r="AV662">
        <v>1</v>
      </c>
      <c r="AW662" s="4">
        <v>6500</v>
      </c>
      <c r="AX662">
        <v>0</v>
      </c>
      <c r="AY662">
        <v>1</v>
      </c>
      <c r="BA662" s="1">
        <v>43566</v>
      </c>
      <c r="BB662">
        <v>6</v>
      </c>
      <c r="BC662">
        <v>6</v>
      </c>
      <c r="BD662">
        <v>0</v>
      </c>
      <c r="BE662">
        <v>28</v>
      </c>
      <c r="BF662">
        <v>1</v>
      </c>
      <c r="BG662">
        <v>0</v>
      </c>
      <c r="BH662">
        <v>28</v>
      </c>
      <c r="BI662" s="1">
        <v>43160</v>
      </c>
      <c r="BJ662">
        <v>5</v>
      </c>
      <c r="BK662">
        <v>2</v>
      </c>
      <c r="BL662">
        <v>2</v>
      </c>
      <c r="BM662">
        <v>32</v>
      </c>
      <c r="BN662">
        <v>1</v>
      </c>
      <c r="BO662">
        <v>0</v>
      </c>
      <c r="BP662">
        <v>32</v>
      </c>
      <c r="BQ662" s="1">
        <v>42746</v>
      </c>
      <c r="BR662">
        <v>3</v>
      </c>
      <c r="BS662">
        <v>3</v>
      </c>
      <c r="BT662">
        <v>0</v>
      </c>
      <c r="BU662">
        <v>16</v>
      </c>
      <c r="BV662">
        <v>1</v>
      </c>
      <c r="BW662">
        <v>0</v>
      </c>
      <c r="BX662">
        <v>16</v>
      </c>
      <c r="BY662">
        <v>27.332999999999998</v>
      </c>
      <c r="CA662" t="s">
        <v>343</v>
      </c>
      <c r="CB662" t="s">
        <v>2729</v>
      </c>
      <c r="CC662">
        <v>44870</v>
      </c>
      <c r="CD662">
        <v>220</v>
      </c>
      <c r="CE662">
        <v>4196211900</v>
      </c>
      <c r="CF662" t="s">
        <v>99</v>
      </c>
      <c r="CG662" t="s">
        <v>100</v>
      </c>
      <c r="CH662" s="1">
        <v>34810</v>
      </c>
      <c r="CI662" t="s">
        <v>101</v>
      </c>
      <c r="CJ662" t="s">
        <v>101</v>
      </c>
      <c r="CK662" t="s">
        <v>100</v>
      </c>
      <c r="CL662" t="s">
        <v>103</v>
      </c>
      <c r="CM662" t="s">
        <v>2728</v>
      </c>
      <c r="CN662">
        <v>84</v>
      </c>
      <c r="CO662" s="1">
        <v>44621</v>
      </c>
      <c r="CP662" s="1"/>
      <c r="CV662"/>
    </row>
    <row r="663" spans="1:102" x14ac:dyDescent="0.25">
      <c r="A663" t="s">
        <v>394</v>
      </c>
      <c r="B663" s="18" t="s">
        <v>4348</v>
      </c>
      <c r="C663" s="18">
        <v>365758</v>
      </c>
      <c r="D663" t="s">
        <v>2097</v>
      </c>
      <c r="E663" t="s">
        <v>477</v>
      </c>
      <c r="F663" t="s">
        <v>399</v>
      </c>
      <c r="G663" t="s">
        <v>4362</v>
      </c>
      <c r="H663">
        <v>74.599999999999994</v>
      </c>
      <c r="I663" t="s">
        <v>98</v>
      </c>
      <c r="K663" t="s">
        <v>100</v>
      </c>
      <c r="L663" t="s">
        <v>102</v>
      </c>
      <c r="M663">
        <v>5</v>
      </c>
      <c r="N663">
        <v>2</v>
      </c>
      <c r="O663">
        <v>5</v>
      </c>
      <c r="P663">
        <v>5</v>
      </c>
      <c r="Q663">
        <v>5</v>
      </c>
      <c r="R663">
        <v>5</v>
      </c>
      <c r="S663">
        <v>2</v>
      </c>
      <c r="U663" s="8">
        <v>3.6737799999999998</v>
      </c>
      <c r="V663" s="8">
        <v>0.56867999999999996</v>
      </c>
      <c r="W663">
        <v>47.5</v>
      </c>
      <c r="X663">
        <v>1.03468</v>
      </c>
      <c r="Y663">
        <v>1.6033500000000001</v>
      </c>
      <c r="Z663">
        <v>3.1876799999999998</v>
      </c>
      <c r="AA663">
        <v>0.33144000000000001</v>
      </c>
      <c r="AB663">
        <v>3.3020000000000001E-2</v>
      </c>
      <c r="AD663">
        <v>2.07043</v>
      </c>
      <c r="AE663">
        <v>27.3</v>
      </c>
      <c r="AG663">
        <v>0</v>
      </c>
      <c r="AJ663">
        <v>2.17225</v>
      </c>
      <c r="AK663">
        <v>0.85182999999999998</v>
      </c>
      <c r="AL663">
        <v>0.44691999999999998</v>
      </c>
      <c r="AM663">
        <v>3.4710000000000001</v>
      </c>
      <c r="AN663">
        <v>1.95126</v>
      </c>
      <c r="AO663">
        <v>0.89346000000000003</v>
      </c>
      <c r="AP663">
        <v>0.47653000000000001</v>
      </c>
      <c r="AQ663">
        <v>3.3417500000000002</v>
      </c>
      <c r="AS663">
        <v>0</v>
      </c>
      <c r="AT663">
        <v>0</v>
      </c>
      <c r="AU663">
        <v>0</v>
      </c>
      <c r="AV663">
        <v>1</v>
      </c>
      <c r="AW663" s="4">
        <v>650</v>
      </c>
      <c r="AX663">
        <v>0</v>
      </c>
      <c r="AY663">
        <v>1</v>
      </c>
      <c r="BA663" s="1">
        <v>43671</v>
      </c>
      <c r="BB663">
        <v>0</v>
      </c>
      <c r="BC663">
        <v>0</v>
      </c>
      <c r="BD663">
        <v>0</v>
      </c>
      <c r="BE663">
        <v>0</v>
      </c>
      <c r="BF663">
        <v>0</v>
      </c>
      <c r="BG663">
        <v>0</v>
      </c>
      <c r="BH663">
        <v>0</v>
      </c>
      <c r="BI663" s="1">
        <v>43258</v>
      </c>
      <c r="BJ663">
        <v>4</v>
      </c>
      <c r="BK663">
        <v>4</v>
      </c>
      <c r="BL663">
        <v>0</v>
      </c>
      <c r="BM663">
        <v>40</v>
      </c>
      <c r="BN663">
        <v>1</v>
      </c>
      <c r="BO663">
        <v>0</v>
      </c>
      <c r="BP663">
        <v>40</v>
      </c>
      <c r="BQ663" s="1">
        <v>42845</v>
      </c>
      <c r="BR663">
        <v>2</v>
      </c>
      <c r="BS663">
        <v>0</v>
      </c>
      <c r="BT663">
        <v>2</v>
      </c>
      <c r="BU663">
        <v>8</v>
      </c>
      <c r="BV663">
        <v>0</v>
      </c>
      <c r="BW663">
        <v>0</v>
      </c>
      <c r="BX663">
        <v>8</v>
      </c>
      <c r="BY663">
        <v>14.667</v>
      </c>
      <c r="CA663" t="s">
        <v>2099</v>
      </c>
      <c r="CB663" t="s">
        <v>2100</v>
      </c>
      <c r="CC663">
        <v>44134</v>
      </c>
      <c r="CD663">
        <v>170</v>
      </c>
      <c r="CE663">
        <v>2166616800</v>
      </c>
      <c r="CF663" t="s">
        <v>99</v>
      </c>
      <c r="CG663" t="s">
        <v>100</v>
      </c>
      <c r="CH663" s="1">
        <v>32773</v>
      </c>
      <c r="CI663" t="s">
        <v>100</v>
      </c>
      <c r="CJ663" t="s">
        <v>101</v>
      </c>
      <c r="CK663" t="s">
        <v>100</v>
      </c>
      <c r="CL663" t="s">
        <v>103</v>
      </c>
      <c r="CM663" t="s">
        <v>2098</v>
      </c>
      <c r="CN663">
        <v>104</v>
      </c>
      <c r="CO663" s="1">
        <v>44621</v>
      </c>
      <c r="CP663" s="1"/>
      <c r="CV663"/>
    </row>
    <row r="664" spans="1:102" x14ac:dyDescent="0.25">
      <c r="A664" t="s">
        <v>394</v>
      </c>
      <c r="B664" s="18" t="s">
        <v>4348</v>
      </c>
      <c r="C664" s="18">
        <v>365794</v>
      </c>
      <c r="D664" t="s">
        <v>2204</v>
      </c>
      <c r="E664" t="s">
        <v>2206</v>
      </c>
      <c r="F664" t="s">
        <v>1107</v>
      </c>
      <c r="G664" t="s">
        <v>4362</v>
      </c>
      <c r="H664">
        <v>54.4</v>
      </c>
      <c r="I664" t="s">
        <v>108</v>
      </c>
      <c r="K664" t="s">
        <v>100</v>
      </c>
      <c r="L664" t="s">
        <v>106</v>
      </c>
      <c r="M664">
        <v>1</v>
      </c>
      <c r="N664">
        <v>1</v>
      </c>
      <c r="O664">
        <v>2</v>
      </c>
      <c r="P664">
        <v>3</v>
      </c>
      <c r="Q664">
        <v>3</v>
      </c>
      <c r="R664">
        <v>2</v>
      </c>
      <c r="S664">
        <v>1</v>
      </c>
      <c r="U664" s="8">
        <v>4.9327100000000002</v>
      </c>
      <c r="V664" s="8">
        <v>0.66269</v>
      </c>
      <c r="W664">
        <v>52.1</v>
      </c>
      <c r="X664">
        <v>1.60328</v>
      </c>
      <c r="Y664">
        <v>2.2659699999999998</v>
      </c>
      <c r="Z664">
        <v>4.3943199999999996</v>
      </c>
      <c r="AA664">
        <v>0.38744000000000001</v>
      </c>
      <c r="AB664">
        <v>4.2340000000000003E-2</v>
      </c>
      <c r="AD664">
        <v>2.6667299999999998</v>
      </c>
      <c r="AE664">
        <v>63.6</v>
      </c>
      <c r="AG664">
        <v>0</v>
      </c>
      <c r="AJ664">
        <v>2.0383300000000002</v>
      </c>
      <c r="AK664">
        <v>0.83072000000000001</v>
      </c>
      <c r="AL664">
        <v>0.72350000000000003</v>
      </c>
      <c r="AM664">
        <v>3.5925500000000001</v>
      </c>
      <c r="AN664">
        <v>2.6783800000000002</v>
      </c>
      <c r="AO664">
        <v>1.4196500000000001</v>
      </c>
      <c r="AP664">
        <v>0.34301999999999999</v>
      </c>
      <c r="AQ664">
        <v>4.3350900000000001</v>
      </c>
      <c r="AS664">
        <v>0</v>
      </c>
      <c r="AT664">
        <v>5</v>
      </c>
      <c r="AU664">
        <v>0</v>
      </c>
      <c r="AV664">
        <v>1</v>
      </c>
      <c r="AW664" s="4">
        <v>650</v>
      </c>
      <c r="AX664">
        <v>0</v>
      </c>
      <c r="AY664">
        <v>1</v>
      </c>
      <c r="BA664" s="1">
        <v>44312</v>
      </c>
      <c r="BB664">
        <v>7</v>
      </c>
      <c r="BC664">
        <v>4</v>
      </c>
      <c r="BD664">
        <v>3</v>
      </c>
      <c r="BE664">
        <v>28</v>
      </c>
      <c r="BF664">
        <v>1</v>
      </c>
      <c r="BG664">
        <v>0</v>
      </c>
      <c r="BH664">
        <v>28</v>
      </c>
      <c r="BI664" s="1">
        <v>43489</v>
      </c>
      <c r="BJ664">
        <v>7</v>
      </c>
      <c r="BK664">
        <v>7</v>
      </c>
      <c r="BL664">
        <v>0</v>
      </c>
      <c r="BM664">
        <v>52</v>
      </c>
      <c r="BN664">
        <v>1</v>
      </c>
      <c r="BO664">
        <v>0</v>
      </c>
      <c r="BP664">
        <v>52</v>
      </c>
      <c r="BQ664" s="1">
        <v>43089</v>
      </c>
      <c r="BR664">
        <v>26</v>
      </c>
      <c r="BS664">
        <v>24</v>
      </c>
      <c r="BT664">
        <v>2</v>
      </c>
      <c r="BU664">
        <v>176</v>
      </c>
      <c r="BV664">
        <v>1</v>
      </c>
      <c r="BW664">
        <v>0</v>
      </c>
      <c r="BX664">
        <v>176</v>
      </c>
      <c r="BY664">
        <v>60.667000000000002</v>
      </c>
      <c r="CA664" t="s">
        <v>2207</v>
      </c>
      <c r="CB664" t="s">
        <v>2208</v>
      </c>
      <c r="CC664">
        <v>43062</v>
      </c>
      <c r="CD664">
        <v>460</v>
      </c>
      <c r="CE664">
        <v>7409279888</v>
      </c>
      <c r="CF664" t="s">
        <v>99</v>
      </c>
      <c r="CG664" t="s">
        <v>100</v>
      </c>
      <c r="CH664" s="1">
        <v>33084</v>
      </c>
      <c r="CI664" t="s">
        <v>100</v>
      </c>
      <c r="CJ664" t="s">
        <v>100</v>
      </c>
      <c r="CK664" t="s">
        <v>100</v>
      </c>
      <c r="CL664" t="s">
        <v>103</v>
      </c>
      <c r="CM664" t="s">
        <v>2205</v>
      </c>
      <c r="CN664">
        <v>86</v>
      </c>
      <c r="CO664" s="1">
        <v>44621</v>
      </c>
      <c r="CP664" s="1"/>
      <c r="CS664">
        <v>12</v>
      </c>
      <c r="CV664"/>
      <c r="CX664">
        <v>12</v>
      </c>
    </row>
    <row r="665" spans="1:102" x14ac:dyDescent="0.25">
      <c r="A665" t="s">
        <v>394</v>
      </c>
      <c r="B665" s="18" t="s">
        <v>4348</v>
      </c>
      <c r="C665" s="18">
        <v>365452</v>
      </c>
      <c r="D665" t="s">
        <v>1201</v>
      </c>
      <c r="E665" t="s">
        <v>236</v>
      </c>
      <c r="F665" t="s">
        <v>482</v>
      </c>
      <c r="G665" t="s">
        <v>4362</v>
      </c>
      <c r="H665">
        <v>48.2</v>
      </c>
      <c r="I665" t="s">
        <v>98</v>
      </c>
      <c r="K665" t="s">
        <v>100</v>
      </c>
      <c r="L665" t="s">
        <v>106</v>
      </c>
      <c r="M665">
        <v>3</v>
      </c>
      <c r="N665">
        <v>3</v>
      </c>
      <c r="O665">
        <v>3</v>
      </c>
      <c r="P665">
        <v>3</v>
      </c>
      <c r="Q665">
        <v>5</v>
      </c>
      <c r="R665">
        <v>1</v>
      </c>
      <c r="S665">
        <v>3</v>
      </c>
      <c r="U665" s="8">
        <v>4.6357200000000001</v>
      </c>
      <c r="V665" s="8">
        <v>0.68681999999999999</v>
      </c>
      <c r="W665">
        <v>47.1</v>
      </c>
      <c r="X665">
        <v>0.90168000000000004</v>
      </c>
      <c r="Y665">
        <v>1.5885</v>
      </c>
      <c r="Z665">
        <v>3.3521899999999998</v>
      </c>
      <c r="AA665">
        <v>0.46972000000000003</v>
      </c>
      <c r="AB665">
        <v>3.7420000000000002E-2</v>
      </c>
      <c r="AD665">
        <v>3.0472100000000002</v>
      </c>
      <c r="AE665">
        <v>46.2</v>
      </c>
      <c r="AG665">
        <v>0</v>
      </c>
      <c r="AJ665">
        <v>2.3311899999999999</v>
      </c>
      <c r="AK665">
        <v>0.77610000000000001</v>
      </c>
      <c r="AL665">
        <v>0.40687000000000001</v>
      </c>
      <c r="AM665">
        <v>3.51416</v>
      </c>
      <c r="AN665">
        <v>2.6760299999999999</v>
      </c>
      <c r="AO665">
        <v>0.85460000000000003</v>
      </c>
      <c r="AP665">
        <v>0.63217999999999996</v>
      </c>
      <c r="AQ665">
        <v>4.1649599999999998</v>
      </c>
      <c r="AS665">
        <v>0</v>
      </c>
      <c r="AT665">
        <v>7</v>
      </c>
      <c r="AU665">
        <v>0</v>
      </c>
      <c r="AV665">
        <v>0</v>
      </c>
      <c r="AW665" s="4">
        <v>0</v>
      </c>
      <c r="AX665">
        <v>0</v>
      </c>
      <c r="AY665">
        <v>0</v>
      </c>
      <c r="BA665" s="1">
        <v>44509</v>
      </c>
      <c r="BB665">
        <v>5</v>
      </c>
      <c r="BC665">
        <v>5</v>
      </c>
      <c r="BD665">
        <v>1</v>
      </c>
      <c r="BE665">
        <v>20</v>
      </c>
      <c r="BF665">
        <v>1</v>
      </c>
      <c r="BG665">
        <v>0</v>
      </c>
      <c r="BH665">
        <v>20</v>
      </c>
      <c r="BI665" s="1">
        <v>43827</v>
      </c>
      <c r="BJ665">
        <v>12</v>
      </c>
      <c r="BK665">
        <v>9</v>
      </c>
      <c r="BL665">
        <v>12</v>
      </c>
      <c r="BM665">
        <v>64</v>
      </c>
      <c r="BN665">
        <v>1</v>
      </c>
      <c r="BO665">
        <v>0</v>
      </c>
      <c r="BP665">
        <v>64</v>
      </c>
      <c r="BQ665" s="1">
        <v>43384</v>
      </c>
      <c r="BR665">
        <v>7</v>
      </c>
      <c r="BS665">
        <v>5</v>
      </c>
      <c r="BT665">
        <v>2</v>
      </c>
      <c r="BU665">
        <v>24</v>
      </c>
      <c r="BV665">
        <v>1</v>
      </c>
      <c r="BW665">
        <v>0</v>
      </c>
      <c r="BX665">
        <v>24</v>
      </c>
      <c r="BY665">
        <v>35.332999999999998</v>
      </c>
      <c r="CA665" t="s">
        <v>1203</v>
      </c>
      <c r="CB665" t="s">
        <v>1204</v>
      </c>
      <c r="CC665">
        <v>44212</v>
      </c>
      <c r="CD665">
        <v>530</v>
      </c>
      <c r="CE665">
        <v>3302259121</v>
      </c>
      <c r="CF665" t="s">
        <v>99</v>
      </c>
      <c r="CG665" t="s">
        <v>100</v>
      </c>
      <c r="CH665" s="1">
        <v>29284</v>
      </c>
      <c r="CI665" t="s">
        <v>100</v>
      </c>
      <c r="CJ665" t="s">
        <v>100</v>
      </c>
      <c r="CK665" t="s">
        <v>100</v>
      </c>
      <c r="CL665" t="s">
        <v>103</v>
      </c>
      <c r="CM665" t="s">
        <v>1202</v>
      </c>
      <c r="CN665">
        <v>68</v>
      </c>
      <c r="CO665" s="1">
        <v>44621</v>
      </c>
      <c r="CP665" s="1"/>
      <c r="CV665"/>
    </row>
    <row r="666" spans="1:102" x14ac:dyDescent="0.25">
      <c r="A666" t="s">
        <v>394</v>
      </c>
      <c r="B666" s="18" t="s">
        <v>4348</v>
      </c>
      <c r="C666" s="18">
        <v>365727</v>
      </c>
      <c r="D666" t="s">
        <v>1992</v>
      </c>
      <c r="E666" t="s">
        <v>192</v>
      </c>
      <c r="F666" t="s">
        <v>450</v>
      </c>
      <c r="G666" t="s">
        <v>4362</v>
      </c>
      <c r="H666">
        <v>141.4</v>
      </c>
      <c r="I666" t="s">
        <v>98</v>
      </c>
      <c r="K666" t="s">
        <v>100</v>
      </c>
      <c r="L666" t="s">
        <v>102</v>
      </c>
      <c r="M666">
        <v>4</v>
      </c>
      <c r="N666">
        <v>2</v>
      </c>
      <c r="O666">
        <v>4</v>
      </c>
      <c r="P666">
        <v>4</v>
      </c>
      <c r="Q666">
        <v>5</v>
      </c>
      <c r="R666">
        <v>3</v>
      </c>
      <c r="S666">
        <v>2</v>
      </c>
      <c r="U666" s="8">
        <v>3.1206700000000001</v>
      </c>
      <c r="V666" s="8">
        <v>0.42133999999999999</v>
      </c>
      <c r="W666">
        <v>41.1</v>
      </c>
      <c r="X666">
        <v>0.91364999999999996</v>
      </c>
      <c r="Y666">
        <v>1.3349899999999999</v>
      </c>
      <c r="Z666">
        <v>2.6587200000000002</v>
      </c>
      <c r="AA666">
        <v>0.30912000000000001</v>
      </c>
      <c r="AB666">
        <v>7.4829999999999994E-2</v>
      </c>
      <c r="AD666">
        <v>1.7856799999999999</v>
      </c>
      <c r="AE666">
        <v>51.7</v>
      </c>
      <c r="AG666">
        <v>10</v>
      </c>
      <c r="AJ666">
        <v>2.2523</v>
      </c>
      <c r="AK666">
        <v>0.83809</v>
      </c>
      <c r="AL666">
        <v>0.44868999999999998</v>
      </c>
      <c r="AM666">
        <v>3.5390799999999998</v>
      </c>
      <c r="AN666">
        <v>1.6230899999999999</v>
      </c>
      <c r="AO666">
        <v>0.80188000000000004</v>
      </c>
      <c r="AP666">
        <v>0.35167999999999999</v>
      </c>
      <c r="AQ666">
        <v>2.7840199999999999</v>
      </c>
      <c r="AS666">
        <v>0</v>
      </c>
      <c r="AT666">
        <v>5</v>
      </c>
      <c r="AU666">
        <v>2</v>
      </c>
      <c r="AV666">
        <v>1</v>
      </c>
      <c r="AW666" s="4">
        <v>13507</v>
      </c>
      <c r="AX666">
        <v>0</v>
      </c>
      <c r="AY666">
        <v>1</v>
      </c>
      <c r="BA666" s="1">
        <v>43867</v>
      </c>
      <c r="BB666">
        <v>3</v>
      </c>
      <c r="BC666">
        <v>0</v>
      </c>
      <c r="BD666">
        <v>3</v>
      </c>
      <c r="BE666">
        <v>36</v>
      </c>
      <c r="BF666">
        <v>0</v>
      </c>
      <c r="BG666">
        <v>0</v>
      </c>
      <c r="BH666">
        <v>36</v>
      </c>
      <c r="BI666" s="1">
        <v>43453</v>
      </c>
      <c r="BJ666">
        <v>1</v>
      </c>
      <c r="BK666">
        <v>0</v>
      </c>
      <c r="BL666">
        <v>1</v>
      </c>
      <c r="BM666">
        <v>20</v>
      </c>
      <c r="BN666">
        <v>0</v>
      </c>
      <c r="BO666">
        <v>0</v>
      </c>
      <c r="BP666">
        <v>20</v>
      </c>
      <c r="BQ666" s="1">
        <v>43013</v>
      </c>
      <c r="BR666">
        <v>7</v>
      </c>
      <c r="BS666">
        <v>7</v>
      </c>
      <c r="BT666">
        <v>0</v>
      </c>
      <c r="BU666">
        <v>52</v>
      </c>
      <c r="BV666">
        <v>1</v>
      </c>
      <c r="BW666">
        <v>0</v>
      </c>
      <c r="BX666">
        <v>52</v>
      </c>
      <c r="BY666">
        <v>33.332999999999998</v>
      </c>
      <c r="CA666" t="s">
        <v>1994</v>
      </c>
      <c r="CB666" t="s">
        <v>1995</v>
      </c>
      <c r="CC666">
        <v>44319</v>
      </c>
      <c r="CD666">
        <v>780</v>
      </c>
      <c r="CE666">
        <v>3306450200</v>
      </c>
      <c r="CF666" t="s">
        <v>99</v>
      </c>
      <c r="CG666" t="s">
        <v>100</v>
      </c>
      <c r="CH666" s="1">
        <v>32512</v>
      </c>
      <c r="CI666" t="s">
        <v>100</v>
      </c>
      <c r="CJ666" t="s">
        <v>101</v>
      </c>
      <c r="CK666" t="s">
        <v>100</v>
      </c>
      <c r="CL666" t="s">
        <v>103</v>
      </c>
      <c r="CM666" t="s">
        <v>1993</v>
      </c>
      <c r="CN666">
        <v>150</v>
      </c>
      <c r="CO666" s="1">
        <v>44621</v>
      </c>
      <c r="CP666" s="1"/>
      <c r="CV666"/>
    </row>
    <row r="667" spans="1:102" x14ac:dyDescent="0.25">
      <c r="A667" t="s">
        <v>394</v>
      </c>
      <c r="B667" s="18" t="s">
        <v>4348</v>
      </c>
      <c r="C667" s="18">
        <v>365556</v>
      </c>
      <c r="D667" t="s">
        <v>1459</v>
      </c>
      <c r="E667" t="s">
        <v>751</v>
      </c>
      <c r="F667" t="s">
        <v>752</v>
      </c>
      <c r="G667" t="s">
        <v>4362</v>
      </c>
      <c r="H667">
        <v>71.8</v>
      </c>
      <c r="I667" t="s">
        <v>98</v>
      </c>
      <c r="K667" t="s">
        <v>100</v>
      </c>
      <c r="L667" t="s">
        <v>106</v>
      </c>
      <c r="M667">
        <v>4</v>
      </c>
      <c r="N667">
        <v>2</v>
      </c>
      <c r="O667">
        <v>3</v>
      </c>
      <c r="P667">
        <v>5</v>
      </c>
      <c r="Q667">
        <v>5</v>
      </c>
      <c r="R667">
        <v>5</v>
      </c>
      <c r="S667">
        <v>3</v>
      </c>
      <c r="U667" s="8">
        <v>3.3405100000000001</v>
      </c>
      <c r="V667" s="8">
        <v>0.69340999999999997</v>
      </c>
      <c r="W667">
        <v>64.2</v>
      </c>
      <c r="X667">
        <v>0.71340999999999999</v>
      </c>
      <c r="Y667">
        <v>1.40683</v>
      </c>
      <c r="Z667">
        <v>2.71841</v>
      </c>
      <c r="AA667">
        <v>0.53090999999999999</v>
      </c>
      <c r="AB667">
        <v>4.8039999999999999E-2</v>
      </c>
      <c r="AD667">
        <v>1.9336899999999999</v>
      </c>
      <c r="AE667">
        <v>78.3</v>
      </c>
      <c r="AG667">
        <v>0</v>
      </c>
      <c r="AJ667">
        <v>2.3605100000000001</v>
      </c>
      <c r="AK667">
        <v>0.86214999999999997</v>
      </c>
      <c r="AL667">
        <v>0.45406000000000002</v>
      </c>
      <c r="AM667">
        <v>3.67672</v>
      </c>
      <c r="AN667">
        <v>1.6770499999999999</v>
      </c>
      <c r="AO667">
        <v>0.60867000000000004</v>
      </c>
      <c r="AP667">
        <v>0.57191999999999998</v>
      </c>
      <c r="AQ667">
        <v>2.8685900000000002</v>
      </c>
      <c r="AS667">
        <v>0</v>
      </c>
      <c r="AT667">
        <v>2</v>
      </c>
      <c r="AU667">
        <v>2</v>
      </c>
      <c r="AV667">
        <v>1</v>
      </c>
      <c r="AW667" s="4">
        <v>3250</v>
      </c>
      <c r="AX667">
        <v>0</v>
      </c>
      <c r="AY667">
        <v>1</v>
      </c>
      <c r="BA667" s="1">
        <v>44508</v>
      </c>
      <c r="BB667">
        <v>6</v>
      </c>
      <c r="BC667">
        <v>6</v>
      </c>
      <c r="BD667">
        <v>0</v>
      </c>
      <c r="BE667">
        <v>48</v>
      </c>
      <c r="BF667">
        <v>1</v>
      </c>
      <c r="BG667">
        <v>0</v>
      </c>
      <c r="BH667">
        <v>48</v>
      </c>
      <c r="BI667" s="1">
        <v>43594</v>
      </c>
      <c r="BJ667">
        <v>3</v>
      </c>
      <c r="BK667">
        <v>0</v>
      </c>
      <c r="BL667">
        <v>2</v>
      </c>
      <c r="BM667">
        <v>28</v>
      </c>
      <c r="BN667">
        <v>0</v>
      </c>
      <c r="BO667">
        <v>0</v>
      </c>
      <c r="BP667">
        <v>28</v>
      </c>
      <c r="BQ667" s="1">
        <v>43202</v>
      </c>
      <c r="BR667">
        <v>7</v>
      </c>
      <c r="BS667">
        <v>7</v>
      </c>
      <c r="BT667">
        <v>0</v>
      </c>
      <c r="BU667">
        <v>44</v>
      </c>
      <c r="BV667">
        <v>1</v>
      </c>
      <c r="BW667">
        <v>0</v>
      </c>
      <c r="BX667">
        <v>44</v>
      </c>
      <c r="BY667">
        <v>40.667000000000002</v>
      </c>
      <c r="CA667" t="s">
        <v>469</v>
      </c>
      <c r="CB667" t="s">
        <v>1461</v>
      </c>
      <c r="CC667">
        <v>43113</v>
      </c>
      <c r="CD667">
        <v>660</v>
      </c>
      <c r="CE667">
        <v>7404746036</v>
      </c>
      <c r="CF667" t="s">
        <v>99</v>
      </c>
      <c r="CG667" t="s">
        <v>100</v>
      </c>
      <c r="CH667" s="1">
        <v>29724</v>
      </c>
      <c r="CI667" t="s">
        <v>100</v>
      </c>
      <c r="CJ667" t="s">
        <v>100</v>
      </c>
      <c r="CK667" t="s">
        <v>100</v>
      </c>
      <c r="CL667" t="s">
        <v>103</v>
      </c>
      <c r="CM667" t="s">
        <v>1460</v>
      </c>
      <c r="CN667">
        <v>99</v>
      </c>
      <c r="CO667" s="1">
        <v>44621</v>
      </c>
      <c r="CP667" s="1"/>
      <c r="CV667"/>
    </row>
    <row r="668" spans="1:102" x14ac:dyDescent="0.25">
      <c r="A668" t="s">
        <v>394</v>
      </c>
      <c r="B668" s="18" t="s">
        <v>4348</v>
      </c>
      <c r="C668" s="18">
        <v>365636</v>
      </c>
      <c r="D668" t="s">
        <v>1721</v>
      </c>
      <c r="E668" t="s">
        <v>1723</v>
      </c>
      <c r="F668" t="s">
        <v>196</v>
      </c>
      <c r="G668" t="s">
        <v>4362</v>
      </c>
      <c r="H668">
        <v>76</v>
      </c>
      <c r="I668" t="s">
        <v>127</v>
      </c>
      <c r="K668" t="s">
        <v>100</v>
      </c>
      <c r="L668" t="s">
        <v>106</v>
      </c>
      <c r="M668">
        <v>3</v>
      </c>
      <c r="N668">
        <v>2</v>
      </c>
      <c r="O668">
        <v>2</v>
      </c>
      <c r="P668">
        <v>5</v>
      </c>
      <c r="Q668">
        <v>5</v>
      </c>
      <c r="R668">
        <v>5</v>
      </c>
      <c r="S668">
        <v>2</v>
      </c>
      <c r="U668" s="8">
        <v>2.9511799999999999</v>
      </c>
      <c r="V668" s="8">
        <v>0.46538000000000002</v>
      </c>
      <c r="W668">
        <v>41.4</v>
      </c>
      <c r="X668">
        <v>0.56152000000000002</v>
      </c>
      <c r="Y668">
        <v>1.0268999999999999</v>
      </c>
      <c r="Z668">
        <v>2.6947399999999999</v>
      </c>
      <c r="AA668">
        <v>0.28211999999999998</v>
      </c>
      <c r="AB668">
        <v>6.0350000000000001E-2</v>
      </c>
      <c r="AD668">
        <v>1.92428</v>
      </c>
      <c r="AE668">
        <v>57.1</v>
      </c>
      <c r="AH668">
        <v>6</v>
      </c>
      <c r="AJ668">
        <v>2.0680999999999998</v>
      </c>
      <c r="AK668">
        <v>0.87021000000000004</v>
      </c>
      <c r="AL668">
        <v>0.49497999999999998</v>
      </c>
      <c r="AM668">
        <v>3.4332799999999999</v>
      </c>
      <c r="AN668">
        <v>1.9048700000000001</v>
      </c>
      <c r="AO668">
        <v>0.47464000000000001</v>
      </c>
      <c r="AP668">
        <v>0.35210999999999998</v>
      </c>
      <c r="AQ668">
        <v>2.7139500000000001</v>
      </c>
      <c r="AS668">
        <v>0</v>
      </c>
      <c r="AT668">
        <v>3</v>
      </c>
      <c r="AU668">
        <v>2</v>
      </c>
      <c r="AV668">
        <v>3</v>
      </c>
      <c r="AW668" s="4">
        <v>45650</v>
      </c>
      <c r="AX668">
        <v>1</v>
      </c>
      <c r="AY668">
        <v>4</v>
      </c>
      <c r="BA668" s="1">
        <v>44404</v>
      </c>
      <c r="BB668">
        <v>13</v>
      </c>
      <c r="BC668">
        <v>11</v>
      </c>
      <c r="BD668">
        <v>2</v>
      </c>
      <c r="BE668">
        <v>72</v>
      </c>
      <c r="BF668">
        <v>1</v>
      </c>
      <c r="BG668">
        <v>0</v>
      </c>
      <c r="BH668">
        <v>72</v>
      </c>
      <c r="BI668" s="1">
        <v>43566</v>
      </c>
      <c r="BJ668">
        <v>11</v>
      </c>
      <c r="BK668">
        <v>8</v>
      </c>
      <c r="BL668">
        <v>1</v>
      </c>
      <c r="BM668">
        <v>80</v>
      </c>
      <c r="BN668">
        <v>1</v>
      </c>
      <c r="BO668">
        <v>0</v>
      </c>
      <c r="BP668">
        <v>80</v>
      </c>
      <c r="BQ668" s="1">
        <v>43167</v>
      </c>
      <c r="BR668">
        <v>26</v>
      </c>
      <c r="BS668">
        <v>24</v>
      </c>
      <c r="BT668">
        <v>2</v>
      </c>
      <c r="BU668">
        <v>148</v>
      </c>
      <c r="BV668">
        <v>1</v>
      </c>
      <c r="BW668">
        <v>0</v>
      </c>
      <c r="BX668">
        <v>148</v>
      </c>
      <c r="BY668">
        <v>87.332999999999998</v>
      </c>
      <c r="CA668" t="s">
        <v>1724</v>
      </c>
      <c r="CB668" t="s">
        <v>1725</v>
      </c>
      <c r="CC668">
        <v>43147</v>
      </c>
      <c r="CD668">
        <v>230</v>
      </c>
      <c r="CE668">
        <v>6148631858</v>
      </c>
      <c r="CF668" t="s">
        <v>99</v>
      </c>
      <c r="CG668" t="s">
        <v>100</v>
      </c>
      <c r="CH668" s="1">
        <v>30956</v>
      </c>
      <c r="CI668" t="s">
        <v>100</v>
      </c>
      <c r="CJ668" t="s">
        <v>100</v>
      </c>
      <c r="CK668" t="s">
        <v>100</v>
      </c>
      <c r="CL668" t="s">
        <v>103</v>
      </c>
      <c r="CM668" t="s">
        <v>1722</v>
      </c>
      <c r="CN668">
        <v>96</v>
      </c>
      <c r="CO668" s="1">
        <v>44621</v>
      </c>
      <c r="CP668" s="1"/>
      <c r="CV668"/>
    </row>
    <row r="669" spans="1:102" x14ac:dyDescent="0.25">
      <c r="A669" t="s">
        <v>394</v>
      </c>
      <c r="B669" s="18" t="s">
        <v>4348</v>
      </c>
      <c r="C669" s="18">
        <v>365961</v>
      </c>
      <c r="D669" t="s">
        <v>2631</v>
      </c>
      <c r="E669" t="s">
        <v>1181</v>
      </c>
      <c r="F669" t="s">
        <v>139</v>
      </c>
      <c r="G669" t="s">
        <v>4362</v>
      </c>
      <c r="H669">
        <v>30.6</v>
      </c>
      <c r="I669" t="s">
        <v>98</v>
      </c>
      <c r="K669" t="s">
        <v>100</v>
      </c>
      <c r="L669" t="s">
        <v>106</v>
      </c>
      <c r="M669">
        <v>1</v>
      </c>
      <c r="N669">
        <v>3</v>
      </c>
      <c r="O669">
        <v>1</v>
      </c>
      <c r="P669">
        <v>2</v>
      </c>
      <c r="Q669">
        <v>2</v>
      </c>
      <c r="S669">
        <v>3</v>
      </c>
      <c r="U669" s="8">
        <v>3.1029</v>
      </c>
      <c r="V669" s="8">
        <v>0.64559</v>
      </c>
      <c r="W669">
        <v>82.5</v>
      </c>
      <c r="X669">
        <v>0.88363000000000003</v>
      </c>
      <c r="Y669">
        <v>1.52922</v>
      </c>
      <c r="Z669">
        <v>2.4178899999999999</v>
      </c>
      <c r="AA669">
        <v>0.35215000000000002</v>
      </c>
      <c r="AB669">
        <v>2.7230000000000001E-2</v>
      </c>
      <c r="AD669">
        <v>1.57368</v>
      </c>
      <c r="AE669">
        <v>77.8</v>
      </c>
      <c r="AG669">
        <v>3</v>
      </c>
      <c r="AJ669">
        <v>1.88015</v>
      </c>
      <c r="AK669">
        <v>0.76083999999999996</v>
      </c>
      <c r="AL669">
        <v>0.38599</v>
      </c>
      <c r="AM669">
        <v>3.02698</v>
      </c>
      <c r="AN669">
        <v>1.71353</v>
      </c>
      <c r="AO669">
        <v>0.85428000000000004</v>
      </c>
      <c r="AP669">
        <v>0.62638000000000005</v>
      </c>
      <c r="AQ669">
        <v>3.2364899999999999</v>
      </c>
      <c r="AS669">
        <v>0</v>
      </c>
      <c r="AT669">
        <v>7</v>
      </c>
      <c r="AU669">
        <v>0</v>
      </c>
      <c r="AV669">
        <v>0</v>
      </c>
      <c r="AW669" s="4">
        <v>0</v>
      </c>
      <c r="AX669">
        <v>0</v>
      </c>
      <c r="AY669">
        <v>0</v>
      </c>
      <c r="BA669" s="1">
        <v>44536</v>
      </c>
      <c r="BB669">
        <v>34</v>
      </c>
      <c r="BC669">
        <v>34</v>
      </c>
      <c r="BD669">
        <v>6</v>
      </c>
      <c r="BE669">
        <v>264</v>
      </c>
      <c r="BF669">
        <v>1</v>
      </c>
      <c r="BG669">
        <v>0</v>
      </c>
      <c r="BH669">
        <v>264</v>
      </c>
      <c r="BI669" s="1">
        <v>43795</v>
      </c>
      <c r="BJ669">
        <v>9</v>
      </c>
      <c r="BK669">
        <v>9</v>
      </c>
      <c r="BL669">
        <v>0</v>
      </c>
      <c r="BM669">
        <v>48</v>
      </c>
      <c r="BN669">
        <v>1</v>
      </c>
      <c r="BO669">
        <v>0</v>
      </c>
      <c r="BP669">
        <v>48</v>
      </c>
      <c r="BQ669" s="1">
        <v>43399</v>
      </c>
      <c r="BR669">
        <v>12</v>
      </c>
      <c r="BS669">
        <v>12</v>
      </c>
      <c r="BT669">
        <v>0</v>
      </c>
      <c r="BU669">
        <v>92</v>
      </c>
      <c r="BV669">
        <v>1</v>
      </c>
      <c r="BW669">
        <v>0</v>
      </c>
      <c r="BX669">
        <v>92</v>
      </c>
      <c r="BY669">
        <v>163.333</v>
      </c>
      <c r="CA669" t="s">
        <v>2633</v>
      </c>
      <c r="CB669" t="s">
        <v>2634</v>
      </c>
      <c r="CC669">
        <v>45661</v>
      </c>
      <c r="CD669">
        <v>670</v>
      </c>
      <c r="CE669">
        <v>7402894074</v>
      </c>
      <c r="CF669" t="s">
        <v>99</v>
      </c>
      <c r="CG669" t="s">
        <v>100</v>
      </c>
      <c r="CH669" s="1">
        <v>34467</v>
      </c>
      <c r="CI669" t="s">
        <v>100</v>
      </c>
      <c r="CJ669" t="s">
        <v>100</v>
      </c>
      <c r="CK669" t="s">
        <v>100</v>
      </c>
      <c r="CL669" t="s">
        <v>103</v>
      </c>
      <c r="CM669" t="s">
        <v>2632</v>
      </c>
      <c r="CN669">
        <v>46</v>
      </c>
      <c r="CO669" s="1">
        <v>44621</v>
      </c>
      <c r="CP669" s="1"/>
      <c r="CV669"/>
      <c r="CW669">
        <v>2</v>
      </c>
    </row>
    <row r="670" spans="1:102" x14ac:dyDescent="0.25">
      <c r="A670" t="s">
        <v>394</v>
      </c>
      <c r="B670" s="18" t="s">
        <v>4348</v>
      </c>
      <c r="C670" s="18">
        <v>366366</v>
      </c>
      <c r="D670" t="s">
        <v>3847</v>
      </c>
      <c r="E670" t="s">
        <v>130</v>
      </c>
      <c r="F670" t="s">
        <v>719</v>
      </c>
      <c r="G670" t="s">
        <v>4362</v>
      </c>
      <c r="H670">
        <v>66</v>
      </c>
      <c r="I670" t="s">
        <v>98</v>
      </c>
      <c r="K670" t="s">
        <v>100</v>
      </c>
      <c r="L670" t="s">
        <v>106</v>
      </c>
      <c r="M670">
        <v>4</v>
      </c>
      <c r="N670">
        <v>1</v>
      </c>
      <c r="O670">
        <v>5</v>
      </c>
      <c r="P670">
        <v>4</v>
      </c>
      <c r="Q670">
        <v>4</v>
      </c>
      <c r="S670">
        <v>1</v>
      </c>
      <c r="U670" s="8">
        <v>2.7795800000000002</v>
      </c>
      <c r="V670" s="8">
        <v>0.45950999999999997</v>
      </c>
      <c r="W670">
        <v>46</v>
      </c>
      <c r="X670">
        <v>0.52459</v>
      </c>
      <c r="Y670">
        <v>0.98409999999999997</v>
      </c>
      <c r="Z670">
        <v>2.5007299999999999</v>
      </c>
      <c r="AA670">
        <v>0.32678000000000001</v>
      </c>
      <c r="AB670">
        <v>5.3800000000000002E-3</v>
      </c>
      <c r="AD670">
        <v>1.79548</v>
      </c>
      <c r="AE670">
        <v>66.7</v>
      </c>
      <c r="AG670">
        <v>0</v>
      </c>
      <c r="AJ670">
        <v>2.2760600000000002</v>
      </c>
      <c r="AK670">
        <v>1.0478400000000001</v>
      </c>
      <c r="AL670">
        <v>0.73402999999999996</v>
      </c>
      <c r="AM670">
        <v>4.0579200000000002</v>
      </c>
      <c r="AN670">
        <v>1.61496</v>
      </c>
      <c r="AO670">
        <v>0.36825999999999998</v>
      </c>
      <c r="AP670">
        <v>0.23444000000000001</v>
      </c>
      <c r="AQ670">
        <v>2.1626699999999999</v>
      </c>
      <c r="AS670">
        <v>0</v>
      </c>
      <c r="AT670">
        <v>0</v>
      </c>
      <c r="AU670">
        <v>0</v>
      </c>
      <c r="AV670">
        <v>0</v>
      </c>
      <c r="AW670" s="4">
        <v>0</v>
      </c>
      <c r="AX670">
        <v>0</v>
      </c>
      <c r="AY670">
        <v>0</v>
      </c>
      <c r="BA670" s="1">
        <v>44427</v>
      </c>
      <c r="BB670">
        <v>0</v>
      </c>
      <c r="BC670">
        <v>0</v>
      </c>
      <c r="BD670">
        <v>0</v>
      </c>
      <c r="BE670">
        <v>0</v>
      </c>
      <c r="BF670">
        <v>0</v>
      </c>
      <c r="BG670">
        <v>0</v>
      </c>
      <c r="BH670">
        <v>0</v>
      </c>
      <c r="BI670" s="1">
        <v>43509</v>
      </c>
      <c r="BJ670">
        <v>1</v>
      </c>
      <c r="BK670">
        <v>1</v>
      </c>
      <c r="BL670">
        <v>0</v>
      </c>
      <c r="BM670">
        <v>16</v>
      </c>
      <c r="BN670">
        <v>1</v>
      </c>
      <c r="BO670">
        <v>0</v>
      </c>
      <c r="BP670">
        <v>16</v>
      </c>
      <c r="BQ670" s="1">
        <v>43098</v>
      </c>
      <c r="BR670">
        <v>0</v>
      </c>
      <c r="BS670">
        <v>0</v>
      </c>
      <c r="BT670">
        <v>0</v>
      </c>
      <c r="BU670">
        <v>0</v>
      </c>
      <c r="BV670">
        <v>0</v>
      </c>
      <c r="BW670">
        <v>0</v>
      </c>
      <c r="BX670">
        <v>0</v>
      </c>
      <c r="BY670">
        <v>5.3330000000000002</v>
      </c>
      <c r="CA670" t="s">
        <v>3849</v>
      </c>
      <c r="CB670" t="s">
        <v>3850</v>
      </c>
      <c r="CC670">
        <v>44041</v>
      </c>
      <c r="CD670">
        <v>30</v>
      </c>
      <c r="CE670">
        <v>4404150502</v>
      </c>
      <c r="CF670" t="s">
        <v>99</v>
      </c>
      <c r="CG670" t="s">
        <v>100</v>
      </c>
      <c r="CH670" s="1">
        <v>39722</v>
      </c>
      <c r="CI670" t="s">
        <v>100</v>
      </c>
      <c r="CJ670" t="s">
        <v>100</v>
      </c>
      <c r="CK670" t="s">
        <v>100</v>
      </c>
      <c r="CL670" t="s">
        <v>103</v>
      </c>
      <c r="CM670" t="s">
        <v>3848</v>
      </c>
      <c r="CN670">
        <v>67</v>
      </c>
      <c r="CO670" s="1">
        <v>44621</v>
      </c>
      <c r="CP670" s="1"/>
      <c r="CV670"/>
      <c r="CW670">
        <v>2</v>
      </c>
    </row>
    <row r="671" spans="1:102" x14ac:dyDescent="0.25">
      <c r="A671" t="s">
        <v>394</v>
      </c>
      <c r="B671" s="18" t="s">
        <v>4348</v>
      </c>
      <c r="C671" s="18">
        <v>365878</v>
      </c>
      <c r="D671" t="s">
        <v>2430</v>
      </c>
      <c r="E671" t="s">
        <v>2432</v>
      </c>
      <c r="F671" t="s">
        <v>225</v>
      </c>
      <c r="G671" t="s">
        <v>4362</v>
      </c>
      <c r="H671">
        <v>37.4</v>
      </c>
      <c r="I671" t="s">
        <v>98</v>
      </c>
      <c r="K671" t="s">
        <v>100</v>
      </c>
      <c r="L671" t="s">
        <v>106</v>
      </c>
      <c r="M671">
        <v>3</v>
      </c>
      <c r="N671">
        <v>2</v>
      </c>
      <c r="O671">
        <v>3</v>
      </c>
      <c r="P671">
        <v>2</v>
      </c>
      <c r="Q671">
        <v>2</v>
      </c>
      <c r="S671">
        <v>2</v>
      </c>
      <c r="U671" s="8">
        <v>3.2050999999999998</v>
      </c>
      <c r="V671" s="8">
        <v>0.57147000000000003</v>
      </c>
      <c r="W671">
        <v>78.7</v>
      </c>
      <c r="X671">
        <v>0.91134000000000004</v>
      </c>
      <c r="Y671">
        <v>1.48281</v>
      </c>
      <c r="Z671">
        <v>2.8722400000000001</v>
      </c>
      <c r="AA671">
        <v>0.46851999999999999</v>
      </c>
      <c r="AB671">
        <v>7.8560000000000005E-2</v>
      </c>
      <c r="AD671">
        <v>1.7222900000000001</v>
      </c>
      <c r="AE671">
        <v>88.9</v>
      </c>
      <c r="AG671">
        <v>1</v>
      </c>
      <c r="AJ671">
        <v>2.1136400000000002</v>
      </c>
      <c r="AK671">
        <v>0.80149000000000004</v>
      </c>
      <c r="AL671">
        <v>0.47104000000000001</v>
      </c>
      <c r="AM671">
        <v>3.3861699999999999</v>
      </c>
      <c r="AN671">
        <v>1.6681699999999999</v>
      </c>
      <c r="AO671">
        <v>0.83638000000000001</v>
      </c>
      <c r="AP671">
        <v>0.45434999999999998</v>
      </c>
      <c r="AQ671">
        <v>2.9884599999999999</v>
      </c>
      <c r="AS671">
        <v>0</v>
      </c>
      <c r="AT671">
        <v>3</v>
      </c>
      <c r="AU671">
        <v>1</v>
      </c>
      <c r="AV671">
        <v>0</v>
      </c>
      <c r="AW671" s="4">
        <v>0</v>
      </c>
      <c r="AX671">
        <v>0</v>
      </c>
      <c r="AY671">
        <v>0</v>
      </c>
      <c r="BA671" s="1">
        <v>43678</v>
      </c>
      <c r="BB671">
        <v>5</v>
      </c>
      <c r="BC671">
        <v>3</v>
      </c>
      <c r="BD671">
        <v>2</v>
      </c>
      <c r="BE671">
        <v>36</v>
      </c>
      <c r="BF671">
        <v>1</v>
      </c>
      <c r="BG671">
        <v>0</v>
      </c>
      <c r="BH671">
        <v>36</v>
      </c>
      <c r="BI671" s="1">
        <v>43284</v>
      </c>
      <c r="BJ671">
        <v>9</v>
      </c>
      <c r="BK671">
        <v>8</v>
      </c>
      <c r="BL671">
        <v>0</v>
      </c>
      <c r="BM671">
        <v>52</v>
      </c>
      <c r="BN671">
        <v>1</v>
      </c>
      <c r="BO671">
        <v>0</v>
      </c>
      <c r="BP671">
        <v>52</v>
      </c>
      <c r="BQ671" s="1">
        <v>42873</v>
      </c>
      <c r="BR671">
        <v>2</v>
      </c>
      <c r="BS671">
        <v>1</v>
      </c>
      <c r="BT671">
        <v>1</v>
      </c>
      <c r="BU671">
        <v>8</v>
      </c>
      <c r="BV671">
        <v>1</v>
      </c>
      <c r="BW671">
        <v>0</v>
      </c>
      <c r="BX671">
        <v>8</v>
      </c>
      <c r="BY671">
        <v>36.667000000000002</v>
      </c>
      <c r="CA671" t="s">
        <v>2433</v>
      </c>
      <c r="CB671" t="s">
        <v>2434</v>
      </c>
      <c r="CC671">
        <v>45152</v>
      </c>
      <c r="CD671">
        <v>840</v>
      </c>
      <c r="CE671">
        <v>5138992801</v>
      </c>
      <c r="CF671" t="s">
        <v>99</v>
      </c>
      <c r="CG671" t="s">
        <v>100</v>
      </c>
      <c r="CH671" s="1">
        <v>33745</v>
      </c>
      <c r="CI671" t="s">
        <v>100</v>
      </c>
      <c r="CJ671" t="s">
        <v>101</v>
      </c>
      <c r="CK671" t="s">
        <v>100</v>
      </c>
      <c r="CL671" t="s">
        <v>103</v>
      </c>
      <c r="CM671" t="s">
        <v>2431</v>
      </c>
      <c r="CN671">
        <v>50</v>
      </c>
      <c r="CO671" s="1">
        <v>44621</v>
      </c>
      <c r="CP671" s="1"/>
      <c r="CV671"/>
      <c r="CW671">
        <v>2</v>
      </c>
    </row>
    <row r="672" spans="1:102" x14ac:dyDescent="0.25">
      <c r="A672" t="s">
        <v>394</v>
      </c>
      <c r="B672" s="18" t="s">
        <v>4348</v>
      </c>
      <c r="C672" s="18">
        <v>365607</v>
      </c>
      <c r="D672" t="s">
        <v>1630</v>
      </c>
      <c r="E672" t="s">
        <v>673</v>
      </c>
      <c r="F672" t="s">
        <v>274</v>
      </c>
      <c r="G672" t="s">
        <v>4362</v>
      </c>
      <c r="H672">
        <v>54.1</v>
      </c>
      <c r="I672" t="s">
        <v>98</v>
      </c>
      <c r="K672" t="s">
        <v>100</v>
      </c>
      <c r="L672" t="s">
        <v>106</v>
      </c>
      <c r="M672">
        <v>2</v>
      </c>
      <c r="N672">
        <v>1</v>
      </c>
      <c r="O672">
        <v>2</v>
      </c>
      <c r="P672">
        <v>5</v>
      </c>
      <c r="Q672">
        <v>3</v>
      </c>
      <c r="R672">
        <v>5</v>
      </c>
      <c r="S672">
        <v>1</v>
      </c>
      <c r="U672" s="8">
        <v>3.7046600000000001</v>
      </c>
      <c r="V672" s="8">
        <v>0.49597999999999998</v>
      </c>
      <c r="W672">
        <v>51.2</v>
      </c>
      <c r="X672">
        <v>1.2155499999999999</v>
      </c>
      <c r="Y672">
        <v>1.71153</v>
      </c>
      <c r="Z672">
        <v>3.0905</v>
      </c>
      <c r="AA672">
        <v>0.16955999999999999</v>
      </c>
      <c r="AB672">
        <v>3.823E-2</v>
      </c>
      <c r="AD672">
        <v>1.9931300000000001</v>
      </c>
      <c r="AE672">
        <v>60</v>
      </c>
      <c r="AG672">
        <v>1</v>
      </c>
      <c r="AJ672">
        <v>2.01681</v>
      </c>
      <c r="AK672">
        <v>0.84138999999999997</v>
      </c>
      <c r="AL672">
        <v>0.44106000000000001</v>
      </c>
      <c r="AM672">
        <v>3.2992499999999998</v>
      </c>
      <c r="AN672">
        <v>2.02319</v>
      </c>
      <c r="AO672">
        <v>1.0626800000000001</v>
      </c>
      <c r="AP672">
        <v>0.42114000000000001</v>
      </c>
      <c r="AQ672">
        <v>3.5452599999999999</v>
      </c>
      <c r="AS672">
        <v>0</v>
      </c>
      <c r="AT672">
        <v>4</v>
      </c>
      <c r="AU672">
        <v>2</v>
      </c>
      <c r="AV672">
        <v>0</v>
      </c>
      <c r="AW672" s="4">
        <v>0</v>
      </c>
      <c r="AX672">
        <v>0</v>
      </c>
      <c r="AY672">
        <v>0</v>
      </c>
      <c r="BA672" s="1">
        <v>43748</v>
      </c>
      <c r="BB672">
        <v>7</v>
      </c>
      <c r="BC672">
        <v>6</v>
      </c>
      <c r="BD672">
        <v>1</v>
      </c>
      <c r="BE672">
        <v>28</v>
      </c>
      <c r="BF672">
        <v>1</v>
      </c>
      <c r="BG672">
        <v>0</v>
      </c>
      <c r="BH672">
        <v>28</v>
      </c>
      <c r="BI672" s="1">
        <v>43349</v>
      </c>
      <c r="BJ672">
        <v>14</v>
      </c>
      <c r="BK672">
        <v>13</v>
      </c>
      <c r="BL672">
        <v>0</v>
      </c>
      <c r="BM672">
        <v>120</v>
      </c>
      <c r="BN672">
        <v>1</v>
      </c>
      <c r="BO672">
        <v>0</v>
      </c>
      <c r="BP672">
        <v>120</v>
      </c>
      <c r="BQ672" s="1">
        <v>42936</v>
      </c>
      <c r="BR672">
        <v>4</v>
      </c>
      <c r="BS672">
        <v>0</v>
      </c>
      <c r="BT672">
        <v>4</v>
      </c>
      <c r="BU672">
        <v>44</v>
      </c>
      <c r="BV672">
        <v>0</v>
      </c>
      <c r="BW672">
        <v>0</v>
      </c>
      <c r="BX672">
        <v>44</v>
      </c>
      <c r="BY672">
        <v>61.332999999999998</v>
      </c>
      <c r="CA672" t="s">
        <v>1632</v>
      </c>
      <c r="CB672" t="s">
        <v>1633</v>
      </c>
      <c r="CC672">
        <v>45356</v>
      </c>
      <c r="CD672">
        <v>560</v>
      </c>
      <c r="CE672">
        <v>9377739346</v>
      </c>
      <c r="CF672" t="s">
        <v>99</v>
      </c>
      <c r="CG672" t="s">
        <v>100</v>
      </c>
      <c r="CH672" s="1">
        <v>30692</v>
      </c>
      <c r="CI672" t="s">
        <v>100</v>
      </c>
      <c r="CJ672" t="s">
        <v>101</v>
      </c>
      <c r="CK672" t="s">
        <v>100</v>
      </c>
      <c r="CL672" t="s">
        <v>103</v>
      </c>
      <c r="CM672" t="s">
        <v>1631</v>
      </c>
      <c r="CN672">
        <v>99</v>
      </c>
      <c r="CO672" s="1">
        <v>44621</v>
      </c>
      <c r="CP672" s="1"/>
      <c r="CS672">
        <v>12</v>
      </c>
      <c r="CV672"/>
      <c r="CX672">
        <v>12</v>
      </c>
    </row>
    <row r="673" spans="1:102" x14ac:dyDescent="0.25">
      <c r="A673" t="s">
        <v>394</v>
      </c>
      <c r="B673" s="18" t="s">
        <v>4348</v>
      </c>
      <c r="C673" s="18">
        <v>365265</v>
      </c>
      <c r="D673" t="s">
        <v>671</v>
      </c>
      <c r="E673" t="s">
        <v>673</v>
      </c>
      <c r="F673" t="s">
        <v>274</v>
      </c>
      <c r="G673" t="s">
        <v>4362</v>
      </c>
      <c r="H673">
        <v>82.1</v>
      </c>
      <c r="I673" t="s">
        <v>98</v>
      </c>
      <c r="K673" t="s">
        <v>100</v>
      </c>
      <c r="L673" t="s">
        <v>106</v>
      </c>
      <c r="M673">
        <v>5</v>
      </c>
      <c r="N673">
        <v>2</v>
      </c>
      <c r="O673">
        <v>4</v>
      </c>
      <c r="P673">
        <v>5</v>
      </c>
      <c r="Q673">
        <v>3</v>
      </c>
      <c r="R673">
        <v>5</v>
      </c>
      <c r="S673">
        <v>2</v>
      </c>
      <c r="U673" s="8">
        <v>3.3391799999999998</v>
      </c>
      <c r="V673" s="8">
        <v>0.52986999999999995</v>
      </c>
      <c r="W673">
        <v>53.3</v>
      </c>
      <c r="X673">
        <v>0.64007000000000003</v>
      </c>
      <c r="Y673">
        <v>1.16994</v>
      </c>
      <c r="Z673">
        <v>2.84992</v>
      </c>
      <c r="AA673">
        <v>0.21137</v>
      </c>
      <c r="AB673">
        <v>5.373E-2</v>
      </c>
      <c r="AD673">
        <v>2.1692300000000002</v>
      </c>
      <c r="AE673">
        <v>60</v>
      </c>
      <c r="AG673">
        <v>1</v>
      </c>
      <c r="AJ673">
        <v>2.2037</v>
      </c>
      <c r="AK673">
        <v>0.76287000000000005</v>
      </c>
      <c r="AL673">
        <v>0.45673000000000002</v>
      </c>
      <c r="AM673">
        <v>3.4233099999999999</v>
      </c>
      <c r="AN673">
        <v>2.0152100000000002</v>
      </c>
      <c r="AO673">
        <v>0.61717</v>
      </c>
      <c r="AP673">
        <v>0.43447000000000002</v>
      </c>
      <c r="AQ673">
        <v>3.0797099999999999</v>
      </c>
      <c r="AS673">
        <v>0</v>
      </c>
      <c r="AT673">
        <v>0</v>
      </c>
      <c r="AU673">
        <v>0</v>
      </c>
      <c r="AV673">
        <v>0</v>
      </c>
      <c r="AW673" s="4">
        <v>0</v>
      </c>
      <c r="AX673">
        <v>0</v>
      </c>
      <c r="AY673">
        <v>0</v>
      </c>
      <c r="BA673" s="1">
        <v>44364</v>
      </c>
      <c r="BB673">
        <v>3</v>
      </c>
      <c r="BC673">
        <v>3</v>
      </c>
      <c r="BD673">
        <v>0</v>
      </c>
      <c r="BE673">
        <v>12</v>
      </c>
      <c r="BF673">
        <v>1</v>
      </c>
      <c r="BG673">
        <v>0</v>
      </c>
      <c r="BH673">
        <v>12</v>
      </c>
      <c r="BI673" s="1">
        <v>43531</v>
      </c>
      <c r="BJ673">
        <v>11</v>
      </c>
      <c r="BK673">
        <v>11</v>
      </c>
      <c r="BL673">
        <v>0</v>
      </c>
      <c r="BM673">
        <v>60</v>
      </c>
      <c r="BN673">
        <v>1</v>
      </c>
      <c r="BO673">
        <v>0</v>
      </c>
      <c r="BP673">
        <v>60</v>
      </c>
      <c r="BQ673" s="1">
        <v>43139</v>
      </c>
      <c r="BR673">
        <v>6</v>
      </c>
      <c r="BS673">
        <v>6</v>
      </c>
      <c r="BT673">
        <v>0</v>
      </c>
      <c r="BU673">
        <v>24</v>
      </c>
      <c r="BV673">
        <v>1</v>
      </c>
      <c r="BW673">
        <v>0</v>
      </c>
      <c r="BX673">
        <v>24</v>
      </c>
      <c r="BY673">
        <v>30</v>
      </c>
      <c r="CA673" t="s">
        <v>674</v>
      </c>
      <c r="CB673" t="s">
        <v>675</v>
      </c>
      <c r="CC673">
        <v>45356</v>
      </c>
      <c r="CD673">
        <v>560</v>
      </c>
      <c r="CE673">
        <v>9377730040</v>
      </c>
      <c r="CF673" t="s">
        <v>99</v>
      </c>
      <c r="CG673" t="s">
        <v>100</v>
      </c>
      <c r="CH673" s="1">
        <v>26164</v>
      </c>
      <c r="CI673" t="s">
        <v>100</v>
      </c>
      <c r="CJ673" t="s">
        <v>100</v>
      </c>
      <c r="CK673" t="s">
        <v>100</v>
      </c>
      <c r="CL673" t="s">
        <v>103</v>
      </c>
      <c r="CM673" t="s">
        <v>672</v>
      </c>
      <c r="CN673">
        <v>110</v>
      </c>
      <c r="CO673" s="1">
        <v>44621</v>
      </c>
      <c r="CP673" s="1"/>
      <c r="CV673"/>
    </row>
    <row r="674" spans="1:102" x14ac:dyDescent="0.25">
      <c r="A674" t="s">
        <v>394</v>
      </c>
      <c r="B674" s="18" t="s">
        <v>4348</v>
      </c>
      <c r="C674" s="18">
        <v>365706</v>
      </c>
      <c r="D674" t="s">
        <v>1923</v>
      </c>
      <c r="E674" t="s">
        <v>477</v>
      </c>
      <c r="F674" t="s">
        <v>399</v>
      </c>
      <c r="G674" t="s">
        <v>4362</v>
      </c>
      <c r="H674">
        <v>150.30000000000001</v>
      </c>
      <c r="I674" t="s">
        <v>98</v>
      </c>
      <c r="K674" t="s">
        <v>100</v>
      </c>
      <c r="L674" t="s">
        <v>106</v>
      </c>
      <c r="M674">
        <v>4</v>
      </c>
      <c r="N674">
        <v>3</v>
      </c>
      <c r="O674">
        <v>3</v>
      </c>
      <c r="P674">
        <v>5</v>
      </c>
      <c r="Q674">
        <v>5</v>
      </c>
      <c r="R674">
        <v>5</v>
      </c>
      <c r="S674">
        <v>3</v>
      </c>
      <c r="U674" s="8">
        <v>4.4934099999999999</v>
      </c>
      <c r="V674" s="8">
        <v>0.75551000000000001</v>
      </c>
      <c r="W674">
        <v>45.4</v>
      </c>
      <c r="X674">
        <v>1.1420399999999999</v>
      </c>
      <c r="Y674">
        <v>1.8975500000000001</v>
      </c>
      <c r="Z674">
        <v>3.5575600000000001</v>
      </c>
      <c r="AA674">
        <v>0.42785000000000001</v>
      </c>
      <c r="AB674">
        <v>0.10506</v>
      </c>
      <c r="AD674">
        <v>2.5958600000000001</v>
      </c>
      <c r="AE674">
        <v>34.4</v>
      </c>
      <c r="AG674">
        <v>0</v>
      </c>
      <c r="AJ674">
        <v>2.3597199999999998</v>
      </c>
      <c r="AK674">
        <v>0.91510999999999998</v>
      </c>
      <c r="AL674">
        <v>0.49961</v>
      </c>
      <c r="AM674">
        <v>3.7744300000000002</v>
      </c>
      <c r="AN674">
        <v>2.2521</v>
      </c>
      <c r="AO674">
        <v>0.91798000000000002</v>
      </c>
      <c r="AP674">
        <v>0.56632000000000005</v>
      </c>
      <c r="AQ674">
        <v>3.7587199999999998</v>
      </c>
      <c r="AS674">
        <v>0</v>
      </c>
      <c r="AT674">
        <v>7</v>
      </c>
      <c r="AU674">
        <v>1</v>
      </c>
      <c r="AV674">
        <v>2</v>
      </c>
      <c r="AW674" s="4">
        <v>7150</v>
      </c>
      <c r="AX674">
        <v>0</v>
      </c>
      <c r="AY674">
        <v>2</v>
      </c>
      <c r="BA674" s="1">
        <v>43790</v>
      </c>
      <c r="BB674">
        <v>7</v>
      </c>
      <c r="BC674">
        <v>4</v>
      </c>
      <c r="BD674">
        <v>3</v>
      </c>
      <c r="BE674">
        <v>44</v>
      </c>
      <c r="BF674">
        <v>1</v>
      </c>
      <c r="BG674">
        <v>0</v>
      </c>
      <c r="BH674">
        <v>44</v>
      </c>
      <c r="BI674" s="1">
        <v>43363</v>
      </c>
      <c r="BJ674">
        <v>9</v>
      </c>
      <c r="BK674">
        <v>5</v>
      </c>
      <c r="BL674">
        <v>4</v>
      </c>
      <c r="BM674">
        <v>64</v>
      </c>
      <c r="BN674">
        <v>1</v>
      </c>
      <c r="BO674">
        <v>0</v>
      </c>
      <c r="BP674">
        <v>64</v>
      </c>
      <c r="BQ674" s="1">
        <v>42929</v>
      </c>
      <c r="BR674">
        <v>0</v>
      </c>
      <c r="BS674">
        <v>0</v>
      </c>
      <c r="BT674">
        <v>0</v>
      </c>
      <c r="BU674">
        <v>0</v>
      </c>
      <c r="BV674">
        <v>0</v>
      </c>
      <c r="BW674">
        <v>0</v>
      </c>
      <c r="BX674">
        <v>0</v>
      </c>
      <c r="BY674">
        <v>43.332999999999998</v>
      </c>
      <c r="CA674" t="s">
        <v>1925</v>
      </c>
      <c r="CB674" t="s">
        <v>1926</v>
      </c>
      <c r="CC674">
        <v>44129</v>
      </c>
      <c r="CD674">
        <v>170</v>
      </c>
      <c r="CE674">
        <v>4408422273</v>
      </c>
      <c r="CF674" t="s">
        <v>99</v>
      </c>
      <c r="CG674" t="s">
        <v>100</v>
      </c>
      <c r="CH674" s="1">
        <v>32099</v>
      </c>
      <c r="CI674" t="s">
        <v>100</v>
      </c>
      <c r="CJ674" t="s">
        <v>101</v>
      </c>
      <c r="CK674" t="s">
        <v>100</v>
      </c>
      <c r="CL674" t="s">
        <v>103</v>
      </c>
      <c r="CM674" t="s">
        <v>1924</v>
      </c>
      <c r="CN674">
        <v>199</v>
      </c>
      <c r="CO674" s="1">
        <v>44621</v>
      </c>
      <c r="CP674" s="1"/>
      <c r="CV674"/>
    </row>
    <row r="675" spans="1:102" x14ac:dyDescent="0.25">
      <c r="A675" t="s">
        <v>394</v>
      </c>
      <c r="B675" s="18" t="s">
        <v>4348</v>
      </c>
      <c r="C675" s="18">
        <v>365196</v>
      </c>
      <c r="D675" t="s">
        <v>587</v>
      </c>
      <c r="E675" t="s">
        <v>393</v>
      </c>
      <c r="F675" t="s">
        <v>217</v>
      </c>
      <c r="G675" t="s">
        <v>4362</v>
      </c>
      <c r="H675">
        <v>51.2</v>
      </c>
      <c r="I675" t="s">
        <v>98</v>
      </c>
      <c r="K675" t="s">
        <v>100</v>
      </c>
      <c r="L675" t="s">
        <v>106</v>
      </c>
      <c r="M675">
        <v>1</v>
      </c>
      <c r="N675">
        <v>1</v>
      </c>
      <c r="O675">
        <v>2</v>
      </c>
      <c r="P675">
        <v>4</v>
      </c>
      <c r="Q675">
        <v>4</v>
      </c>
      <c r="S675">
        <v>1</v>
      </c>
      <c r="U675" s="8">
        <v>3.0430299999999999</v>
      </c>
      <c r="V675" s="8">
        <v>0.23710000000000001</v>
      </c>
      <c r="X675">
        <v>1.0144899999999999</v>
      </c>
      <c r="Y675">
        <v>1.2515799999999999</v>
      </c>
      <c r="Z675">
        <v>2.8071299999999999</v>
      </c>
      <c r="AA675">
        <v>0.12872</v>
      </c>
      <c r="AB675">
        <v>3.7510000000000002E-2</v>
      </c>
      <c r="AC675">
        <v>6</v>
      </c>
      <c r="AD675">
        <v>1.79145</v>
      </c>
      <c r="AF675">
        <v>6</v>
      </c>
      <c r="AG675">
        <v>2</v>
      </c>
      <c r="AJ675">
        <v>2.0466199999999999</v>
      </c>
      <c r="AK675">
        <v>0.71275999999999995</v>
      </c>
      <c r="AL675">
        <v>0.34327000000000002</v>
      </c>
      <c r="AM675">
        <v>3.1026500000000001</v>
      </c>
      <c r="AN675">
        <v>1.7919799999999999</v>
      </c>
      <c r="AO675">
        <v>1.0469599999999999</v>
      </c>
      <c r="AP675">
        <v>0.25867000000000001</v>
      </c>
      <c r="AQ675">
        <v>3.0966300000000002</v>
      </c>
      <c r="AS675">
        <v>0</v>
      </c>
      <c r="AT675">
        <v>8</v>
      </c>
      <c r="AU675">
        <v>7</v>
      </c>
      <c r="AV675">
        <v>2</v>
      </c>
      <c r="AW675" s="4">
        <v>21500</v>
      </c>
      <c r="AX675">
        <v>0</v>
      </c>
      <c r="AY675">
        <v>2</v>
      </c>
      <c r="BA675" s="1">
        <v>43748</v>
      </c>
      <c r="BB675">
        <v>13</v>
      </c>
      <c r="BC675">
        <v>9</v>
      </c>
      <c r="BD675">
        <v>7</v>
      </c>
      <c r="BE675">
        <v>88</v>
      </c>
      <c r="BF675">
        <v>1</v>
      </c>
      <c r="BG675">
        <v>0</v>
      </c>
      <c r="BH675">
        <v>88</v>
      </c>
      <c r="BI675" s="1">
        <v>43342</v>
      </c>
      <c r="BJ675">
        <v>12</v>
      </c>
      <c r="BK675">
        <v>8</v>
      </c>
      <c r="BL675">
        <v>4</v>
      </c>
      <c r="BM675">
        <v>64</v>
      </c>
      <c r="BN675">
        <v>1</v>
      </c>
      <c r="BO675">
        <v>0</v>
      </c>
      <c r="BP675">
        <v>64</v>
      </c>
      <c r="BQ675" s="1">
        <v>42914</v>
      </c>
      <c r="BR675">
        <v>9</v>
      </c>
      <c r="BS675">
        <v>6</v>
      </c>
      <c r="BT675">
        <v>3</v>
      </c>
      <c r="BU675">
        <v>40</v>
      </c>
      <c r="BV675">
        <v>1</v>
      </c>
      <c r="BW675">
        <v>0</v>
      </c>
      <c r="BX675">
        <v>40</v>
      </c>
      <c r="BY675">
        <v>72</v>
      </c>
      <c r="CA675" t="s">
        <v>589</v>
      </c>
      <c r="CB675" t="s">
        <v>590</v>
      </c>
      <c r="CC675">
        <v>45213</v>
      </c>
      <c r="CD675">
        <v>310</v>
      </c>
      <c r="CE675">
        <v>5136311310</v>
      </c>
      <c r="CF675" t="s">
        <v>99</v>
      </c>
      <c r="CG675" t="s">
        <v>100</v>
      </c>
      <c r="CH675" s="1">
        <v>27333</v>
      </c>
      <c r="CI675" t="s">
        <v>100</v>
      </c>
      <c r="CJ675" t="s">
        <v>101</v>
      </c>
      <c r="CK675" t="s">
        <v>101</v>
      </c>
      <c r="CL675" t="s">
        <v>103</v>
      </c>
      <c r="CM675" t="s">
        <v>588</v>
      </c>
      <c r="CN675">
        <v>99</v>
      </c>
      <c r="CO675" s="1">
        <v>44621</v>
      </c>
      <c r="CP675" s="1"/>
      <c r="CS675">
        <v>12</v>
      </c>
      <c r="CV675"/>
      <c r="CW675">
        <v>2</v>
      </c>
      <c r="CX675">
        <v>12</v>
      </c>
    </row>
    <row r="676" spans="1:102" x14ac:dyDescent="0.25">
      <c r="A676" t="s">
        <v>394</v>
      </c>
      <c r="B676" s="18" t="s">
        <v>4348</v>
      </c>
      <c r="C676" s="18">
        <v>365406</v>
      </c>
      <c r="D676" t="s">
        <v>1051</v>
      </c>
      <c r="E676" t="s">
        <v>873</v>
      </c>
      <c r="F676" t="s">
        <v>450</v>
      </c>
      <c r="G676" t="s">
        <v>4362</v>
      </c>
      <c r="H676">
        <v>95</v>
      </c>
      <c r="I676" t="s">
        <v>98</v>
      </c>
      <c r="K676" t="s">
        <v>100</v>
      </c>
      <c r="L676" t="s">
        <v>106</v>
      </c>
      <c r="M676">
        <v>4</v>
      </c>
      <c r="N676">
        <v>3</v>
      </c>
      <c r="O676">
        <v>4</v>
      </c>
      <c r="P676">
        <v>3</v>
      </c>
      <c r="Q676">
        <v>3</v>
      </c>
      <c r="R676">
        <v>3</v>
      </c>
      <c r="S676">
        <v>3</v>
      </c>
      <c r="U676" s="8">
        <v>3.5209700000000002</v>
      </c>
      <c r="V676" s="8">
        <v>0.48903000000000002</v>
      </c>
      <c r="W676">
        <v>48.2</v>
      </c>
      <c r="X676">
        <v>1.3208899999999999</v>
      </c>
      <c r="Y676">
        <v>1.80992</v>
      </c>
      <c r="Z676">
        <v>2.6108899999999999</v>
      </c>
      <c r="AA676">
        <v>0.16943</v>
      </c>
      <c r="AB676">
        <v>4.113E-2</v>
      </c>
      <c r="AD676">
        <v>1.71105</v>
      </c>
      <c r="AE676">
        <v>42.9</v>
      </c>
      <c r="AG676">
        <v>0</v>
      </c>
      <c r="AJ676">
        <v>2.1233</v>
      </c>
      <c r="AK676">
        <v>0.76175000000000004</v>
      </c>
      <c r="AL676">
        <v>0.33833000000000002</v>
      </c>
      <c r="AM676">
        <v>3.2233800000000001</v>
      </c>
      <c r="AN676">
        <v>1.64975</v>
      </c>
      <c r="AO676">
        <v>1.27549</v>
      </c>
      <c r="AP676">
        <v>0.54132000000000002</v>
      </c>
      <c r="AQ676">
        <v>3.4487899999999998</v>
      </c>
      <c r="AS676">
        <v>0</v>
      </c>
      <c r="AT676">
        <v>3</v>
      </c>
      <c r="AU676">
        <v>0</v>
      </c>
      <c r="AV676">
        <v>0</v>
      </c>
      <c r="AW676" s="4">
        <v>0</v>
      </c>
      <c r="AX676">
        <v>0</v>
      </c>
      <c r="AY676">
        <v>0</v>
      </c>
      <c r="BA676" s="1">
        <v>43888</v>
      </c>
      <c r="BB676">
        <v>6</v>
      </c>
      <c r="BC676">
        <v>5</v>
      </c>
      <c r="BD676">
        <v>1</v>
      </c>
      <c r="BE676">
        <v>32</v>
      </c>
      <c r="BF676">
        <v>1</v>
      </c>
      <c r="BG676">
        <v>0</v>
      </c>
      <c r="BH676">
        <v>32</v>
      </c>
      <c r="BI676" s="1">
        <v>43481</v>
      </c>
      <c r="BJ676">
        <v>6</v>
      </c>
      <c r="BK676">
        <v>2</v>
      </c>
      <c r="BL676">
        <v>4</v>
      </c>
      <c r="BM676">
        <v>24</v>
      </c>
      <c r="BN676">
        <v>1</v>
      </c>
      <c r="BO676">
        <v>0</v>
      </c>
      <c r="BP676">
        <v>24</v>
      </c>
      <c r="BQ676" s="1">
        <v>43083</v>
      </c>
      <c r="BR676">
        <v>5</v>
      </c>
      <c r="BS676">
        <v>5</v>
      </c>
      <c r="BT676">
        <v>0</v>
      </c>
      <c r="BU676">
        <v>24</v>
      </c>
      <c r="BV676">
        <v>1</v>
      </c>
      <c r="BW676">
        <v>0</v>
      </c>
      <c r="BX676">
        <v>24</v>
      </c>
      <c r="BY676">
        <v>28</v>
      </c>
      <c r="CA676" t="s">
        <v>1053</v>
      </c>
      <c r="CB676" t="s">
        <v>1054</v>
      </c>
      <c r="CC676">
        <v>44203</v>
      </c>
      <c r="CD676">
        <v>780</v>
      </c>
      <c r="CE676">
        <v>3307456028</v>
      </c>
      <c r="CF676" t="s">
        <v>99</v>
      </c>
      <c r="CG676" t="s">
        <v>100</v>
      </c>
      <c r="CH676" s="1">
        <v>28760</v>
      </c>
      <c r="CI676" t="s">
        <v>100</v>
      </c>
      <c r="CJ676" t="s">
        <v>101</v>
      </c>
      <c r="CK676" t="s">
        <v>100</v>
      </c>
      <c r="CL676" t="s">
        <v>103</v>
      </c>
      <c r="CM676" t="s">
        <v>1052</v>
      </c>
      <c r="CN676">
        <v>121</v>
      </c>
      <c r="CO676" s="1">
        <v>44621</v>
      </c>
      <c r="CP676" s="1"/>
      <c r="CV676"/>
    </row>
    <row r="677" spans="1:102" x14ac:dyDescent="0.25">
      <c r="A677" t="s">
        <v>394</v>
      </c>
      <c r="B677" s="18" t="s">
        <v>4348</v>
      </c>
      <c r="C677" s="18">
        <v>365084</v>
      </c>
      <c r="D677" t="s">
        <v>475</v>
      </c>
      <c r="E677" t="s">
        <v>477</v>
      </c>
      <c r="F677" t="s">
        <v>399</v>
      </c>
      <c r="G677" t="s">
        <v>4362</v>
      </c>
      <c r="H677">
        <v>143.4</v>
      </c>
      <c r="I677" t="s">
        <v>98</v>
      </c>
      <c r="K677" t="s">
        <v>100</v>
      </c>
      <c r="L677" t="s">
        <v>106</v>
      </c>
      <c r="M677">
        <v>4</v>
      </c>
      <c r="N677">
        <v>2</v>
      </c>
      <c r="O677">
        <v>4</v>
      </c>
      <c r="P677">
        <v>4</v>
      </c>
      <c r="Q677">
        <v>4</v>
      </c>
      <c r="R677">
        <v>3</v>
      </c>
      <c r="S677">
        <v>3</v>
      </c>
      <c r="U677" s="8">
        <v>3.3193999999999999</v>
      </c>
      <c r="V677" s="8">
        <v>0.81881000000000004</v>
      </c>
      <c r="W677">
        <v>70.2</v>
      </c>
      <c r="X677">
        <v>0.86797000000000002</v>
      </c>
      <c r="Y677">
        <v>1.68679</v>
      </c>
      <c r="Z677">
        <v>2.5486599999999999</v>
      </c>
      <c r="AA677">
        <v>0.46335999999999999</v>
      </c>
      <c r="AB677">
        <v>4.7550000000000002E-2</v>
      </c>
      <c r="AD677">
        <v>1.6326099999999999</v>
      </c>
      <c r="AE677">
        <v>60.4</v>
      </c>
      <c r="AG677">
        <v>1</v>
      </c>
      <c r="AJ677">
        <v>2.3254000000000001</v>
      </c>
      <c r="AK677">
        <v>0.85748000000000002</v>
      </c>
      <c r="AL677">
        <v>0.42627999999999999</v>
      </c>
      <c r="AM677">
        <v>3.6091600000000001</v>
      </c>
      <c r="AN677">
        <v>1.4373100000000001</v>
      </c>
      <c r="AO677">
        <v>0.74456999999999995</v>
      </c>
      <c r="AP677">
        <v>0.71936</v>
      </c>
      <c r="AQ677">
        <v>2.90381</v>
      </c>
      <c r="AS677">
        <v>0</v>
      </c>
      <c r="AT677">
        <v>4</v>
      </c>
      <c r="AU677">
        <v>4</v>
      </c>
      <c r="AV677">
        <v>4</v>
      </c>
      <c r="AW677" s="4">
        <v>43400</v>
      </c>
      <c r="AX677">
        <v>0</v>
      </c>
      <c r="AY677">
        <v>4</v>
      </c>
      <c r="BA677" s="1">
        <v>43559</v>
      </c>
      <c r="BB677">
        <v>3</v>
      </c>
      <c r="BC677">
        <v>2</v>
      </c>
      <c r="BD677">
        <v>1</v>
      </c>
      <c r="BE677">
        <v>12</v>
      </c>
      <c r="BF677">
        <v>1</v>
      </c>
      <c r="BG677">
        <v>0</v>
      </c>
      <c r="BH677">
        <v>12</v>
      </c>
      <c r="BI677" s="1">
        <v>43175</v>
      </c>
      <c r="BJ677">
        <v>5</v>
      </c>
      <c r="BK677">
        <v>0</v>
      </c>
      <c r="BL677">
        <v>4</v>
      </c>
      <c r="BM677">
        <v>48</v>
      </c>
      <c r="BN677">
        <v>0</v>
      </c>
      <c r="BO677">
        <v>0</v>
      </c>
      <c r="BP677">
        <v>48</v>
      </c>
      <c r="BQ677" s="1">
        <v>42761</v>
      </c>
      <c r="BR677">
        <v>1</v>
      </c>
      <c r="BS677">
        <v>1</v>
      </c>
      <c r="BT677">
        <v>0</v>
      </c>
      <c r="BU677">
        <v>4</v>
      </c>
      <c r="BV677">
        <v>1</v>
      </c>
      <c r="BW677">
        <v>0</v>
      </c>
      <c r="BX677">
        <v>4</v>
      </c>
      <c r="BY677">
        <v>22.667000000000002</v>
      </c>
      <c r="CA677" t="s">
        <v>478</v>
      </c>
      <c r="CB677" t="s">
        <v>479</v>
      </c>
      <c r="CC677">
        <v>44129</v>
      </c>
      <c r="CD677">
        <v>170</v>
      </c>
      <c r="CE677">
        <v>4408450200</v>
      </c>
      <c r="CF677" t="s">
        <v>99</v>
      </c>
      <c r="CG677" t="s">
        <v>100</v>
      </c>
      <c r="CH677" s="1">
        <v>25846</v>
      </c>
      <c r="CI677" t="s">
        <v>100</v>
      </c>
      <c r="CJ677" t="s">
        <v>101</v>
      </c>
      <c r="CK677" t="s">
        <v>100</v>
      </c>
      <c r="CL677" t="s">
        <v>103</v>
      </c>
      <c r="CM677" t="s">
        <v>476</v>
      </c>
      <c r="CN677">
        <v>162</v>
      </c>
      <c r="CO677" s="1">
        <v>44621</v>
      </c>
      <c r="CP677" s="1"/>
      <c r="CV677"/>
    </row>
    <row r="678" spans="1:102" x14ac:dyDescent="0.25">
      <c r="A678" t="s">
        <v>394</v>
      </c>
      <c r="B678" s="18" t="s">
        <v>4348</v>
      </c>
      <c r="C678" s="18">
        <v>365643</v>
      </c>
      <c r="D678" t="s">
        <v>1743</v>
      </c>
      <c r="E678" t="s">
        <v>373</v>
      </c>
      <c r="F678" t="s">
        <v>795</v>
      </c>
      <c r="G678" t="s">
        <v>4362</v>
      </c>
      <c r="H678">
        <v>58</v>
      </c>
      <c r="I678" t="s">
        <v>98</v>
      </c>
      <c r="K678" t="s">
        <v>100</v>
      </c>
      <c r="L678" t="s">
        <v>106</v>
      </c>
      <c r="M678">
        <v>2</v>
      </c>
      <c r="N678">
        <v>2</v>
      </c>
      <c r="O678">
        <v>2</v>
      </c>
      <c r="P678">
        <v>4</v>
      </c>
      <c r="Q678">
        <v>4</v>
      </c>
      <c r="R678">
        <v>4</v>
      </c>
      <c r="S678">
        <v>3</v>
      </c>
      <c r="U678" s="8">
        <v>2.8314300000000001</v>
      </c>
      <c r="V678" s="8">
        <v>0.87295999999999996</v>
      </c>
      <c r="W678">
        <v>58.2</v>
      </c>
      <c r="X678">
        <v>0.55215000000000003</v>
      </c>
      <c r="Y678">
        <v>1.4251</v>
      </c>
      <c r="Z678">
        <v>2.3985699999999999</v>
      </c>
      <c r="AA678">
        <v>0.60091000000000006</v>
      </c>
      <c r="AB678">
        <v>7.7229999999999993E-2</v>
      </c>
      <c r="AD678">
        <v>1.4063300000000001</v>
      </c>
      <c r="AE678">
        <v>59.1</v>
      </c>
      <c r="AH678">
        <v>6</v>
      </c>
      <c r="AJ678">
        <v>2.2553399999999999</v>
      </c>
      <c r="AK678">
        <v>0.86409000000000002</v>
      </c>
      <c r="AL678">
        <v>0.49464000000000002</v>
      </c>
      <c r="AM678">
        <v>3.61408</v>
      </c>
      <c r="AN678">
        <v>1.2765599999999999</v>
      </c>
      <c r="AO678">
        <v>0.47001999999999999</v>
      </c>
      <c r="AP678">
        <v>0.66093000000000002</v>
      </c>
      <c r="AQ678">
        <v>2.47357</v>
      </c>
      <c r="AS678">
        <v>0</v>
      </c>
      <c r="AT678">
        <v>6</v>
      </c>
      <c r="AU678">
        <v>18</v>
      </c>
      <c r="AV678">
        <v>1</v>
      </c>
      <c r="AW678" s="4">
        <v>13000</v>
      </c>
      <c r="AX678">
        <v>1</v>
      </c>
      <c r="AY678">
        <v>2</v>
      </c>
      <c r="BA678" s="1">
        <v>43839</v>
      </c>
      <c r="BB678">
        <v>8</v>
      </c>
      <c r="BC678">
        <v>4</v>
      </c>
      <c r="BD678">
        <v>1</v>
      </c>
      <c r="BE678">
        <v>28</v>
      </c>
      <c r="BF678">
        <v>1</v>
      </c>
      <c r="BG678">
        <v>0</v>
      </c>
      <c r="BH678">
        <v>28</v>
      </c>
      <c r="BI678" s="1">
        <v>43658</v>
      </c>
      <c r="BJ678">
        <v>23</v>
      </c>
      <c r="BK678">
        <v>7</v>
      </c>
      <c r="BL678">
        <v>16</v>
      </c>
      <c r="BM678">
        <v>168</v>
      </c>
      <c r="BN678">
        <v>1</v>
      </c>
      <c r="BO678">
        <v>0</v>
      </c>
      <c r="BP678">
        <v>168</v>
      </c>
      <c r="BQ678" s="1">
        <v>43481</v>
      </c>
      <c r="BR678">
        <v>21</v>
      </c>
      <c r="BS678">
        <v>20</v>
      </c>
      <c r="BT678">
        <v>1</v>
      </c>
      <c r="BU678">
        <v>136</v>
      </c>
      <c r="BV678">
        <v>1</v>
      </c>
      <c r="BW678">
        <v>0</v>
      </c>
      <c r="BX678">
        <v>136</v>
      </c>
      <c r="BY678">
        <v>92.667000000000002</v>
      </c>
      <c r="CA678" t="s">
        <v>1745</v>
      </c>
      <c r="CB678" t="s">
        <v>1746</v>
      </c>
      <c r="CC678">
        <v>45662</v>
      </c>
      <c r="CD678">
        <v>740</v>
      </c>
      <c r="CE678">
        <v>7403548631</v>
      </c>
      <c r="CF678" t="s">
        <v>99</v>
      </c>
      <c r="CG678" t="s">
        <v>100</v>
      </c>
      <c r="CH678" s="1">
        <v>30748</v>
      </c>
      <c r="CI678" t="s">
        <v>100</v>
      </c>
      <c r="CJ678" t="s">
        <v>101</v>
      </c>
      <c r="CK678" t="s">
        <v>100</v>
      </c>
      <c r="CL678" t="s">
        <v>103</v>
      </c>
      <c r="CM678" t="s">
        <v>1744</v>
      </c>
      <c r="CN678">
        <v>95</v>
      </c>
      <c r="CO678" s="1">
        <v>44621</v>
      </c>
      <c r="CP678" s="1"/>
      <c r="CV678"/>
    </row>
    <row r="679" spans="1:102" x14ac:dyDescent="0.25">
      <c r="A679" t="s">
        <v>394</v>
      </c>
      <c r="B679" s="18" t="s">
        <v>4348</v>
      </c>
      <c r="C679" s="18">
        <v>365584</v>
      </c>
      <c r="D679" t="s">
        <v>1552</v>
      </c>
      <c r="E679" t="s">
        <v>373</v>
      </c>
      <c r="F679" t="s">
        <v>795</v>
      </c>
      <c r="G679" t="s">
        <v>4362</v>
      </c>
      <c r="H679">
        <v>76.8</v>
      </c>
      <c r="I679" t="s">
        <v>108</v>
      </c>
      <c r="K679" t="s">
        <v>100</v>
      </c>
      <c r="L679" t="s">
        <v>125</v>
      </c>
      <c r="M679">
        <v>1</v>
      </c>
      <c r="N679">
        <v>1</v>
      </c>
      <c r="O679">
        <v>1</v>
      </c>
      <c r="P679">
        <v>3</v>
      </c>
      <c r="Q679">
        <v>3</v>
      </c>
      <c r="R679">
        <v>3</v>
      </c>
      <c r="S679">
        <v>1</v>
      </c>
      <c r="U679" s="8">
        <v>2.7653400000000001</v>
      </c>
      <c r="V679" s="8">
        <v>0.35832000000000003</v>
      </c>
      <c r="W679">
        <v>61.2</v>
      </c>
      <c r="X679">
        <v>0.95459000000000005</v>
      </c>
      <c r="Y679">
        <v>1.31291</v>
      </c>
      <c r="Z679">
        <v>2.1746300000000001</v>
      </c>
      <c r="AA679">
        <v>0.17333999999999999</v>
      </c>
      <c r="AB679">
        <v>6.479E-2</v>
      </c>
      <c r="AD679">
        <v>1.4524300000000001</v>
      </c>
      <c r="AE679">
        <v>37.5</v>
      </c>
      <c r="AG679">
        <v>0</v>
      </c>
      <c r="AJ679">
        <v>2.2300399999999998</v>
      </c>
      <c r="AK679">
        <v>0.84169000000000005</v>
      </c>
      <c r="AL679">
        <v>0.45040000000000002</v>
      </c>
      <c r="AM679">
        <v>3.5221399999999998</v>
      </c>
      <c r="AN679">
        <v>1.3333600000000001</v>
      </c>
      <c r="AO679">
        <v>0.83423000000000003</v>
      </c>
      <c r="AP679">
        <v>0.29792999999999997</v>
      </c>
      <c r="AQ679">
        <v>2.4788899999999998</v>
      </c>
      <c r="AS679">
        <v>0</v>
      </c>
      <c r="AT679">
        <v>3</v>
      </c>
      <c r="AU679">
        <v>1</v>
      </c>
      <c r="AV679">
        <v>3</v>
      </c>
      <c r="AW679" s="4">
        <v>16950</v>
      </c>
      <c r="AX679">
        <v>1</v>
      </c>
      <c r="AY679">
        <v>4</v>
      </c>
      <c r="BA679" s="1">
        <v>44426</v>
      </c>
      <c r="BB679">
        <v>16</v>
      </c>
      <c r="BC679">
        <v>16</v>
      </c>
      <c r="BD679">
        <v>0</v>
      </c>
      <c r="BE679">
        <v>92</v>
      </c>
      <c r="BF679">
        <v>1</v>
      </c>
      <c r="BG679">
        <v>0</v>
      </c>
      <c r="BH679">
        <v>92</v>
      </c>
      <c r="BI679" s="1">
        <v>43560</v>
      </c>
      <c r="BJ679">
        <v>17</v>
      </c>
      <c r="BK679">
        <v>16</v>
      </c>
      <c r="BL679">
        <v>0</v>
      </c>
      <c r="BM679">
        <v>116</v>
      </c>
      <c r="BN679">
        <v>2</v>
      </c>
      <c r="BO679">
        <v>58</v>
      </c>
      <c r="BP679">
        <v>174</v>
      </c>
      <c r="BQ679" s="1">
        <v>43181</v>
      </c>
      <c r="BR679">
        <v>19</v>
      </c>
      <c r="BS679">
        <v>14</v>
      </c>
      <c r="BT679">
        <v>5</v>
      </c>
      <c r="BU679">
        <v>128</v>
      </c>
      <c r="BV679">
        <v>2</v>
      </c>
      <c r="BW679">
        <v>64</v>
      </c>
      <c r="BX679">
        <v>192</v>
      </c>
      <c r="BY679">
        <v>136</v>
      </c>
      <c r="CA679" t="s">
        <v>1554</v>
      </c>
      <c r="CB679" t="s">
        <v>1555</v>
      </c>
      <c r="CC679">
        <v>45662</v>
      </c>
      <c r="CD679">
        <v>740</v>
      </c>
      <c r="CE679">
        <v>7403544505</v>
      </c>
      <c r="CF679" t="s">
        <v>99</v>
      </c>
      <c r="CG679" t="s">
        <v>100</v>
      </c>
      <c r="CH679" s="1">
        <v>30190</v>
      </c>
      <c r="CI679" t="s">
        <v>100</v>
      </c>
      <c r="CJ679" t="s">
        <v>100</v>
      </c>
      <c r="CK679" t="s">
        <v>100</v>
      </c>
      <c r="CL679" t="s">
        <v>103</v>
      </c>
      <c r="CM679" t="s">
        <v>1553</v>
      </c>
      <c r="CN679">
        <v>121</v>
      </c>
      <c r="CO679" s="1">
        <v>44621</v>
      </c>
      <c r="CP679" s="1"/>
      <c r="CV679"/>
    </row>
    <row r="680" spans="1:102" x14ac:dyDescent="0.25">
      <c r="A680" t="s">
        <v>394</v>
      </c>
      <c r="B680" s="18" t="s">
        <v>4348</v>
      </c>
      <c r="C680" s="18">
        <v>365618</v>
      </c>
      <c r="D680" t="s">
        <v>1659</v>
      </c>
      <c r="E680" t="s">
        <v>116</v>
      </c>
      <c r="F680" t="s">
        <v>129</v>
      </c>
      <c r="G680" t="s">
        <v>4362</v>
      </c>
      <c r="H680">
        <v>74.5</v>
      </c>
      <c r="I680" t="s">
        <v>98</v>
      </c>
      <c r="K680" t="s">
        <v>100</v>
      </c>
      <c r="L680" t="s">
        <v>106</v>
      </c>
      <c r="M680">
        <v>4</v>
      </c>
      <c r="N680">
        <v>2</v>
      </c>
      <c r="O680">
        <v>4</v>
      </c>
      <c r="P680">
        <v>4</v>
      </c>
      <c r="Q680">
        <v>3</v>
      </c>
      <c r="R680">
        <v>5</v>
      </c>
      <c r="S680">
        <v>2</v>
      </c>
      <c r="U680" s="8">
        <v>2.4834999999999998</v>
      </c>
      <c r="V680" s="8">
        <v>0.53210999999999997</v>
      </c>
      <c r="W680">
        <v>70</v>
      </c>
      <c r="X680">
        <v>0.44213999999999998</v>
      </c>
      <c r="Y680">
        <v>0.97424999999999995</v>
      </c>
      <c r="Z680">
        <v>2.2168000000000001</v>
      </c>
      <c r="AA680">
        <v>0.31445000000000001</v>
      </c>
      <c r="AB680">
        <v>7.6740000000000003E-2</v>
      </c>
      <c r="AD680">
        <v>1.50925</v>
      </c>
      <c r="AE680">
        <v>30</v>
      </c>
      <c r="AG680">
        <v>0</v>
      </c>
      <c r="AJ680">
        <v>2.2070699999999999</v>
      </c>
      <c r="AK680">
        <v>0.82155</v>
      </c>
      <c r="AL680">
        <v>0.46472000000000002</v>
      </c>
      <c r="AM680">
        <v>3.4933299999999998</v>
      </c>
      <c r="AN680">
        <v>1.39995</v>
      </c>
      <c r="AO680">
        <v>0.39587</v>
      </c>
      <c r="AP680">
        <v>0.42881000000000002</v>
      </c>
      <c r="AQ680">
        <v>2.2446100000000002</v>
      </c>
      <c r="AS680">
        <v>0</v>
      </c>
      <c r="AT680">
        <v>7</v>
      </c>
      <c r="AU680">
        <v>2</v>
      </c>
      <c r="AV680">
        <v>2</v>
      </c>
      <c r="AW680" s="4">
        <v>13650</v>
      </c>
      <c r="AX680">
        <v>0</v>
      </c>
      <c r="AY680">
        <v>2</v>
      </c>
      <c r="BA680" s="1">
        <v>43832</v>
      </c>
      <c r="BB680">
        <v>2</v>
      </c>
      <c r="BC680">
        <v>0</v>
      </c>
      <c r="BD680">
        <v>2</v>
      </c>
      <c r="BE680">
        <v>8</v>
      </c>
      <c r="BF680">
        <v>0</v>
      </c>
      <c r="BG680">
        <v>0</v>
      </c>
      <c r="BH680">
        <v>8</v>
      </c>
      <c r="BI680" s="1">
        <v>43440</v>
      </c>
      <c r="BJ680">
        <v>2</v>
      </c>
      <c r="BK680">
        <v>0</v>
      </c>
      <c r="BL680">
        <v>1</v>
      </c>
      <c r="BM680">
        <v>16</v>
      </c>
      <c r="BN680">
        <v>0</v>
      </c>
      <c r="BO680">
        <v>0</v>
      </c>
      <c r="BP680">
        <v>16</v>
      </c>
      <c r="BQ680" s="1">
        <v>43013</v>
      </c>
      <c r="BR680">
        <v>10</v>
      </c>
      <c r="BS680">
        <v>8</v>
      </c>
      <c r="BT680">
        <v>2</v>
      </c>
      <c r="BU680">
        <v>60</v>
      </c>
      <c r="BV680">
        <v>1</v>
      </c>
      <c r="BW680">
        <v>0</v>
      </c>
      <c r="BX680">
        <v>60</v>
      </c>
      <c r="BY680">
        <v>19.332999999999998</v>
      </c>
      <c r="CA680" t="s">
        <v>1661</v>
      </c>
      <c r="CB680" t="s">
        <v>1662</v>
      </c>
      <c r="CC680">
        <v>43302</v>
      </c>
      <c r="CD680">
        <v>520</v>
      </c>
      <c r="CE680">
        <v>7403896306</v>
      </c>
      <c r="CF680" t="s">
        <v>99</v>
      </c>
      <c r="CG680" t="s">
        <v>100</v>
      </c>
      <c r="CH680" s="1">
        <v>30736</v>
      </c>
      <c r="CI680" t="s">
        <v>100</v>
      </c>
      <c r="CJ680" t="s">
        <v>101</v>
      </c>
      <c r="CK680" t="s">
        <v>100</v>
      </c>
      <c r="CL680" t="s">
        <v>103</v>
      </c>
      <c r="CM680" t="s">
        <v>1660</v>
      </c>
      <c r="CN680">
        <v>99</v>
      </c>
      <c r="CO680" s="1">
        <v>44621</v>
      </c>
      <c r="CP680" s="1"/>
      <c r="CV680"/>
    </row>
    <row r="681" spans="1:102" x14ac:dyDescent="0.25">
      <c r="A681" t="s">
        <v>394</v>
      </c>
      <c r="B681" s="18" t="s">
        <v>4348</v>
      </c>
      <c r="C681" s="18">
        <v>365577</v>
      </c>
      <c r="D681" t="s">
        <v>1534</v>
      </c>
      <c r="E681" t="s">
        <v>312</v>
      </c>
      <c r="F681" t="s">
        <v>159</v>
      </c>
      <c r="G681" t="s">
        <v>4362</v>
      </c>
      <c r="H681">
        <v>58.3</v>
      </c>
      <c r="I681" t="s">
        <v>98</v>
      </c>
      <c r="K681" t="s">
        <v>100</v>
      </c>
      <c r="L681" t="s">
        <v>102</v>
      </c>
      <c r="M681">
        <v>1</v>
      </c>
      <c r="N681">
        <v>2</v>
      </c>
      <c r="O681">
        <v>1</v>
      </c>
      <c r="P681">
        <v>4</v>
      </c>
      <c r="Q681">
        <v>4</v>
      </c>
      <c r="R681">
        <v>4</v>
      </c>
      <c r="S681">
        <v>2</v>
      </c>
      <c r="U681" s="8">
        <v>3.2848000000000002</v>
      </c>
      <c r="V681" s="8">
        <v>0.45588000000000001</v>
      </c>
      <c r="W681">
        <v>40</v>
      </c>
      <c r="X681">
        <v>1.0458400000000001</v>
      </c>
      <c r="Y681">
        <v>1.5017199999999999</v>
      </c>
      <c r="Z681">
        <v>3.0468199999999999</v>
      </c>
      <c r="AA681">
        <v>0.24221999999999999</v>
      </c>
      <c r="AB681">
        <v>4.2479999999999997E-2</v>
      </c>
      <c r="AD681">
        <v>1.78308</v>
      </c>
      <c r="AE681">
        <v>50</v>
      </c>
      <c r="AG681">
        <v>0</v>
      </c>
      <c r="AJ681">
        <v>2.2467000000000001</v>
      </c>
      <c r="AK681">
        <v>0.88090999999999997</v>
      </c>
      <c r="AL681">
        <v>0.49975000000000003</v>
      </c>
      <c r="AM681">
        <v>3.6273599999999999</v>
      </c>
      <c r="AN681">
        <v>1.62477</v>
      </c>
      <c r="AO681">
        <v>0.87329000000000001</v>
      </c>
      <c r="AP681">
        <v>0.34162999999999999</v>
      </c>
      <c r="AQ681">
        <v>2.8591299999999999</v>
      </c>
      <c r="AS681">
        <v>0</v>
      </c>
      <c r="AT681">
        <v>13</v>
      </c>
      <c r="AU681">
        <v>4</v>
      </c>
      <c r="AV681">
        <v>19</v>
      </c>
      <c r="AW681" s="4">
        <v>83652.55</v>
      </c>
      <c r="AX681">
        <v>0</v>
      </c>
      <c r="AY681">
        <v>19</v>
      </c>
      <c r="BA681" s="1">
        <v>43608</v>
      </c>
      <c r="BB681">
        <v>14</v>
      </c>
      <c r="BC681">
        <v>8</v>
      </c>
      <c r="BD681">
        <v>6</v>
      </c>
      <c r="BE681">
        <v>123</v>
      </c>
      <c r="BF681">
        <v>1</v>
      </c>
      <c r="BG681">
        <v>0</v>
      </c>
      <c r="BH681">
        <v>123</v>
      </c>
      <c r="BI681" s="1">
        <v>43209</v>
      </c>
      <c r="BJ681">
        <v>16</v>
      </c>
      <c r="BK681">
        <v>13</v>
      </c>
      <c r="BL681">
        <v>2</v>
      </c>
      <c r="BM681">
        <v>148</v>
      </c>
      <c r="BN681">
        <v>1</v>
      </c>
      <c r="BO681">
        <v>0</v>
      </c>
      <c r="BP681">
        <v>148</v>
      </c>
      <c r="BQ681" s="1">
        <v>42775</v>
      </c>
      <c r="BR681">
        <v>9</v>
      </c>
      <c r="BS681">
        <v>5</v>
      </c>
      <c r="BT681">
        <v>4</v>
      </c>
      <c r="BU681">
        <v>52</v>
      </c>
      <c r="BV681">
        <v>1</v>
      </c>
      <c r="BW681">
        <v>0</v>
      </c>
      <c r="BX681">
        <v>52</v>
      </c>
      <c r="BY681">
        <v>119.5</v>
      </c>
      <c r="CA681" t="s">
        <v>1536</v>
      </c>
      <c r="CB681" t="s">
        <v>1537</v>
      </c>
      <c r="CC681">
        <v>43040</v>
      </c>
      <c r="CD681">
        <v>810</v>
      </c>
      <c r="CE681">
        <v>9376448836</v>
      </c>
      <c r="CF681" t="s">
        <v>99</v>
      </c>
      <c r="CG681" t="s">
        <v>100</v>
      </c>
      <c r="CH681" s="1">
        <v>29991</v>
      </c>
      <c r="CI681" t="s">
        <v>100</v>
      </c>
      <c r="CJ681" t="s">
        <v>101</v>
      </c>
      <c r="CK681" t="s">
        <v>100</v>
      </c>
      <c r="CL681" t="s">
        <v>103</v>
      </c>
      <c r="CM681" t="s">
        <v>1535</v>
      </c>
      <c r="CN681">
        <v>99</v>
      </c>
      <c r="CO681" s="1">
        <v>44621</v>
      </c>
      <c r="CP681" s="1"/>
      <c r="CV681"/>
    </row>
    <row r="682" spans="1:102" x14ac:dyDescent="0.25">
      <c r="A682" t="s">
        <v>394</v>
      </c>
      <c r="B682" s="18" t="s">
        <v>4348</v>
      </c>
      <c r="C682" s="18">
        <v>366317</v>
      </c>
      <c r="D682" t="s">
        <v>3701</v>
      </c>
      <c r="E682" t="s">
        <v>237</v>
      </c>
      <c r="F682" t="s">
        <v>297</v>
      </c>
      <c r="G682" t="s">
        <v>4363</v>
      </c>
      <c r="H682">
        <v>51</v>
      </c>
      <c r="I682" t="s">
        <v>113</v>
      </c>
      <c r="K682" t="s">
        <v>100</v>
      </c>
      <c r="L682" t="s">
        <v>106</v>
      </c>
      <c r="M682">
        <v>4</v>
      </c>
      <c r="N682">
        <v>4</v>
      </c>
      <c r="O682">
        <v>4</v>
      </c>
      <c r="P682">
        <v>3</v>
      </c>
      <c r="Q682">
        <v>3</v>
      </c>
      <c r="R682">
        <v>3</v>
      </c>
      <c r="S682">
        <v>3</v>
      </c>
      <c r="U682" s="8">
        <v>4.2433899999999998</v>
      </c>
      <c r="V682" s="8">
        <v>0.51110999999999995</v>
      </c>
      <c r="W682">
        <v>71</v>
      </c>
      <c r="X682">
        <v>1.3317300000000001</v>
      </c>
      <c r="Y682">
        <v>1.84284</v>
      </c>
      <c r="Z682">
        <v>3.9652500000000002</v>
      </c>
      <c r="AA682">
        <v>0.25201000000000001</v>
      </c>
      <c r="AB682">
        <v>0.12659999999999999</v>
      </c>
      <c r="AD682">
        <v>2.40055</v>
      </c>
      <c r="AE682">
        <v>93.8</v>
      </c>
      <c r="AG682">
        <v>1</v>
      </c>
      <c r="AJ682">
        <v>2.00339</v>
      </c>
      <c r="AK682">
        <v>0.69759000000000004</v>
      </c>
      <c r="AL682">
        <v>0.31202000000000002</v>
      </c>
      <c r="AM682">
        <v>3.0129999999999999</v>
      </c>
      <c r="AN682">
        <v>2.4530799999999999</v>
      </c>
      <c r="AO682">
        <v>1.4042300000000001</v>
      </c>
      <c r="AP682">
        <v>0.61346999999999996</v>
      </c>
      <c r="AQ682">
        <v>4.4466200000000002</v>
      </c>
      <c r="AS682">
        <v>0</v>
      </c>
      <c r="AT682">
        <v>2</v>
      </c>
      <c r="AU682">
        <v>0</v>
      </c>
      <c r="AV682">
        <v>0</v>
      </c>
      <c r="AW682" s="4">
        <v>0</v>
      </c>
      <c r="AX682">
        <v>0</v>
      </c>
      <c r="AY682">
        <v>0</v>
      </c>
      <c r="BA682" s="1">
        <v>43902</v>
      </c>
      <c r="BB682">
        <v>3</v>
      </c>
      <c r="BC682">
        <v>3</v>
      </c>
      <c r="BD682">
        <v>0</v>
      </c>
      <c r="BE682">
        <v>12</v>
      </c>
      <c r="BF682">
        <v>1</v>
      </c>
      <c r="BG682">
        <v>0</v>
      </c>
      <c r="BH682">
        <v>12</v>
      </c>
      <c r="BI682" s="1">
        <v>43489</v>
      </c>
      <c r="BJ682">
        <v>3</v>
      </c>
      <c r="BK682">
        <v>1</v>
      </c>
      <c r="BL682">
        <v>2</v>
      </c>
      <c r="BM682">
        <v>28</v>
      </c>
      <c r="BN682">
        <v>1</v>
      </c>
      <c r="BO682">
        <v>0</v>
      </c>
      <c r="BP682">
        <v>28</v>
      </c>
      <c r="BQ682" s="1">
        <v>43073</v>
      </c>
      <c r="BR682">
        <v>8</v>
      </c>
      <c r="BS682">
        <v>8</v>
      </c>
      <c r="BT682">
        <v>0</v>
      </c>
      <c r="BU682">
        <v>68</v>
      </c>
      <c r="BV682">
        <v>1</v>
      </c>
      <c r="BW682">
        <v>0</v>
      </c>
      <c r="BX682">
        <v>68</v>
      </c>
      <c r="BY682">
        <v>26.667000000000002</v>
      </c>
      <c r="CA682" t="s">
        <v>3703</v>
      </c>
      <c r="CB682" t="s">
        <v>3704</v>
      </c>
      <c r="CC682">
        <v>43560</v>
      </c>
      <c r="CD682">
        <v>490</v>
      </c>
      <c r="CE682">
        <v>4198241250</v>
      </c>
      <c r="CF682" t="s">
        <v>99</v>
      </c>
      <c r="CG682" t="s">
        <v>100</v>
      </c>
      <c r="CH682" s="1">
        <v>38718</v>
      </c>
      <c r="CI682" t="s">
        <v>100</v>
      </c>
      <c r="CJ682" t="s">
        <v>100</v>
      </c>
      <c r="CK682" t="s">
        <v>100</v>
      </c>
      <c r="CL682" t="s">
        <v>103</v>
      </c>
      <c r="CM682" t="s">
        <v>3702</v>
      </c>
      <c r="CN682">
        <v>60</v>
      </c>
      <c r="CO682" s="1">
        <v>44621</v>
      </c>
      <c r="CP682" s="1"/>
      <c r="CV682"/>
    </row>
    <row r="683" spans="1:102" x14ac:dyDescent="0.25">
      <c r="A683" t="s">
        <v>394</v>
      </c>
      <c r="B683" s="18" t="s">
        <v>4348</v>
      </c>
      <c r="C683" s="18">
        <v>365340</v>
      </c>
      <c r="D683" t="s">
        <v>871</v>
      </c>
      <c r="E683" t="s">
        <v>873</v>
      </c>
      <c r="F683" t="s">
        <v>450</v>
      </c>
      <c r="G683" t="s">
        <v>4363</v>
      </c>
      <c r="H683">
        <v>91</v>
      </c>
      <c r="I683" t="s">
        <v>113</v>
      </c>
      <c r="K683" t="s">
        <v>100</v>
      </c>
      <c r="L683" t="s">
        <v>106</v>
      </c>
      <c r="M683">
        <v>4</v>
      </c>
      <c r="N683">
        <v>2</v>
      </c>
      <c r="O683">
        <v>3</v>
      </c>
      <c r="P683">
        <v>5</v>
      </c>
      <c r="Q683">
        <v>5</v>
      </c>
      <c r="R683">
        <v>5</v>
      </c>
      <c r="S683">
        <v>3</v>
      </c>
      <c r="U683" s="8">
        <v>2.60168</v>
      </c>
      <c r="V683" s="8">
        <v>0.62755000000000005</v>
      </c>
      <c r="W683">
        <v>45.2</v>
      </c>
      <c r="X683">
        <v>0.62361</v>
      </c>
      <c r="Y683">
        <v>1.25116</v>
      </c>
      <c r="Z683">
        <v>2.3552200000000001</v>
      </c>
      <c r="AA683">
        <v>0.4834</v>
      </c>
      <c r="AB683">
        <v>8.5999999999999993E-2</v>
      </c>
      <c r="AD683">
        <v>1.3505199999999999</v>
      </c>
      <c r="AE683">
        <v>36.4</v>
      </c>
      <c r="AG683">
        <v>0</v>
      </c>
      <c r="AJ683">
        <v>1.96116</v>
      </c>
      <c r="AK683">
        <v>0.69779000000000002</v>
      </c>
      <c r="AL683">
        <v>0.33255000000000001</v>
      </c>
      <c r="AM683">
        <v>2.9914999999999998</v>
      </c>
      <c r="AN683">
        <v>1.4097999999999999</v>
      </c>
      <c r="AO683">
        <v>0.65737000000000001</v>
      </c>
      <c r="AP683">
        <v>0.70672000000000001</v>
      </c>
      <c r="AQ683">
        <v>2.7458800000000001</v>
      </c>
      <c r="AS683">
        <v>0</v>
      </c>
      <c r="AT683">
        <v>5</v>
      </c>
      <c r="AU683">
        <v>0</v>
      </c>
      <c r="AV683">
        <v>0</v>
      </c>
      <c r="AW683" s="4">
        <v>0</v>
      </c>
      <c r="AX683">
        <v>0</v>
      </c>
      <c r="AY683">
        <v>0</v>
      </c>
      <c r="BA683" s="1">
        <v>43776</v>
      </c>
      <c r="BB683">
        <v>3</v>
      </c>
      <c r="BC683">
        <v>2</v>
      </c>
      <c r="BD683">
        <v>1</v>
      </c>
      <c r="BE683">
        <v>8</v>
      </c>
      <c r="BF683">
        <v>1</v>
      </c>
      <c r="BG683">
        <v>0</v>
      </c>
      <c r="BH683">
        <v>8</v>
      </c>
      <c r="BI683" s="1">
        <v>43370</v>
      </c>
      <c r="BJ683">
        <v>6</v>
      </c>
      <c r="BK683">
        <v>6</v>
      </c>
      <c r="BL683">
        <v>0</v>
      </c>
      <c r="BM683">
        <v>76</v>
      </c>
      <c r="BN683">
        <v>1</v>
      </c>
      <c r="BO683">
        <v>0</v>
      </c>
      <c r="BP683">
        <v>76</v>
      </c>
      <c r="BQ683" s="1">
        <v>42936</v>
      </c>
      <c r="BR683">
        <v>10</v>
      </c>
      <c r="BS683">
        <v>8</v>
      </c>
      <c r="BT683">
        <v>2</v>
      </c>
      <c r="BU683">
        <v>60</v>
      </c>
      <c r="BV683">
        <v>1</v>
      </c>
      <c r="BW683">
        <v>0</v>
      </c>
      <c r="BX683">
        <v>60</v>
      </c>
      <c r="BY683">
        <v>39.332999999999998</v>
      </c>
      <c r="CA683" t="s">
        <v>874</v>
      </c>
      <c r="CB683" t="s">
        <v>875</v>
      </c>
      <c r="CC683">
        <v>44203</v>
      </c>
      <c r="CD683">
        <v>780</v>
      </c>
      <c r="CE683">
        <v>3307535005</v>
      </c>
      <c r="CF683" t="s">
        <v>99</v>
      </c>
      <c r="CG683" t="s">
        <v>100</v>
      </c>
      <c r="CH683" s="1">
        <v>29037</v>
      </c>
      <c r="CI683" t="s">
        <v>100</v>
      </c>
      <c r="CJ683" t="s">
        <v>101</v>
      </c>
      <c r="CK683" t="s">
        <v>100</v>
      </c>
      <c r="CL683" t="s">
        <v>103</v>
      </c>
      <c r="CM683" t="s">
        <v>872</v>
      </c>
      <c r="CN683">
        <v>120</v>
      </c>
      <c r="CO683" s="1">
        <v>44621</v>
      </c>
      <c r="CP683" s="1"/>
      <c r="CV683"/>
    </row>
    <row r="684" spans="1:102" x14ac:dyDescent="0.25">
      <c r="A684" t="s">
        <v>394</v>
      </c>
      <c r="B684" s="18" t="s">
        <v>4348</v>
      </c>
      <c r="C684" s="18">
        <v>365619</v>
      </c>
      <c r="D684" t="s">
        <v>1663</v>
      </c>
      <c r="E684" t="s">
        <v>1665</v>
      </c>
      <c r="F684" t="s">
        <v>158</v>
      </c>
      <c r="G684" t="s">
        <v>4363</v>
      </c>
      <c r="H684">
        <v>53.6</v>
      </c>
      <c r="I684" t="s">
        <v>113</v>
      </c>
      <c r="K684" t="s">
        <v>100</v>
      </c>
      <c r="L684" t="s">
        <v>106</v>
      </c>
      <c r="M684">
        <v>3</v>
      </c>
      <c r="N684">
        <v>2</v>
      </c>
      <c r="O684">
        <v>3</v>
      </c>
      <c r="P684">
        <v>4</v>
      </c>
      <c r="Q684">
        <v>3</v>
      </c>
      <c r="R684">
        <v>4</v>
      </c>
      <c r="S684">
        <v>2</v>
      </c>
      <c r="U684" s="8">
        <v>3.2309399999999999</v>
      </c>
      <c r="V684" s="8">
        <v>0.39426</v>
      </c>
      <c r="W684">
        <v>43.3</v>
      </c>
      <c r="X684">
        <v>0.78264999999999996</v>
      </c>
      <c r="Y684">
        <v>1.1769099999999999</v>
      </c>
      <c r="Z684">
        <v>3.0508999999999999</v>
      </c>
      <c r="AA684">
        <v>0.26884000000000002</v>
      </c>
      <c r="AB684">
        <v>9.783E-2</v>
      </c>
      <c r="AD684">
        <v>2.05402</v>
      </c>
      <c r="AE684">
        <v>50</v>
      </c>
      <c r="AG684">
        <v>2</v>
      </c>
      <c r="AJ684">
        <v>2.00217</v>
      </c>
      <c r="AK684">
        <v>0.68222000000000005</v>
      </c>
      <c r="AL684">
        <v>0.32386999999999999</v>
      </c>
      <c r="AM684">
        <v>3.00827</v>
      </c>
      <c r="AN684">
        <v>2.1002399999999999</v>
      </c>
      <c r="AO684">
        <v>0.84384999999999999</v>
      </c>
      <c r="AP684">
        <v>0.45590000000000003</v>
      </c>
      <c r="AQ684">
        <v>3.391</v>
      </c>
      <c r="AS684">
        <v>0</v>
      </c>
      <c r="AT684">
        <v>1</v>
      </c>
      <c r="AU684">
        <v>0</v>
      </c>
      <c r="AV684">
        <v>1</v>
      </c>
      <c r="AW684" s="4">
        <v>6500</v>
      </c>
      <c r="AX684">
        <v>0</v>
      </c>
      <c r="AY684">
        <v>1</v>
      </c>
      <c r="BA684" s="1">
        <v>44483</v>
      </c>
      <c r="BB684">
        <v>9</v>
      </c>
      <c r="BC684">
        <v>8</v>
      </c>
      <c r="BD684">
        <v>1</v>
      </c>
      <c r="BE684">
        <v>48</v>
      </c>
      <c r="BF684">
        <v>1</v>
      </c>
      <c r="BG684">
        <v>0</v>
      </c>
      <c r="BH684">
        <v>48</v>
      </c>
      <c r="BI684" s="1">
        <v>43636</v>
      </c>
      <c r="BJ684">
        <v>9</v>
      </c>
      <c r="BK684">
        <v>8</v>
      </c>
      <c r="BL684">
        <v>1</v>
      </c>
      <c r="BM684">
        <v>48</v>
      </c>
      <c r="BN684">
        <v>1</v>
      </c>
      <c r="BO684">
        <v>0</v>
      </c>
      <c r="BP684">
        <v>48</v>
      </c>
      <c r="BQ684" s="1">
        <v>43243</v>
      </c>
      <c r="BR684">
        <v>2</v>
      </c>
      <c r="BS684">
        <v>2</v>
      </c>
      <c r="BT684">
        <v>0</v>
      </c>
      <c r="BU684">
        <v>8</v>
      </c>
      <c r="BV684">
        <v>1</v>
      </c>
      <c r="BW684">
        <v>0</v>
      </c>
      <c r="BX684">
        <v>8</v>
      </c>
      <c r="BY684">
        <v>41.332999999999998</v>
      </c>
      <c r="CA684" t="s">
        <v>1666</v>
      </c>
      <c r="CB684" t="s">
        <v>1667</v>
      </c>
      <c r="CC684">
        <v>44820</v>
      </c>
      <c r="CD684">
        <v>160</v>
      </c>
      <c r="CE684">
        <v>4195629907</v>
      </c>
      <c r="CF684" t="s">
        <v>99</v>
      </c>
      <c r="CG684" t="s">
        <v>100</v>
      </c>
      <c r="CH684" s="1">
        <v>30773</v>
      </c>
      <c r="CI684" t="s">
        <v>100</v>
      </c>
      <c r="CJ684" t="s">
        <v>100</v>
      </c>
      <c r="CK684" t="s">
        <v>100</v>
      </c>
      <c r="CL684" t="s">
        <v>103</v>
      </c>
      <c r="CM684" t="s">
        <v>1664</v>
      </c>
      <c r="CN684">
        <v>86</v>
      </c>
      <c r="CO684" s="1">
        <v>44621</v>
      </c>
      <c r="CP684" s="1"/>
      <c r="CV684"/>
    </row>
    <row r="685" spans="1:102" x14ac:dyDescent="0.25">
      <c r="A685" t="s">
        <v>394</v>
      </c>
      <c r="B685" s="18" t="s">
        <v>4348</v>
      </c>
      <c r="C685" s="18">
        <v>366100</v>
      </c>
      <c r="D685" t="s">
        <v>3023</v>
      </c>
      <c r="E685" t="s">
        <v>284</v>
      </c>
      <c r="F685" t="s">
        <v>112</v>
      </c>
      <c r="G685" t="s">
        <v>4363</v>
      </c>
      <c r="H685">
        <v>88</v>
      </c>
      <c r="I685" t="s">
        <v>113</v>
      </c>
      <c r="K685" t="s">
        <v>100</v>
      </c>
      <c r="L685" t="s">
        <v>106</v>
      </c>
      <c r="M685">
        <v>3</v>
      </c>
      <c r="N685">
        <v>3</v>
      </c>
      <c r="O685">
        <v>3</v>
      </c>
      <c r="P685">
        <v>2</v>
      </c>
      <c r="Q685">
        <v>2</v>
      </c>
      <c r="R685">
        <v>2</v>
      </c>
      <c r="S685">
        <v>3</v>
      </c>
      <c r="U685" s="8">
        <v>3.45878</v>
      </c>
      <c r="V685" s="8">
        <v>0.62504999999999999</v>
      </c>
      <c r="W685">
        <v>77.5</v>
      </c>
      <c r="X685">
        <v>0.94466000000000006</v>
      </c>
      <c r="Y685">
        <v>1.5697099999999999</v>
      </c>
      <c r="Z685">
        <v>3.2094399999999998</v>
      </c>
      <c r="AA685">
        <v>0.56430000000000002</v>
      </c>
      <c r="AB685">
        <v>6.2649999999999997E-2</v>
      </c>
      <c r="AD685">
        <v>1.88907</v>
      </c>
      <c r="AE685">
        <v>73.099999999999994</v>
      </c>
      <c r="AG685">
        <v>1</v>
      </c>
      <c r="AJ685">
        <v>2.1311100000000001</v>
      </c>
      <c r="AK685">
        <v>0.71899000000000002</v>
      </c>
      <c r="AL685">
        <v>0.34293000000000001</v>
      </c>
      <c r="AM685">
        <v>3.1930299999999998</v>
      </c>
      <c r="AN685">
        <v>1.81471</v>
      </c>
      <c r="AO685">
        <v>0.96645000000000003</v>
      </c>
      <c r="AP685">
        <v>0.68259999999999998</v>
      </c>
      <c r="AQ685">
        <v>3.4200699999999999</v>
      </c>
      <c r="AS685">
        <v>0</v>
      </c>
      <c r="AT685">
        <v>4</v>
      </c>
      <c r="AU685">
        <v>1</v>
      </c>
      <c r="AV685">
        <v>1</v>
      </c>
      <c r="AW685" s="4">
        <v>14739.95</v>
      </c>
      <c r="AX685">
        <v>0</v>
      </c>
      <c r="AY685">
        <v>1</v>
      </c>
      <c r="BA685" s="1">
        <v>43636</v>
      </c>
      <c r="BB685">
        <v>8</v>
      </c>
      <c r="BC685">
        <v>5</v>
      </c>
      <c r="BD685">
        <v>3</v>
      </c>
      <c r="BE685">
        <v>28</v>
      </c>
      <c r="BF685">
        <v>1</v>
      </c>
      <c r="BG685">
        <v>0</v>
      </c>
      <c r="BH685">
        <v>28</v>
      </c>
      <c r="BI685" s="1">
        <v>43243</v>
      </c>
      <c r="BJ685">
        <v>15</v>
      </c>
      <c r="BK685">
        <v>13</v>
      </c>
      <c r="BL685">
        <v>2</v>
      </c>
      <c r="BM685">
        <v>100</v>
      </c>
      <c r="BN685">
        <v>1</v>
      </c>
      <c r="BO685">
        <v>0</v>
      </c>
      <c r="BP685">
        <v>100</v>
      </c>
      <c r="BQ685" s="1">
        <v>42810</v>
      </c>
      <c r="BR685">
        <v>7</v>
      </c>
      <c r="BS685">
        <v>5</v>
      </c>
      <c r="BT685">
        <v>2</v>
      </c>
      <c r="BU685">
        <v>20</v>
      </c>
      <c r="BV685">
        <v>1</v>
      </c>
      <c r="BW685">
        <v>0</v>
      </c>
      <c r="BX685">
        <v>20</v>
      </c>
      <c r="BY685">
        <v>50.667000000000002</v>
      </c>
      <c r="CA685" t="s">
        <v>3025</v>
      </c>
      <c r="CB685" t="s">
        <v>3026</v>
      </c>
      <c r="CC685">
        <v>45459</v>
      </c>
      <c r="CD685">
        <v>580</v>
      </c>
      <c r="CE685">
        <v>9374369700</v>
      </c>
      <c r="CF685" t="s">
        <v>99</v>
      </c>
      <c r="CG685" t="s">
        <v>100</v>
      </c>
      <c r="CH685" s="1">
        <v>35444</v>
      </c>
      <c r="CI685" t="s">
        <v>100</v>
      </c>
      <c r="CJ685" t="s">
        <v>101</v>
      </c>
      <c r="CK685" t="s">
        <v>100</v>
      </c>
      <c r="CL685" t="s">
        <v>103</v>
      </c>
      <c r="CM685" t="s">
        <v>3024</v>
      </c>
      <c r="CN685">
        <v>140</v>
      </c>
      <c r="CO685" s="1">
        <v>44621</v>
      </c>
      <c r="CP685" s="1"/>
      <c r="CV685"/>
    </row>
    <row r="686" spans="1:102" x14ac:dyDescent="0.25">
      <c r="A686" t="s">
        <v>394</v>
      </c>
      <c r="B686" s="18" t="s">
        <v>4348</v>
      </c>
      <c r="C686" s="18">
        <v>365576</v>
      </c>
      <c r="D686" t="s">
        <v>1529</v>
      </c>
      <c r="E686" t="s">
        <v>249</v>
      </c>
      <c r="F686" t="s">
        <v>1531</v>
      </c>
      <c r="G686" t="s">
        <v>4363</v>
      </c>
      <c r="H686">
        <v>71.599999999999994</v>
      </c>
      <c r="I686" t="s">
        <v>113</v>
      </c>
      <c r="K686" t="s">
        <v>100</v>
      </c>
      <c r="L686" t="s">
        <v>106</v>
      </c>
      <c r="M686">
        <v>4</v>
      </c>
      <c r="N686">
        <v>2</v>
      </c>
      <c r="O686">
        <v>3</v>
      </c>
      <c r="P686">
        <v>5</v>
      </c>
      <c r="Q686">
        <v>5</v>
      </c>
      <c r="R686">
        <v>5</v>
      </c>
      <c r="S686">
        <v>2</v>
      </c>
      <c r="U686" s="8">
        <v>2.7054499999999999</v>
      </c>
      <c r="V686" s="8">
        <v>0.44019000000000003</v>
      </c>
      <c r="W686">
        <v>50.6</v>
      </c>
      <c r="X686">
        <v>0.73089999999999999</v>
      </c>
      <c r="Y686">
        <v>1.17109</v>
      </c>
      <c r="Z686">
        <v>2.3233100000000002</v>
      </c>
      <c r="AA686">
        <v>0.18453</v>
      </c>
      <c r="AB686">
        <v>0.14002999999999999</v>
      </c>
      <c r="AD686">
        <v>1.5343599999999999</v>
      </c>
      <c r="AE686">
        <v>42.9</v>
      </c>
      <c r="AG686">
        <v>4</v>
      </c>
      <c r="AJ686">
        <v>2.1539000000000001</v>
      </c>
      <c r="AK686">
        <v>0.77866999999999997</v>
      </c>
      <c r="AL686">
        <v>0.38292999999999999</v>
      </c>
      <c r="AM686">
        <v>3.3155100000000002</v>
      </c>
      <c r="AN686">
        <v>1.4583699999999999</v>
      </c>
      <c r="AO686">
        <v>0.69044000000000005</v>
      </c>
      <c r="AP686">
        <v>0.43049999999999999</v>
      </c>
      <c r="AQ686">
        <v>2.5763500000000001</v>
      </c>
      <c r="AS686">
        <v>0</v>
      </c>
      <c r="AT686">
        <v>2</v>
      </c>
      <c r="AU686">
        <v>0</v>
      </c>
      <c r="AV686">
        <v>1</v>
      </c>
      <c r="AW686" s="4">
        <v>11768.25</v>
      </c>
      <c r="AX686">
        <v>0</v>
      </c>
      <c r="AY686">
        <v>1</v>
      </c>
      <c r="BA686" s="1">
        <v>43685</v>
      </c>
      <c r="BB686">
        <v>4</v>
      </c>
      <c r="BC686">
        <v>4</v>
      </c>
      <c r="BD686">
        <v>0</v>
      </c>
      <c r="BE686">
        <v>32</v>
      </c>
      <c r="BF686">
        <v>1</v>
      </c>
      <c r="BG686">
        <v>0</v>
      </c>
      <c r="BH686">
        <v>32</v>
      </c>
      <c r="BI686" s="1">
        <v>43265</v>
      </c>
      <c r="BJ686">
        <v>10</v>
      </c>
      <c r="BK686">
        <v>8</v>
      </c>
      <c r="BL686">
        <v>2</v>
      </c>
      <c r="BM686">
        <v>80</v>
      </c>
      <c r="BN686">
        <v>1</v>
      </c>
      <c r="BO686">
        <v>0</v>
      </c>
      <c r="BP686">
        <v>80</v>
      </c>
      <c r="BQ686" s="1">
        <v>42859</v>
      </c>
      <c r="BR686">
        <v>2</v>
      </c>
      <c r="BS686">
        <v>2</v>
      </c>
      <c r="BT686">
        <v>0</v>
      </c>
      <c r="BU686">
        <v>16</v>
      </c>
      <c r="BV686">
        <v>1</v>
      </c>
      <c r="BW686">
        <v>0</v>
      </c>
      <c r="BX686">
        <v>16</v>
      </c>
      <c r="BY686">
        <v>45.332999999999998</v>
      </c>
      <c r="CA686" t="s">
        <v>1532</v>
      </c>
      <c r="CB686" t="s">
        <v>1533</v>
      </c>
      <c r="CC686">
        <v>45601</v>
      </c>
      <c r="CD686">
        <v>720</v>
      </c>
      <c r="CE686">
        <v>7407735000</v>
      </c>
      <c r="CF686" t="s">
        <v>99</v>
      </c>
      <c r="CG686" t="s">
        <v>100</v>
      </c>
      <c r="CH686" s="1">
        <v>29987</v>
      </c>
      <c r="CI686" t="s">
        <v>100</v>
      </c>
      <c r="CJ686" t="s">
        <v>101</v>
      </c>
      <c r="CK686" t="s">
        <v>100</v>
      </c>
      <c r="CL686" t="s">
        <v>103</v>
      </c>
      <c r="CM686" t="s">
        <v>1530</v>
      </c>
      <c r="CN686">
        <v>99</v>
      </c>
      <c r="CO686" s="1">
        <v>44621</v>
      </c>
      <c r="CP686" s="1"/>
      <c r="CV686"/>
    </row>
    <row r="687" spans="1:102" x14ac:dyDescent="0.25">
      <c r="A687" t="s">
        <v>394</v>
      </c>
      <c r="B687" s="18" t="s">
        <v>4348</v>
      </c>
      <c r="C687" s="18">
        <v>366418</v>
      </c>
      <c r="D687" t="s">
        <v>4043</v>
      </c>
      <c r="E687" t="s">
        <v>228</v>
      </c>
      <c r="F687" t="s">
        <v>97</v>
      </c>
      <c r="G687" t="s">
        <v>4362</v>
      </c>
      <c r="H687">
        <v>99.6</v>
      </c>
      <c r="I687" t="s">
        <v>98</v>
      </c>
      <c r="K687" t="s">
        <v>100</v>
      </c>
      <c r="L687" t="s">
        <v>106</v>
      </c>
      <c r="M687">
        <v>3</v>
      </c>
      <c r="N687">
        <v>3</v>
      </c>
      <c r="O687">
        <v>2</v>
      </c>
      <c r="P687">
        <v>5</v>
      </c>
      <c r="Q687">
        <v>5</v>
      </c>
      <c r="R687">
        <v>5</v>
      </c>
      <c r="S687">
        <v>4</v>
      </c>
      <c r="U687" s="8">
        <v>3.5956700000000001</v>
      </c>
      <c r="V687" s="8">
        <v>0.76844000000000001</v>
      </c>
      <c r="W687">
        <v>43.1</v>
      </c>
      <c r="X687">
        <v>1.00525</v>
      </c>
      <c r="Y687">
        <v>1.7736799999999999</v>
      </c>
      <c r="Z687">
        <v>3.1493199999999999</v>
      </c>
      <c r="AA687">
        <v>0.68139000000000005</v>
      </c>
      <c r="AB687">
        <v>0.12545999999999999</v>
      </c>
      <c r="AD687">
        <v>1.8219799999999999</v>
      </c>
      <c r="AE687">
        <v>45.5</v>
      </c>
      <c r="AG687">
        <v>0</v>
      </c>
      <c r="AJ687">
        <v>2.0735100000000002</v>
      </c>
      <c r="AK687">
        <v>0.74726000000000004</v>
      </c>
      <c r="AL687">
        <v>0.38139000000000001</v>
      </c>
      <c r="AM687">
        <v>3.2021600000000001</v>
      </c>
      <c r="AN687">
        <v>1.7988900000000001</v>
      </c>
      <c r="AO687">
        <v>0.98951999999999996</v>
      </c>
      <c r="AP687">
        <v>0.75456000000000001</v>
      </c>
      <c r="AQ687">
        <v>3.5452900000000001</v>
      </c>
      <c r="AS687">
        <v>0</v>
      </c>
      <c r="AT687">
        <v>3</v>
      </c>
      <c r="AU687">
        <v>1</v>
      </c>
      <c r="AV687">
        <v>2</v>
      </c>
      <c r="AW687" s="4">
        <v>50860.5</v>
      </c>
      <c r="AX687">
        <v>1</v>
      </c>
      <c r="AY687">
        <v>3</v>
      </c>
      <c r="BA687" s="1">
        <v>44518</v>
      </c>
      <c r="BB687">
        <v>6</v>
      </c>
      <c r="BC687">
        <v>3</v>
      </c>
      <c r="BD687">
        <v>2</v>
      </c>
      <c r="BE687">
        <v>24</v>
      </c>
      <c r="BF687">
        <v>1</v>
      </c>
      <c r="BG687">
        <v>0</v>
      </c>
      <c r="BH687">
        <v>24</v>
      </c>
      <c r="BI687" s="1">
        <v>43613</v>
      </c>
      <c r="BJ687">
        <v>9</v>
      </c>
      <c r="BK687">
        <v>9</v>
      </c>
      <c r="BL687">
        <v>1</v>
      </c>
      <c r="BM687">
        <v>135</v>
      </c>
      <c r="BN687">
        <v>2</v>
      </c>
      <c r="BO687">
        <v>68</v>
      </c>
      <c r="BP687">
        <v>203</v>
      </c>
      <c r="BQ687" s="1">
        <v>43188</v>
      </c>
      <c r="BR687">
        <v>7</v>
      </c>
      <c r="BS687">
        <v>5</v>
      </c>
      <c r="BT687">
        <v>2</v>
      </c>
      <c r="BU687">
        <v>40</v>
      </c>
      <c r="BV687">
        <v>1</v>
      </c>
      <c r="BW687">
        <v>0</v>
      </c>
      <c r="BX687">
        <v>40</v>
      </c>
      <c r="BY687">
        <v>86.332999999999998</v>
      </c>
      <c r="CA687" t="s">
        <v>213</v>
      </c>
      <c r="CB687" t="s">
        <v>4045</v>
      </c>
      <c r="CC687">
        <v>43017</v>
      </c>
      <c r="CD687">
        <v>250</v>
      </c>
      <c r="CE687">
        <v>6142100541</v>
      </c>
      <c r="CF687" t="s">
        <v>99</v>
      </c>
      <c r="CG687" t="s">
        <v>100</v>
      </c>
      <c r="CH687" s="1">
        <v>41842</v>
      </c>
      <c r="CI687" t="s">
        <v>100</v>
      </c>
      <c r="CJ687" t="s">
        <v>100</v>
      </c>
      <c r="CK687" t="s">
        <v>100</v>
      </c>
      <c r="CL687" t="s">
        <v>103</v>
      </c>
      <c r="CM687" t="s">
        <v>4044</v>
      </c>
      <c r="CN687">
        <v>120</v>
      </c>
      <c r="CO687" s="1">
        <v>44621</v>
      </c>
      <c r="CP687" s="1"/>
      <c r="CV687"/>
    </row>
    <row r="688" spans="1:102" x14ac:dyDescent="0.25">
      <c r="A688" t="s">
        <v>394</v>
      </c>
      <c r="B688" s="18" t="s">
        <v>4348</v>
      </c>
      <c r="C688" s="18">
        <v>365621</v>
      </c>
      <c r="D688" t="s">
        <v>1673</v>
      </c>
      <c r="E688" t="s">
        <v>260</v>
      </c>
      <c r="F688" t="s">
        <v>610</v>
      </c>
      <c r="G688" t="s">
        <v>4363</v>
      </c>
      <c r="H688">
        <v>82.1</v>
      </c>
      <c r="I688" t="s">
        <v>113</v>
      </c>
      <c r="K688" t="s">
        <v>100</v>
      </c>
      <c r="L688" t="s">
        <v>106</v>
      </c>
      <c r="M688">
        <v>4</v>
      </c>
      <c r="N688">
        <v>2</v>
      </c>
      <c r="O688">
        <v>4</v>
      </c>
      <c r="P688">
        <v>4</v>
      </c>
      <c r="Q688">
        <v>4</v>
      </c>
      <c r="R688">
        <v>4</v>
      </c>
      <c r="S688">
        <v>3</v>
      </c>
      <c r="U688" s="8">
        <v>2.82253</v>
      </c>
      <c r="V688" s="8">
        <v>0.62590999999999997</v>
      </c>
      <c r="W688">
        <v>44.2</v>
      </c>
      <c r="X688">
        <v>0.71440999999999999</v>
      </c>
      <c r="Y688">
        <v>1.34032</v>
      </c>
      <c r="Z688">
        <v>2.5492900000000001</v>
      </c>
      <c r="AA688">
        <v>0.45138</v>
      </c>
      <c r="AB688">
        <v>4.027E-2</v>
      </c>
      <c r="AD688">
        <v>1.48221</v>
      </c>
      <c r="AE688">
        <v>42.9</v>
      </c>
      <c r="AG688">
        <v>0</v>
      </c>
      <c r="AJ688">
        <v>2.04583</v>
      </c>
      <c r="AK688">
        <v>0.76800000000000002</v>
      </c>
      <c r="AL688">
        <v>0.40848000000000001</v>
      </c>
      <c r="AM688">
        <v>3.2223000000000002</v>
      </c>
      <c r="AN688">
        <v>1.48322</v>
      </c>
      <c r="AO688">
        <v>0.68425000000000002</v>
      </c>
      <c r="AP688">
        <v>0.57384999999999997</v>
      </c>
      <c r="AQ688">
        <v>2.76559</v>
      </c>
      <c r="AS688">
        <v>0</v>
      </c>
      <c r="AT688">
        <v>1</v>
      </c>
      <c r="AU688">
        <v>0</v>
      </c>
      <c r="AV688">
        <v>0</v>
      </c>
      <c r="AW688" s="4">
        <v>0</v>
      </c>
      <c r="AX688">
        <v>0</v>
      </c>
      <c r="AY688">
        <v>0</v>
      </c>
      <c r="BA688" s="1">
        <v>43734</v>
      </c>
      <c r="BB688">
        <v>4</v>
      </c>
      <c r="BC688">
        <v>3</v>
      </c>
      <c r="BD688">
        <v>1</v>
      </c>
      <c r="BE688">
        <v>20</v>
      </c>
      <c r="BF688">
        <v>1</v>
      </c>
      <c r="BG688">
        <v>0</v>
      </c>
      <c r="BH688">
        <v>20</v>
      </c>
      <c r="BI688" s="1">
        <v>43321</v>
      </c>
      <c r="BJ688">
        <v>1</v>
      </c>
      <c r="BK688">
        <v>1</v>
      </c>
      <c r="BL688">
        <v>0</v>
      </c>
      <c r="BM688">
        <v>8</v>
      </c>
      <c r="BN688">
        <v>1</v>
      </c>
      <c r="BO688">
        <v>0</v>
      </c>
      <c r="BP688">
        <v>8</v>
      </c>
      <c r="BQ688" s="1">
        <v>42908</v>
      </c>
      <c r="BR688">
        <v>8</v>
      </c>
      <c r="BS688">
        <v>8</v>
      </c>
      <c r="BT688">
        <v>0</v>
      </c>
      <c r="BU688">
        <v>32</v>
      </c>
      <c r="BV688">
        <v>1</v>
      </c>
      <c r="BW688">
        <v>0</v>
      </c>
      <c r="BX688">
        <v>32</v>
      </c>
      <c r="BY688">
        <v>18</v>
      </c>
      <c r="CA688" t="s">
        <v>1675</v>
      </c>
      <c r="CB688" t="s">
        <v>1676</v>
      </c>
      <c r="CC688">
        <v>45133</v>
      </c>
      <c r="CD688">
        <v>370</v>
      </c>
      <c r="CE688">
        <v>9373935766</v>
      </c>
      <c r="CF688" t="s">
        <v>99</v>
      </c>
      <c r="CG688" t="s">
        <v>100</v>
      </c>
      <c r="CH688" s="1">
        <v>30726</v>
      </c>
      <c r="CI688" t="s">
        <v>100</v>
      </c>
      <c r="CJ688" t="s">
        <v>101</v>
      </c>
      <c r="CK688" t="s">
        <v>100</v>
      </c>
      <c r="CL688" t="s">
        <v>103</v>
      </c>
      <c r="CM688" t="s">
        <v>1674</v>
      </c>
      <c r="CN688">
        <v>99</v>
      </c>
      <c r="CO688" s="1">
        <v>44621</v>
      </c>
      <c r="CP688" s="1"/>
      <c r="CV688"/>
    </row>
    <row r="689" spans="1:102" x14ac:dyDescent="0.25">
      <c r="A689" t="s">
        <v>394</v>
      </c>
      <c r="B689" s="18" t="s">
        <v>4348</v>
      </c>
      <c r="C689" s="18">
        <v>365616</v>
      </c>
      <c r="D689" t="s">
        <v>1651</v>
      </c>
      <c r="E689" t="s">
        <v>822</v>
      </c>
      <c r="F689" t="s">
        <v>112</v>
      </c>
      <c r="G689" t="s">
        <v>4363</v>
      </c>
      <c r="H689">
        <v>88.5</v>
      </c>
      <c r="I689" t="s">
        <v>113</v>
      </c>
      <c r="K689" t="s">
        <v>100</v>
      </c>
      <c r="L689" t="s">
        <v>102</v>
      </c>
      <c r="M689">
        <v>2</v>
      </c>
      <c r="N689">
        <v>3</v>
      </c>
      <c r="O689">
        <v>2</v>
      </c>
      <c r="P689">
        <v>4</v>
      </c>
      <c r="Q689">
        <v>5</v>
      </c>
      <c r="R689">
        <v>2</v>
      </c>
      <c r="S689">
        <v>3</v>
      </c>
      <c r="U689" s="8">
        <v>3.2736999999999998</v>
      </c>
      <c r="V689" s="8">
        <v>0.48263</v>
      </c>
      <c r="W689">
        <v>65</v>
      </c>
      <c r="X689">
        <v>1.0131399999999999</v>
      </c>
      <c r="Y689">
        <v>1.49577</v>
      </c>
      <c r="Z689">
        <v>2.8025199999999999</v>
      </c>
      <c r="AA689">
        <v>0.17874000000000001</v>
      </c>
      <c r="AB689">
        <v>0.10378999999999999</v>
      </c>
      <c r="AD689">
        <v>1.77793</v>
      </c>
      <c r="AE689">
        <v>64.3</v>
      </c>
      <c r="AG689">
        <v>0</v>
      </c>
      <c r="AJ689">
        <v>2.0281199999999999</v>
      </c>
      <c r="AK689">
        <v>0.73301000000000005</v>
      </c>
      <c r="AL689">
        <v>0.34126000000000001</v>
      </c>
      <c r="AM689">
        <v>3.1023900000000002</v>
      </c>
      <c r="AN689">
        <v>1.7946800000000001</v>
      </c>
      <c r="AO689">
        <v>1.01668</v>
      </c>
      <c r="AP689">
        <v>0.52964999999999995</v>
      </c>
      <c r="AQ689">
        <v>3.3316499999999998</v>
      </c>
      <c r="AS689">
        <v>0</v>
      </c>
      <c r="AT689">
        <v>8</v>
      </c>
      <c r="AU689">
        <v>2</v>
      </c>
      <c r="AV689">
        <v>0</v>
      </c>
      <c r="AW689" s="4">
        <v>0</v>
      </c>
      <c r="AX689">
        <v>0</v>
      </c>
      <c r="AY689">
        <v>0</v>
      </c>
      <c r="BA689" s="1">
        <v>44508</v>
      </c>
      <c r="BB689">
        <v>11</v>
      </c>
      <c r="BC689">
        <v>9</v>
      </c>
      <c r="BD689">
        <v>5</v>
      </c>
      <c r="BE689">
        <v>68</v>
      </c>
      <c r="BF689">
        <v>1</v>
      </c>
      <c r="BG689">
        <v>0</v>
      </c>
      <c r="BH689">
        <v>68</v>
      </c>
      <c r="BI689" s="1">
        <v>43524</v>
      </c>
      <c r="BJ689">
        <v>10</v>
      </c>
      <c r="BK689">
        <v>8</v>
      </c>
      <c r="BL689">
        <v>2</v>
      </c>
      <c r="BM689">
        <v>52</v>
      </c>
      <c r="BN689">
        <v>1</v>
      </c>
      <c r="BO689">
        <v>0</v>
      </c>
      <c r="BP689">
        <v>52</v>
      </c>
      <c r="BQ689" s="1">
        <v>43097</v>
      </c>
      <c r="BR689">
        <v>10</v>
      </c>
      <c r="BS689">
        <v>3</v>
      </c>
      <c r="BT689">
        <v>7</v>
      </c>
      <c r="BU689">
        <v>72</v>
      </c>
      <c r="BV689">
        <v>1</v>
      </c>
      <c r="BW689">
        <v>0</v>
      </c>
      <c r="BX689">
        <v>72</v>
      </c>
      <c r="BY689">
        <v>63.332999999999998</v>
      </c>
      <c r="CA689" t="s">
        <v>1653</v>
      </c>
      <c r="CB689" t="s">
        <v>1654</v>
      </c>
      <c r="CC689">
        <v>45429</v>
      </c>
      <c r="CD689">
        <v>580</v>
      </c>
      <c r="CE689">
        <v>9372988084</v>
      </c>
      <c r="CF689" t="s">
        <v>99</v>
      </c>
      <c r="CG689" t="s">
        <v>100</v>
      </c>
      <c r="CH689" s="1">
        <v>30711</v>
      </c>
      <c r="CI689" t="s">
        <v>100</v>
      </c>
      <c r="CJ689" t="s">
        <v>100</v>
      </c>
      <c r="CK689" t="s">
        <v>100</v>
      </c>
      <c r="CL689" t="s">
        <v>103</v>
      </c>
      <c r="CM689" t="s">
        <v>1652</v>
      </c>
      <c r="CN689">
        <v>115</v>
      </c>
      <c r="CO689" s="1">
        <v>44621</v>
      </c>
      <c r="CP689" s="1"/>
      <c r="CV689"/>
    </row>
    <row r="690" spans="1:102" x14ac:dyDescent="0.25">
      <c r="A690" t="s">
        <v>394</v>
      </c>
      <c r="B690" s="18" t="s">
        <v>4348</v>
      </c>
      <c r="C690" s="18">
        <v>365780</v>
      </c>
      <c r="D690" t="s">
        <v>2170</v>
      </c>
      <c r="E690" t="s">
        <v>222</v>
      </c>
      <c r="F690" t="s">
        <v>119</v>
      </c>
      <c r="G690" t="s">
        <v>4363</v>
      </c>
      <c r="H690">
        <v>52.7</v>
      </c>
      <c r="I690" t="s">
        <v>113</v>
      </c>
      <c r="J690" t="s">
        <v>111</v>
      </c>
      <c r="K690" t="s">
        <v>100</v>
      </c>
      <c r="L690" t="s">
        <v>125</v>
      </c>
      <c r="M690">
        <v>2</v>
      </c>
      <c r="N690">
        <v>3</v>
      </c>
      <c r="O690">
        <v>1</v>
      </c>
      <c r="P690">
        <v>5</v>
      </c>
      <c r="Q690">
        <v>5</v>
      </c>
      <c r="R690">
        <v>4</v>
      </c>
      <c r="S690">
        <v>3</v>
      </c>
      <c r="U690" s="8">
        <v>3.3022</v>
      </c>
      <c r="V690" s="8">
        <v>0.52307000000000003</v>
      </c>
      <c r="W690">
        <v>74.3</v>
      </c>
      <c r="X690">
        <v>0.97867999999999999</v>
      </c>
      <c r="Y690">
        <v>1.50176</v>
      </c>
      <c r="Z690">
        <v>2.7356400000000001</v>
      </c>
      <c r="AA690">
        <v>0.36141000000000001</v>
      </c>
      <c r="AB690">
        <v>0.19506000000000001</v>
      </c>
      <c r="AD690">
        <v>1.8004500000000001</v>
      </c>
      <c r="AE690">
        <v>75</v>
      </c>
      <c r="AG690">
        <v>1</v>
      </c>
      <c r="AJ690">
        <v>1.9078200000000001</v>
      </c>
      <c r="AK690">
        <v>0.74724000000000002</v>
      </c>
      <c r="AL690">
        <v>0.37068000000000001</v>
      </c>
      <c r="AM690">
        <v>3.0257499999999999</v>
      </c>
      <c r="AN690">
        <v>1.93201</v>
      </c>
      <c r="AO690">
        <v>0.96338999999999997</v>
      </c>
      <c r="AP690">
        <v>0.52847</v>
      </c>
      <c r="AQ690">
        <v>3.4457800000000001</v>
      </c>
      <c r="AS690">
        <v>0</v>
      </c>
      <c r="AT690">
        <v>12</v>
      </c>
      <c r="AU690">
        <v>1</v>
      </c>
      <c r="AV690">
        <v>3</v>
      </c>
      <c r="AW690" s="4">
        <v>41603.25</v>
      </c>
      <c r="AX690">
        <v>1</v>
      </c>
      <c r="AY690">
        <v>4</v>
      </c>
      <c r="BA690" s="1">
        <v>44316</v>
      </c>
      <c r="BB690">
        <v>20</v>
      </c>
      <c r="BC690">
        <v>14</v>
      </c>
      <c r="BD690">
        <v>9</v>
      </c>
      <c r="BE690">
        <v>144</v>
      </c>
      <c r="BF690">
        <v>2</v>
      </c>
      <c r="BG690">
        <v>72</v>
      </c>
      <c r="BH690">
        <v>216</v>
      </c>
      <c r="BI690" s="1">
        <v>43496</v>
      </c>
      <c r="BJ690">
        <v>30</v>
      </c>
      <c r="BK690">
        <v>29</v>
      </c>
      <c r="BL690">
        <v>1</v>
      </c>
      <c r="BM690">
        <v>212</v>
      </c>
      <c r="BN690">
        <v>2</v>
      </c>
      <c r="BO690">
        <v>106</v>
      </c>
      <c r="BP690">
        <v>318</v>
      </c>
      <c r="BQ690" s="1">
        <v>43055</v>
      </c>
      <c r="BR690">
        <v>17</v>
      </c>
      <c r="BS690">
        <v>16</v>
      </c>
      <c r="BT690">
        <v>1</v>
      </c>
      <c r="BU690">
        <v>112</v>
      </c>
      <c r="BV690">
        <v>1</v>
      </c>
      <c r="BW690">
        <v>0</v>
      </c>
      <c r="BX690">
        <v>112</v>
      </c>
      <c r="BY690">
        <v>232.667</v>
      </c>
      <c r="CA690" t="s">
        <v>2172</v>
      </c>
      <c r="CB690" t="s">
        <v>2173</v>
      </c>
      <c r="CC690">
        <v>45750</v>
      </c>
      <c r="CD690">
        <v>850</v>
      </c>
      <c r="CE690">
        <v>7403738920</v>
      </c>
      <c r="CF690" t="s">
        <v>99</v>
      </c>
      <c r="CG690" t="s">
        <v>100</v>
      </c>
      <c r="CH690" s="1">
        <v>32818</v>
      </c>
      <c r="CI690" t="s">
        <v>100</v>
      </c>
      <c r="CJ690" t="s">
        <v>100</v>
      </c>
      <c r="CK690" t="s">
        <v>100</v>
      </c>
      <c r="CL690" t="s">
        <v>103</v>
      </c>
      <c r="CM690" t="s">
        <v>2171</v>
      </c>
      <c r="CN690">
        <v>99</v>
      </c>
      <c r="CO690" s="1">
        <v>44621</v>
      </c>
      <c r="CP690" s="1"/>
      <c r="CV690"/>
    </row>
    <row r="691" spans="1:102" x14ac:dyDescent="0.25">
      <c r="A691" t="s">
        <v>394</v>
      </c>
      <c r="B691" s="18" t="s">
        <v>4348</v>
      </c>
      <c r="C691" s="18">
        <v>366304</v>
      </c>
      <c r="D691" t="s">
        <v>3663</v>
      </c>
      <c r="E691" t="s">
        <v>116</v>
      </c>
      <c r="F691" t="s">
        <v>129</v>
      </c>
      <c r="G691" t="s">
        <v>4363</v>
      </c>
      <c r="H691">
        <v>93.6</v>
      </c>
      <c r="I691" t="s">
        <v>121</v>
      </c>
      <c r="K691" t="s">
        <v>100</v>
      </c>
      <c r="L691" t="s">
        <v>106</v>
      </c>
      <c r="M691">
        <v>2</v>
      </c>
      <c r="N691">
        <v>2</v>
      </c>
      <c r="O691">
        <v>2</v>
      </c>
      <c r="P691">
        <v>4</v>
      </c>
      <c r="Q691">
        <v>4</v>
      </c>
      <c r="R691">
        <v>4</v>
      </c>
      <c r="S691">
        <v>2</v>
      </c>
      <c r="U691" s="8">
        <v>3.21035</v>
      </c>
      <c r="V691" s="8">
        <v>0.45399</v>
      </c>
      <c r="W691">
        <v>53.3</v>
      </c>
      <c r="X691">
        <v>1.04765</v>
      </c>
      <c r="Y691">
        <v>1.5016499999999999</v>
      </c>
      <c r="Z691">
        <v>2.8648099999999999</v>
      </c>
      <c r="AA691">
        <v>0.23372999999999999</v>
      </c>
      <c r="AB691">
        <v>8.4739999999999996E-2</v>
      </c>
      <c r="AD691">
        <v>1.7087000000000001</v>
      </c>
      <c r="AE691">
        <v>64.7</v>
      </c>
      <c r="AG691">
        <v>0</v>
      </c>
      <c r="AJ691">
        <v>2.1106799999999999</v>
      </c>
      <c r="AK691">
        <v>0.77741000000000005</v>
      </c>
      <c r="AL691">
        <v>0.37086999999999998</v>
      </c>
      <c r="AM691">
        <v>3.2589700000000001</v>
      </c>
      <c r="AN691">
        <v>1.65733</v>
      </c>
      <c r="AO691">
        <v>0.99126000000000003</v>
      </c>
      <c r="AP691">
        <v>0.45843</v>
      </c>
      <c r="AQ691">
        <v>3.1101999999999999</v>
      </c>
      <c r="AS691">
        <v>3</v>
      </c>
      <c r="AT691">
        <v>10</v>
      </c>
      <c r="AU691">
        <v>0</v>
      </c>
      <c r="AV691">
        <v>1</v>
      </c>
      <c r="AW691" s="4">
        <v>60030</v>
      </c>
      <c r="AX691">
        <v>1</v>
      </c>
      <c r="AY691">
        <v>2</v>
      </c>
      <c r="BA691" s="1">
        <v>43734</v>
      </c>
      <c r="BB691">
        <v>4</v>
      </c>
      <c r="BC691">
        <v>4</v>
      </c>
      <c r="BD691">
        <v>0</v>
      </c>
      <c r="BE691">
        <v>36</v>
      </c>
      <c r="BF691">
        <v>1</v>
      </c>
      <c r="BG691">
        <v>0</v>
      </c>
      <c r="BH691">
        <v>36</v>
      </c>
      <c r="BI691" s="1">
        <v>43300</v>
      </c>
      <c r="BJ691">
        <v>23</v>
      </c>
      <c r="BK691">
        <v>16</v>
      </c>
      <c r="BL691">
        <v>7</v>
      </c>
      <c r="BM691">
        <v>156</v>
      </c>
      <c r="BN691">
        <v>1</v>
      </c>
      <c r="BO691">
        <v>0</v>
      </c>
      <c r="BP691">
        <v>156</v>
      </c>
      <c r="BQ691" s="1">
        <v>42880</v>
      </c>
      <c r="BR691">
        <v>6</v>
      </c>
      <c r="BS691">
        <v>0</v>
      </c>
      <c r="BT691">
        <v>6</v>
      </c>
      <c r="BU691">
        <v>52</v>
      </c>
      <c r="BV691">
        <v>0</v>
      </c>
      <c r="BW691">
        <v>0</v>
      </c>
      <c r="BX691">
        <v>52</v>
      </c>
      <c r="BY691">
        <v>78.667000000000002</v>
      </c>
      <c r="CA691" t="s">
        <v>3665</v>
      </c>
      <c r="CB691" t="s">
        <v>3666</v>
      </c>
      <c r="CC691">
        <v>43302</v>
      </c>
      <c r="CD691">
        <v>520</v>
      </c>
      <c r="CE691">
        <v>7403871225</v>
      </c>
      <c r="CF691" t="s">
        <v>99</v>
      </c>
      <c r="CG691" t="s">
        <v>100</v>
      </c>
      <c r="CH691" s="1">
        <v>38321</v>
      </c>
      <c r="CI691" t="s">
        <v>100</v>
      </c>
      <c r="CJ691" t="s">
        <v>101</v>
      </c>
      <c r="CK691" t="s">
        <v>100</v>
      </c>
      <c r="CL691" t="s">
        <v>103</v>
      </c>
      <c r="CM691" t="s">
        <v>3664</v>
      </c>
      <c r="CN691">
        <v>136</v>
      </c>
      <c r="CO691" s="1">
        <v>44621</v>
      </c>
      <c r="CP691" s="1"/>
      <c r="CV691"/>
    </row>
    <row r="692" spans="1:102" x14ac:dyDescent="0.25">
      <c r="A692" t="s">
        <v>394</v>
      </c>
      <c r="B692" s="18" t="s">
        <v>4348</v>
      </c>
      <c r="C692" s="18">
        <v>365535</v>
      </c>
      <c r="D692" t="s">
        <v>1415</v>
      </c>
      <c r="E692" t="s">
        <v>1417</v>
      </c>
      <c r="F692" t="s">
        <v>856</v>
      </c>
      <c r="G692" t="s">
        <v>4363</v>
      </c>
      <c r="H692">
        <v>82.2</v>
      </c>
      <c r="I692" t="s">
        <v>113</v>
      </c>
      <c r="K692" t="s">
        <v>100</v>
      </c>
      <c r="L692" t="s">
        <v>106</v>
      </c>
      <c r="M692">
        <v>3</v>
      </c>
      <c r="N692">
        <v>2</v>
      </c>
      <c r="O692">
        <v>2</v>
      </c>
      <c r="P692">
        <v>5</v>
      </c>
      <c r="Q692">
        <v>5</v>
      </c>
      <c r="R692">
        <v>5</v>
      </c>
      <c r="S692">
        <v>2</v>
      </c>
      <c r="U692" s="8">
        <v>3.32185</v>
      </c>
      <c r="V692" s="8">
        <v>0.48086000000000001</v>
      </c>
      <c r="W692">
        <v>65.8</v>
      </c>
      <c r="X692">
        <v>1.1249899999999999</v>
      </c>
      <c r="Y692">
        <v>1.60585</v>
      </c>
      <c r="Z692">
        <v>2.9948700000000001</v>
      </c>
      <c r="AA692">
        <v>0.26040000000000002</v>
      </c>
      <c r="AB692">
        <v>8.6230000000000001E-2</v>
      </c>
      <c r="AD692">
        <v>1.716</v>
      </c>
      <c r="AE692">
        <v>50</v>
      </c>
      <c r="AG692">
        <v>1</v>
      </c>
      <c r="AJ692">
        <v>1.95957</v>
      </c>
      <c r="AK692">
        <v>0.74084000000000005</v>
      </c>
      <c r="AL692">
        <v>0.37356</v>
      </c>
      <c r="AM692">
        <v>3.07396</v>
      </c>
      <c r="AN692">
        <v>1.79277</v>
      </c>
      <c r="AO692">
        <v>1.1169899999999999</v>
      </c>
      <c r="AP692">
        <v>0.48208000000000001</v>
      </c>
      <c r="AQ692">
        <v>3.4119100000000002</v>
      </c>
      <c r="AS692">
        <v>0</v>
      </c>
      <c r="AT692">
        <v>3</v>
      </c>
      <c r="AU692">
        <v>1</v>
      </c>
      <c r="AV692">
        <v>1</v>
      </c>
      <c r="AW692" s="4">
        <v>5000</v>
      </c>
      <c r="AX692">
        <v>0</v>
      </c>
      <c r="AY692">
        <v>1</v>
      </c>
      <c r="BA692" s="1">
        <v>43839</v>
      </c>
      <c r="BB692">
        <v>18</v>
      </c>
      <c r="BC692">
        <v>15</v>
      </c>
      <c r="BD692">
        <v>2</v>
      </c>
      <c r="BE692">
        <v>88</v>
      </c>
      <c r="BF692">
        <v>1</v>
      </c>
      <c r="BG692">
        <v>0</v>
      </c>
      <c r="BH692">
        <v>88</v>
      </c>
      <c r="BI692" s="1">
        <v>43440</v>
      </c>
      <c r="BJ692">
        <v>8</v>
      </c>
      <c r="BK692">
        <v>6</v>
      </c>
      <c r="BL692">
        <v>2</v>
      </c>
      <c r="BM692">
        <v>48</v>
      </c>
      <c r="BN692">
        <v>1</v>
      </c>
      <c r="BO692">
        <v>0</v>
      </c>
      <c r="BP692">
        <v>48</v>
      </c>
      <c r="BQ692" s="1">
        <v>43013</v>
      </c>
      <c r="BR692">
        <v>6</v>
      </c>
      <c r="BS692">
        <v>6</v>
      </c>
      <c r="BT692">
        <v>0</v>
      </c>
      <c r="BU692">
        <v>24</v>
      </c>
      <c r="BV692">
        <v>1</v>
      </c>
      <c r="BW692">
        <v>0</v>
      </c>
      <c r="BX692">
        <v>24</v>
      </c>
      <c r="BY692">
        <v>64</v>
      </c>
      <c r="CA692" t="s">
        <v>1418</v>
      </c>
      <c r="CB692" t="s">
        <v>1419</v>
      </c>
      <c r="CC692">
        <v>43551</v>
      </c>
      <c r="CD692">
        <v>880</v>
      </c>
      <c r="CE692">
        <v>4198743578</v>
      </c>
      <c r="CF692" t="s">
        <v>99</v>
      </c>
      <c r="CG692" t="s">
        <v>100</v>
      </c>
      <c r="CH692" s="1">
        <v>29465</v>
      </c>
      <c r="CI692" t="s">
        <v>100</v>
      </c>
      <c r="CJ692" t="s">
        <v>101</v>
      </c>
      <c r="CK692" t="s">
        <v>100</v>
      </c>
      <c r="CL692" t="s">
        <v>103</v>
      </c>
      <c r="CM692" t="s">
        <v>1416</v>
      </c>
      <c r="CN692">
        <v>122</v>
      </c>
      <c r="CO692" s="1">
        <v>44621</v>
      </c>
      <c r="CP692" s="1"/>
      <c r="CV692"/>
    </row>
    <row r="693" spans="1:102" x14ac:dyDescent="0.25">
      <c r="A693" t="s">
        <v>394</v>
      </c>
      <c r="B693" s="18" t="s">
        <v>4348</v>
      </c>
      <c r="C693" s="18">
        <v>365620</v>
      </c>
      <c r="D693" t="s">
        <v>1668</v>
      </c>
      <c r="E693" t="s">
        <v>1670</v>
      </c>
      <c r="F693" t="s">
        <v>123</v>
      </c>
      <c r="G693" t="s">
        <v>4362</v>
      </c>
      <c r="H693">
        <v>86</v>
      </c>
      <c r="I693" t="s">
        <v>98</v>
      </c>
      <c r="K693" t="s">
        <v>100</v>
      </c>
      <c r="L693" t="s">
        <v>106</v>
      </c>
      <c r="M693">
        <v>1</v>
      </c>
      <c r="N693">
        <v>2</v>
      </c>
      <c r="O693">
        <v>1</v>
      </c>
      <c r="P693">
        <v>2</v>
      </c>
      <c r="Q693">
        <v>3</v>
      </c>
      <c r="R693">
        <v>1</v>
      </c>
      <c r="S693">
        <v>2</v>
      </c>
      <c r="U693" s="8">
        <v>3.4400599999999999</v>
      </c>
      <c r="V693" s="8">
        <v>0.42970999999999998</v>
      </c>
      <c r="W693">
        <v>70.2</v>
      </c>
      <c r="X693">
        <v>1.0565</v>
      </c>
      <c r="Y693">
        <v>1.48621</v>
      </c>
      <c r="Z693">
        <v>3.0714700000000001</v>
      </c>
      <c r="AA693">
        <v>0.12884999999999999</v>
      </c>
      <c r="AB693">
        <v>7.5240000000000001E-2</v>
      </c>
      <c r="AD693">
        <v>1.9538599999999999</v>
      </c>
      <c r="AE693">
        <v>75</v>
      </c>
      <c r="AG693">
        <v>2</v>
      </c>
      <c r="AJ693">
        <v>2.2176300000000002</v>
      </c>
      <c r="AK693">
        <v>0.74595</v>
      </c>
      <c r="AL693">
        <v>0.36014000000000002</v>
      </c>
      <c r="AM693">
        <v>3.3237100000000002</v>
      </c>
      <c r="AN693">
        <v>1.8037300000000001</v>
      </c>
      <c r="AO693">
        <v>1.0418000000000001</v>
      </c>
      <c r="AP693">
        <v>0.44685000000000002</v>
      </c>
      <c r="AQ693">
        <v>3.2678199999999999</v>
      </c>
      <c r="AS693">
        <v>2</v>
      </c>
      <c r="AT693">
        <v>2</v>
      </c>
      <c r="AU693">
        <v>1</v>
      </c>
      <c r="AV693">
        <v>3</v>
      </c>
      <c r="AW693" s="4">
        <v>74255.5</v>
      </c>
      <c r="AX693">
        <v>0</v>
      </c>
      <c r="AY693">
        <v>3</v>
      </c>
      <c r="BA693" s="1">
        <v>44494</v>
      </c>
      <c r="BB693">
        <v>20</v>
      </c>
      <c r="BC693">
        <v>19</v>
      </c>
      <c r="BD693">
        <v>1</v>
      </c>
      <c r="BE693">
        <v>148</v>
      </c>
      <c r="BF693">
        <v>1</v>
      </c>
      <c r="BG693">
        <v>0</v>
      </c>
      <c r="BH693">
        <v>148</v>
      </c>
      <c r="BI693" s="1">
        <v>43588</v>
      </c>
      <c r="BJ693">
        <v>19</v>
      </c>
      <c r="BK693">
        <v>18</v>
      </c>
      <c r="BL693">
        <v>0</v>
      </c>
      <c r="BM693">
        <v>96</v>
      </c>
      <c r="BN693">
        <v>1</v>
      </c>
      <c r="BO693">
        <v>0</v>
      </c>
      <c r="BP693">
        <v>96</v>
      </c>
      <c r="BQ693" s="1">
        <v>43213</v>
      </c>
      <c r="BR693">
        <v>18</v>
      </c>
      <c r="BS693">
        <v>13</v>
      </c>
      <c r="BT693">
        <v>5</v>
      </c>
      <c r="BU693">
        <v>136</v>
      </c>
      <c r="BV693">
        <v>1</v>
      </c>
      <c r="BW693">
        <v>0</v>
      </c>
      <c r="BX693">
        <v>136</v>
      </c>
      <c r="BY693">
        <v>128.667</v>
      </c>
      <c r="CA693" t="s">
        <v>1671</v>
      </c>
      <c r="CB693" t="s">
        <v>1672</v>
      </c>
      <c r="CC693">
        <v>45680</v>
      </c>
      <c r="CD693">
        <v>450</v>
      </c>
      <c r="CE693">
        <v>7408943287</v>
      </c>
      <c r="CF693" t="s">
        <v>99</v>
      </c>
      <c r="CG693" t="s">
        <v>100</v>
      </c>
      <c r="CH693" s="1">
        <v>30788</v>
      </c>
      <c r="CI693" t="s">
        <v>100</v>
      </c>
      <c r="CJ693" t="s">
        <v>100</v>
      </c>
      <c r="CK693" t="s">
        <v>100</v>
      </c>
      <c r="CL693" t="s">
        <v>103</v>
      </c>
      <c r="CM693" t="s">
        <v>1669</v>
      </c>
      <c r="CN693">
        <v>100</v>
      </c>
      <c r="CO693" s="1">
        <v>44621</v>
      </c>
      <c r="CP693" s="1"/>
      <c r="CV693"/>
    </row>
    <row r="694" spans="1:102" x14ac:dyDescent="0.25">
      <c r="A694" t="s">
        <v>394</v>
      </c>
      <c r="B694" s="18" t="s">
        <v>4348</v>
      </c>
      <c r="C694" s="18">
        <v>366436</v>
      </c>
      <c r="D694" t="s">
        <v>4109</v>
      </c>
      <c r="E694" t="s">
        <v>237</v>
      </c>
      <c r="F694" t="s">
        <v>297</v>
      </c>
      <c r="G694" t="s">
        <v>4363</v>
      </c>
      <c r="H694">
        <v>60.3</v>
      </c>
      <c r="I694" t="s">
        <v>121</v>
      </c>
      <c r="K694" t="s">
        <v>100</v>
      </c>
      <c r="L694" t="s">
        <v>106</v>
      </c>
      <c r="M694">
        <v>1</v>
      </c>
      <c r="N694">
        <v>3</v>
      </c>
      <c r="O694">
        <v>1</v>
      </c>
      <c r="P694">
        <v>4</v>
      </c>
      <c r="Q694">
        <v>3</v>
      </c>
      <c r="R694">
        <v>5</v>
      </c>
      <c r="S694">
        <v>3</v>
      </c>
      <c r="U694" s="8">
        <v>3.4769999999999999</v>
      </c>
      <c r="V694" s="8">
        <v>0.75605999999999995</v>
      </c>
      <c r="W694">
        <v>84.8</v>
      </c>
      <c r="X694">
        <v>1.10968</v>
      </c>
      <c r="Y694">
        <v>1.86574</v>
      </c>
      <c r="Z694">
        <v>3.0160399999999998</v>
      </c>
      <c r="AA694">
        <v>0.35826000000000002</v>
      </c>
      <c r="AB694">
        <v>0.10267999999999999</v>
      </c>
      <c r="AD694">
        <v>1.6112599999999999</v>
      </c>
      <c r="AE694">
        <v>87.5</v>
      </c>
      <c r="AG694">
        <v>1</v>
      </c>
      <c r="AJ694">
        <v>1.9994400000000001</v>
      </c>
      <c r="AK694">
        <v>0.77751999999999999</v>
      </c>
      <c r="AL694">
        <v>0.39312000000000002</v>
      </c>
      <c r="AM694">
        <v>3.17008</v>
      </c>
      <c r="AN694">
        <v>1.64977</v>
      </c>
      <c r="AO694">
        <v>1.0498099999999999</v>
      </c>
      <c r="AP694">
        <v>0.72024999999999995</v>
      </c>
      <c r="AQ694">
        <v>3.4629699999999999</v>
      </c>
      <c r="AS694">
        <v>0</v>
      </c>
      <c r="AT694">
        <v>20</v>
      </c>
      <c r="AU694">
        <v>8</v>
      </c>
      <c r="AV694">
        <v>5</v>
      </c>
      <c r="AW694" s="4">
        <v>114980</v>
      </c>
      <c r="AX694">
        <v>1</v>
      </c>
      <c r="AY694">
        <v>6</v>
      </c>
      <c r="BA694" s="1">
        <v>43643</v>
      </c>
      <c r="BB694">
        <v>19</v>
      </c>
      <c r="BC694">
        <v>15</v>
      </c>
      <c r="BD694">
        <v>4</v>
      </c>
      <c r="BE694">
        <v>187</v>
      </c>
      <c r="BF694">
        <v>1</v>
      </c>
      <c r="BG694">
        <v>0</v>
      </c>
      <c r="BH694">
        <v>187</v>
      </c>
      <c r="BI694" s="1">
        <v>43223</v>
      </c>
      <c r="BJ694">
        <v>22</v>
      </c>
      <c r="BK694">
        <v>9</v>
      </c>
      <c r="BL694">
        <v>13</v>
      </c>
      <c r="BM694">
        <v>132</v>
      </c>
      <c r="BN694">
        <v>1</v>
      </c>
      <c r="BO694">
        <v>0</v>
      </c>
      <c r="BP694">
        <v>132</v>
      </c>
      <c r="BQ694" s="1">
        <v>42810</v>
      </c>
      <c r="BR694">
        <v>20</v>
      </c>
      <c r="BS694">
        <v>9</v>
      </c>
      <c r="BT694">
        <v>11</v>
      </c>
      <c r="BU694">
        <v>128</v>
      </c>
      <c r="BV694">
        <v>1</v>
      </c>
      <c r="BW694">
        <v>0</v>
      </c>
      <c r="BX694">
        <v>128</v>
      </c>
      <c r="BY694">
        <v>158.833</v>
      </c>
      <c r="CA694" t="s">
        <v>4111</v>
      </c>
      <c r="CB694" t="s">
        <v>4112</v>
      </c>
      <c r="CC694">
        <v>43560</v>
      </c>
      <c r="CD694">
        <v>490</v>
      </c>
      <c r="CE694">
        <v>4195406001</v>
      </c>
      <c r="CF694" t="s">
        <v>99</v>
      </c>
      <c r="CG694" t="s">
        <v>100</v>
      </c>
      <c r="CH694" s="1">
        <v>42397</v>
      </c>
      <c r="CI694" t="s">
        <v>100</v>
      </c>
      <c r="CJ694" t="s">
        <v>101</v>
      </c>
      <c r="CK694" t="s">
        <v>100</v>
      </c>
      <c r="CL694" t="s">
        <v>103</v>
      </c>
      <c r="CM694" t="s">
        <v>4110</v>
      </c>
      <c r="CN694">
        <v>120</v>
      </c>
      <c r="CO694" s="1">
        <v>44621</v>
      </c>
      <c r="CP694" s="1"/>
      <c r="CV694"/>
    </row>
    <row r="695" spans="1:102" x14ac:dyDescent="0.25">
      <c r="A695" t="s">
        <v>394</v>
      </c>
      <c r="B695" s="18" t="s">
        <v>4348</v>
      </c>
      <c r="C695" s="18">
        <v>366419</v>
      </c>
      <c r="D695" t="s">
        <v>4046</v>
      </c>
      <c r="E695" t="s">
        <v>3780</v>
      </c>
      <c r="F695" t="s">
        <v>450</v>
      </c>
      <c r="G695" t="s">
        <v>4363</v>
      </c>
      <c r="H695">
        <v>88</v>
      </c>
      <c r="I695" t="s">
        <v>121</v>
      </c>
      <c r="K695" t="s">
        <v>100</v>
      </c>
      <c r="L695" t="s">
        <v>106</v>
      </c>
      <c r="M695">
        <v>3</v>
      </c>
      <c r="N695">
        <v>3</v>
      </c>
      <c r="O695">
        <v>3</v>
      </c>
      <c r="P695">
        <v>4</v>
      </c>
      <c r="Q695">
        <v>4</v>
      </c>
      <c r="R695">
        <v>4</v>
      </c>
      <c r="S695">
        <v>4</v>
      </c>
      <c r="U695" s="8">
        <v>3.0873400000000002</v>
      </c>
      <c r="V695" s="8">
        <v>1.04728</v>
      </c>
      <c r="W695">
        <v>36.9</v>
      </c>
      <c r="X695">
        <v>0.47047</v>
      </c>
      <c r="Y695">
        <v>1.5177499999999999</v>
      </c>
      <c r="Z695">
        <v>2.4993699999999999</v>
      </c>
      <c r="AA695">
        <v>0.69135000000000002</v>
      </c>
      <c r="AB695">
        <v>0.11734</v>
      </c>
      <c r="AD695">
        <v>1.56959</v>
      </c>
      <c r="AE695">
        <v>16.7</v>
      </c>
      <c r="AG695">
        <v>5</v>
      </c>
      <c r="AJ695">
        <v>2.1007600000000002</v>
      </c>
      <c r="AK695">
        <v>0.77129999999999999</v>
      </c>
      <c r="AL695">
        <v>0.39907999999999999</v>
      </c>
      <c r="AM695">
        <v>3.2711399999999999</v>
      </c>
      <c r="AN695">
        <v>1.5296000000000001</v>
      </c>
      <c r="AO695">
        <v>0.44867000000000001</v>
      </c>
      <c r="AP695">
        <v>0.98279000000000005</v>
      </c>
      <c r="AQ695">
        <v>2.9799000000000002</v>
      </c>
      <c r="AS695">
        <v>0</v>
      </c>
      <c r="AT695">
        <v>4</v>
      </c>
      <c r="AU695">
        <v>0</v>
      </c>
      <c r="AV695">
        <v>1</v>
      </c>
      <c r="AW695" s="4">
        <v>650</v>
      </c>
      <c r="AX695">
        <v>0</v>
      </c>
      <c r="AY695">
        <v>1</v>
      </c>
      <c r="BA695" s="1">
        <v>43559</v>
      </c>
      <c r="BB695">
        <v>8</v>
      </c>
      <c r="BC695">
        <v>8</v>
      </c>
      <c r="BD695">
        <v>1</v>
      </c>
      <c r="BE695">
        <v>44</v>
      </c>
      <c r="BF695">
        <v>1</v>
      </c>
      <c r="BG695">
        <v>0</v>
      </c>
      <c r="BH695">
        <v>44</v>
      </c>
      <c r="BI695" s="1">
        <v>43167</v>
      </c>
      <c r="BJ695">
        <v>7</v>
      </c>
      <c r="BK695">
        <v>7</v>
      </c>
      <c r="BL695">
        <v>0</v>
      </c>
      <c r="BM695">
        <v>32</v>
      </c>
      <c r="BN695">
        <v>1</v>
      </c>
      <c r="BO695">
        <v>0</v>
      </c>
      <c r="BP695">
        <v>32</v>
      </c>
      <c r="BQ695" s="1">
        <v>42767</v>
      </c>
      <c r="BR695">
        <v>6</v>
      </c>
      <c r="BS695">
        <v>1</v>
      </c>
      <c r="BT695">
        <v>5</v>
      </c>
      <c r="BU695">
        <v>44</v>
      </c>
      <c r="BV695">
        <v>1</v>
      </c>
      <c r="BW695">
        <v>0</v>
      </c>
      <c r="BX695">
        <v>44</v>
      </c>
      <c r="BY695">
        <v>40</v>
      </c>
      <c r="CA695" t="s">
        <v>213</v>
      </c>
      <c r="CB695" t="s">
        <v>4048</v>
      </c>
      <c r="CC695">
        <v>44087</v>
      </c>
      <c r="CD695">
        <v>780</v>
      </c>
      <c r="CE695">
        <v>3304869402</v>
      </c>
      <c r="CF695" t="s">
        <v>99</v>
      </c>
      <c r="CG695" t="s">
        <v>100</v>
      </c>
      <c r="CH695" s="1">
        <v>41877</v>
      </c>
      <c r="CI695" t="s">
        <v>100</v>
      </c>
      <c r="CJ695" t="s">
        <v>101</v>
      </c>
      <c r="CK695" t="s">
        <v>100</v>
      </c>
      <c r="CL695" t="s">
        <v>103</v>
      </c>
      <c r="CM695" t="s">
        <v>4047</v>
      </c>
      <c r="CN695">
        <v>120</v>
      </c>
      <c r="CO695" s="1">
        <v>44621</v>
      </c>
      <c r="CP695" s="1"/>
      <c r="CV695"/>
    </row>
    <row r="696" spans="1:102" x14ac:dyDescent="0.25">
      <c r="A696" t="s">
        <v>394</v>
      </c>
      <c r="B696" s="18" t="s">
        <v>4348</v>
      </c>
      <c r="C696" s="18">
        <v>365611</v>
      </c>
      <c r="D696" t="s">
        <v>1638</v>
      </c>
      <c r="E696" t="s">
        <v>1090</v>
      </c>
      <c r="F696" t="s">
        <v>97</v>
      </c>
      <c r="G696" t="s">
        <v>4363</v>
      </c>
      <c r="H696">
        <v>88.4</v>
      </c>
      <c r="I696" t="s">
        <v>121</v>
      </c>
      <c r="K696" t="s">
        <v>100</v>
      </c>
      <c r="L696" t="s">
        <v>106</v>
      </c>
      <c r="M696">
        <v>2</v>
      </c>
      <c r="N696">
        <v>2</v>
      </c>
      <c r="O696">
        <v>1</v>
      </c>
      <c r="P696">
        <v>5</v>
      </c>
      <c r="Q696">
        <v>5</v>
      </c>
      <c r="R696">
        <v>4</v>
      </c>
      <c r="S696">
        <v>2</v>
      </c>
      <c r="U696" s="8">
        <v>3.7206299999999999</v>
      </c>
      <c r="V696" s="8">
        <v>0.48087000000000002</v>
      </c>
      <c r="W696">
        <v>32.1</v>
      </c>
      <c r="X696">
        <v>1.16309</v>
      </c>
      <c r="Y696">
        <v>1.6439699999999999</v>
      </c>
      <c r="Z696">
        <v>3.3390900000000001</v>
      </c>
      <c r="AA696">
        <v>0.16253000000000001</v>
      </c>
      <c r="AB696">
        <v>0.20904</v>
      </c>
      <c r="AD696">
        <v>2.07667</v>
      </c>
      <c r="AE696">
        <v>53.3</v>
      </c>
      <c r="AG696">
        <v>0</v>
      </c>
      <c r="AJ696">
        <v>2.0687500000000001</v>
      </c>
      <c r="AK696">
        <v>0.80922000000000005</v>
      </c>
      <c r="AL696">
        <v>0.40681</v>
      </c>
      <c r="AM696">
        <v>3.28477</v>
      </c>
      <c r="AN696">
        <v>2.0550700000000002</v>
      </c>
      <c r="AO696">
        <v>1.05724</v>
      </c>
      <c r="AP696">
        <v>0.44268000000000002</v>
      </c>
      <c r="AQ696">
        <v>3.5762399999999999</v>
      </c>
      <c r="AS696">
        <v>1</v>
      </c>
      <c r="AT696">
        <v>11</v>
      </c>
      <c r="AU696">
        <v>1</v>
      </c>
      <c r="AV696">
        <v>3</v>
      </c>
      <c r="AW696" s="4">
        <v>260974.9</v>
      </c>
      <c r="AX696">
        <v>1</v>
      </c>
      <c r="AY696">
        <v>4</v>
      </c>
      <c r="BA696" s="1">
        <v>44474</v>
      </c>
      <c r="BB696">
        <v>14</v>
      </c>
      <c r="BC696">
        <v>11</v>
      </c>
      <c r="BD696">
        <v>5</v>
      </c>
      <c r="BE696">
        <v>76</v>
      </c>
      <c r="BF696">
        <v>1</v>
      </c>
      <c r="BG696">
        <v>0</v>
      </c>
      <c r="BH696">
        <v>76</v>
      </c>
      <c r="BI696" s="1">
        <v>43629</v>
      </c>
      <c r="BJ696">
        <v>21</v>
      </c>
      <c r="BK696">
        <v>16</v>
      </c>
      <c r="BL696">
        <v>4</v>
      </c>
      <c r="BM696">
        <v>230</v>
      </c>
      <c r="BN696">
        <v>1</v>
      </c>
      <c r="BO696">
        <v>0</v>
      </c>
      <c r="BP696">
        <v>230</v>
      </c>
      <c r="BQ696" s="1">
        <v>43265</v>
      </c>
      <c r="BR696">
        <v>22</v>
      </c>
      <c r="BS696">
        <v>11</v>
      </c>
      <c r="BT696">
        <v>11</v>
      </c>
      <c r="BU696">
        <v>384</v>
      </c>
      <c r="BV696">
        <v>1</v>
      </c>
      <c r="BW696">
        <v>0</v>
      </c>
      <c r="BX696">
        <v>384</v>
      </c>
      <c r="BY696">
        <v>178.667</v>
      </c>
      <c r="CA696" t="s">
        <v>1640</v>
      </c>
      <c r="CB696" t="s">
        <v>1641</v>
      </c>
      <c r="CC696">
        <v>43081</v>
      </c>
      <c r="CD696">
        <v>250</v>
      </c>
      <c r="CE696">
        <v>6148951038</v>
      </c>
      <c r="CF696" t="s">
        <v>99</v>
      </c>
      <c r="CG696" t="s">
        <v>100</v>
      </c>
      <c r="CH696" s="1">
        <v>30680</v>
      </c>
      <c r="CI696" t="s">
        <v>100</v>
      </c>
      <c r="CJ696" t="s">
        <v>100</v>
      </c>
      <c r="CK696" t="s">
        <v>100</v>
      </c>
      <c r="CL696" t="s">
        <v>103</v>
      </c>
      <c r="CM696" t="s">
        <v>1639</v>
      </c>
      <c r="CN696">
        <v>130</v>
      </c>
      <c r="CO696" s="1">
        <v>44621</v>
      </c>
      <c r="CP696" s="1"/>
      <c r="CV696"/>
    </row>
    <row r="697" spans="1:102" x14ac:dyDescent="0.25">
      <c r="A697" t="s">
        <v>394</v>
      </c>
      <c r="B697" s="18" t="s">
        <v>4348</v>
      </c>
      <c r="C697" s="18">
        <v>365305</v>
      </c>
      <c r="D697" t="s">
        <v>776</v>
      </c>
      <c r="E697" t="s">
        <v>778</v>
      </c>
      <c r="F697" t="s">
        <v>176</v>
      </c>
      <c r="G697" t="s">
        <v>4363</v>
      </c>
      <c r="H697">
        <v>77.2</v>
      </c>
      <c r="I697" t="s">
        <v>121</v>
      </c>
      <c r="K697" t="s">
        <v>100</v>
      </c>
      <c r="L697" t="s">
        <v>106</v>
      </c>
      <c r="M697">
        <v>2</v>
      </c>
      <c r="N697">
        <v>4</v>
      </c>
      <c r="O697">
        <v>1</v>
      </c>
      <c r="P697">
        <v>4</v>
      </c>
      <c r="Q697">
        <v>5</v>
      </c>
      <c r="R697">
        <v>2</v>
      </c>
      <c r="S697">
        <v>4</v>
      </c>
      <c r="U697" s="8">
        <v>3.51919</v>
      </c>
      <c r="V697" s="8">
        <v>0.79935999999999996</v>
      </c>
      <c r="W697">
        <v>64.099999999999994</v>
      </c>
      <c r="X697">
        <v>0.92796999999999996</v>
      </c>
      <c r="Y697">
        <v>1.72733</v>
      </c>
      <c r="Z697">
        <v>2.93641</v>
      </c>
      <c r="AA697">
        <v>0.40325</v>
      </c>
      <c r="AB697">
        <v>5.3929999999999999E-2</v>
      </c>
      <c r="AD697">
        <v>1.79186</v>
      </c>
      <c r="AE697">
        <v>63</v>
      </c>
      <c r="AG697">
        <v>0</v>
      </c>
      <c r="AJ697">
        <v>2.0333000000000001</v>
      </c>
      <c r="AK697">
        <v>0.67210999999999999</v>
      </c>
      <c r="AL697">
        <v>0.29781999999999997</v>
      </c>
      <c r="AM697">
        <v>3.0032199999999998</v>
      </c>
      <c r="AN697">
        <v>1.8041400000000001</v>
      </c>
      <c r="AO697">
        <v>1.01559</v>
      </c>
      <c r="AP697">
        <v>1.0051699999999999</v>
      </c>
      <c r="AQ697">
        <v>3.6997399999999998</v>
      </c>
      <c r="AS697">
        <v>0</v>
      </c>
      <c r="AT697">
        <v>10</v>
      </c>
      <c r="AU697">
        <v>2</v>
      </c>
      <c r="AV697">
        <v>4</v>
      </c>
      <c r="AW697" s="4">
        <v>371567.25</v>
      </c>
      <c r="AX697">
        <v>2</v>
      </c>
      <c r="AY697">
        <v>6</v>
      </c>
      <c r="BA697" s="1">
        <v>43790</v>
      </c>
      <c r="BB697">
        <v>6</v>
      </c>
      <c r="BC697">
        <v>1</v>
      </c>
      <c r="BD697">
        <v>5</v>
      </c>
      <c r="BE697">
        <v>153</v>
      </c>
      <c r="BF697">
        <v>1</v>
      </c>
      <c r="BG697">
        <v>0</v>
      </c>
      <c r="BH697">
        <v>153</v>
      </c>
      <c r="BI697" s="1">
        <v>43377</v>
      </c>
      <c r="BJ697">
        <v>8</v>
      </c>
      <c r="BK697">
        <v>6</v>
      </c>
      <c r="BL697">
        <v>2</v>
      </c>
      <c r="BM697">
        <v>182</v>
      </c>
      <c r="BN697">
        <v>1</v>
      </c>
      <c r="BO697">
        <v>0</v>
      </c>
      <c r="BP697">
        <v>182</v>
      </c>
      <c r="BQ697" s="1">
        <v>42957</v>
      </c>
      <c r="BR697">
        <v>6</v>
      </c>
      <c r="BS697">
        <v>4</v>
      </c>
      <c r="BT697">
        <v>2</v>
      </c>
      <c r="BU697">
        <v>56</v>
      </c>
      <c r="BV697">
        <v>1</v>
      </c>
      <c r="BW697">
        <v>0</v>
      </c>
      <c r="BX697">
        <v>56</v>
      </c>
      <c r="BY697">
        <v>146.5</v>
      </c>
      <c r="CA697" t="s">
        <v>779</v>
      </c>
      <c r="CB697" t="s">
        <v>780</v>
      </c>
      <c r="CC697">
        <v>44094</v>
      </c>
      <c r="CD697">
        <v>440</v>
      </c>
      <c r="CE697">
        <v>4409515551</v>
      </c>
      <c r="CF697" t="s">
        <v>99</v>
      </c>
      <c r="CG697" t="s">
        <v>100</v>
      </c>
      <c r="CH697" s="1">
        <v>27151</v>
      </c>
      <c r="CI697" t="s">
        <v>100</v>
      </c>
      <c r="CJ697" t="s">
        <v>101</v>
      </c>
      <c r="CK697" t="s">
        <v>100</v>
      </c>
      <c r="CL697" t="s">
        <v>103</v>
      </c>
      <c r="CM697" t="s">
        <v>777</v>
      </c>
      <c r="CN697">
        <v>173</v>
      </c>
      <c r="CO697" s="1">
        <v>44621</v>
      </c>
      <c r="CP697" s="1"/>
      <c r="CV697"/>
    </row>
    <row r="698" spans="1:102" x14ac:dyDescent="0.25">
      <c r="A698" t="s">
        <v>394</v>
      </c>
      <c r="B698" s="18" t="s">
        <v>4348</v>
      </c>
      <c r="C698" s="18">
        <v>365691</v>
      </c>
      <c r="D698" t="s">
        <v>1883</v>
      </c>
      <c r="E698" t="s">
        <v>1885</v>
      </c>
      <c r="F698" t="s">
        <v>176</v>
      </c>
      <c r="G698" t="s">
        <v>4363</v>
      </c>
      <c r="H698">
        <v>89.7</v>
      </c>
      <c r="I698" t="s">
        <v>113</v>
      </c>
      <c r="K698" t="s">
        <v>100</v>
      </c>
      <c r="L698" t="s">
        <v>106</v>
      </c>
      <c r="M698">
        <v>2</v>
      </c>
      <c r="N698">
        <v>3</v>
      </c>
      <c r="O698">
        <v>1</v>
      </c>
      <c r="P698">
        <v>5</v>
      </c>
      <c r="Q698">
        <v>4</v>
      </c>
      <c r="R698">
        <v>5</v>
      </c>
      <c r="S698">
        <v>4</v>
      </c>
      <c r="U698" s="8">
        <v>3.4845600000000001</v>
      </c>
      <c r="V698" s="8">
        <v>0.70879000000000003</v>
      </c>
      <c r="W698">
        <v>62.2</v>
      </c>
      <c r="X698">
        <v>1.0295799999999999</v>
      </c>
      <c r="Y698">
        <v>1.7383599999999999</v>
      </c>
      <c r="Z698">
        <v>3.1739600000000001</v>
      </c>
      <c r="AA698">
        <v>0.48165999999999998</v>
      </c>
      <c r="AB698">
        <v>9.4240000000000004E-2</v>
      </c>
      <c r="AD698">
        <v>1.7461899999999999</v>
      </c>
      <c r="AE698">
        <v>47.1</v>
      </c>
      <c r="AG698">
        <v>3</v>
      </c>
      <c r="AJ698">
        <v>2.0599699999999999</v>
      </c>
      <c r="AK698">
        <v>0.75131999999999999</v>
      </c>
      <c r="AL698">
        <v>0.35428999999999999</v>
      </c>
      <c r="AM698">
        <v>3.1655700000000002</v>
      </c>
      <c r="AN698">
        <v>1.7354000000000001</v>
      </c>
      <c r="AO698">
        <v>1.008</v>
      </c>
      <c r="AP698">
        <v>0.74922999999999995</v>
      </c>
      <c r="AQ698">
        <v>3.47546</v>
      </c>
      <c r="AS698">
        <v>0</v>
      </c>
      <c r="AT698">
        <v>13</v>
      </c>
      <c r="AU698">
        <v>2</v>
      </c>
      <c r="AV698">
        <v>1</v>
      </c>
      <c r="AW698" s="4">
        <v>30000</v>
      </c>
      <c r="AX698">
        <v>0</v>
      </c>
      <c r="AY698">
        <v>1</v>
      </c>
      <c r="BA698" s="1">
        <v>43721</v>
      </c>
      <c r="BB698">
        <v>19</v>
      </c>
      <c r="BC698">
        <v>16</v>
      </c>
      <c r="BD698">
        <v>3</v>
      </c>
      <c r="BE698">
        <v>140</v>
      </c>
      <c r="BF698">
        <v>2</v>
      </c>
      <c r="BG698">
        <v>70</v>
      </c>
      <c r="BH698">
        <v>210</v>
      </c>
      <c r="BI698" s="1">
        <v>43328</v>
      </c>
      <c r="BJ698">
        <v>9</v>
      </c>
      <c r="BK698">
        <v>6</v>
      </c>
      <c r="BL698">
        <v>3</v>
      </c>
      <c r="BM698">
        <v>60</v>
      </c>
      <c r="BN698">
        <v>1</v>
      </c>
      <c r="BO698">
        <v>0</v>
      </c>
      <c r="BP698">
        <v>60</v>
      </c>
      <c r="BQ698" s="1">
        <v>42915</v>
      </c>
      <c r="BR698">
        <v>5</v>
      </c>
      <c r="BS698">
        <v>2</v>
      </c>
      <c r="BT698">
        <v>3</v>
      </c>
      <c r="BU698">
        <v>48</v>
      </c>
      <c r="BV698">
        <v>1</v>
      </c>
      <c r="BW698">
        <v>0</v>
      </c>
      <c r="BX698">
        <v>48</v>
      </c>
      <c r="BY698">
        <v>133</v>
      </c>
      <c r="CA698" t="s">
        <v>1886</v>
      </c>
      <c r="CB698" t="s">
        <v>1887</v>
      </c>
      <c r="CC698">
        <v>44060</v>
      </c>
      <c r="CD698">
        <v>440</v>
      </c>
      <c r="CE698">
        <v>4402561496</v>
      </c>
      <c r="CF698" t="s">
        <v>99</v>
      </c>
      <c r="CG698" t="s">
        <v>100</v>
      </c>
      <c r="CH698" s="1">
        <v>31772</v>
      </c>
      <c r="CI698" t="s">
        <v>100</v>
      </c>
      <c r="CJ698" t="s">
        <v>101</v>
      </c>
      <c r="CK698" t="s">
        <v>100</v>
      </c>
      <c r="CL698" t="s">
        <v>103</v>
      </c>
      <c r="CM698" t="s">
        <v>1884</v>
      </c>
      <c r="CN698">
        <v>167</v>
      </c>
      <c r="CO698" s="1">
        <v>44621</v>
      </c>
      <c r="CP698" s="1"/>
      <c r="CV698"/>
    </row>
    <row r="699" spans="1:102" x14ac:dyDescent="0.25">
      <c r="A699" t="s">
        <v>394</v>
      </c>
      <c r="B699" s="18" t="s">
        <v>4348</v>
      </c>
      <c r="C699" s="18">
        <v>366343</v>
      </c>
      <c r="D699" t="s">
        <v>3774</v>
      </c>
      <c r="E699" t="s">
        <v>477</v>
      </c>
      <c r="F699" t="s">
        <v>399</v>
      </c>
      <c r="G699" t="s">
        <v>4363</v>
      </c>
      <c r="H699">
        <v>77.099999999999994</v>
      </c>
      <c r="I699" t="s">
        <v>113</v>
      </c>
      <c r="K699" t="s">
        <v>100</v>
      </c>
      <c r="L699" t="s">
        <v>106</v>
      </c>
      <c r="M699">
        <v>4</v>
      </c>
      <c r="N699">
        <v>3</v>
      </c>
      <c r="O699">
        <v>3</v>
      </c>
      <c r="P699">
        <v>5</v>
      </c>
      <c r="Q699">
        <v>5</v>
      </c>
      <c r="R699">
        <v>3</v>
      </c>
      <c r="S699">
        <v>4</v>
      </c>
      <c r="U699" s="8">
        <v>3.5070299999999999</v>
      </c>
      <c r="V699" s="8">
        <v>0.84531999999999996</v>
      </c>
      <c r="W699">
        <v>37.1</v>
      </c>
      <c r="X699">
        <v>1.02413</v>
      </c>
      <c r="Y699">
        <v>1.8694500000000001</v>
      </c>
      <c r="Z699">
        <v>3.0939899999999998</v>
      </c>
      <c r="AA699">
        <v>0.60428000000000004</v>
      </c>
      <c r="AB699">
        <v>0.12823000000000001</v>
      </c>
      <c r="AD699">
        <v>1.63758</v>
      </c>
      <c r="AE699">
        <v>42.1</v>
      </c>
      <c r="AG699">
        <v>0</v>
      </c>
      <c r="AJ699">
        <v>2.07822</v>
      </c>
      <c r="AK699">
        <v>0.72316000000000003</v>
      </c>
      <c r="AL699">
        <v>0.33678999999999998</v>
      </c>
      <c r="AM699">
        <v>3.1381800000000002</v>
      </c>
      <c r="AN699">
        <v>1.6131599999999999</v>
      </c>
      <c r="AO699">
        <v>1.0417000000000001</v>
      </c>
      <c r="AP699">
        <v>0.93996999999999997</v>
      </c>
      <c r="AQ699">
        <v>3.5284</v>
      </c>
      <c r="AS699">
        <v>0</v>
      </c>
      <c r="AT699">
        <v>5</v>
      </c>
      <c r="AU699">
        <v>0</v>
      </c>
      <c r="AV699">
        <v>1</v>
      </c>
      <c r="AW699" s="4">
        <v>10614.5</v>
      </c>
      <c r="AX699">
        <v>0</v>
      </c>
      <c r="AY699">
        <v>1</v>
      </c>
      <c r="BA699" s="1">
        <v>44455</v>
      </c>
      <c r="BB699">
        <v>3</v>
      </c>
      <c r="BC699">
        <v>3</v>
      </c>
      <c r="BD699">
        <v>1</v>
      </c>
      <c r="BE699">
        <v>12</v>
      </c>
      <c r="BF699">
        <v>1</v>
      </c>
      <c r="BG699">
        <v>0</v>
      </c>
      <c r="BH699">
        <v>12</v>
      </c>
      <c r="BI699" s="1">
        <v>43599</v>
      </c>
      <c r="BJ699">
        <v>5</v>
      </c>
      <c r="BK699">
        <v>5</v>
      </c>
      <c r="BL699">
        <v>1</v>
      </c>
      <c r="BM699">
        <v>103</v>
      </c>
      <c r="BN699">
        <v>1</v>
      </c>
      <c r="BO699">
        <v>0</v>
      </c>
      <c r="BP699">
        <v>103</v>
      </c>
      <c r="BQ699" s="1">
        <v>43185</v>
      </c>
      <c r="BR699">
        <v>3</v>
      </c>
      <c r="BS699">
        <v>0</v>
      </c>
      <c r="BT699">
        <v>3</v>
      </c>
      <c r="BU699">
        <v>28</v>
      </c>
      <c r="BV699">
        <v>0</v>
      </c>
      <c r="BW699">
        <v>0</v>
      </c>
      <c r="BX699">
        <v>28</v>
      </c>
      <c r="BY699">
        <v>45</v>
      </c>
      <c r="CA699" t="s">
        <v>3776</v>
      </c>
      <c r="CB699" t="s">
        <v>3777</v>
      </c>
      <c r="CC699">
        <v>44133</v>
      </c>
      <c r="CD699">
        <v>170</v>
      </c>
      <c r="CE699">
        <v>4408424967</v>
      </c>
      <c r="CF699" t="s">
        <v>99</v>
      </c>
      <c r="CG699" t="s">
        <v>100</v>
      </c>
      <c r="CH699" s="1">
        <v>39240</v>
      </c>
      <c r="CI699" t="s">
        <v>100</v>
      </c>
      <c r="CJ699" t="s">
        <v>100</v>
      </c>
      <c r="CK699" t="s">
        <v>100</v>
      </c>
      <c r="CL699" t="s">
        <v>103</v>
      </c>
      <c r="CM699" t="s">
        <v>3775</v>
      </c>
      <c r="CN699">
        <v>130</v>
      </c>
      <c r="CO699" s="1">
        <v>44621</v>
      </c>
      <c r="CP699" s="1"/>
      <c r="CV699"/>
    </row>
    <row r="700" spans="1:102" x14ac:dyDescent="0.25">
      <c r="A700" t="s">
        <v>394</v>
      </c>
      <c r="B700" s="18" t="s">
        <v>4348</v>
      </c>
      <c r="C700" s="18">
        <v>365374</v>
      </c>
      <c r="D700" t="s">
        <v>956</v>
      </c>
      <c r="E700" t="s">
        <v>292</v>
      </c>
      <c r="F700" t="s">
        <v>112</v>
      </c>
      <c r="G700" t="s">
        <v>4363</v>
      </c>
      <c r="H700">
        <v>67.599999999999994</v>
      </c>
      <c r="I700" t="s">
        <v>113</v>
      </c>
      <c r="K700" t="s">
        <v>100</v>
      </c>
      <c r="L700" t="s">
        <v>106</v>
      </c>
      <c r="M700">
        <v>2</v>
      </c>
      <c r="N700">
        <v>3</v>
      </c>
      <c r="O700">
        <v>2</v>
      </c>
      <c r="P700">
        <v>3</v>
      </c>
      <c r="Q700">
        <v>3</v>
      </c>
      <c r="R700">
        <v>3</v>
      </c>
      <c r="S700">
        <v>3</v>
      </c>
      <c r="U700" s="8">
        <v>3.17374</v>
      </c>
      <c r="V700" s="8">
        <v>0.51188999999999996</v>
      </c>
      <c r="W700">
        <v>66</v>
      </c>
      <c r="X700">
        <v>1.0486599999999999</v>
      </c>
      <c r="Y700">
        <v>1.5605500000000001</v>
      </c>
      <c r="Z700">
        <v>2.67835</v>
      </c>
      <c r="AA700">
        <v>0.21340000000000001</v>
      </c>
      <c r="AB700">
        <v>0.12595999999999999</v>
      </c>
      <c r="AD700">
        <v>1.6131899999999999</v>
      </c>
      <c r="AE700">
        <v>60</v>
      </c>
      <c r="AG700">
        <v>2</v>
      </c>
      <c r="AJ700">
        <v>1.9110100000000001</v>
      </c>
      <c r="AK700">
        <v>0.72792000000000001</v>
      </c>
      <c r="AL700">
        <v>0.35000999999999999</v>
      </c>
      <c r="AM700">
        <v>2.9889399999999999</v>
      </c>
      <c r="AN700">
        <v>1.72818</v>
      </c>
      <c r="AO700">
        <v>1.05968</v>
      </c>
      <c r="AP700">
        <v>0.54771000000000003</v>
      </c>
      <c r="AQ700">
        <v>3.3525100000000001</v>
      </c>
      <c r="AS700">
        <v>0</v>
      </c>
      <c r="AT700">
        <v>4</v>
      </c>
      <c r="AU700">
        <v>4</v>
      </c>
      <c r="AV700">
        <v>1</v>
      </c>
      <c r="AW700" s="4">
        <v>13000</v>
      </c>
      <c r="AX700">
        <v>1</v>
      </c>
      <c r="AY700">
        <v>2</v>
      </c>
      <c r="BA700" s="1">
        <v>43671</v>
      </c>
      <c r="BB700">
        <v>12</v>
      </c>
      <c r="BC700">
        <v>9</v>
      </c>
      <c r="BD700">
        <v>1</v>
      </c>
      <c r="BE700">
        <v>72</v>
      </c>
      <c r="BF700">
        <v>1</v>
      </c>
      <c r="BG700">
        <v>0</v>
      </c>
      <c r="BH700">
        <v>72</v>
      </c>
      <c r="BI700" s="1">
        <v>43265</v>
      </c>
      <c r="BJ700">
        <v>18</v>
      </c>
      <c r="BK700">
        <v>12</v>
      </c>
      <c r="BL700">
        <v>6</v>
      </c>
      <c r="BM700">
        <v>116</v>
      </c>
      <c r="BN700">
        <v>1</v>
      </c>
      <c r="BO700">
        <v>0</v>
      </c>
      <c r="BP700">
        <v>116</v>
      </c>
      <c r="BQ700" s="1">
        <v>42852</v>
      </c>
      <c r="BR700">
        <v>11</v>
      </c>
      <c r="BS700">
        <v>6</v>
      </c>
      <c r="BT700">
        <v>5</v>
      </c>
      <c r="BU700">
        <v>52</v>
      </c>
      <c r="BV700">
        <v>1</v>
      </c>
      <c r="BW700">
        <v>0</v>
      </c>
      <c r="BX700">
        <v>52</v>
      </c>
      <c r="BY700">
        <v>83.332999999999998</v>
      </c>
      <c r="CA700" t="s">
        <v>958</v>
      </c>
      <c r="CB700" t="s">
        <v>959</v>
      </c>
      <c r="CC700">
        <v>45432</v>
      </c>
      <c r="CD700">
        <v>580</v>
      </c>
      <c r="CE700">
        <v>9374291106</v>
      </c>
      <c r="CF700" t="s">
        <v>99</v>
      </c>
      <c r="CG700" t="s">
        <v>100</v>
      </c>
      <c r="CH700" s="1">
        <v>28674</v>
      </c>
      <c r="CI700" t="s">
        <v>100</v>
      </c>
      <c r="CJ700" t="s">
        <v>101</v>
      </c>
      <c r="CK700" t="s">
        <v>100</v>
      </c>
      <c r="CL700" t="s">
        <v>103</v>
      </c>
      <c r="CM700" t="s">
        <v>957</v>
      </c>
      <c r="CN700">
        <v>115</v>
      </c>
      <c r="CO700" s="1">
        <v>44621</v>
      </c>
      <c r="CP700" s="1"/>
      <c r="CV700"/>
    </row>
    <row r="701" spans="1:102" x14ac:dyDescent="0.25">
      <c r="A701" t="s">
        <v>394</v>
      </c>
      <c r="B701" s="18" t="s">
        <v>4348</v>
      </c>
      <c r="C701" s="18">
        <v>365640</v>
      </c>
      <c r="D701" t="s">
        <v>1734</v>
      </c>
      <c r="E701" t="s">
        <v>1736</v>
      </c>
      <c r="F701" t="s">
        <v>112</v>
      </c>
      <c r="G701" t="s">
        <v>4363</v>
      </c>
      <c r="H701">
        <v>67</v>
      </c>
      <c r="I701" t="s">
        <v>113</v>
      </c>
      <c r="K701" t="s">
        <v>100</v>
      </c>
      <c r="L701" t="s">
        <v>106</v>
      </c>
      <c r="M701">
        <v>3</v>
      </c>
      <c r="N701">
        <v>2</v>
      </c>
      <c r="O701">
        <v>3</v>
      </c>
      <c r="P701">
        <v>2</v>
      </c>
      <c r="Q701">
        <v>2</v>
      </c>
      <c r="R701">
        <v>1</v>
      </c>
      <c r="S701">
        <v>3</v>
      </c>
      <c r="U701" s="8">
        <v>2.9025300000000001</v>
      </c>
      <c r="V701" s="8">
        <v>0.56079000000000001</v>
      </c>
      <c r="W701">
        <v>69.400000000000006</v>
      </c>
      <c r="X701">
        <v>0.61775999999999998</v>
      </c>
      <c r="Y701">
        <v>1.17855</v>
      </c>
      <c r="Z701">
        <v>2.5568499999999998</v>
      </c>
      <c r="AA701">
        <v>0.22844</v>
      </c>
      <c r="AB701">
        <v>0.16289999999999999</v>
      </c>
      <c r="AD701">
        <v>1.7239800000000001</v>
      </c>
      <c r="AE701">
        <v>64.7</v>
      </c>
      <c r="AG701">
        <v>1</v>
      </c>
      <c r="AJ701">
        <v>2.0193099999999999</v>
      </c>
      <c r="AK701">
        <v>0.77995000000000003</v>
      </c>
      <c r="AL701">
        <v>0.38070999999999999</v>
      </c>
      <c r="AM701">
        <v>3.17997</v>
      </c>
      <c r="AN701">
        <v>1.7478100000000001</v>
      </c>
      <c r="AO701">
        <v>0.58260000000000001</v>
      </c>
      <c r="AP701">
        <v>0.55164999999999997</v>
      </c>
      <c r="AQ701">
        <v>2.8818299999999999</v>
      </c>
      <c r="AS701">
        <v>0</v>
      </c>
      <c r="AT701">
        <v>6</v>
      </c>
      <c r="AU701">
        <v>2</v>
      </c>
      <c r="AV701">
        <v>2</v>
      </c>
      <c r="AW701" s="4">
        <v>14750</v>
      </c>
      <c r="AX701">
        <v>0</v>
      </c>
      <c r="AY701">
        <v>2</v>
      </c>
      <c r="BA701" s="1">
        <v>43658</v>
      </c>
      <c r="BB701">
        <v>20</v>
      </c>
      <c r="BC701">
        <v>14</v>
      </c>
      <c r="BD701">
        <v>5</v>
      </c>
      <c r="BE701">
        <v>92</v>
      </c>
      <c r="BF701">
        <v>1</v>
      </c>
      <c r="BG701">
        <v>0</v>
      </c>
      <c r="BH701">
        <v>92</v>
      </c>
      <c r="BI701" s="1">
        <v>43243</v>
      </c>
      <c r="BJ701">
        <v>3</v>
      </c>
      <c r="BK701">
        <v>0</v>
      </c>
      <c r="BL701">
        <v>2</v>
      </c>
      <c r="BM701">
        <v>16</v>
      </c>
      <c r="BN701">
        <v>0</v>
      </c>
      <c r="BO701">
        <v>0</v>
      </c>
      <c r="BP701">
        <v>16</v>
      </c>
      <c r="BQ701" s="1">
        <v>42852</v>
      </c>
      <c r="BR701">
        <v>1</v>
      </c>
      <c r="BS701">
        <v>0</v>
      </c>
      <c r="BT701">
        <v>1</v>
      </c>
      <c r="BU701">
        <v>20</v>
      </c>
      <c r="BV701">
        <v>0</v>
      </c>
      <c r="BW701">
        <v>0</v>
      </c>
      <c r="BX701">
        <v>20</v>
      </c>
      <c r="BY701">
        <v>54.667000000000002</v>
      </c>
      <c r="CA701" t="s">
        <v>1737</v>
      </c>
      <c r="CB701" t="s">
        <v>1738</v>
      </c>
      <c r="CC701">
        <v>45342</v>
      </c>
      <c r="CD701">
        <v>580</v>
      </c>
      <c r="CE701">
        <v>9378668885</v>
      </c>
      <c r="CF701" t="s">
        <v>99</v>
      </c>
      <c r="CG701" t="s">
        <v>100</v>
      </c>
      <c r="CH701" s="1">
        <v>30945</v>
      </c>
      <c r="CI701" t="s">
        <v>100</v>
      </c>
      <c r="CJ701" t="s">
        <v>101</v>
      </c>
      <c r="CK701" t="s">
        <v>100</v>
      </c>
      <c r="CL701" t="s">
        <v>103</v>
      </c>
      <c r="CM701" t="s">
        <v>1735</v>
      </c>
      <c r="CN701">
        <v>120</v>
      </c>
      <c r="CO701" s="1">
        <v>44621</v>
      </c>
      <c r="CP701" s="1"/>
      <c r="CV701"/>
    </row>
    <row r="702" spans="1:102" x14ac:dyDescent="0.25">
      <c r="A702" t="s">
        <v>394</v>
      </c>
      <c r="B702" s="18" t="s">
        <v>4348</v>
      </c>
      <c r="C702" s="18">
        <v>365976</v>
      </c>
      <c r="D702" t="s">
        <v>2670</v>
      </c>
      <c r="E702" t="s">
        <v>345</v>
      </c>
      <c r="F702" t="s">
        <v>380</v>
      </c>
      <c r="G702" t="s">
        <v>4363</v>
      </c>
      <c r="H702">
        <v>115.6</v>
      </c>
      <c r="I702" t="s">
        <v>113</v>
      </c>
      <c r="K702" t="s">
        <v>100</v>
      </c>
      <c r="L702" t="s">
        <v>106</v>
      </c>
      <c r="M702">
        <v>2</v>
      </c>
      <c r="N702">
        <v>2</v>
      </c>
      <c r="O702">
        <v>2</v>
      </c>
      <c r="P702">
        <v>3</v>
      </c>
      <c r="Q702">
        <v>3</v>
      </c>
      <c r="R702">
        <v>3</v>
      </c>
      <c r="S702">
        <v>2</v>
      </c>
      <c r="U702" s="8">
        <v>2.8186300000000002</v>
      </c>
      <c r="V702" s="8">
        <v>0.36910999999999999</v>
      </c>
      <c r="W702">
        <v>49</v>
      </c>
      <c r="X702">
        <v>0.70979000000000003</v>
      </c>
      <c r="Y702">
        <v>1.0789</v>
      </c>
      <c r="Z702">
        <v>2.4576899999999999</v>
      </c>
      <c r="AA702">
        <v>0.17949000000000001</v>
      </c>
      <c r="AB702">
        <v>8.4589999999999999E-2</v>
      </c>
      <c r="AD702">
        <v>1.7397400000000001</v>
      </c>
      <c r="AE702">
        <v>50</v>
      </c>
      <c r="AH702">
        <v>6</v>
      </c>
      <c r="AJ702">
        <v>2.01485</v>
      </c>
      <c r="AK702">
        <v>0.76346000000000003</v>
      </c>
      <c r="AL702">
        <v>0.37264999999999998</v>
      </c>
      <c r="AM702">
        <v>3.15096</v>
      </c>
      <c r="AN702">
        <v>1.76769</v>
      </c>
      <c r="AO702">
        <v>0.68386000000000002</v>
      </c>
      <c r="AP702">
        <v>0.37095</v>
      </c>
      <c r="AQ702">
        <v>2.8243100000000001</v>
      </c>
      <c r="AS702">
        <v>1</v>
      </c>
      <c r="AT702">
        <v>10</v>
      </c>
      <c r="AU702">
        <v>4</v>
      </c>
      <c r="AV702">
        <v>2</v>
      </c>
      <c r="AW702" s="4">
        <v>29695.25</v>
      </c>
      <c r="AX702">
        <v>1</v>
      </c>
      <c r="AY702">
        <v>3</v>
      </c>
      <c r="BA702" s="1">
        <v>44376</v>
      </c>
      <c r="BB702">
        <v>11</v>
      </c>
      <c r="BC702">
        <v>7</v>
      </c>
      <c r="BD702">
        <v>9</v>
      </c>
      <c r="BE702">
        <v>151</v>
      </c>
      <c r="BF702">
        <v>1</v>
      </c>
      <c r="BG702">
        <v>0</v>
      </c>
      <c r="BH702">
        <v>151</v>
      </c>
      <c r="BI702" s="1">
        <v>43524</v>
      </c>
      <c r="BJ702">
        <v>8</v>
      </c>
      <c r="BK702">
        <v>5</v>
      </c>
      <c r="BL702">
        <v>2</v>
      </c>
      <c r="BM702">
        <v>40</v>
      </c>
      <c r="BN702">
        <v>1</v>
      </c>
      <c r="BO702">
        <v>0</v>
      </c>
      <c r="BP702">
        <v>40</v>
      </c>
      <c r="BQ702" s="1">
        <v>43089</v>
      </c>
      <c r="BR702">
        <v>3</v>
      </c>
      <c r="BS702">
        <v>0</v>
      </c>
      <c r="BT702">
        <v>3</v>
      </c>
      <c r="BU702">
        <v>12</v>
      </c>
      <c r="BV702">
        <v>0</v>
      </c>
      <c r="BW702">
        <v>0</v>
      </c>
      <c r="BX702">
        <v>12</v>
      </c>
      <c r="BY702">
        <v>90.832999999999998</v>
      </c>
      <c r="CA702" t="s">
        <v>2670</v>
      </c>
      <c r="CB702" t="s">
        <v>2672</v>
      </c>
      <c r="CC702">
        <v>44870</v>
      </c>
      <c r="CD702">
        <v>220</v>
      </c>
      <c r="CE702">
        <v>4196272273</v>
      </c>
      <c r="CF702" t="s">
        <v>99</v>
      </c>
      <c r="CG702" t="s">
        <v>100</v>
      </c>
      <c r="CH702" s="1">
        <v>34700</v>
      </c>
      <c r="CI702" t="s">
        <v>101</v>
      </c>
      <c r="CJ702" t="s">
        <v>100</v>
      </c>
      <c r="CK702" t="s">
        <v>100</v>
      </c>
      <c r="CL702" t="s">
        <v>103</v>
      </c>
      <c r="CM702" t="s">
        <v>2671</v>
      </c>
      <c r="CN702">
        <v>138</v>
      </c>
      <c r="CO702" s="1">
        <v>44621</v>
      </c>
      <c r="CP702" s="1"/>
      <c r="CV702"/>
    </row>
    <row r="703" spans="1:102" x14ac:dyDescent="0.25">
      <c r="A703" t="s">
        <v>394</v>
      </c>
      <c r="B703" s="18" t="s">
        <v>4348</v>
      </c>
      <c r="C703" s="18">
        <v>365974</v>
      </c>
      <c r="D703" t="s">
        <v>2662</v>
      </c>
      <c r="E703" t="s">
        <v>362</v>
      </c>
      <c r="F703" t="s">
        <v>225</v>
      </c>
      <c r="G703" t="s">
        <v>4363</v>
      </c>
      <c r="H703">
        <v>64</v>
      </c>
      <c r="I703" t="s">
        <v>113</v>
      </c>
      <c r="K703" t="s">
        <v>100</v>
      </c>
      <c r="L703" t="s">
        <v>106</v>
      </c>
      <c r="M703">
        <v>3</v>
      </c>
      <c r="N703">
        <v>1</v>
      </c>
      <c r="O703">
        <v>3</v>
      </c>
      <c r="P703">
        <v>5</v>
      </c>
      <c r="Q703">
        <v>5</v>
      </c>
      <c r="R703">
        <v>5</v>
      </c>
      <c r="S703">
        <v>1</v>
      </c>
      <c r="U703" s="8">
        <v>3.8468200000000001</v>
      </c>
      <c r="V703" s="8">
        <v>0.48757</v>
      </c>
      <c r="W703">
        <v>87.7</v>
      </c>
      <c r="X703">
        <v>0.92784999999999995</v>
      </c>
      <c r="Y703">
        <v>1.4154100000000001</v>
      </c>
      <c r="Z703">
        <v>3.5685500000000001</v>
      </c>
      <c r="AA703">
        <v>0.24340000000000001</v>
      </c>
      <c r="AB703">
        <v>0.10041</v>
      </c>
      <c r="AD703">
        <v>2.4314</v>
      </c>
      <c r="AE703">
        <v>78.599999999999994</v>
      </c>
      <c r="AG703">
        <v>2</v>
      </c>
      <c r="AJ703">
        <v>1.84152</v>
      </c>
      <c r="AK703">
        <v>0.66378000000000004</v>
      </c>
      <c r="AL703">
        <v>0.32190000000000002</v>
      </c>
      <c r="AM703">
        <v>2.8271999999999999</v>
      </c>
      <c r="AN703">
        <v>2.7029999999999998</v>
      </c>
      <c r="AO703">
        <v>1.0281899999999999</v>
      </c>
      <c r="AP703">
        <v>0.56725000000000003</v>
      </c>
      <c r="AQ703">
        <v>4.2959699999999996</v>
      </c>
      <c r="AS703">
        <v>0</v>
      </c>
      <c r="AT703">
        <v>6</v>
      </c>
      <c r="AU703">
        <v>4</v>
      </c>
      <c r="AV703">
        <v>3</v>
      </c>
      <c r="AW703" s="4">
        <v>2935.28</v>
      </c>
      <c r="AX703">
        <v>1</v>
      </c>
      <c r="AY703">
        <v>4</v>
      </c>
      <c r="BA703" s="1">
        <v>43853</v>
      </c>
      <c r="BB703">
        <v>6</v>
      </c>
      <c r="BC703">
        <v>2</v>
      </c>
      <c r="BD703">
        <v>6</v>
      </c>
      <c r="BE703">
        <v>48</v>
      </c>
      <c r="BF703">
        <v>1</v>
      </c>
      <c r="BG703">
        <v>0</v>
      </c>
      <c r="BH703">
        <v>48</v>
      </c>
      <c r="BI703" s="1">
        <v>43424</v>
      </c>
      <c r="BJ703">
        <v>7</v>
      </c>
      <c r="BK703">
        <v>3</v>
      </c>
      <c r="BL703">
        <v>4</v>
      </c>
      <c r="BM703">
        <v>32</v>
      </c>
      <c r="BN703">
        <v>1</v>
      </c>
      <c r="BO703">
        <v>0</v>
      </c>
      <c r="BP703">
        <v>32</v>
      </c>
      <c r="BQ703" s="1">
        <v>43041</v>
      </c>
      <c r="BR703">
        <v>2</v>
      </c>
      <c r="BS703">
        <v>2</v>
      </c>
      <c r="BT703">
        <v>0</v>
      </c>
      <c r="BU703">
        <v>8</v>
      </c>
      <c r="BV703">
        <v>1</v>
      </c>
      <c r="BW703">
        <v>0</v>
      </c>
      <c r="BX703">
        <v>8</v>
      </c>
      <c r="BY703">
        <v>36</v>
      </c>
      <c r="CA703" t="s">
        <v>2664</v>
      </c>
      <c r="CB703" t="s">
        <v>2665</v>
      </c>
      <c r="CC703">
        <v>45068</v>
      </c>
      <c r="CD703">
        <v>840</v>
      </c>
      <c r="CE703">
        <v>5138976050</v>
      </c>
      <c r="CF703" t="s">
        <v>99</v>
      </c>
      <c r="CG703" t="s">
        <v>100</v>
      </c>
      <c r="CH703" s="1">
        <v>34516</v>
      </c>
      <c r="CI703" t="s">
        <v>100</v>
      </c>
      <c r="CJ703" t="s">
        <v>101</v>
      </c>
      <c r="CK703" t="s">
        <v>100</v>
      </c>
      <c r="CL703" t="s">
        <v>103</v>
      </c>
      <c r="CM703" t="s">
        <v>2663</v>
      </c>
      <c r="CN703">
        <v>70</v>
      </c>
      <c r="CO703" s="1">
        <v>44621</v>
      </c>
      <c r="CP703" s="1"/>
      <c r="CS703">
        <v>12</v>
      </c>
      <c r="CV703"/>
      <c r="CX703">
        <v>12</v>
      </c>
    </row>
    <row r="704" spans="1:102" x14ac:dyDescent="0.25">
      <c r="A704" t="s">
        <v>394</v>
      </c>
      <c r="B704" s="18" t="s">
        <v>4348</v>
      </c>
      <c r="C704" s="18">
        <v>366047</v>
      </c>
      <c r="D704" t="s">
        <v>2880</v>
      </c>
      <c r="E704" t="s">
        <v>130</v>
      </c>
      <c r="F704" t="s">
        <v>719</v>
      </c>
      <c r="G704" t="s">
        <v>4362</v>
      </c>
      <c r="H704">
        <v>60.7</v>
      </c>
      <c r="I704" t="s">
        <v>98</v>
      </c>
      <c r="K704" t="s">
        <v>100</v>
      </c>
      <c r="L704" t="s">
        <v>106</v>
      </c>
      <c r="M704">
        <v>5</v>
      </c>
      <c r="N704">
        <v>3</v>
      </c>
      <c r="O704">
        <v>5</v>
      </c>
      <c r="P704">
        <v>4</v>
      </c>
      <c r="Q704">
        <v>4</v>
      </c>
      <c r="R704">
        <v>5</v>
      </c>
      <c r="S704">
        <v>4</v>
      </c>
      <c r="U704" s="8">
        <v>3.0492900000000001</v>
      </c>
      <c r="V704" s="8">
        <v>0.65878000000000003</v>
      </c>
      <c r="W704">
        <v>50</v>
      </c>
      <c r="X704">
        <v>0.67291999999999996</v>
      </c>
      <c r="Y704">
        <v>1.3317000000000001</v>
      </c>
      <c r="Z704">
        <v>2.4749400000000001</v>
      </c>
      <c r="AA704">
        <v>0.41098000000000001</v>
      </c>
      <c r="AB704">
        <v>6.0899999999999999E-3</v>
      </c>
      <c r="AD704">
        <v>1.71759</v>
      </c>
      <c r="AE704">
        <v>30</v>
      </c>
      <c r="AG704">
        <v>0</v>
      </c>
      <c r="AJ704">
        <v>1.98245</v>
      </c>
      <c r="AK704">
        <v>0.71033000000000002</v>
      </c>
      <c r="AL704">
        <v>0.33267000000000002</v>
      </c>
      <c r="AM704">
        <v>3.0254599999999998</v>
      </c>
      <c r="AN704">
        <v>1.7737000000000001</v>
      </c>
      <c r="AO704">
        <v>0.69682999999999995</v>
      </c>
      <c r="AP704">
        <v>0.74161999999999995</v>
      </c>
      <c r="AQ704">
        <v>3.1821700000000002</v>
      </c>
      <c r="AS704">
        <v>0</v>
      </c>
      <c r="AT704">
        <v>0</v>
      </c>
      <c r="AU704">
        <v>0</v>
      </c>
      <c r="AV704">
        <v>0</v>
      </c>
      <c r="AW704" s="4">
        <v>0</v>
      </c>
      <c r="AX704">
        <v>0</v>
      </c>
      <c r="AY704">
        <v>0</v>
      </c>
      <c r="BA704" s="1">
        <v>44568</v>
      </c>
      <c r="BB704">
        <v>0</v>
      </c>
      <c r="BC704">
        <v>0</v>
      </c>
      <c r="BD704">
        <v>0</v>
      </c>
      <c r="BE704">
        <v>0</v>
      </c>
      <c r="BF704">
        <v>0</v>
      </c>
      <c r="BG704">
        <v>0</v>
      </c>
      <c r="BH704">
        <v>0</v>
      </c>
      <c r="BI704" s="1">
        <v>43531</v>
      </c>
      <c r="BJ704">
        <v>2</v>
      </c>
      <c r="BK704">
        <v>1</v>
      </c>
      <c r="BL704">
        <v>1</v>
      </c>
      <c r="BM704">
        <v>20</v>
      </c>
      <c r="BN704">
        <v>1</v>
      </c>
      <c r="BO704">
        <v>0</v>
      </c>
      <c r="BP704">
        <v>20</v>
      </c>
      <c r="BQ704" s="1">
        <v>43139</v>
      </c>
      <c r="BR704">
        <v>2</v>
      </c>
      <c r="BS704">
        <v>2</v>
      </c>
      <c r="BT704">
        <v>0</v>
      </c>
      <c r="BU704">
        <v>20</v>
      </c>
      <c r="BV704">
        <v>1</v>
      </c>
      <c r="BW704">
        <v>0</v>
      </c>
      <c r="BX704">
        <v>20</v>
      </c>
      <c r="BY704">
        <v>10</v>
      </c>
      <c r="CA704" t="s">
        <v>2882</v>
      </c>
      <c r="CB704" t="s">
        <v>2883</v>
      </c>
      <c r="CC704">
        <v>44041</v>
      </c>
      <c r="CD704">
        <v>30</v>
      </c>
      <c r="CE704">
        <v>4404665733</v>
      </c>
      <c r="CF704" t="s">
        <v>99</v>
      </c>
      <c r="CG704" t="s">
        <v>100</v>
      </c>
      <c r="CH704" s="1">
        <v>35125</v>
      </c>
      <c r="CI704" t="s">
        <v>100</v>
      </c>
      <c r="CJ704" t="s">
        <v>100</v>
      </c>
      <c r="CK704" t="s">
        <v>100</v>
      </c>
      <c r="CL704" t="s">
        <v>103</v>
      </c>
      <c r="CM704" t="s">
        <v>2881</v>
      </c>
      <c r="CN704">
        <v>76</v>
      </c>
      <c r="CO704" s="1">
        <v>44621</v>
      </c>
      <c r="CP704" s="1"/>
      <c r="CV704"/>
    </row>
    <row r="705" spans="1:104" x14ac:dyDescent="0.25">
      <c r="A705" t="s">
        <v>394</v>
      </c>
      <c r="B705" s="18" t="s">
        <v>4348</v>
      </c>
      <c r="C705" s="18">
        <v>365845</v>
      </c>
      <c r="D705" t="s">
        <v>2358</v>
      </c>
      <c r="E705" t="s">
        <v>408</v>
      </c>
      <c r="F705" t="s">
        <v>399</v>
      </c>
      <c r="G705" t="s">
        <v>4362</v>
      </c>
      <c r="H705">
        <v>51.4</v>
      </c>
      <c r="I705" t="s">
        <v>98</v>
      </c>
      <c r="K705" t="s">
        <v>100</v>
      </c>
      <c r="L705" t="s">
        <v>106</v>
      </c>
      <c r="M705">
        <v>3</v>
      </c>
      <c r="N705">
        <v>3</v>
      </c>
      <c r="O705">
        <v>4</v>
      </c>
      <c r="P705">
        <v>1</v>
      </c>
      <c r="Q705">
        <v>1</v>
      </c>
      <c r="R705">
        <v>1</v>
      </c>
      <c r="S705">
        <v>3</v>
      </c>
      <c r="U705" s="8">
        <v>3.8946399999999999</v>
      </c>
      <c r="V705" s="8">
        <v>0.79354000000000002</v>
      </c>
      <c r="W705">
        <v>67</v>
      </c>
      <c r="X705">
        <v>0.75892000000000004</v>
      </c>
      <c r="Y705">
        <v>1.55247</v>
      </c>
      <c r="Z705">
        <v>3.0659299999999998</v>
      </c>
      <c r="AA705">
        <v>0.37620999999999999</v>
      </c>
      <c r="AB705">
        <v>7.0010000000000003E-2</v>
      </c>
      <c r="AD705">
        <v>2.3421799999999999</v>
      </c>
      <c r="AE705">
        <v>46.2</v>
      </c>
      <c r="AG705">
        <v>0</v>
      </c>
      <c r="AJ705">
        <v>2.0819899999999998</v>
      </c>
      <c r="AK705">
        <v>0.76173000000000002</v>
      </c>
      <c r="AL705">
        <v>0.42121999999999998</v>
      </c>
      <c r="AM705">
        <v>3.2649400000000002</v>
      </c>
      <c r="AN705">
        <v>2.30307</v>
      </c>
      <c r="AO705">
        <v>0.73285999999999996</v>
      </c>
      <c r="AP705">
        <v>0.70552999999999999</v>
      </c>
      <c r="AQ705">
        <v>3.7662399999999998</v>
      </c>
      <c r="AS705">
        <v>0</v>
      </c>
      <c r="AT705">
        <v>3</v>
      </c>
      <c r="AU705">
        <v>1</v>
      </c>
      <c r="AV705">
        <v>1</v>
      </c>
      <c r="AW705" s="4">
        <v>10000</v>
      </c>
      <c r="AX705">
        <v>0</v>
      </c>
      <c r="AY705">
        <v>1</v>
      </c>
      <c r="BA705" s="1">
        <v>43685</v>
      </c>
      <c r="BB705">
        <v>7</v>
      </c>
      <c r="BC705">
        <v>3</v>
      </c>
      <c r="BD705">
        <v>4</v>
      </c>
      <c r="BE705">
        <v>36</v>
      </c>
      <c r="BF705">
        <v>1</v>
      </c>
      <c r="BG705">
        <v>0</v>
      </c>
      <c r="BH705">
        <v>36</v>
      </c>
      <c r="BI705" s="1">
        <v>43279</v>
      </c>
      <c r="BJ705">
        <v>6</v>
      </c>
      <c r="BK705">
        <v>4</v>
      </c>
      <c r="BL705">
        <v>2</v>
      </c>
      <c r="BM705">
        <v>24</v>
      </c>
      <c r="BN705">
        <v>1</v>
      </c>
      <c r="BO705">
        <v>0</v>
      </c>
      <c r="BP705">
        <v>24</v>
      </c>
      <c r="BQ705" s="1">
        <v>42831</v>
      </c>
      <c r="BR705">
        <v>2</v>
      </c>
      <c r="BS705">
        <v>2</v>
      </c>
      <c r="BT705">
        <v>0</v>
      </c>
      <c r="BU705">
        <v>8</v>
      </c>
      <c r="BV705">
        <v>1</v>
      </c>
      <c r="BW705">
        <v>0</v>
      </c>
      <c r="BX705">
        <v>8</v>
      </c>
      <c r="BY705">
        <v>27.332999999999998</v>
      </c>
      <c r="CA705" t="s">
        <v>2360</v>
      </c>
      <c r="CB705" t="s">
        <v>2361</v>
      </c>
      <c r="CC705">
        <v>44145</v>
      </c>
      <c r="CD705">
        <v>170</v>
      </c>
      <c r="CE705">
        <v>4408715181</v>
      </c>
      <c r="CF705" t="s">
        <v>99</v>
      </c>
      <c r="CG705" t="s">
        <v>100</v>
      </c>
      <c r="CH705" s="1">
        <v>33395</v>
      </c>
      <c r="CI705" t="s">
        <v>100</v>
      </c>
      <c r="CJ705" t="s">
        <v>101</v>
      </c>
      <c r="CK705" t="s">
        <v>100</v>
      </c>
      <c r="CL705" t="s">
        <v>103</v>
      </c>
      <c r="CM705" t="s">
        <v>2359</v>
      </c>
      <c r="CN705">
        <v>95</v>
      </c>
      <c r="CO705" s="1">
        <v>44621</v>
      </c>
      <c r="CP705" s="1"/>
      <c r="CV705"/>
    </row>
    <row r="706" spans="1:104" x14ac:dyDescent="0.25">
      <c r="A706" t="s">
        <v>394</v>
      </c>
      <c r="B706" s="18" t="s">
        <v>4348</v>
      </c>
      <c r="C706" s="18">
        <v>365115</v>
      </c>
      <c r="D706" t="s">
        <v>514</v>
      </c>
      <c r="E706" t="s">
        <v>408</v>
      </c>
      <c r="F706" t="s">
        <v>399</v>
      </c>
      <c r="G706" t="s">
        <v>4362</v>
      </c>
      <c r="H706">
        <v>64.7</v>
      </c>
      <c r="I706" t="s">
        <v>98</v>
      </c>
      <c r="K706" t="s">
        <v>100</v>
      </c>
      <c r="L706" t="s">
        <v>106</v>
      </c>
      <c r="M706">
        <v>2</v>
      </c>
      <c r="N706">
        <v>2</v>
      </c>
      <c r="O706">
        <v>2</v>
      </c>
      <c r="P706">
        <v>4</v>
      </c>
      <c r="Q706">
        <v>4</v>
      </c>
      <c r="R706">
        <v>3</v>
      </c>
      <c r="S706">
        <v>2</v>
      </c>
      <c r="U706" s="8">
        <v>2.79169</v>
      </c>
      <c r="V706" s="8">
        <v>0.51587000000000005</v>
      </c>
      <c r="W706">
        <v>63.6</v>
      </c>
      <c r="X706">
        <v>0.68401000000000001</v>
      </c>
      <c r="Y706">
        <v>1.19987</v>
      </c>
      <c r="Z706">
        <v>2.4272300000000002</v>
      </c>
      <c r="AA706">
        <v>0.41571999999999998</v>
      </c>
      <c r="AB706">
        <v>4.147E-2</v>
      </c>
      <c r="AD706">
        <v>1.5918099999999999</v>
      </c>
      <c r="AE706">
        <v>50</v>
      </c>
      <c r="AH706">
        <v>6</v>
      </c>
      <c r="AJ706">
        <v>2.0676199999999998</v>
      </c>
      <c r="AK706">
        <v>0.75463999999999998</v>
      </c>
      <c r="AL706">
        <v>0.38436999999999999</v>
      </c>
      <c r="AM706">
        <v>3.2066300000000001</v>
      </c>
      <c r="AN706">
        <v>1.5761099999999999</v>
      </c>
      <c r="AO706">
        <v>0.66671999999999998</v>
      </c>
      <c r="AP706">
        <v>0.50263000000000002</v>
      </c>
      <c r="AQ706">
        <v>2.7487400000000002</v>
      </c>
      <c r="AS706">
        <v>0</v>
      </c>
      <c r="AT706">
        <v>2</v>
      </c>
      <c r="AU706">
        <v>0</v>
      </c>
      <c r="AV706">
        <v>2</v>
      </c>
      <c r="AW706" s="4">
        <v>50528</v>
      </c>
      <c r="AX706">
        <v>1</v>
      </c>
      <c r="AY706">
        <v>3</v>
      </c>
      <c r="BA706" s="1">
        <v>44469</v>
      </c>
      <c r="BB706">
        <v>4</v>
      </c>
      <c r="BC706">
        <v>4</v>
      </c>
      <c r="BD706">
        <v>1</v>
      </c>
      <c r="BE706">
        <v>48</v>
      </c>
      <c r="BF706">
        <v>1</v>
      </c>
      <c r="BG706">
        <v>0</v>
      </c>
      <c r="BH706">
        <v>48</v>
      </c>
      <c r="BI706" s="1">
        <v>43601</v>
      </c>
      <c r="BJ706">
        <v>4</v>
      </c>
      <c r="BK706">
        <v>4</v>
      </c>
      <c r="BL706">
        <v>0</v>
      </c>
      <c r="BM706">
        <v>20</v>
      </c>
      <c r="BN706">
        <v>1</v>
      </c>
      <c r="BO706">
        <v>0</v>
      </c>
      <c r="BP706">
        <v>20</v>
      </c>
      <c r="BQ706" s="1">
        <v>43216</v>
      </c>
      <c r="BR706">
        <v>11</v>
      </c>
      <c r="BS706">
        <v>6</v>
      </c>
      <c r="BT706">
        <v>5</v>
      </c>
      <c r="BU706">
        <v>197</v>
      </c>
      <c r="BV706">
        <v>1</v>
      </c>
      <c r="BW706">
        <v>0</v>
      </c>
      <c r="BX706">
        <v>197</v>
      </c>
      <c r="BY706">
        <v>63.5</v>
      </c>
      <c r="CA706" t="s">
        <v>516</v>
      </c>
      <c r="CB706" t="s">
        <v>517</v>
      </c>
      <c r="CC706">
        <v>44145</v>
      </c>
      <c r="CD706">
        <v>170</v>
      </c>
      <c r="CE706">
        <v>4408710500</v>
      </c>
      <c r="CF706" t="s">
        <v>99</v>
      </c>
      <c r="CG706" t="s">
        <v>100</v>
      </c>
      <c r="CH706" s="1">
        <v>24473</v>
      </c>
      <c r="CI706" t="s">
        <v>100</v>
      </c>
      <c r="CJ706" t="s">
        <v>100</v>
      </c>
      <c r="CK706" t="s">
        <v>100</v>
      </c>
      <c r="CL706" t="s">
        <v>103</v>
      </c>
      <c r="CM706" t="s">
        <v>515</v>
      </c>
      <c r="CN706">
        <v>130</v>
      </c>
      <c r="CO706" s="1">
        <v>44621</v>
      </c>
      <c r="CP706" s="1"/>
      <c r="CV706"/>
    </row>
    <row r="707" spans="1:104" x14ac:dyDescent="0.25">
      <c r="A707" t="s">
        <v>394</v>
      </c>
      <c r="B707" s="18" t="s">
        <v>4348</v>
      </c>
      <c r="C707" s="18">
        <v>365320</v>
      </c>
      <c r="D707" t="s">
        <v>816</v>
      </c>
      <c r="E707" t="s">
        <v>192</v>
      </c>
      <c r="F707" t="s">
        <v>450</v>
      </c>
      <c r="G707" t="s">
        <v>4362</v>
      </c>
      <c r="H707">
        <v>41.5</v>
      </c>
      <c r="I707" t="s">
        <v>98</v>
      </c>
      <c r="K707" t="s">
        <v>100</v>
      </c>
      <c r="L707" t="s">
        <v>106</v>
      </c>
      <c r="M707">
        <v>1</v>
      </c>
      <c r="N707">
        <v>3</v>
      </c>
      <c r="O707">
        <v>1</v>
      </c>
      <c r="P707">
        <v>2</v>
      </c>
      <c r="Q707">
        <v>2</v>
      </c>
      <c r="S707">
        <v>3</v>
      </c>
      <c r="U707" s="8">
        <v>3.3433600000000001</v>
      </c>
      <c r="V707" s="8">
        <v>0.63985000000000003</v>
      </c>
      <c r="W707">
        <v>57.9</v>
      </c>
      <c r="X707">
        <v>0.80206</v>
      </c>
      <c r="Y707">
        <v>1.44191</v>
      </c>
      <c r="Z707">
        <v>3.2256900000000002</v>
      </c>
      <c r="AA707">
        <v>0.62756999999999996</v>
      </c>
      <c r="AB707">
        <v>0.10118000000000001</v>
      </c>
      <c r="AD707">
        <v>1.9014599999999999</v>
      </c>
      <c r="AE707">
        <v>100</v>
      </c>
      <c r="AG707">
        <v>1</v>
      </c>
      <c r="AJ707">
        <v>1.94722</v>
      </c>
      <c r="AK707">
        <v>0.81784000000000001</v>
      </c>
      <c r="AL707">
        <v>0.44574000000000003</v>
      </c>
      <c r="AM707">
        <v>3.2107999999999999</v>
      </c>
      <c r="AN707">
        <v>1.99912</v>
      </c>
      <c r="AO707">
        <v>0.72138000000000002</v>
      </c>
      <c r="AP707">
        <v>0.53759000000000001</v>
      </c>
      <c r="AQ707">
        <v>3.2876599999999998</v>
      </c>
      <c r="AS707">
        <v>0</v>
      </c>
      <c r="AT707">
        <v>6</v>
      </c>
      <c r="AU707">
        <v>0</v>
      </c>
      <c r="AV707">
        <v>0</v>
      </c>
      <c r="AW707" s="4">
        <v>0</v>
      </c>
      <c r="AX707">
        <v>0</v>
      </c>
      <c r="AY707">
        <v>0</v>
      </c>
      <c r="BA707" s="1">
        <v>43755</v>
      </c>
      <c r="BB707">
        <v>14</v>
      </c>
      <c r="BC707">
        <v>14</v>
      </c>
      <c r="BD707">
        <v>0</v>
      </c>
      <c r="BE707">
        <v>104</v>
      </c>
      <c r="BF707">
        <v>1</v>
      </c>
      <c r="BG707">
        <v>0</v>
      </c>
      <c r="BH707">
        <v>104</v>
      </c>
      <c r="BI707" s="1">
        <v>43363</v>
      </c>
      <c r="BJ707">
        <v>7</v>
      </c>
      <c r="BK707">
        <v>5</v>
      </c>
      <c r="BL707">
        <v>2</v>
      </c>
      <c r="BM707">
        <v>64</v>
      </c>
      <c r="BN707">
        <v>1</v>
      </c>
      <c r="BO707">
        <v>0</v>
      </c>
      <c r="BP707">
        <v>64</v>
      </c>
      <c r="BQ707" s="1">
        <v>42912</v>
      </c>
      <c r="BR707">
        <v>23</v>
      </c>
      <c r="BS707">
        <v>16</v>
      </c>
      <c r="BT707">
        <v>7</v>
      </c>
      <c r="BU707">
        <v>253</v>
      </c>
      <c r="BV707">
        <v>1</v>
      </c>
      <c r="BW707">
        <v>0</v>
      </c>
      <c r="BX707">
        <v>253</v>
      </c>
      <c r="BY707">
        <v>115.5</v>
      </c>
      <c r="CA707" t="s">
        <v>818</v>
      </c>
      <c r="CB707" t="s">
        <v>819</v>
      </c>
      <c r="CC707">
        <v>44321</v>
      </c>
      <c r="CD707">
        <v>780</v>
      </c>
      <c r="CE707">
        <v>3306662631</v>
      </c>
      <c r="CF707" t="s">
        <v>99</v>
      </c>
      <c r="CG707" t="s">
        <v>100</v>
      </c>
      <c r="CH707" s="1">
        <v>28004</v>
      </c>
      <c r="CI707" t="s">
        <v>100</v>
      </c>
      <c r="CJ707" t="s">
        <v>101</v>
      </c>
      <c r="CK707" t="s">
        <v>100</v>
      </c>
      <c r="CL707" t="s">
        <v>103</v>
      </c>
      <c r="CM707" t="s">
        <v>817</v>
      </c>
      <c r="CN707">
        <v>70</v>
      </c>
      <c r="CO707" s="1">
        <v>44621</v>
      </c>
      <c r="CP707" s="1"/>
      <c r="CV707"/>
      <c r="CW707">
        <v>2</v>
      </c>
    </row>
    <row r="708" spans="1:104" x14ac:dyDescent="0.25">
      <c r="A708" t="s">
        <v>394</v>
      </c>
      <c r="B708" s="18" t="s">
        <v>4348</v>
      </c>
      <c r="C708" s="18">
        <v>366359</v>
      </c>
      <c r="D708" t="s">
        <v>3818</v>
      </c>
      <c r="E708" t="s">
        <v>238</v>
      </c>
      <c r="F708" t="s">
        <v>399</v>
      </c>
      <c r="G708" t="s">
        <v>4362</v>
      </c>
      <c r="H708">
        <v>65</v>
      </c>
      <c r="I708" t="s">
        <v>127</v>
      </c>
      <c r="K708" t="s">
        <v>100</v>
      </c>
      <c r="L708" t="s">
        <v>106</v>
      </c>
      <c r="M708">
        <v>2</v>
      </c>
      <c r="N708">
        <v>3</v>
      </c>
      <c r="O708">
        <v>2</v>
      </c>
      <c r="P708">
        <v>4</v>
      </c>
      <c r="Q708">
        <v>5</v>
      </c>
      <c r="R708">
        <v>3</v>
      </c>
      <c r="S708">
        <v>3</v>
      </c>
      <c r="U708" s="8">
        <v>3.6912199999999999</v>
      </c>
      <c r="V708" s="8">
        <v>0.74346000000000001</v>
      </c>
      <c r="W708">
        <v>50.7</v>
      </c>
      <c r="X708">
        <v>0.94796999999999998</v>
      </c>
      <c r="Y708">
        <v>1.6914199999999999</v>
      </c>
      <c r="Z708">
        <v>3.51857</v>
      </c>
      <c r="AA708">
        <v>0.61177000000000004</v>
      </c>
      <c r="AB708">
        <v>0.18059</v>
      </c>
      <c r="AD708">
        <v>1.99979</v>
      </c>
      <c r="AE708">
        <v>20</v>
      </c>
      <c r="AG708">
        <v>0</v>
      </c>
      <c r="AJ708">
        <v>1.8649500000000001</v>
      </c>
      <c r="AK708">
        <v>0.80635000000000001</v>
      </c>
      <c r="AL708">
        <v>0.52037</v>
      </c>
      <c r="AM708">
        <v>3.1916699999999998</v>
      </c>
      <c r="AN708">
        <v>2.1952500000000001</v>
      </c>
      <c r="AO708">
        <v>0.86475000000000002</v>
      </c>
      <c r="AP708">
        <v>0.53505000000000003</v>
      </c>
      <c r="AQ708">
        <v>3.6514600000000002</v>
      </c>
      <c r="AS708">
        <v>0</v>
      </c>
      <c r="AT708">
        <v>2</v>
      </c>
      <c r="AU708">
        <v>0</v>
      </c>
      <c r="AV708">
        <v>1</v>
      </c>
      <c r="AW708" s="4">
        <v>650</v>
      </c>
      <c r="AX708">
        <v>0</v>
      </c>
      <c r="AY708">
        <v>1</v>
      </c>
      <c r="BA708" s="1">
        <v>43713</v>
      </c>
      <c r="BB708">
        <v>7</v>
      </c>
      <c r="BC708">
        <v>7</v>
      </c>
      <c r="BD708">
        <v>0</v>
      </c>
      <c r="BE708">
        <v>72</v>
      </c>
      <c r="BF708">
        <v>1</v>
      </c>
      <c r="BG708">
        <v>0</v>
      </c>
      <c r="BH708">
        <v>72</v>
      </c>
      <c r="BI708" s="1">
        <v>43328</v>
      </c>
      <c r="BJ708">
        <v>9</v>
      </c>
      <c r="BK708">
        <v>9</v>
      </c>
      <c r="BL708">
        <v>0</v>
      </c>
      <c r="BM708">
        <v>60</v>
      </c>
      <c r="BN708">
        <v>1</v>
      </c>
      <c r="BO708">
        <v>0</v>
      </c>
      <c r="BP708">
        <v>60</v>
      </c>
      <c r="BQ708" s="1">
        <v>42895</v>
      </c>
      <c r="BR708">
        <v>14</v>
      </c>
      <c r="BS708">
        <v>12</v>
      </c>
      <c r="BT708">
        <v>2</v>
      </c>
      <c r="BU708">
        <v>88</v>
      </c>
      <c r="BV708">
        <v>1</v>
      </c>
      <c r="BW708">
        <v>0</v>
      </c>
      <c r="BX708">
        <v>88</v>
      </c>
      <c r="BY708">
        <v>70.667000000000002</v>
      </c>
      <c r="CA708" t="s">
        <v>3820</v>
      </c>
      <c r="CB708" t="s">
        <v>3821</v>
      </c>
      <c r="CC708">
        <v>44135</v>
      </c>
      <c r="CD708">
        <v>170</v>
      </c>
      <c r="CE708">
        <v>2169416100</v>
      </c>
      <c r="CF708" t="s">
        <v>99</v>
      </c>
      <c r="CG708" t="s">
        <v>100</v>
      </c>
      <c r="CH708" s="1">
        <v>39470</v>
      </c>
      <c r="CI708" t="s">
        <v>100</v>
      </c>
      <c r="CJ708" t="s">
        <v>101</v>
      </c>
      <c r="CK708" t="s">
        <v>100</v>
      </c>
      <c r="CL708" t="s">
        <v>103</v>
      </c>
      <c r="CM708" t="s">
        <v>3819</v>
      </c>
      <c r="CN708">
        <v>80</v>
      </c>
      <c r="CO708" s="1">
        <v>44621</v>
      </c>
      <c r="CP708" s="1"/>
      <c r="CV708"/>
    </row>
    <row r="709" spans="1:104" x14ac:dyDescent="0.25">
      <c r="A709" t="s">
        <v>394</v>
      </c>
      <c r="B709" s="18" t="s">
        <v>4348</v>
      </c>
      <c r="C709" s="18">
        <v>365927</v>
      </c>
      <c r="D709" t="s">
        <v>2555</v>
      </c>
      <c r="E709" t="s">
        <v>354</v>
      </c>
      <c r="F709" t="s">
        <v>450</v>
      </c>
      <c r="G709" t="s">
        <v>4363</v>
      </c>
      <c r="I709" t="s">
        <v>121</v>
      </c>
      <c r="K709" t="s">
        <v>100</v>
      </c>
      <c r="L709" t="s">
        <v>106</v>
      </c>
      <c r="M709">
        <v>4</v>
      </c>
      <c r="O709">
        <v>4</v>
      </c>
      <c r="P709">
        <v>4</v>
      </c>
      <c r="Q709">
        <v>3</v>
      </c>
      <c r="R709">
        <v>5</v>
      </c>
      <c r="W709">
        <v>51.8</v>
      </c>
      <c r="AE709">
        <v>30.4</v>
      </c>
      <c r="AH709">
        <v>6</v>
      </c>
      <c r="AS709">
        <v>0</v>
      </c>
      <c r="AT709">
        <v>0</v>
      </c>
      <c r="AU709">
        <v>0</v>
      </c>
      <c r="AV709">
        <v>1</v>
      </c>
      <c r="AW709" s="4">
        <v>655.08000000000004</v>
      </c>
      <c r="AX709">
        <v>0</v>
      </c>
      <c r="AY709">
        <v>1</v>
      </c>
      <c r="BA709" s="1">
        <v>43580</v>
      </c>
      <c r="BB709">
        <v>3</v>
      </c>
      <c r="BC709">
        <v>3</v>
      </c>
      <c r="BD709">
        <v>1</v>
      </c>
      <c r="BE709">
        <v>16</v>
      </c>
      <c r="BF709">
        <v>1</v>
      </c>
      <c r="BG709">
        <v>0</v>
      </c>
      <c r="BH709">
        <v>16</v>
      </c>
      <c r="BI709" s="1">
        <v>43174</v>
      </c>
      <c r="BJ709">
        <v>0</v>
      </c>
      <c r="BK709">
        <v>0</v>
      </c>
      <c r="BL709">
        <v>0</v>
      </c>
      <c r="BM709">
        <v>0</v>
      </c>
      <c r="BN709">
        <v>0</v>
      </c>
      <c r="BO709">
        <v>0</v>
      </c>
      <c r="BP709">
        <v>0</v>
      </c>
      <c r="BQ709" s="1">
        <v>42754</v>
      </c>
      <c r="BR709">
        <v>5</v>
      </c>
      <c r="BS709">
        <v>5</v>
      </c>
      <c r="BT709">
        <v>0</v>
      </c>
      <c r="BU709">
        <v>20</v>
      </c>
      <c r="BV709">
        <v>1</v>
      </c>
      <c r="BW709">
        <v>0</v>
      </c>
      <c r="BX709">
        <v>20</v>
      </c>
      <c r="BY709">
        <v>11.333</v>
      </c>
      <c r="CA709" t="s">
        <v>2555</v>
      </c>
      <c r="CB709" t="s">
        <v>2557</v>
      </c>
      <c r="CC709">
        <v>44286</v>
      </c>
      <c r="CD709">
        <v>780</v>
      </c>
      <c r="CE709">
        <v>3306594161</v>
      </c>
      <c r="CF709" t="s">
        <v>99</v>
      </c>
      <c r="CG709" t="s">
        <v>100</v>
      </c>
      <c r="CH709" s="1">
        <v>34193</v>
      </c>
      <c r="CI709" t="s">
        <v>100</v>
      </c>
      <c r="CJ709" t="s">
        <v>101</v>
      </c>
      <c r="CK709" t="s">
        <v>100</v>
      </c>
      <c r="CL709" t="s">
        <v>103</v>
      </c>
      <c r="CM709" t="s">
        <v>2556</v>
      </c>
      <c r="CN709">
        <v>99</v>
      </c>
      <c r="CO709" s="1">
        <v>44621</v>
      </c>
      <c r="CP709" s="1"/>
      <c r="CQ709">
        <v>10</v>
      </c>
      <c r="CS709">
        <v>2</v>
      </c>
      <c r="CV709"/>
      <c r="CX709">
        <v>2</v>
      </c>
      <c r="CY709">
        <v>6</v>
      </c>
      <c r="CZ709">
        <v>6</v>
      </c>
    </row>
    <row r="710" spans="1:104" x14ac:dyDescent="0.25">
      <c r="A710" t="s">
        <v>394</v>
      </c>
      <c r="B710" s="18" t="s">
        <v>4348</v>
      </c>
      <c r="C710" s="18">
        <v>366379</v>
      </c>
      <c r="D710" t="s">
        <v>3897</v>
      </c>
      <c r="E710" t="s">
        <v>3567</v>
      </c>
      <c r="F710" t="s">
        <v>1939</v>
      </c>
      <c r="G710" t="s">
        <v>4362</v>
      </c>
      <c r="H710">
        <v>17.5</v>
      </c>
      <c r="I710" t="s">
        <v>108</v>
      </c>
      <c r="K710" t="s">
        <v>100</v>
      </c>
      <c r="L710" t="s">
        <v>125</v>
      </c>
      <c r="M710">
        <v>3</v>
      </c>
      <c r="N710">
        <v>5</v>
      </c>
      <c r="O710">
        <v>2</v>
      </c>
      <c r="P710">
        <v>4</v>
      </c>
      <c r="R710">
        <v>4</v>
      </c>
      <c r="S710">
        <v>5</v>
      </c>
      <c r="U710" s="8">
        <v>7.2796000000000003</v>
      </c>
      <c r="V710" s="8">
        <v>3.1411799999999999</v>
      </c>
      <c r="W710">
        <v>74.400000000000006</v>
      </c>
      <c r="X710">
        <v>0.93752999999999997</v>
      </c>
      <c r="Y710">
        <v>4.0787000000000004</v>
      </c>
      <c r="Z710">
        <v>6.3732300000000004</v>
      </c>
      <c r="AA710">
        <v>2.4654799999999999</v>
      </c>
      <c r="AB710">
        <v>0.52432999999999996</v>
      </c>
      <c r="AD710">
        <v>3.2008999999999999</v>
      </c>
      <c r="AE710">
        <v>73.3</v>
      </c>
      <c r="AG710">
        <v>1</v>
      </c>
      <c r="AJ710">
        <v>2.0968300000000002</v>
      </c>
      <c r="AK710">
        <v>0.80093999999999999</v>
      </c>
      <c r="AL710">
        <v>0.40192</v>
      </c>
      <c r="AM710">
        <v>3.29969</v>
      </c>
      <c r="AN710">
        <v>3.1251699999999998</v>
      </c>
      <c r="AO710">
        <v>0.86101000000000005</v>
      </c>
      <c r="AP710">
        <v>2.9269099999999999</v>
      </c>
      <c r="AQ710">
        <v>6.9654699999999998</v>
      </c>
      <c r="AS710">
        <v>0</v>
      </c>
      <c r="AT710">
        <v>9</v>
      </c>
      <c r="AU710">
        <v>1</v>
      </c>
      <c r="AV710">
        <v>4</v>
      </c>
      <c r="AW710" s="4">
        <v>9448.09</v>
      </c>
      <c r="AX710">
        <v>0</v>
      </c>
      <c r="AY710">
        <v>4</v>
      </c>
      <c r="BA710" s="1">
        <v>44315</v>
      </c>
      <c r="BB710">
        <v>10</v>
      </c>
      <c r="BC710">
        <v>3</v>
      </c>
      <c r="BD710">
        <v>7</v>
      </c>
      <c r="BE710">
        <v>92</v>
      </c>
      <c r="BF710">
        <v>1</v>
      </c>
      <c r="BG710">
        <v>0</v>
      </c>
      <c r="BH710">
        <v>92</v>
      </c>
      <c r="BI710" s="1">
        <v>43552</v>
      </c>
      <c r="BJ710">
        <v>7</v>
      </c>
      <c r="BK710">
        <v>6</v>
      </c>
      <c r="BL710">
        <v>1</v>
      </c>
      <c r="BM710">
        <v>44</v>
      </c>
      <c r="BN710">
        <v>1</v>
      </c>
      <c r="BO710">
        <v>0</v>
      </c>
      <c r="BP710">
        <v>44</v>
      </c>
      <c r="BQ710" s="1">
        <v>43209</v>
      </c>
      <c r="BR710">
        <v>3</v>
      </c>
      <c r="BS710">
        <v>3</v>
      </c>
      <c r="BT710">
        <v>0</v>
      </c>
      <c r="BU710">
        <v>36</v>
      </c>
      <c r="BV710">
        <v>1</v>
      </c>
      <c r="BW710">
        <v>0</v>
      </c>
      <c r="BX710">
        <v>36</v>
      </c>
      <c r="BY710">
        <v>66.667000000000002</v>
      </c>
      <c r="CA710" t="s">
        <v>3899</v>
      </c>
      <c r="CB710" t="s">
        <v>3900</v>
      </c>
      <c r="CC710">
        <v>44023</v>
      </c>
      <c r="CD710">
        <v>280</v>
      </c>
      <c r="CE710">
        <v>4405434221</v>
      </c>
      <c r="CF710" t="s">
        <v>144</v>
      </c>
      <c r="CG710" t="s">
        <v>100</v>
      </c>
      <c r="CH710" s="1">
        <v>40110</v>
      </c>
      <c r="CI710" t="s">
        <v>100</v>
      </c>
      <c r="CJ710" t="s">
        <v>100</v>
      </c>
      <c r="CK710" t="s">
        <v>100</v>
      </c>
      <c r="CL710" t="s">
        <v>103</v>
      </c>
      <c r="CM710" t="s">
        <v>3898</v>
      </c>
      <c r="CN710">
        <v>29</v>
      </c>
      <c r="CO710" s="1">
        <v>44621</v>
      </c>
      <c r="CP710" s="1"/>
      <c r="CV710">
        <v>2</v>
      </c>
    </row>
    <row r="711" spans="1:104" x14ac:dyDescent="0.25">
      <c r="A711" t="s">
        <v>394</v>
      </c>
      <c r="B711" s="18" t="s">
        <v>4348</v>
      </c>
      <c r="C711" s="18">
        <v>366208</v>
      </c>
      <c r="D711" t="s">
        <v>3349</v>
      </c>
      <c r="E711" t="s">
        <v>132</v>
      </c>
      <c r="F711" t="s">
        <v>134</v>
      </c>
      <c r="G711" t="s">
        <v>4362</v>
      </c>
      <c r="H711">
        <v>73.099999999999994</v>
      </c>
      <c r="I711" t="s">
        <v>98</v>
      </c>
      <c r="K711" t="s">
        <v>100</v>
      </c>
      <c r="L711" t="s">
        <v>106</v>
      </c>
      <c r="M711">
        <v>4</v>
      </c>
      <c r="N711">
        <v>2</v>
      </c>
      <c r="O711">
        <v>4</v>
      </c>
      <c r="P711">
        <v>4</v>
      </c>
      <c r="Q711">
        <v>4</v>
      </c>
      <c r="R711">
        <v>3</v>
      </c>
      <c r="S711">
        <v>2</v>
      </c>
      <c r="U711" s="8">
        <v>3.7674099999999999</v>
      </c>
      <c r="V711" s="8">
        <v>0.43695000000000001</v>
      </c>
      <c r="W711">
        <v>40.799999999999997</v>
      </c>
      <c r="X711">
        <v>1.11639</v>
      </c>
      <c r="Y711">
        <v>1.5533399999999999</v>
      </c>
      <c r="Z711">
        <v>3.3285800000000001</v>
      </c>
      <c r="AA711">
        <v>0.29833999999999999</v>
      </c>
      <c r="AB711">
        <v>5.2580000000000002E-2</v>
      </c>
      <c r="AD711">
        <v>2.21407</v>
      </c>
      <c r="AE711">
        <v>25</v>
      </c>
      <c r="AG711">
        <v>1</v>
      </c>
      <c r="AJ711">
        <v>1.9609300000000001</v>
      </c>
      <c r="AK711">
        <v>0.83503000000000005</v>
      </c>
      <c r="AL711">
        <v>0.47710999999999998</v>
      </c>
      <c r="AM711">
        <v>3.2730600000000001</v>
      </c>
      <c r="AN711">
        <v>2.3115000000000001</v>
      </c>
      <c r="AO711">
        <v>0.98341999999999996</v>
      </c>
      <c r="AP711">
        <v>0.34298000000000001</v>
      </c>
      <c r="AQ711">
        <v>3.6341600000000001</v>
      </c>
      <c r="AS711">
        <v>0</v>
      </c>
      <c r="AT711">
        <v>3</v>
      </c>
      <c r="AU711">
        <v>2</v>
      </c>
      <c r="AV711">
        <v>1</v>
      </c>
      <c r="AW711" s="4">
        <v>3250</v>
      </c>
      <c r="AX711">
        <v>0</v>
      </c>
      <c r="AY711">
        <v>1</v>
      </c>
      <c r="BA711" s="1">
        <v>43552</v>
      </c>
      <c r="BB711">
        <v>8</v>
      </c>
      <c r="BC711">
        <v>5</v>
      </c>
      <c r="BD711">
        <v>3</v>
      </c>
      <c r="BE711">
        <v>48</v>
      </c>
      <c r="BF711">
        <v>1</v>
      </c>
      <c r="BG711">
        <v>0</v>
      </c>
      <c r="BH711">
        <v>48</v>
      </c>
      <c r="BI711" s="1">
        <v>43132</v>
      </c>
      <c r="BJ711">
        <v>0</v>
      </c>
      <c r="BK711">
        <v>0</v>
      </c>
      <c r="BL711">
        <v>0</v>
      </c>
      <c r="BM711">
        <v>0</v>
      </c>
      <c r="BN711">
        <v>0</v>
      </c>
      <c r="BO711">
        <v>0</v>
      </c>
      <c r="BP711">
        <v>0</v>
      </c>
      <c r="BQ711" s="1">
        <v>42691</v>
      </c>
      <c r="BR711">
        <v>9</v>
      </c>
      <c r="BS711">
        <v>5</v>
      </c>
      <c r="BT711">
        <v>4</v>
      </c>
      <c r="BU711">
        <v>52</v>
      </c>
      <c r="BV711">
        <v>1</v>
      </c>
      <c r="BW711">
        <v>0</v>
      </c>
      <c r="BX711">
        <v>52</v>
      </c>
      <c r="BY711">
        <v>32.667000000000002</v>
      </c>
      <c r="CA711" t="s">
        <v>3351</v>
      </c>
      <c r="CB711" t="s">
        <v>3352</v>
      </c>
      <c r="CC711">
        <v>45011</v>
      </c>
      <c r="CD711">
        <v>80</v>
      </c>
      <c r="CE711">
        <v>5138634218</v>
      </c>
      <c r="CF711" t="s">
        <v>99</v>
      </c>
      <c r="CG711" t="s">
        <v>100</v>
      </c>
      <c r="CH711" s="1">
        <v>36834</v>
      </c>
      <c r="CI711" t="s">
        <v>100</v>
      </c>
      <c r="CJ711" t="s">
        <v>101</v>
      </c>
      <c r="CK711" t="s">
        <v>100</v>
      </c>
      <c r="CL711" t="s">
        <v>103</v>
      </c>
      <c r="CM711" t="s">
        <v>3350</v>
      </c>
      <c r="CN711">
        <v>96</v>
      </c>
      <c r="CO711" s="1">
        <v>44621</v>
      </c>
      <c r="CP711" s="1"/>
      <c r="CV711"/>
    </row>
    <row r="712" spans="1:104" x14ac:dyDescent="0.25">
      <c r="A712" t="s">
        <v>394</v>
      </c>
      <c r="B712" s="18" t="s">
        <v>4348</v>
      </c>
      <c r="C712" s="18">
        <v>365480</v>
      </c>
      <c r="D712" t="s">
        <v>1266</v>
      </c>
      <c r="E712" t="s">
        <v>393</v>
      </c>
      <c r="F712" t="s">
        <v>217</v>
      </c>
      <c r="G712" t="s">
        <v>4362</v>
      </c>
      <c r="H712">
        <v>91</v>
      </c>
      <c r="I712" t="s">
        <v>98</v>
      </c>
      <c r="K712" t="s">
        <v>100</v>
      </c>
      <c r="L712" t="s">
        <v>106</v>
      </c>
      <c r="M712">
        <v>4</v>
      </c>
      <c r="N712">
        <v>2</v>
      </c>
      <c r="O712">
        <v>3</v>
      </c>
      <c r="P712">
        <v>5</v>
      </c>
      <c r="Q712">
        <v>5</v>
      </c>
      <c r="S712">
        <v>2</v>
      </c>
      <c r="U712" s="8">
        <v>2.6419899999999998</v>
      </c>
      <c r="V712" s="8">
        <v>0.38495000000000001</v>
      </c>
      <c r="W712">
        <v>44.3</v>
      </c>
      <c r="X712">
        <v>0.86482999999999999</v>
      </c>
      <c r="Y712">
        <v>1.2497799999999999</v>
      </c>
      <c r="Z712">
        <v>2.34707</v>
      </c>
      <c r="AA712">
        <v>0.24240999999999999</v>
      </c>
      <c r="AB712">
        <v>4.7489999999999997E-2</v>
      </c>
      <c r="AD712">
        <v>1.3922099999999999</v>
      </c>
      <c r="AE712">
        <v>62.5</v>
      </c>
      <c r="AG712">
        <v>0</v>
      </c>
      <c r="AJ712">
        <v>2.0024099999999998</v>
      </c>
      <c r="AK712">
        <v>0.82601999999999998</v>
      </c>
      <c r="AL712">
        <v>0.43739</v>
      </c>
      <c r="AM712">
        <v>3.2658200000000002</v>
      </c>
      <c r="AN712">
        <v>1.42337</v>
      </c>
      <c r="AO712">
        <v>0.77012999999999998</v>
      </c>
      <c r="AP712">
        <v>0.3296</v>
      </c>
      <c r="AQ712">
        <v>2.5541999999999998</v>
      </c>
      <c r="AS712">
        <v>0</v>
      </c>
      <c r="AT712">
        <v>0</v>
      </c>
      <c r="AU712">
        <v>0</v>
      </c>
      <c r="AV712">
        <v>0</v>
      </c>
      <c r="AW712" s="4">
        <v>0</v>
      </c>
      <c r="AX712">
        <v>0</v>
      </c>
      <c r="AY712">
        <v>0</v>
      </c>
      <c r="BA712" s="1">
        <v>43741</v>
      </c>
      <c r="BB712">
        <v>1</v>
      </c>
      <c r="BC712">
        <v>1</v>
      </c>
      <c r="BD712">
        <v>0</v>
      </c>
      <c r="BE712">
        <v>4</v>
      </c>
      <c r="BF712">
        <v>1</v>
      </c>
      <c r="BG712">
        <v>0</v>
      </c>
      <c r="BH712">
        <v>4</v>
      </c>
      <c r="BI712" s="1">
        <v>43341</v>
      </c>
      <c r="BJ712">
        <v>16</v>
      </c>
      <c r="BK712">
        <v>16</v>
      </c>
      <c r="BL712">
        <v>0</v>
      </c>
      <c r="BM712">
        <v>92</v>
      </c>
      <c r="BN712">
        <v>1</v>
      </c>
      <c r="BO712">
        <v>0</v>
      </c>
      <c r="BP712">
        <v>92</v>
      </c>
      <c r="BQ712" s="1">
        <v>42915</v>
      </c>
      <c r="BR712">
        <v>11</v>
      </c>
      <c r="BS712">
        <v>9</v>
      </c>
      <c r="BT712">
        <v>2</v>
      </c>
      <c r="BU712">
        <v>56</v>
      </c>
      <c r="BV712">
        <v>1</v>
      </c>
      <c r="BW712">
        <v>0</v>
      </c>
      <c r="BX712">
        <v>56</v>
      </c>
      <c r="BY712">
        <v>42</v>
      </c>
      <c r="CA712" t="s">
        <v>1268</v>
      </c>
      <c r="CB712" t="s">
        <v>1269</v>
      </c>
      <c r="CC712">
        <v>45230</v>
      </c>
      <c r="CD712">
        <v>310</v>
      </c>
      <c r="CE712">
        <v>5132318292</v>
      </c>
      <c r="CF712" t="s">
        <v>99</v>
      </c>
      <c r="CG712" t="s">
        <v>100</v>
      </c>
      <c r="CH712" s="1">
        <v>29294</v>
      </c>
      <c r="CI712" t="s">
        <v>100</v>
      </c>
      <c r="CJ712" t="s">
        <v>101</v>
      </c>
      <c r="CK712" t="s">
        <v>100</v>
      </c>
      <c r="CL712" t="s">
        <v>103</v>
      </c>
      <c r="CM712" t="s">
        <v>1267</v>
      </c>
      <c r="CN712">
        <v>111</v>
      </c>
      <c r="CO712" s="1">
        <v>44621</v>
      </c>
      <c r="CP712" s="1"/>
      <c r="CV712"/>
      <c r="CW712">
        <v>2</v>
      </c>
    </row>
    <row r="713" spans="1:104" x14ac:dyDescent="0.25">
      <c r="A713" t="s">
        <v>394</v>
      </c>
      <c r="B713" s="18" t="s">
        <v>4348</v>
      </c>
      <c r="C713" s="18">
        <v>365515</v>
      </c>
      <c r="D713" t="s">
        <v>1364</v>
      </c>
      <c r="E713" t="s">
        <v>1366</v>
      </c>
      <c r="F713" t="s">
        <v>112</v>
      </c>
      <c r="G713" t="s">
        <v>4362</v>
      </c>
      <c r="H713">
        <v>76.400000000000006</v>
      </c>
      <c r="I713" t="s">
        <v>98</v>
      </c>
      <c r="K713" t="s">
        <v>100</v>
      </c>
      <c r="L713" t="s">
        <v>106</v>
      </c>
      <c r="M713">
        <v>4</v>
      </c>
      <c r="N713">
        <v>1</v>
      </c>
      <c r="O713">
        <v>5</v>
      </c>
      <c r="P713">
        <v>4</v>
      </c>
      <c r="Q713">
        <v>5</v>
      </c>
      <c r="R713">
        <v>3</v>
      </c>
      <c r="S713">
        <v>1</v>
      </c>
      <c r="U713" s="8">
        <v>3.5238900000000002</v>
      </c>
      <c r="V713" s="8">
        <v>0.57006000000000001</v>
      </c>
      <c r="W713">
        <v>40.299999999999997</v>
      </c>
      <c r="X713">
        <v>1.10799</v>
      </c>
      <c r="Y713">
        <v>1.67805</v>
      </c>
      <c r="Z713">
        <v>2.8967999999999998</v>
      </c>
      <c r="AA713">
        <v>0.42124</v>
      </c>
      <c r="AB713">
        <v>1.115E-2</v>
      </c>
      <c r="AD713">
        <v>1.8458300000000001</v>
      </c>
      <c r="AE713">
        <v>50</v>
      </c>
      <c r="AG713">
        <v>0</v>
      </c>
      <c r="AJ713">
        <v>2.0555699999999999</v>
      </c>
      <c r="AK713">
        <v>0.82528999999999997</v>
      </c>
      <c r="AL713">
        <v>0.70130000000000003</v>
      </c>
      <c r="AM713">
        <v>3.58216</v>
      </c>
      <c r="AN713">
        <v>1.8383499999999999</v>
      </c>
      <c r="AO713">
        <v>0.98753999999999997</v>
      </c>
      <c r="AP713">
        <v>0.30442000000000002</v>
      </c>
      <c r="AQ713">
        <v>3.1059399999999999</v>
      </c>
      <c r="AS713">
        <v>0</v>
      </c>
      <c r="AT713">
        <v>0</v>
      </c>
      <c r="AU713">
        <v>0</v>
      </c>
      <c r="AV713">
        <v>0</v>
      </c>
      <c r="AW713" s="4">
        <v>0</v>
      </c>
      <c r="AX713">
        <v>0</v>
      </c>
      <c r="AY713">
        <v>0</v>
      </c>
      <c r="BA713" s="1">
        <v>43580</v>
      </c>
      <c r="BB713">
        <v>1</v>
      </c>
      <c r="BC713">
        <v>1</v>
      </c>
      <c r="BD713">
        <v>0</v>
      </c>
      <c r="BE713">
        <v>4</v>
      </c>
      <c r="BF713">
        <v>1</v>
      </c>
      <c r="BG713">
        <v>0</v>
      </c>
      <c r="BH713">
        <v>4</v>
      </c>
      <c r="BI713" s="1">
        <v>43174</v>
      </c>
      <c r="BJ713">
        <v>0</v>
      </c>
      <c r="BK713">
        <v>0</v>
      </c>
      <c r="BL713">
        <v>0</v>
      </c>
      <c r="BM713">
        <v>0</v>
      </c>
      <c r="BN713">
        <v>0</v>
      </c>
      <c r="BO713">
        <v>0</v>
      </c>
      <c r="BP713">
        <v>0</v>
      </c>
      <c r="BQ713" s="1">
        <v>42761</v>
      </c>
      <c r="BR713">
        <v>2</v>
      </c>
      <c r="BS713">
        <v>2</v>
      </c>
      <c r="BT713">
        <v>0</v>
      </c>
      <c r="BU713">
        <v>8</v>
      </c>
      <c r="BV713">
        <v>1</v>
      </c>
      <c r="BW713">
        <v>0</v>
      </c>
      <c r="BX713">
        <v>8</v>
      </c>
      <c r="BY713">
        <v>3.3330000000000002</v>
      </c>
      <c r="CA713" t="s">
        <v>1367</v>
      </c>
      <c r="CB713" t="s">
        <v>1368</v>
      </c>
      <c r="CC713">
        <v>45439</v>
      </c>
      <c r="CD713">
        <v>580</v>
      </c>
      <c r="CE713">
        <v>9372683488</v>
      </c>
      <c r="CF713" t="s">
        <v>99</v>
      </c>
      <c r="CG713" t="s">
        <v>100</v>
      </c>
      <c r="CH713" s="1">
        <v>29378</v>
      </c>
      <c r="CI713" t="s">
        <v>100</v>
      </c>
      <c r="CJ713" t="s">
        <v>101</v>
      </c>
      <c r="CK713" t="s">
        <v>100</v>
      </c>
      <c r="CL713" t="s">
        <v>103</v>
      </c>
      <c r="CM713" t="s">
        <v>1365</v>
      </c>
      <c r="CN713">
        <v>99</v>
      </c>
      <c r="CO713" s="1">
        <v>44621</v>
      </c>
      <c r="CP713" s="1"/>
      <c r="CV713"/>
    </row>
    <row r="714" spans="1:104" x14ac:dyDescent="0.25">
      <c r="A714" t="s">
        <v>394</v>
      </c>
      <c r="B714" s="18" t="s">
        <v>4348</v>
      </c>
      <c r="C714" s="18">
        <v>366107</v>
      </c>
      <c r="D714" t="s">
        <v>3047</v>
      </c>
      <c r="E714" t="s">
        <v>3049</v>
      </c>
      <c r="F714" t="s">
        <v>795</v>
      </c>
      <c r="G714" t="s">
        <v>4362</v>
      </c>
      <c r="H714">
        <v>17.399999999999999</v>
      </c>
      <c r="I714" t="s">
        <v>98</v>
      </c>
      <c r="K714" t="s">
        <v>100</v>
      </c>
      <c r="L714" t="s">
        <v>106</v>
      </c>
      <c r="M714">
        <v>4</v>
      </c>
      <c r="N714">
        <v>4</v>
      </c>
      <c r="O714">
        <v>4</v>
      </c>
      <c r="P714">
        <v>3</v>
      </c>
      <c r="Q714">
        <v>3</v>
      </c>
      <c r="S714">
        <v>3</v>
      </c>
      <c r="U714" s="8">
        <v>5.7083599999999999</v>
      </c>
      <c r="V714" s="8">
        <v>1.08884</v>
      </c>
      <c r="W714">
        <v>63</v>
      </c>
      <c r="X714">
        <v>1.1791400000000001</v>
      </c>
      <c r="Y714">
        <v>2.2679900000000002</v>
      </c>
      <c r="Z714">
        <v>4.8572499999999996</v>
      </c>
      <c r="AA714">
        <v>0.84674000000000005</v>
      </c>
      <c r="AB714">
        <v>1.124E-2</v>
      </c>
      <c r="AD714">
        <v>3.4403700000000002</v>
      </c>
      <c r="AE714">
        <v>83.3</v>
      </c>
      <c r="AG714">
        <v>1</v>
      </c>
      <c r="AJ714">
        <v>2.3756200000000001</v>
      </c>
      <c r="AK714">
        <v>0.94486000000000003</v>
      </c>
      <c r="AL714">
        <v>0.64537</v>
      </c>
      <c r="AM714">
        <v>3.96584</v>
      </c>
      <c r="AN714">
        <v>2.9647999999999999</v>
      </c>
      <c r="AO714">
        <v>0.91796</v>
      </c>
      <c r="AP714">
        <v>0.63185000000000002</v>
      </c>
      <c r="AQ714">
        <v>4.5445599999999997</v>
      </c>
      <c r="AS714">
        <v>0</v>
      </c>
      <c r="AT714">
        <v>0</v>
      </c>
      <c r="AU714">
        <v>0</v>
      </c>
      <c r="AV714">
        <v>7</v>
      </c>
      <c r="AW714" s="4">
        <v>11403.24</v>
      </c>
      <c r="AX714">
        <v>0</v>
      </c>
      <c r="AY714">
        <v>7</v>
      </c>
      <c r="BA714" s="1">
        <v>43827</v>
      </c>
      <c r="BB714">
        <v>2</v>
      </c>
      <c r="BC714">
        <v>2</v>
      </c>
      <c r="BD714">
        <v>0</v>
      </c>
      <c r="BE714">
        <v>8</v>
      </c>
      <c r="BF714">
        <v>1</v>
      </c>
      <c r="BG714">
        <v>0</v>
      </c>
      <c r="BH714">
        <v>8</v>
      </c>
      <c r="BI714" s="1">
        <v>43391</v>
      </c>
      <c r="BJ714">
        <v>7</v>
      </c>
      <c r="BK714">
        <v>7</v>
      </c>
      <c r="BL714">
        <v>0</v>
      </c>
      <c r="BM714">
        <v>28</v>
      </c>
      <c r="BN714">
        <v>1</v>
      </c>
      <c r="BO714">
        <v>0</v>
      </c>
      <c r="BP714">
        <v>28</v>
      </c>
      <c r="BQ714" s="1">
        <v>42957</v>
      </c>
      <c r="BR714">
        <v>8</v>
      </c>
      <c r="BS714">
        <v>8</v>
      </c>
      <c r="BT714">
        <v>0</v>
      </c>
      <c r="BU714">
        <v>44</v>
      </c>
      <c r="BV714">
        <v>1</v>
      </c>
      <c r="BW714">
        <v>0</v>
      </c>
      <c r="BX714">
        <v>44</v>
      </c>
      <c r="BY714">
        <v>20.667000000000002</v>
      </c>
      <c r="CA714" t="s">
        <v>3050</v>
      </c>
      <c r="CB714" t="s">
        <v>3051</v>
      </c>
      <c r="CC714">
        <v>45652</v>
      </c>
      <c r="CD714">
        <v>740</v>
      </c>
      <c r="CE714">
        <v>7402592838</v>
      </c>
      <c r="CF714" t="s">
        <v>99</v>
      </c>
      <c r="CG714" t="s">
        <v>100</v>
      </c>
      <c r="CH714" s="1">
        <v>35247</v>
      </c>
      <c r="CI714" t="s">
        <v>100</v>
      </c>
      <c r="CJ714" t="s">
        <v>101</v>
      </c>
      <c r="CK714" t="s">
        <v>100</v>
      </c>
      <c r="CL714" t="s">
        <v>103</v>
      </c>
      <c r="CM714" t="s">
        <v>3048</v>
      </c>
      <c r="CN714">
        <v>23</v>
      </c>
      <c r="CO714" s="1">
        <v>44621</v>
      </c>
      <c r="CP714" s="1"/>
      <c r="CV714"/>
      <c r="CW714">
        <v>2</v>
      </c>
    </row>
    <row r="715" spans="1:104" x14ac:dyDescent="0.25">
      <c r="A715" t="s">
        <v>394</v>
      </c>
      <c r="B715" s="18" t="s">
        <v>4348</v>
      </c>
      <c r="C715" s="18">
        <v>365448</v>
      </c>
      <c r="D715" t="s">
        <v>1188</v>
      </c>
      <c r="E715" t="s">
        <v>136</v>
      </c>
      <c r="F715" t="s">
        <v>404</v>
      </c>
      <c r="G715" t="s">
        <v>4362</v>
      </c>
      <c r="H715">
        <v>54.3</v>
      </c>
      <c r="I715" t="s">
        <v>98</v>
      </c>
      <c r="K715" t="s">
        <v>100</v>
      </c>
      <c r="L715" t="s">
        <v>106</v>
      </c>
      <c r="M715">
        <v>2</v>
      </c>
      <c r="N715">
        <v>2</v>
      </c>
      <c r="O715">
        <v>2</v>
      </c>
      <c r="P715">
        <v>4</v>
      </c>
      <c r="Q715">
        <v>3</v>
      </c>
      <c r="R715">
        <v>4</v>
      </c>
      <c r="S715">
        <v>3</v>
      </c>
      <c r="U715" s="8">
        <v>3.2463199999999999</v>
      </c>
      <c r="V715" s="8">
        <v>0.74592999999999998</v>
      </c>
      <c r="X715">
        <v>0.68379000000000001</v>
      </c>
      <c r="Y715">
        <v>1.4297200000000001</v>
      </c>
      <c r="Z715">
        <v>2.7847400000000002</v>
      </c>
      <c r="AA715">
        <v>0.47162999999999999</v>
      </c>
      <c r="AB715">
        <v>5.8479999999999997E-2</v>
      </c>
      <c r="AC715">
        <v>6</v>
      </c>
      <c r="AD715">
        <v>1.8166</v>
      </c>
      <c r="AF715">
        <v>6</v>
      </c>
      <c r="AH715">
        <v>6</v>
      </c>
      <c r="AJ715">
        <v>2.0194299999999998</v>
      </c>
      <c r="AK715">
        <v>0.81247000000000003</v>
      </c>
      <c r="AL715">
        <v>0.47126000000000001</v>
      </c>
      <c r="AM715">
        <v>3.3031600000000001</v>
      </c>
      <c r="AN715">
        <v>1.84161</v>
      </c>
      <c r="AO715">
        <v>0.61907000000000001</v>
      </c>
      <c r="AP715">
        <v>0.59279000000000004</v>
      </c>
      <c r="AQ715">
        <v>3.10297</v>
      </c>
      <c r="AS715">
        <v>0</v>
      </c>
      <c r="AT715">
        <v>11</v>
      </c>
      <c r="AU715">
        <v>0</v>
      </c>
      <c r="AV715">
        <v>0</v>
      </c>
      <c r="AW715" s="4">
        <v>0</v>
      </c>
      <c r="AX715">
        <v>0</v>
      </c>
      <c r="AY715">
        <v>0</v>
      </c>
      <c r="BA715" s="1">
        <v>43734</v>
      </c>
      <c r="BB715">
        <v>8</v>
      </c>
      <c r="BC715">
        <v>6</v>
      </c>
      <c r="BD715">
        <v>2</v>
      </c>
      <c r="BE715">
        <v>28</v>
      </c>
      <c r="BF715">
        <v>1</v>
      </c>
      <c r="BG715">
        <v>0</v>
      </c>
      <c r="BH715">
        <v>28</v>
      </c>
      <c r="BI715" s="1">
        <v>43335</v>
      </c>
      <c r="BJ715">
        <v>8</v>
      </c>
      <c r="BK715">
        <v>3</v>
      </c>
      <c r="BL715">
        <v>5</v>
      </c>
      <c r="BM715">
        <v>64</v>
      </c>
      <c r="BN715">
        <v>1</v>
      </c>
      <c r="BO715">
        <v>0</v>
      </c>
      <c r="BP715">
        <v>64</v>
      </c>
      <c r="BQ715" s="1">
        <v>42956</v>
      </c>
      <c r="BR715">
        <v>9</v>
      </c>
      <c r="BS715">
        <v>7</v>
      </c>
      <c r="BT715">
        <v>2</v>
      </c>
      <c r="BU715">
        <v>257</v>
      </c>
      <c r="BV715">
        <v>1</v>
      </c>
      <c r="BW715">
        <v>0</v>
      </c>
      <c r="BX715">
        <v>257</v>
      </c>
      <c r="BY715">
        <v>78.167000000000002</v>
      </c>
      <c r="CA715" t="s">
        <v>1190</v>
      </c>
      <c r="CB715" t="s">
        <v>1191</v>
      </c>
      <c r="CC715">
        <v>45331</v>
      </c>
      <c r="CD715">
        <v>190</v>
      </c>
      <c r="CE715">
        <v>9375481138</v>
      </c>
      <c r="CF715" t="s">
        <v>99</v>
      </c>
      <c r="CG715" t="s">
        <v>100</v>
      </c>
      <c r="CH715" s="1">
        <v>29283</v>
      </c>
      <c r="CI715" t="s">
        <v>100</v>
      </c>
      <c r="CJ715" t="s">
        <v>101</v>
      </c>
      <c r="CK715" t="s">
        <v>100</v>
      </c>
      <c r="CL715" t="s">
        <v>103</v>
      </c>
      <c r="CM715" t="s">
        <v>1189</v>
      </c>
      <c r="CN715">
        <v>80</v>
      </c>
      <c r="CO715" s="1">
        <v>44621</v>
      </c>
      <c r="CP715" s="1"/>
      <c r="CV715"/>
    </row>
    <row r="716" spans="1:104" x14ac:dyDescent="0.25">
      <c r="A716" t="s">
        <v>394</v>
      </c>
      <c r="B716" s="18" t="s">
        <v>4348</v>
      </c>
      <c r="C716" s="18">
        <v>366377</v>
      </c>
      <c r="D716" t="s">
        <v>3888</v>
      </c>
      <c r="E716" t="s">
        <v>2756</v>
      </c>
      <c r="F716" t="s">
        <v>399</v>
      </c>
      <c r="G716" t="s">
        <v>4362</v>
      </c>
      <c r="H716">
        <v>40.700000000000003</v>
      </c>
      <c r="I716" t="s">
        <v>98</v>
      </c>
      <c r="K716" t="s">
        <v>100</v>
      </c>
      <c r="L716" t="s">
        <v>106</v>
      </c>
      <c r="M716">
        <v>3</v>
      </c>
      <c r="N716">
        <v>2</v>
      </c>
      <c r="O716">
        <v>3</v>
      </c>
      <c r="P716">
        <v>4</v>
      </c>
      <c r="Q716">
        <v>3</v>
      </c>
      <c r="R716">
        <v>4</v>
      </c>
      <c r="S716">
        <v>3</v>
      </c>
      <c r="U716" s="8">
        <v>3.08948</v>
      </c>
      <c r="V716" s="8">
        <v>0.76766999999999996</v>
      </c>
      <c r="W716">
        <v>59.5</v>
      </c>
      <c r="X716">
        <v>0.72050000000000003</v>
      </c>
      <c r="Y716">
        <v>1.48817</v>
      </c>
      <c r="Z716">
        <v>2.8249300000000002</v>
      </c>
      <c r="AA716">
        <v>0.53744000000000003</v>
      </c>
      <c r="AB716">
        <v>0.12113</v>
      </c>
      <c r="AD716">
        <v>1.60131</v>
      </c>
      <c r="AE716">
        <v>55.6</v>
      </c>
      <c r="AG716">
        <v>1</v>
      </c>
      <c r="AJ716">
        <v>2.0687899999999999</v>
      </c>
      <c r="AK716">
        <v>0.81779999999999997</v>
      </c>
      <c r="AL716">
        <v>0.43897000000000003</v>
      </c>
      <c r="AM716">
        <v>3.3255599999999998</v>
      </c>
      <c r="AN716">
        <v>1.5846199999999999</v>
      </c>
      <c r="AO716">
        <v>0.64805000000000001</v>
      </c>
      <c r="AP716">
        <v>0.65493000000000001</v>
      </c>
      <c r="AQ716">
        <v>2.93316</v>
      </c>
      <c r="AS716">
        <v>0</v>
      </c>
      <c r="AT716">
        <v>7</v>
      </c>
      <c r="AU716">
        <v>1</v>
      </c>
      <c r="AV716">
        <v>3</v>
      </c>
      <c r="AW716" s="4">
        <v>4882.5</v>
      </c>
      <c r="AX716">
        <v>0</v>
      </c>
      <c r="AY716">
        <v>3</v>
      </c>
      <c r="BA716" s="1">
        <v>43853</v>
      </c>
      <c r="BB716">
        <v>10</v>
      </c>
      <c r="BC716">
        <v>7</v>
      </c>
      <c r="BD716">
        <v>3</v>
      </c>
      <c r="BE716">
        <v>56</v>
      </c>
      <c r="BF716">
        <v>1</v>
      </c>
      <c r="BG716">
        <v>0</v>
      </c>
      <c r="BH716">
        <v>56</v>
      </c>
      <c r="BI716" s="1">
        <v>43419</v>
      </c>
      <c r="BJ716">
        <v>7</v>
      </c>
      <c r="BK716">
        <v>3</v>
      </c>
      <c r="BL716">
        <v>4</v>
      </c>
      <c r="BM716">
        <v>68</v>
      </c>
      <c r="BN716">
        <v>1</v>
      </c>
      <c r="BO716">
        <v>0</v>
      </c>
      <c r="BP716">
        <v>68</v>
      </c>
      <c r="BQ716" s="1">
        <v>43020</v>
      </c>
      <c r="BR716">
        <v>1</v>
      </c>
      <c r="BS716">
        <v>1</v>
      </c>
      <c r="BT716">
        <v>0</v>
      </c>
      <c r="BU716">
        <v>4</v>
      </c>
      <c r="BV716">
        <v>0</v>
      </c>
      <c r="BW716">
        <v>0</v>
      </c>
      <c r="BX716">
        <v>4</v>
      </c>
      <c r="BY716">
        <v>51.332999999999998</v>
      </c>
      <c r="CA716" t="s">
        <v>3890</v>
      </c>
      <c r="CB716" t="s">
        <v>3891</v>
      </c>
      <c r="CC716">
        <v>44143</v>
      </c>
      <c r="CD716">
        <v>170</v>
      </c>
      <c r="CE716">
        <v>2162918585</v>
      </c>
      <c r="CF716" t="s">
        <v>99</v>
      </c>
      <c r="CG716" t="s">
        <v>100</v>
      </c>
      <c r="CH716" s="1">
        <v>39960</v>
      </c>
      <c r="CI716" t="s">
        <v>101</v>
      </c>
      <c r="CJ716" t="s">
        <v>101</v>
      </c>
      <c r="CK716" t="s">
        <v>100</v>
      </c>
      <c r="CL716" t="s">
        <v>103</v>
      </c>
      <c r="CM716" t="s">
        <v>3889</v>
      </c>
      <c r="CN716">
        <v>60</v>
      </c>
      <c r="CO716" s="1">
        <v>44621</v>
      </c>
      <c r="CP716" s="1"/>
      <c r="CV716"/>
    </row>
    <row r="717" spans="1:104" x14ac:dyDescent="0.25">
      <c r="A717" t="s">
        <v>394</v>
      </c>
      <c r="B717" s="18" t="s">
        <v>4348</v>
      </c>
      <c r="C717" s="18">
        <v>365952</v>
      </c>
      <c r="D717" t="s">
        <v>2619</v>
      </c>
      <c r="E717" t="s">
        <v>2621</v>
      </c>
      <c r="F717" t="s">
        <v>297</v>
      </c>
      <c r="G717" t="s">
        <v>4362</v>
      </c>
      <c r="H717">
        <v>52.3</v>
      </c>
      <c r="I717" t="s">
        <v>98</v>
      </c>
      <c r="K717" t="s">
        <v>100</v>
      </c>
      <c r="L717" t="s">
        <v>106</v>
      </c>
      <c r="M717">
        <v>2</v>
      </c>
      <c r="N717">
        <v>1</v>
      </c>
      <c r="O717">
        <v>2</v>
      </c>
      <c r="P717">
        <v>5</v>
      </c>
      <c r="Q717">
        <v>5</v>
      </c>
      <c r="R717">
        <v>5</v>
      </c>
      <c r="S717">
        <v>1</v>
      </c>
      <c r="U717" s="8">
        <v>3.0864600000000002</v>
      </c>
      <c r="V717" s="8">
        <v>0.29952000000000001</v>
      </c>
      <c r="W717">
        <v>55.4</v>
      </c>
      <c r="X717">
        <v>1.19746</v>
      </c>
      <c r="Y717">
        <v>1.49698</v>
      </c>
      <c r="Z717">
        <v>2.5751599999999999</v>
      </c>
      <c r="AA717">
        <v>0.18731999999999999</v>
      </c>
      <c r="AB717">
        <v>5.851E-2</v>
      </c>
      <c r="AD717">
        <v>1.58948</v>
      </c>
      <c r="AE717">
        <v>66.7</v>
      </c>
      <c r="AG717">
        <v>2</v>
      </c>
      <c r="AJ717">
        <v>1.9835100000000001</v>
      </c>
      <c r="AK717">
        <v>0.82176000000000005</v>
      </c>
      <c r="AL717">
        <v>0.44491999999999998</v>
      </c>
      <c r="AM717">
        <v>3.2501899999999999</v>
      </c>
      <c r="AN717">
        <v>1.6405400000000001</v>
      </c>
      <c r="AO717">
        <v>1.07186</v>
      </c>
      <c r="AP717">
        <v>0.25212000000000001</v>
      </c>
      <c r="AQ717">
        <v>2.9982500000000001</v>
      </c>
      <c r="AS717">
        <v>0</v>
      </c>
      <c r="AT717">
        <v>9</v>
      </c>
      <c r="AU717">
        <v>1</v>
      </c>
      <c r="AV717">
        <v>3</v>
      </c>
      <c r="AW717" s="4">
        <v>183285</v>
      </c>
      <c r="AX717">
        <v>0</v>
      </c>
      <c r="AY717">
        <v>3</v>
      </c>
      <c r="BA717" s="1">
        <v>44467</v>
      </c>
      <c r="BB717">
        <v>12</v>
      </c>
      <c r="BC717">
        <v>10</v>
      </c>
      <c r="BD717">
        <v>6</v>
      </c>
      <c r="BE717">
        <v>151</v>
      </c>
      <c r="BF717">
        <v>1</v>
      </c>
      <c r="BG717">
        <v>0</v>
      </c>
      <c r="BH717">
        <v>151</v>
      </c>
      <c r="BI717" s="1">
        <v>43762</v>
      </c>
      <c r="BJ717">
        <v>9</v>
      </c>
      <c r="BK717">
        <v>8</v>
      </c>
      <c r="BL717">
        <v>0</v>
      </c>
      <c r="BM717">
        <v>52</v>
      </c>
      <c r="BN717">
        <v>1</v>
      </c>
      <c r="BO717">
        <v>0</v>
      </c>
      <c r="BP717">
        <v>52</v>
      </c>
      <c r="BQ717" s="1">
        <v>43349</v>
      </c>
      <c r="BR717">
        <v>9</v>
      </c>
      <c r="BS717">
        <v>6</v>
      </c>
      <c r="BT717">
        <v>3</v>
      </c>
      <c r="BU717">
        <v>56</v>
      </c>
      <c r="BV717">
        <v>1</v>
      </c>
      <c r="BW717">
        <v>0</v>
      </c>
      <c r="BX717">
        <v>56</v>
      </c>
      <c r="BY717">
        <v>102.167</v>
      </c>
      <c r="CA717" t="s">
        <v>2622</v>
      </c>
      <c r="CB717" t="s">
        <v>2623</v>
      </c>
      <c r="CC717">
        <v>43537</v>
      </c>
      <c r="CD717">
        <v>490</v>
      </c>
      <c r="CE717">
        <v>4198651248</v>
      </c>
      <c r="CF717" t="s">
        <v>99</v>
      </c>
      <c r="CG717" t="s">
        <v>100</v>
      </c>
      <c r="CH717" s="1">
        <v>34327</v>
      </c>
      <c r="CI717" t="s">
        <v>100</v>
      </c>
      <c r="CJ717" t="s">
        <v>100</v>
      </c>
      <c r="CK717" t="s">
        <v>100</v>
      </c>
      <c r="CL717" t="s">
        <v>103</v>
      </c>
      <c r="CM717" t="s">
        <v>2620</v>
      </c>
      <c r="CN717">
        <v>90</v>
      </c>
      <c r="CO717" s="1">
        <v>44621</v>
      </c>
      <c r="CP717" s="1"/>
      <c r="CV717"/>
    </row>
    <row r="718" spans="1:104" x14ac:dyDescent="0.25">
      <c r="A718" t="s">
        <v>394</v>
      </c>
      <c r="B718" s="18" t="s">
        <v>4348</v>
      </c>
      <c r="C718" s="18">
        <v>366130</v>
      </c>
      <c r="D718" t="s">
        <v>3123</v>
      </c>
      <c r="E718" t="s">
        <v>532</v>
      </c>
      <c r="F718" t="s">
        <v>114</v>
      </c>
      <c r="G718" t="s">
        <v>4362</v>
      </c>
      <c r="H718">
        <v>33.799999999999997</v>
      </c>
      <c r="I718" t="s">
        <v>98</v>
      </c>
      <c r="J718" t="s">
        <v>111</v>
      </c>
      <c r="K718" t="s">
        <v>100</v>
      </c>
      <c r="L718" t="s">
        <v>125</v>
      </c>
      <c r="M718">
        <v>2</v>
      </c>
      <c r="N718">
        <v>2</v>
      </c>
      <c r="O718">
        <v>1</v>
      </c>
      <c r="P718">
        <v>5</v>
      </c>
      <c r="Q718">
        <v>5</v>
      </c>
      <c r="R718">
        <v>4</v>
      </c>
      <c r="S718">
        <v>2</v>
      </c>
      <c r="U718" s="8">
        <v>2.96238</v>
      </c>
      <c r="V718" s="8">
        <v>0.39924999999999999</v>
      </c>
      <c r="W718">
        <v>64</v>
      </c>
      <c r="X718">
        <v>1.09321</v>
      </c>
      <c r="Y718">
        <v>1.4924599999999999</v>
      </c>
      <c r="Z718">
        <v>2.6490100000000001</v>
      </c>
      <c r="AA718">
        <v>0.46309</v>
      </c>
      <c r="AB718">
        <v>8.2699999999999996E-3</v>
      </c>
      <c r="AD718">
        <v>1.46993</v>
      </c>
      <c r="AE718">
        <v>87.5</v>
      </c>
      <c r="AG718">
        <v>1</v>
      </c>
      <c r="AJ718">
        <v>2.04908</v>
      </c>
      <c r="AK718">
        <v>0.80750999999999995</v>
      </c>
      <c r="AL718">
        <v>0.39913999999999999</v>
      </c>
      <c r="AM718">
        <v>3.2557299999999998</v>
      </c>
      <c r="AN718">
        <v>1.4685999999999999</v>
      </c>
      <c r="AO718">
        <v>0.99580999999999997</v>
      </c>
      <c r="AP718">
        <v>0.37461</v>
      </c>
      <c r="AQ718">
        <v>2.8728199999999999</v>
      </c>
      <c r="AS718">
        <v>0</v>
      </c>
      <c r="AT718">
        <v>11</v>
      </c>
      <c r="AU718">
        <v>1</v>
      </c>
      <c r="AV718">
        <v>3</v>
      </c>
      <c r="AW718" s="4">
        <v>303810</v>
      </c>
      <c r="AX718">
        <v>1</v>
      </c>
      <c r="AY718">
        <v>4</v>
      </c>
      <c r="BA718" s="1">
        <v>44321</v>
      </c>
      <c r="BB718">
        <v>28</v>
      </c>
      <c r="BC718">
        <v>18</v>
      </c>
      <c r="BD718">
        <v>10</v>
      </c>
      <c r="BE718">
        <v>390</v>
      </c>
      <c r="BF718">
        <v>1</v>
      </c>
      <c r="BG718">
        <v>0</v>
      </c>
      <c r="BH718">
        <v>390</v>
      </c>
      <c r="BI718" s="1">
        <v>43598</v>
      </c>
      <c r="BJ718">
        <v>30</v>
      </c>
      <c r="BK718">
        <v>26</v>
      </c>
      <c r="BL718">
        <v>6</v>
      </c>
      <c r="BM718">
        <v>220</v>
      </c>
      <c r="BN718">
        <v>2</v>
      </c>
      <c r="BO718">
        <v>110</v>
      </c>
      <c r="BP718">
        <v>330</v>
      </c>
      <c r="BQ718" s="1">
        <v>43271</v>
      </c>
      <c r="BR718">
        <v>14</v>
      </c>
      <c r="BS718">
        <v>14</v>
      </c>
      <c r="BT718">
        <v>0</v>
      </c>
      <c r="BU718">
        <v>147</v>
      </c>
      <c r="BV718">
        <v>2</v>
      </c>
      <c r="BW718">
        <v>74</v>
      </c>
      <c r="BX718">
        <v>221</v>
      </c>
      <c r="BY718">
        <v>341.83300000000003</v>
      </c>
      <c r="CA718" t="s">
        <v>3125</v>
      </c>
      <c r="CB718" t="s">
        <v>3126</v>
      </c>
      <c r="CC718">
        <v>43756</v>
      </c>
      <c r="CD718">
        <v>590</v>
      </c>
      <c r="CE718">
        <v>7409625303</v>
      </c>
      <c r="CF718" t="s">
        <v>99</v>
      </c>
      <c r="CG718" t="s">
        <v>100</v>
      </c>
      <c r="CH718" s="1">
        <v>35612</v>
      </c>
      <c r="CI718" t="s">
        <v>100</v>
      </c>
      <c r="CJ718" t="s">
        <v>100</v>
      </c>
      <c r="CK718" t="s">
        <v>100</v>
      </c>
      <c r="CL718" t="s">
        <v>103</v>
      </c>
      <c r="CM718" t="s">
        <v>3124</v>
      </c>
      <c r="CN718">
        <v>50</v>
      </c>
      <c r="CO718" s="1">
        <v>44621</v>
      </c>
      <c r="CP718" s="1"/>
      <c r="CV718"/>
    </row>
    <row r="719" spans="1:104" x14ac:dyDescent="0.25">
      <c r="A719" t="s">
        <v>394</v>
      </c>
      <c r="B719" s="18" t="s">
        <v>4348</v>
      </c>
      <c r="C719" s="18">
        <v>365429</v>
      </c>
      <c r="D719" t="s">
        <v>1123</v>
      </c>
      <c r="E719" t="s">
        <v>1125</v>
      </c>
      <c r="F719" t="s">
        <v>542</v>
      </c>
      <c r="G719" t="s">
        <v>4362</v>
      </c>
      <c r="H719">
        <v>56.8</v>
      </c>
      <c r="I719" t="s">
        <v>98</v>
      </c>
      <c r="K719" t="s">
        <v>100</v>
      </c>
      <c r="L719" t="s">
        <v>102</v>
      </c>
      <c r="M719">
        <v>4</v>
      </c>
      <c r="N719">
        <v>4</v>
      </c>
      <c r="O719">
        <v>3</v>
      </c>
      <c r="P719">
        <v>4</v>
      </c>
      <c r="Q719">
        <v>3</v>
      </c>
      <c r="R719">
        <v>5</v>
      </c>
      <c r="S719">
        <v>4</v>
      </c>
      <c r="U719" s="8">
        <v>4.3051199999999996</v>
      </c>
      <c r="V719" s="8">
        <v>0.86938000000000004</v>
      </c>
      <c r="W719">
        <v>34.299999999999997</v>
      </c>
      <c r="X719">
        <v>1.0403800000000001</v>
      </c>
      <c r="Y719">
        <v>1.9097599999999999</v>
      </c>
      <c r="Z719">
        <v>3.71841</v>
      </c>
      <c r="AA719">
        <v>0.60792000000000002</v>
      </c>
      <c r="AB719">
        <v>2.0150000000000001E-2</v>
      </c>
      <c r="AD719">
        <v>2.3953600000000002</v>
      </c>
      <c r="AE719">
        <v>16.7</v>
      </c>
      <c r="AG719">
        <v>0</v>
      </c>
      <c r="AJ719">
        <v>2.0263100000000001</v>
      </c>
      <c r="AK719">
        <v>0.76188</v>
      </c>
      <c r="AL719">
        <v>0.35109000000000001</v>
      </c>
      <c r="AM719">
        <v>3.1392799999999998</v>
      </c>
      <c r="AN719">
        <v>2.4200900000000001</v>
      </c>
      <c r="AO719">
        <v>1.0044500000000001</v>
      </c>
      <c r="AP719">
        <v>0.92735999999999996</v>
      </c>
      <c r="AQ719">
        <v>4.3298300000000003</v>
      </c>
      <c r="AS719">
        <v>0</v>
      </c>
      <c r="AT719">
        <v>5</v>
      </c>
      <c r="AU719">
        <v>1</v>
      </c>
      <c r="AV719">
        <v>1</v>
      </c>
      <c r="AW719" s="4">
        <v>9750</v>
      </c>
      <c r="AX719">
        <v>0</v>
      </c>
      <c r="AY719">
        <v>1</v>
      </c>
      <c r="BA719" s="1">
        <v>43790</v>
      </c>
      <c r="BB719">
        <v>6</v>
      </c>
      <c r="BC719">
        <v>6</v>
      </c>
      <c r="BD719">
        <v>0</v>
      </c>
      <c r="BE719">
        <v>52</v>
      </c>
      <c r="BF719">
        <v>1</v>
      </c>
      <c r="BG719">
        <v>0</v>
      </c>
      <c r="BH719">
        <v>52</v>
      </c>
      <c r="BI719" s="1">
        <v>43377</v>
      </c>
      <c r="BJ719">
        <v>9</v>
      </c>
      <c r="BK719">
        <v>6</v>
      </c>
      <c r="BL719">
        <v>3</v>
      </c>
      <c r="BM719">
        <v>40</v>
      </c>
      <c r="BN719">
        <v>1</v>
      </c>
      <c r="BO719">
        <v>0</v>
      </c>
      <c r="BP719">
        <v>40</v>
      </c>
      <c r="BQ719" s="1">
        <v>42950</v>
      </c>
      <c r="BR719">
        <v>9</v>
      </c>
      <c r="BS719">
        <v>3</v>
      </c>
      <c r="BT719">
        <v>6</v>
      </c>
      <c r="BU719">
        <v>36</v>
      </c>
      <c r="BV719">
        <v>1</v>
      </c>
      <c r="BW719">
        <v>0</v>
      </c>
      <c r="BX719">
        <v>36</v>
      </c>
      <c r="BY719">
        <v>45.332999999999998</v>
      </c>
      <c r="CA719" t="s">
        <v>1126</v>
      </c>
      <c r="CB719" t="s">
        <v>1127</v>
      </c>
      <c r="CC719">
        <v>43832</v>
      </c>
      <c r="CD719">
        <v>800</v>
      </c>
      <c r="CE719">
        <v>7404985165</v>
      </c>
      <c r="CF719" t="s">
        <v>99</v>
      </c>
      <c r="CG719" t="s">
        <v>100</v>
      </c>
      <c r="CH719" s="1">
        <v>29108</v>
      </c>
      <c r="CI719" t="s">
        <v>100</v>
      </c>
      <c r="CJ719" t="s">
        <v>101</v>
      </c>
      <c r="CK719" t="s">
        <v>100</v>
      </c>
      <c r="CL719" t="s">
        <v>103</v>
      </c>
      <c r="CM719" t="s">
        <v>1124</v>
      </c>
      <c r="CN719">
        <v>85</v>
      </c>
      <c r="CO719" s="1">
        <v>44621</v>
      </c>
      <c r="CP719" s="1"/>
      <c r="CV719"/>
    </row>
    <row r="720" spans="1:104" x14ac:dyDescent="0.25">
      <c r="A720" t="s">
        <v>394</v>
      </c>
      <c r="B720" s="18" t="s">
        <v>4348</v>
      </c>
      <c r="C720" s="18">
        <v>365877</v>
      </c>
      <c r="D720" t="s">
        <v>375</v>
      </c>
      <c r="E720" t="s">
        <v>292</v>
      </c>
      <c r="F720" t="s">
        <v>112</v>
      </c>
      <c r="G720" t="s">
        <v>4362</v>
      </c>
      <c r="H720">
        <v>157.1</v>
      </c>
      <c r="I720" t="s">
        <v>98</v>
      </c>
      <c r="K720" t="s">
        <v>100</v>
      </c>
      <c r="L720" t="s">
        <v>102</v>
      </c>
      <c r="M720">
        <v>1</v>
      </c>
      <c r="N720">
        <v>1</v>
      </c>
      <c r="O720">
        <v>2</v>
      </c>
      <c r="P720">
        <v>4</v>
      </c>
      <c r="Q720">
        <v>4</v>
      </c>
      <c r="R720">
        <v>4</v>
      </c>
      <c r="S720">
        <v>1</v>
      </c>
      <c r="U720" s="8">
        <v>2.2595100000000001</v>
      </c>
      <c r="V720" s="8">
        <v>0.34477000000000002</v>
      </c>
      <c r="W720">
        <v>50</v>
      </c>
      <c r="X720">
        <v>0.52690999999999999</v>
      </c>
      <c r="Y720">
        <v>0.87166999999999994</v>
      </c>
      <c r="Z720">
        <v>1.9756400000000001</v>
      </c>
      <c r="AA720">
        <v>0.25942999999999999</v>
      </c>
      <c r="AB720">
        <v>3.1579999999999997E-2</v>
      </c>
      <c r="AD720">
        <v>1.3878299999999999</v>
      </c>
      <c r="AE720">
        <v>60</v>
      </c>
      <c r="AG720">
        <v>13</v>
      </c>
      <c r="AJ720">
        <v>2.0541800000000001</v>
      </c>
      <c r="AK720">
        <v>0.95903000000000005</v>
      </c>
      <c r="AL720">
        <v>0.61502000000000001</v>
      </c>
      <c r="AM720">
        <v>3.6282299999999998</v>
      </c>
      <c r="AN720">
        <v>1.38314</v>
      </c>
      <c r="AO720">
        <v>0.40412999999999999</v>
      </c>
      <c r="AP720">
        <v>0.20993999999999999</v>
      </c>
      <c r="AQ720">
        <v>1.9662299999999999</v>
      </c>
      <c r="AS720">
        <v>0</v>
      </c>
      <c r="AT720">
        <v>14</v>
      </c>
      <c r="AU720">
        <v>6</v>
      </c>
      <c r="AV720">
        <v>2</v>
      </c>
      <c r="AW720" s="4">
        <v>251926.25</v>
      </c>
      <c r="AX720">
        <v>1</v>
      </c>
      <c r="AY720">
        <v>3</v>
      </c>
      <c r="BA720" s="1">
        <v>43587</v>
      </c>
      <c r="BB720">
        <v>15</v>
      </c>
      <c r="BC720">
        <v>4</v>
      </c>
      <c r="BD720">
        <v>10</v>
      </c>
      <c r="BE720">
        <v>108</v>
      </c>
      <c r="BF720">
        <v>1</v>
      </c>
      <c r="BG720">
        <v>0</v>
      </c>
      <c r="BH720">
        <v>108</v>
      </c>
      <c r="BI720" s="1">
        <v>43209</v>
      </c>
      <c r="BJ720">
        <v>6</v>
      </c>
      <c r="BK720">
        <v>5</v>
      </c>
      <c r="BL720">
        <v>1</v>
      </c>
      <c r="BM720">
        <v>107</v>
      </c>
      <c r="BN720">
        <v>1</v>
      </c>
      <c r="BO720">
        <v>0</v>
      </c>
      <c r="BP720">
        <v>107</v>
      </c>
      <c r="BQ720" s="1">
        <v>42781</v>
      </c>
      <c r="BR720">
        <v>4</v>
      </c>
      <c r="BS720">
        <v>3</v>
      </c>
      <c r="BT720">
        <v>1</v>
      </c>
      <c r="BU720">
        <v>28</v>
      </c>
      <c r="BV720">
        <v>1</v>
      </c>
      <c r="BW720">
        <v>0</v>
      </c>
      <c r="BX720">
        <v>28</v>
      </c>
      <c r="BY720">
        <v>94.332999999999998</v>
      </c>
      <c r="CA720" t="s">
        <v>2428</v>
      </c>
      <c r="CB720" t="s">
        <v>2429</v>
      </c>
      <c r="CC720">
        <v>45405</v>
      </c>
      <c r="CD720">
        <v>580</v>
      </c>
      <c r="CE720">
        <v>9372780723</v>
      </c>
      <c r="CF720" t="s">
        <v>99</v>
      </c>
      <c r="CG720" t="s">
        <v>100</v>
      </c>
      <c r="CH720" s="1">
        <v>33784</v>
      </c>
      <c r="CI720" t="s">
        <v>100</v>
      </c>
      <c r="CJ720" t="s">
        <v>101</v>
      </c>
      <c r="CK720" t="s">
        <v>100</v>
      </c>
      <c r="CL720" t="s">
        <v>103</v>
      </c>
      <c r="CM720" t="s">
        <v>2427</v>
      </c>
      <c r="CN720">
        <v>180</v>
      </c>
      <c r="CO720" s="1">
        <v>44621</v>
      </c>
      <c r="CP720" s="1"/>
      <c r="CV720"/>
    </row>
    <row r="721" spans="1:102" x14ac:dyDescent="0.25">
      <c r="A721" t="s">
        <v>394</v>
      </c>
      <c r="B721" s="18" t="s">
        <v>4348</v>
      </c>
      <c r="C721" s="18">
        <v>366180</v>
      </c>
      <c r="D721" t="s">
        <v>3252</v>
      </c>
      <c r="E721" t="s">
        <v>3254</v>
      </c>
      <c r="F721" t="s">
        <v>399</v>
      </c>
      <c r="G721" t="s">
        <v>4362</v>
      </c>
      <c r="H721">
        <v>120.1</v>
      </c>
      <c r="I721" t="s">
        <v>98</v>
      </c>
      <c r="K721" t="s">
        <v>100</v>
      </c>
      <c r="L721" t="s">
        <v>106</v>
      </c>
      <c r="M721">
        <v>5</v>
      </c>
      <c r="N721">
        <v>2</v>
      </c>
      <c r="O721">
        <v>4</v>
      </c>
      <c r="P721">
        <v>5</v>
      </c>
      <c r="Q721">
        <v>5</v>
      </c>
      <c r="R721">
        <v>5</v>
      </c>
      <c r="S721">
        <v>2</v>
      </c>
      <c r="U721" s="8">
        <v>3.22174</v>
      </c>
      <c r="V721" s="8">
        <v>0.52232999999999996</v>
      </c>
      <c r="W721">
        <v>48.4</v>
      </c>
      <c r="X721">
        <v>0.78503000000000001</v>
      </c>
      <c r="Y721">
        <v>1.3073600000000001</v>
      </c>
      <c r="Z721">
        <v>2.8432499999999998</v>
      </c>
      <c r="AA721">
        <v>0.41650999999999999</v>
      </c>
      <c r="AB721">
        <v>3.6150000000000002E-2</v>
      </c>
      <c r="AD721">
        <v>1.9143699999999999</v>
      </c>
      <c r="AE721">
        <v>33.299999999999997</v>
      </c>
      <c r="AG721">
        <v>0</v>
      </c>
      <c r="AJ721">
        <v>2.1350199999999999</v>
      </c>
      <c r="AK721">
        <v>0.82401999999999997</v>
      </c>
      <c r="AL721">
        <v>0.44449</v>
      </c>
      <c r="AM721">
        <v>3.4035199999999999</v>
      </c>
      <c r="AN721">
        <v>1.8356600000000001</v>
      </c>
      <c r="AO721">
        <v>0.70077</v>
      </c>
      <c r="AP721">
        <v>0.44008999999999998</v>
      </c>
      <c r="AQ721">
        <v>2.9886699999999999</v>
      </c>
      <c r="AS721">
        <v>0</v>
      </c>
      <c r="AT721">
        <v>0</v>
      </c>
      <c r="AU721">
        <v>0</v>
      </c>
      <c r="AV721">
        <v>0</v>
      </c>
      <c r="AW721" s="4">
        <v>0</v>
      </c>
      <c r="AX721">
        <v>0</v>
      </c>
      <c r="AY721">
        <v>0</v>
      </c>
      <c r="BA721" s="1">
        <v>43741</v>
      </c>
      <c r="BB721">
        <v>1</v>
      </c>
      <c r="BC721">
        <v>1</v>
      </c>
      <c r="BD721">
        <v>0</v>
      </c>
      <c r="BE721">
        <v>4</v>
      </c>
      <c r="BF721">
        <v>1</v>
      </c>
      <c r="BG721">
        <v>0</v>
      </c>
      <c r="BH721">
        <v>4</v>
      </c>
      <c r="BI721" s="1">
        <v>43335</v>
      </c>
      <c r="BJ721">
        <v>3</v>
      </c>
      <c r="BK721">
        <v>3</v>
      </c>
      <c r="BL721">
        <v>0</v>
      </c>
      <c r="BM721">
        <v>24</v>
      </c>
      <c r="BN721">
        <v>1</v>
      </c>
      <c r="BO721">
        <v>0</v>
      </c>
      <c r="BP721">
        <v>24</v>
      </c>
      <c r="BQ721" s="1">
        <v>42915</v>
      </c>
      <c r="BR721">
        <v>5</v>
      </c>
      <c r="BS721">
        <v>5</v>
      </c>
      <c r="BT721">
        <v>0</v>
      </c>
      <c r="BU721">
        <v>52</v>
      </c>
      <c r="BV721">
        <v>1</v>
      </c>
      <c r="BW721">
        <v>0</v>
      </c>
      <c r="BX721">
        <v>52</v>
      </c>
      <c r="BY721">
        <v>18.667000000000002</v>
      </c>
      <c r="CA721" t="s">
        <v>3255</v>
      </c>
      <c r="CB721" t="s">
        <v>3256</v>
      </c>
      <c r="CC721">
        <v>44138</v>
      </c>
      <c r="CD721">
        <v>170</v>
      </c>
      <c r="CE721">
        <v>4404278884</v>
      </c>
      <c r="CF721" t="s">
        <v>99</v>
      </c>
      <c r="CG721" t="s">
        <v>100</v>
      </c>
      <c r="CH721" s="1">
        <v>36273</v>
      </c>
      <c r="CI721" t="s">
        <v>100</v>
      </c>
      <c r="CJ721" t="s">
        <v>101</v>
      </c>
      <c r="CK721" t="s">
        <v>100</v>
      </c>
      <c r="CL721" t="s">
        <v>103</v>
      </c>
      <c r="CM721" t="s">
        <v>3253</v>
      </c>
      <c r="CN721">
        <v>126</v>
      </c>
      <c r="CO721" s="1">
        <v>44621</v>
      </c>
      <c r="CP721" s="1"/>
      <c r="CV721"/>
    </row>
    <row r="722" spans="1:102" x14ac:dyDescent="0.25">
      <c r="A722" t="s">
        <v>394</v>
      </c>
      <c r="B722" s="18" t="s">
        <v>4348</v>
      </c>
      <c r="C722" s="18">
        <v>366411</v>
      </c>
      <c r="D722" t="s">
        <v>4018</v>
      </c>
      <c r="E722" t="s">
        <v>4020</v>
      </c>
      <c r="F722" t="s">
        <v>97</v>
      </c>
      <c r="G722" t="s">
        <v>4363</v>
      </c>
      <c r="H722">
        <v>23.3</v>
      </c>
      <c r="I722" t="s">
        <v>113</v>
      </c>
      <c r="K722" t="s">
        <v>100</v>
      </c>
      <c r="L722" t="s">
        <v>125</v>
      </c>
      <c r="M722">
        <v>5</v>
      </c>
      <c r="N722">
        <v>5</v>
      </c>
      <c r="O722">
        <v>4</v>
      </c>
      <c r="P722">
        <v>5</v>
      </c>
      <c r="Q722">
        <v>5</v>
      </c>
      <c r="R722">
        <v>4</v>
      </c>
      <c r="S722">
        <v>5</v>
      </c>
      <c r="U722" s="8">
        <v>4.6203900000000004</v>
      </c>
      <c r="V722" s="8">
        <v>1.3294900000000001</v>
      </c>
      <c r="W722">
        <v>42.9</v>
      </c>
      <c r="X722">
        <v>0.83628000000000002</v>
      </c>
      <c r="Y722">
        <v>2.1657700000000002</v>
      </c>
      <c r="Z722">
        <v>4.13537</v>
      </c>
      <c r="AA722">
        <v>0.76388</v>
      </c>
      <c r="AB722">
        <v>0.18554999999999999</v>
      </c>
      <c r="AD722">
        <v>2.4546199999999998</v>
      </c>
      <c r="AE722">
        <v>25</v>
      </c>
      <c r="AG722">
        <v>0</v>
      </c>
      <c r="AJ722">
        <v>2.1101700000000001</v>
      </c>
      <c r="AK722">
        <v>0.84518000000000004</v>
      </c>
      <c r="AL722">
        <v>0.41898000000000002</v>
      </c>
      <c r="AM722">
        <v>3.3743300000000001</v>
      </c>
      <c r="AN722">
        <v>2.3814000000000002</v>
      </c>
      <c r="AO722">
        <v>0.72782999999999998</v>
      </c>
      <c r="AP722">
        <v>1.18835</v>
      </c>
      <c r="AQ722">
        <v>4.3232200000000001</v>
      </c>
      <c r="AS722">
        <v>0</v>
      </c>
      <c r="AT722">
        <v>0</v>
      </c>
      <c r="AU722">
        <v>0</v>
      </c>
      <c r="AV722">
        <v>1</v>
      </c>
      <c r="AW722" s="4">
        <v>3250</v>
      </c>
      <c r="AX722">
        <v>0</v>
      </c>
      <c r="AY722">
        <v>1</v>
      </c>
      <c r="BA722" s="1">
        <v>44385</v>
      </c>
      <c r="BB722">
        <v>9</v>
      </c>
      <c r="BC722">
        <v>9</v>
      </c>
      <c r="BD722">
        <v>0</v>
      </c>
      <c r="BE722">
        <v>36</v>
      </c>
      <c r="BF722">
        <v>1</v>
      </c>
      <c r="BG722">
        <v>0</v>
      </c>
      <c r="BH722">
        <v>36</v>
      </c>
      <c r="BI722" s="1">
        <v>43538</v>
      </c>
      <c r="BJ722">
        <v>0</v>
      </c>
      <c r="BK722">
        <v>0</v>
      </c>
      <c r="BL722">
        <v>0</v>
      </c>
      <c r="BM722">
        <v>0</v>
      </c>
      <c r="BN722">
        <v>0</v>
      </c>
      <c r="BO722">
        <v>0</v>
      </c>
      <c r="BP722">
        <v>0</v>
      </c>
      <c r="BQ722" s="1">
        <v>43209</v>
      </c>
      <c r="BR722">
        <v>0</v>
      </c>
      <c r="BS722">
        <v>0</v>
      </c>
      <c r="BT722">
        <v>0</v>
      </c>
      <c r="BU722">
        <v>0</v>
      </c>
      <c r="BV722">
        <v>0</v>
      </c>
      <c r="BW722">
        <v>0</v>
      </c>
      <c r="BX722">
        <v>0</v>
      </c>
      <c r="BY722">
        <v>18</v>
      </c>
      <c r="CA722" t="s">
        <v>4021</v>
      </c>
      <c r="CB722" t="s">
        <v>4022</v>
      </c>
      <c r="CC722">
        <v>43068</v>
      </c>
      <c r="CD722">
        <v>250</v>
      </c>
      <c r="CE722">
        <v>6147590023</v>
      </c>
      <c r="CF722" t="s">
        <v>99</v>
      </c>
      <c r="CG722" t="s">
        <v>100</v>
      </c>
      <c r="CH722" s="1">
        <v>41507</v>
      </c>
      <c r="CI722" t="s">
        <v>101</v>
      </c>
      <c r="CJ722" t="s">
        <v>100</v>
      </c>
      <c r="CK722" t="s">
        <v>100</v>
      </c>
      <c r="CL722" t="s">
        <v>103</v>
      </c>
      <c r="CM722" t="s">
        <v>4019</v>
      </c>
      <c r="CN722">
        <v>25</v>
      </c>
      <c r="CO722" s="1">
        <v>44621</v>
      </c>
      <c r="CP722" s="1"/>
      <c r="CV722"/>
    </row>
    <row r="723" spans="1:102" x14ac:dyDescent="0.25">
      <c r="A723" t="s">
        <v>394</v>
      </c>
      <c r="B723" s="18" t="s">
        <v>4348</v>
      </c>
      <c r="C723" s="18">
        <v>366486</v>
      </c>
      <c r="D723" t="s">
        <v>4305</v>
      </c>
      <c r="E723" t="s">
        <v>4141</v>
      </c>
      <c r="F723" t="s">
        <v>119</v>
      </c>
      <c r="G723" t="s">
        <v>4362</v>
      </c>
      <c r="H723">
        <v>13.5</v>
      </c>
      <c r="I723" t="s">
        <v>98</v>
      </c>
      <c r="K723" t="s">
        <v>100</v>
      </c>
      <c r="L723" t="s">
        <v>106</v>
      </c>
      <c r="U723" s="8">
        <v>6.8270600000000004</v>
      </c>
      <c r="V723" s="8">
        <v>1.36012</v>
      </c>
      <c r="X723">
        <v>1.9081900000000001</v>
      </c>
      <c r="Y723">
        <v>3.26831</v>
      </c>
      <c r="Z723">
        <v>6.1688200000000002</v>
      </c>
      <c r="AA723">
        <v>1.1005499999999999</v>
      </c>
      <c r="AB723">
        <v>7.782E-2</v>
      </c>
      <c r="AC723">
        <v>6</v>
      </c>
      <c r="AD723">
        <v>3.5587499999999999</v>
      </c>
      <c r="AF723">
        <v>6</v>
      </c>
      <c r="AH723">
        <v>6</v>
      </c>
      <c r="AJ723">
        <v>2.0484200000000001</v>
      </c>
      <c r="AK723">
        <v>0.85158</v>
      </c>
      <c r="AL723">
        <v>0.47398000000000001</v>
      </c>
      <c r="AM723">
        <v>3.37398</v>
      </c>
      <c r="AS723">
        <v>0</v>
      </c>
      <c r="AT723">
        <v>0</v>
      </c>
      <c r="AV723">
        <v>3</v>
      </c>
      <c r="AW723" s="4">
        <v>5750</v>
      </c>
      <c r="AX723">
        <v>0</v>
      </c>
      <c r="AY723">
        <v>3</v>
      </c>
      <c r="BA723" s="1">
        <v>44392</v>
      </c>
      <c r="BB723" t="s">
        <v>148</v>
      </c>
      <c r="BC723" t="s">
        <v>148</v>
      </c>
      <c r="BD723" t="s">
        <v>148</v>
      </c>
      <c r="BE723" t="s">
        <v>148</v>
      </c>
      <c r="BF723" t="s">
        <v>148</v>
      </c>
      <c r="BG723" t="s">
        <v>148</v>
      </c>
      <c r="BH723" t="s">
        <v>148</v>
      </c>
      <c r="BI723" s="21"/>
      <c r="BJ723" t="s">
        <v>148</v>
      </c>
      <c r="BK723" t="s">
        <v>148</v>
      </c>
      <c r="BL723" t="s">
        <v>148</v>
      </c>
      <c r="BM723" t="s">
        <v>148</v>
      </c>
      <c r="BN723" t="s">
        <v>148</v>
      </c>
      <c r="BO723" t="s">
        <v>148</v>
      </c>
      <c r="BP723" t="s">
        <v>148</v>
      </c>
      <c r="BQ723" s="21"/>
      <c r="BR723" t="s">
        <v>148</v>
      </c>
      <c r="BS723" t="s">
        <v>148</v>
      </c>
      <c r="BT723" t="s">
        <v>148</v>
      </c>
      <c r="BU723" t="s">
        <v>148</v>
      </c>
      <c r="BV723" t="s">
        <v>148</v>
      </c>
      <c r="BW723" t="s">
        <v>148</v>
      </c>
      <c r="BX723" t="s">
        <v>148</v>
      </c>
      <c r="CA723" t="s">
        <v>4307</v>
      </c>
      <c r="CB723" t="s">
        <v>4308</v>
      </c>
      <c r="CC723">
        <v>45714</v>
      </c>
      <c r="CD723">
        <v>850</v>
      </c>
      <c r="CE723">
        <v>7407806005</v>
      </c>
      <c r="CF723" t="s">
        <v>99</v>
      </c>
      <c r="CG723" t="s">
        <v>100</v>
      </c>
      <c r="CH723" s="1">
        <v>44392</v>
      </c>
      <c r="CI723" t="s">
        <v>100</v>
      </c>
      <c r="CJ723" t="s">
        <v>100</v>
      </c>
      <c r="CK723" t="s">
        <v>100</v>
      </c>
      <c r="CL723" t="s">
        <v>103</v>
      </c>
      <c r="CM723" t="s">
        <v>4306</v>
      </c>
      <c r="CN723">
        <v>70</v>
      </c>
      <c r="CO723" s="1">
        <v>44621</v>
      </c>
      <c r="CP723" s="1"/>
      <c r="CR723">
        <v>1</v>
      </c>
      <c r="CS723">
        <v>1</v>
      </c>
      <c r="CT723">
        <v>1</v>
      </c>
      <c r="CU723">
        <v>1</v>
      </c>
      <c r="CV723">
        <v>1</v>
      </c>
      <c r="CW723">
        <v>1</v>
      </c>
      <c r="CX723">
        <v>1</v>
      </c>
    </row>
    <row r="724" spans="1:102" x14ac:dyDescent="0.25">
      <c r="A724" t="s">
        <v>394</v>
      </c>
      <c r="B724" s="18" t="s">
        <v>4348</v>
      </c>
      <c r="C724" s="18">
        <v>365392</v>
      </c>
      <c r="D724" t="s">
        <v>1009</v>
      </c>
      <c r="E724" t="s">
        <v>238</v>
      </c>
      <c r="F724" t="s">
        <v>399</v>
      </c>
      <c r="G724" t="s">
        <v>4362</v>
      </c>
      <c r="H724">
        <v>93.2</v>
      </c>
      <c r="I724" t="s">
        <v>98</v>
      </c>
      <c r="K724" t="s">
        <v>100</v>
      </c>
      <c r="L724" t="s">
        <v>106</v>
      </c>
      <c r="M724">
        <v>2</v>
      </c>
      <c r="N724">
        <v>2</v>
      </c>
      <c r="O724">
        <v>2</v>
      </c>
      <c r="P724">
        <v>4</v>
      </c>
      <c r="Q724">
        <v>3</v>
      </c>
      <c r="R724">
        <v>5</v>
      </c>
      <c r="S724">
        <v>1</v>
      </c>
      <c r="U724" s="8">
        <v>3.7835899999999998</v>
      </c>
      <c r="V724" s="8">
        <v>0.33890999999999999</v>
      </c>
      <c r="W724">
        <v>68.7</v>
      </c>
      <c r="X724">
        <v>1.1815899999999999</v>
      </c>
      <c r="Y724">
        <v>1.5205</v>
      </c>
      <c r="Z724">
        <v>3.4015599999999999</v>
      </c>
      <c r="AA724">
        <v>0.21515000000000001</v>
      </c>
      <c r="AB724">
        <v>6.2869999999999995E-2</v>
      </c>
      <c r="AD724">
        <v>2.26309</v>
      </c>
      <c r="AE724">
        <v>72.7</v>
      </c>
      <c r="AG724">
        <v>1</v>
      </c>
      <c r="AJ724">
        <v>1.9473400000000001</v>
      </c>
      <c r="AK724">
        <v>0.83877000000000002</v>
      </c>
      <c r="AL724">
        <v>0.44677</v>
      </c>
      <c r="AM724">
        <v>3.2328800000000002</v>
      </c>
      <c r="AN724">
        <v>2.3791699999999998</v>
      </c>
      <c r="AO724">
        <v>1.0362100000000001</v>
      </c>
      <c r="AP724">
        <v>0.28409000000000001</v>
      </c>
      <c r="AQ724">
        <v>3.6951399999999999</v>
      </c>
      <c r="AS724">
        <v>0</v>
      </c>
      <c r="AT724">
        <v>6</v>
      </c>
      <c r="AU724">
        <v>0</v>
      </c>
      <c r="AV724">
        <v>0</v>
      </c>
      <c r="AW724" s="4">
        <v>0</v>
      </c>
      <c r="AX724">
        <v>0</v>
      </c>
      <c r="AY724">
        <v>0</v>
      </c>
      <c r="BA724" s="1">
        <v>43804</v>
      </c>
      <c r="BB724">
        <v>11</v>
      </c>
      <c r="BC724">
        <v>9</v>
      </c>
      <c r="BD724">
        <v>2</v>
      </c>
      <c r="BE724">
        <v>64</v>
      </c>
      <c r="BF724">
        <v>1</v>
      </c>
      <c r="BG724">
        <v>0</v>
      </c>
      <c r="BH724">
        <v>64</v>
      </c>
      <c r="BI724" s="1">
        <v>43398</v>
      </c>
      <c r="BJ724">
        <v>16</v>
      </c>
      <c r="BK724">
        <v>15</v>
      </c>
      <c r="BL724">
        <v>1</v>
      </c>
      <c r="BM724">
        <v>68</v>
      </c>
      <c r="BN724">
        <v>2</v>
      </c>
      <c r="BO724">
        <v>34</v>
      </c>
      <c r="BP724">
        <v>102</v>
      </c>
      <c r="BQ724" s="1">
        <v>42977</v>
      </c>
      <c r="BR724">
        <v>24</v>
      </c>
      <c r="BS724">
        <v>18</v>
      </c>
      <c r="BT724">
        <v>6</v>
      </c>
      <c r="BU724">
        <v>128</v>
      </c>
      <c r="BV724">
        <v>1</v>
      </c>
      <c r="BW724">
        <v>0</v>
      </c>
      <c r="BX724">
        <v>128</v>
      </c>
      <c r="BY724">
        <v>87.332999999999998</v>
      </c>
      <c r="CA724" t="s">
        <v>1011</v>
      </c>
      <c r="CB724" t="s">
        <v>1012</v>
      </c>
      <c r="CC724">
        <v>44135</v>
      </c>
      <c r="CD724">
        <v>170</v>
      </c>
      <c r="CE724">
        <v>2162513300</v>
      </c>
      <c r="CF724" t="s">
        <v>99</v>
      </c>
      <c r="CG724" t="s">
        <v>100</v>
      </c>
      <c r="CH724" s="1">
        <v>29037</v>
      </c>
      <c r="CI724" t="s">
        <v>100</v>
      </c>
      <c r="CJ724" t="s">
        <v>101</v>
      </c>
      <c r="CK724" t="s">
        <v>100</v>
      </c>
      <c r="CL724" t="s">
        <v>103</v>
      </c>
      <c r="CM724" t="s">
        <v>1010</v>
      </c>
      <c r="CN724">
        <v>140</v>
      </c>
      <c r="CO724" s="1">
        <v>44621</v>
      </c>
      <c r="CP724" s="1"/>
      <c r="CV724"/>
    </row>
    <row r="725" spans="1:102" x14ac:dyDescent="0.25">
      <c r="A725" t="s">
        <v>394</v>
      </c>
      <c r="B725" s="18" t="s">
        <v>4348</v>
      </c>
      <c r="C725" s="18">
        <v>366058</v>
      </c>
      <c r="D725" t="s">
        <v>2910</v>
      </c>
      <c r="E725" t="s">
        <v>238</v>
      </c>
      <c r="F725" t="s">
        <v>399</v>
      </c>
      <c r="G725" t="s">
        <v>4362</v>
      </c>
      <c r="H725">
        <v>39.299999999999997</v>
      </c>
      <c r="I725" t="s">
        <v>98</v>
      </c>
      <c r="K725" t="s">
        <v>100</v>
      </c>
      <c r="L725" t="s">
        <v>106</v>
      </c>
      <c r="M725">
        <v>4</v>
      </c>
      <c r="N725">
        <v>2</v>
      </c>
      <c r="O725">
        <v>3</v>
      </c>
      <c r="P725">
        <v>5</v>
      </c>
      <c r="Q725">
        <v>5</v>
      </c>
      <c r="S725">
        <v>2</v>
      </c>
      <c r="U725" s="8">
        <v>3.0309499999999998</v>
      </c>
      <c r="V725" s="8">
        <v>0.55079</v>
      </c>
      <c r="W725">
        <v>68.900000000000006</v>
      </c>
      <c r="X725">
        <v>0.96252000000000004</v>
      </c>
      <c r="Y725">
        <v>1.5133099999999999</v>
      </c>
      <c r="Z725">
        <v>2.6381700000000001</v>
      </c>
      <c r="AA725">
        <v>0.42394999999999999</v>
      </c>
      <c r="AB725">
        <v>7.1639999999999995E-2</v>
      </c>
      <c r="AD725">
        <v>1.5176400000000001</v>
      </c>
      <c r="AE725">
        <v>57.1</v>
      </c>
      <c r="AG725">
        <v>2</v>
      </c>
      <c r="AJ725">
        <v>2.2576700000000001</v>
      </c>
      <c r="AK725">
        <v>0.89683999999999997</v>
      </c>
      <c r="AL725">
        <v>0.46542</v>
      </c>
      <c r="AM725">
        <v>3.6199300000000001</v>
      </c>
      <c r="AN725">
        <v>1.37618</v>
      </c>
      <c r="AO725">
        <v>0.78944000000000003</v>
      </c>
      <c r="AP725">
        <v>0.44318999999999997</v>
      </c>
      <c r="AQ725">
        <v>2.6435900000000001</v>
      </c>
      <c r="AS725">
        <v>0</v>
      </c>
      <c r="AT725">
        <v>2</v>
      </c>
      <c r="AU725">
        <v>1</v>
      </c>
      <c r="AV725">
        <v>0</v>
      </c>
      <c r="AW725" s="4">
        <v>0</v>
      </c>
      <c r="AX725">
        <v>0</v>
      </c>
      <c r="AY725">
        <v>0</v>
      </c>
      <c r="BA725" s="1">
        <v>43706</v>
      </c>
      <c r="BB725">
        <v>12</v>
      </c>
      <c r="BC725">
        <v>12</v>
      </c>
      <c r="BD725">
        <v>0</v>
      </c>
      <c r="BE725">
        <v>64</v>
      </c>
      <c r="BF725">
        <v>1</v>
      </c>
      <c r="BG725">
        <v>0</v>
      </c>
      <c r="BH725">
        <v>64</v>
      </c>
      <c r="BI725" s="1">
        <v>43419</v>
      </c>
      <c r="BJ725">
        <v>6</v>
      </c>
      <c r="BK725">
        <v>3</v>
      </c>
      <c r="BL725">
        <v>2</v>
      </c>
      <c r="BM725">
        <v>44</v>
      </c>
      <c r="BN725">
        <v>1</v>
      </c>
      <c r="BO725">
        <v>0</v>
      </c>
      <c r="BP725">
        <v>44</v>
      </c>
      <c r="BQ725" s="1">
        <v>42986</v>
      </c>
      <c r="BR725">
        <v>6</v>
      </c>
      <c r="BS725">
        <v>2</v>
      </c>
      <c r="BT725">
        <v>4</v>
      </c>
      <c r="BU725">
        <v>24</v>
      </c>
      <c r="BV725">
        <v>1</v>
      </c>
      <c r="BW725">
        <v>0</v>
      </c>
      <c r="BX725">
        <v>24</v>
      </c>
      <c r="BY725">
        <v>50.667000000000002</v>
      </c>
      <c r="CA725" t="s">
        <v>2912</v>
      </c>
      <c r="CB725" t="s">
        <v>2913</v>
      </c>
      <c r="CC725">
        <v>44135</v>
      </c>
      <c r="CD725">
        <v>170</v>
      </c>
      <c r="CE725">
        <v>2162675445</v>
      </c>
      <c r="CF725" t="s">
        <v>99</v>
      </c>
      <c r="CG725" t="s">
        <v>100</v>
      </c>
      <c r="CH725" s="1">
        <v>35309</v>
      </c>
      <c r="CI725" t="s">
        <v>100</v>
      </c>
      <c r="CJ725" t="s">
        <v>101</v>
      </c>
      <c r="CK725" t="s">
        <v>100</v>
      </c>
      <c r="CL725" t="s">
        <v>103</v>
      </c>
      <c r="CM725" t="s">
        <v>2911</v>
      </c>
      <c r="CN725">
        <v>70</v>
      </c>
      <c r="CO725" s="1">
        <v>44621</v>
      </c>
      <c r="CP725" s="1"/>
      <c r="CV725"/>
      <c r="CW725">
        <v>2</v>
      </c>
    </row>
    <row r="726" spans="1:102" x14ac:dyDescent="0.25">
      <c r="A726" t="s">
        <v>394</v>
      </c>
      <c r="B726" s="18" t="s">
        <v>4348</v>
      </c>
      <c r="C726" s="18">
        <v>365559</v>
      </c>
      <c r="D726" t="s">
        <v>1472</v>
      </c>
      <c r="E726" t="s">
        <v>146</v>
      </c>
      <c r="F726" t="s">
        <v>1474</v>
      </c>
      <c r="G726" t="s">
        <v>4362</v>
      </c>
      <c r="H726">
        <v>39.299999999999997</v>
      </c>
      <c r="I726" t="s">
        <v>98</v>
      </c>
      <c r="J726" t="s">
        <v>111</v>
      </c>
      <c r="K726" t="s">
        <v>100</v>
      </c>
      <c r="L726" t="s">
        <v>106</v>
      </c>
      <c r="M726">
        <v>1</v>
      </c>
      <c r="N726">
        <v>3</v>
      </c>
      <c r="O726">
        <v>1</v>
      </c>
      <c r="P726">
        <v>4</v>
      </c>
      <c r="Q726">
        <v>3</v>
      </c>
      <c r="R726">
        <v>5</v>
      </c>
      <c r="S726">
        <v>3</v>
      </c>
      <c r="U726" s="8">
        <v>3.7653400000000001</v>
      </c>
      <c r="V726" s="8">
        <v>0.80861000000000005</v>
      </c>
      <c r="W726">
        <v>65.5</v>
      </c>
      <c r="X726">
        <v>1.04396</v>
      </c>
      <c r="Y726">
        <v>1.8525700000000001</v>
      </c>
      <c r="Z726">
        <v>3.0456099999999999</v>
      </c>
      <c r="AA726">
        <v>0.40360000000000001</v>
      </c>
      <c r="AB726">
        <v>0.13306000000000001</v>
      </c>
      <c r="AD726">
        <v>1.9127700000000001</v>
      </c>
      <c r="AE726">
        <v>60</v>
      </c>
      <c r="AG726">
        <v>0</v>
      </c>
      <c r="AJ726">
        <v>2.2625000000000002</v>
      </c>
      <c r="AK726">
        <v>0.84170999999999996</v>
      </c>
      <c r="AL726">
        <v>0.44747999999999999</v>
      </c>
      <c r="AM726">
        <v>3.5516899999999998</v>
      </c>
      <c r="AN726">
        <v>1.73078</v>
      </c>
      <c r="AO726">
        <v>0.91232000000000002</v>
      </c>
      <c r="AP726">
        <v>0.67674000000000001</v>
      </c>
      <c r="AQ726">
        <v>3.3472300000000001</v>
      </c>
      <c r="AS726">
        <v>0</v>
      </c>
      <c r="AT726">
        <v>11</v>
      </c>
      <c r="AU726">
        <v>0</v>
      </c>
      <c r="AV726">
        <v>1</v>
      </c>
      <c r="AW726" s="4">
        <v>6155.45</v>
      </c>
      <c r="AX726">
        <v>0</v>
      </c>
      <c r="AY726">
        <v>1</v>
      </c>
      <c r="BA726" s="1">
        <v>43903</v>
      </c>
      <c r="BB726">
        <v>17</v>
      </c>
      <c r="BC726">
        <v>14</v>
      </c>
      <c r="BD726">
        <v>3</v>
      </c>
      <c r="BE726">
        <v>96</v>
      </c>
      <c r="BF726">
        <v>1</v>
      </c>
      <c r="BG726">
        <v>0</v>
      </c>
      <c r="BH726">
        <v>96</v>
      </c>
      <c r="BI726" s="1">
        <v>43503</v>
      </c>
      <c r="BJ726">
        <v>14</v>
      </c>
      <c r="BK726">
        <v>13</v>
      </c>
      <c r="BL726">
        <v>1</v>
      </c>
      <c r="BM726">
        <v>92</v>
      </c>
      <c r="BN726">
        <v>1</v>
      </c>
      <c r="BO726">
        <v>0</v>
      </c>
      <c r="BP726">
        <v>92</v>
      </c>
      <c r="BQ726" s="1">
        <v>43091</v>
      </c>
      <c r="BR726">
        <v>56</v>
      </c>
      <c r="BS726">
        <v>47</v>
      </c>
      <c r="BT726">
        <v>9</v>
      </c>
      <c r="BU726">
        <v>1306</v>
      </c>
      <c r="BV726">
        <v>3</v>
      </c>
      <c r="BW726">
        <v>914</v>
      </c>
      <c r="BX726">
        <v>2220</v>
      </c>
      <c r="BY726">
        <v>448.66699999999997</v>
      </c>
      <c r="CA726" t="s">
        <v>1475</v>
      </c>
      <c r="CB726" t="s">
        <v>1476</v>
      </c>
      <c r="CC726">
        <v>43912</v>
      </c>
      <c r="CD726">
        <v>60</v>
      </c>
      <c r="CE726">
        <v>7406354600</v>
      </c>
      <c r="CF726" t="s">
        <v>99</v>
      </c>
      <c r="CG726" t="s">
        <v>100</v>
      </c>
      <c r="CH726" s="1">
        <v>29790</v>
      </c>
      <c r="CI726" t="s">
        <v>100</v>
      </c>
      <c r="CJ726" t="s">
        <v>100</v>
      </c>
      <c r="CK726" t="s">
        <v>100</v>
      </c>
      <c r="CL726" t="s">
        <v>103</v>
      </c>
      <c r="CM726" t="s">
        <v>1473</v>
      </c>
      <c r="CN726">
        <v>99</v>
      </c>
      <c r="CO726" s="1">
        <v>44621</v>
      </c>
      <c r="CP726" s="1"/>
      <c r="CV726"/>
    </row>
    <row r="727" spans="1:102" x14ac:dyDescent="0.25">
      <c r="A727" t="s">
        <v>394</v>
      </c>
      <c r="B727" s="18" t="s">
        <v>4348</v>
      </c>
      <c r="C727" s="18">
        <v>366279</v>
      </c>
      <c r="D727" t="s">
        <v>3582</v>
      </c>
      <c r="E727" t="s">
        <v>237</v>
      </c>
      <c r="F727" t="s">
        <v>297</v>
      </c>
      <c r="G727" t="s">
        <v>4363</v>
      </c>
      <c r="H727">
        <v>69.2</v>
      </c>
      <c r="I727" t="s">
        <v>113</v>
      </c>
      <c r="K727" t="s">
        <v>100</v>
      </c>
      <c r="L727" t="s">
        <v>106</v>
      </c>
      <c r="M727">
        <v>3</v>
      </c>
      <c r="N727">
        <v>2</v>
      </c>
      <c r="O727">
        <v>3</v>
      </c>
      <c r="P727">
        <v>3</v>
      </c>
      <c r="Q727">
        <v>4</v>
      </c>
      <c r="R727">
        <v>2</v>
      </c>
      <c r="S727">
        <v>2</v>
      </c>
      <c r="U727" s="8">
        <v>3.91995</v>
      </c>
      <c r="V727" s="8">
        <v>0.52573000000000003</v>
      </c>
      <c r="W727">
        <v>44.4</v>
      </c>
      <c r="X727">
        <v>1.43401</v>
      </c>
      <c r="Y727">
        <v>1.95974</v>
      </c>
      <c r="Z727">
        <v>3.60975</v>
      </c>
      <c r="AA727">
        <v>0.31128</v>
      </c>
      <c r="AB727">
        <v>5.9700000000000003E-2</v>
      </c>
      <c r="AD727">
        <v>1.96021</v>
      </c>
      <c r="AE727">
        <v>25</v>
      </c>
      <c r="AG727">
        <v>0</v>
      </c>
      <c r="AJ727">
        <v>2.0051999999999999</v>
      </c>
      <c r="AK727">
        <v>0.81154999999999999</v>
      </c>
      <c r="AL727">
        <v>0.43408999999999998</v>
      </c>
      <c r="AM727">
        <v>3.2508400000000002</v>
      </c>
      <c r="AN727">
        <v>2.00129</v>
      </c>
      <c r="AO727">
        <v>1.29976</v>
      </c>
      <c r="AP727">
        <v>0.45356000000000002</v>
      </c>
      <c r="AQ727">
        <v>3.8071600000000001</v>
      </c>
      <c r="AS727">
        <v>0</v>
      </c>
      <c r="AT727">
        <v>4</v>
      </c>
      <c r="AU727">
        <v>3</v>
      </c>
      <c r="AV727">
        <v>2</v>
      </c>
      <c r="AW727" s="4">
        <v>25655.14</v>
      </c>
      <c r="AX727">
        <v>0</v>
      </c>
      <c r="AY727">
        <v>2</v>
      </c>
      <c r="BA727" s="1">
        <v>43755</v>
      </c>
      <c r="BB727">
        <v>6</v>
      </c>
      <c r="BC727">
        <v>3</v>
      </c>
      <c r="BD727">
        <v>3</v>
      </c>
      <c r="BE727">
        <v>36</v>
      </c>
      <c r="BF727">
        <v>1</v>
      </c>
      <c r="BG727">
        <v>0</v>
      </c>
      <c r="BH727">
        <v>36</v>
      </c>
      <c r="BI727" s="1">
        <v>43349</v>
      </c>
      <c r="BJ727">
        <v>8</v>
      </c>
      <c r="BK727">
        <v>2</v>
      </c>
      <c r="BL727">
        <v>4</v>
      </c>
      <c r="BM727">
        <v>52</v>
      </c>
      <c r="BN727">
        <v>1</v>
      </c>
      <c r="BO727">
        <v>0</v>
      </c>
      <c r="BP727">
        <v>52</v>
      </c>
      <c r="BQ727" s="1">
        <v>42936</v>
      </c>
      <c r="BR727">
        <v>4</v>
      </c>
      <c r="BS727">
        <v>4</v>
      </c>
      <c r="BT727">
        <v>0</v>
      </c>
      <c r="BU727">
        <v>28</v>
      </c>
      <c r="BV727">
        <v>1</v>
      </c>
      <c r="BW727">
        <v>0</v>
      </c>
      <c r="BX727">
        <v>28</v>
      </c>
      <c r="BY727">
        <v>40</v>
      </c>
      <c r="CA727" t="s">
        <v>3582</v>
      </c>
      <c r="CB727" t="s">
        <v>3584</v>
      </c>
      <c r="CC727">
        <v>43560</v>
      </c>
      <c r="CD727">
        <v>490</v>
      </c>
      <c r="CE727">
        <v>4198243600</v>
      </c>
      <c r="CF727" t="s">
        <v>99</v>
      </c>
      <c r="CG727" t="s">
        <v>100</v>
      </c>
      <c r="CH727" s="1">
        <v>37917</v>
      </c>
      <c r="CI727" t="s">
        <v>100</v>
      </c>
      <c r="CJ727" t="s">
        <v>101</v>
      </c>
      <c r="CK727" t="s">
        <v>100</v>
      </c>
      <c r="CL727" t="s">
        <v>103</v>
      </c>
      <c r="CM727" t="s">
        <v>3583</v>
      </c>
      <c r="CN727">
        <v>76</v>
      </c>
      <c r="CO727" s="1">
        <v>44621</v>
      </c>
      <c r="CP727" s="1"/>
      <c r="CV727"/>
    </row>
    <row r="728" spans="1:102" x14ac:dyDescent="0.25">
      <c r="A728" t="s">
        <v>394</v>
      </c>
      <c r="B728" s="18" t="s">
        <v>4348</v>
      </c>
      <c r="C728" s="18">
        <v>365289</v>
      </c>
      <c r="D728" t="s">
        <v>727</v>
      </c>
      <c r="E728" t="s">
        <v>729</v>
      </c>
      <c r="F728" t="s">
        <v>258</v>
      </c>
      <c r="G728" t="s">
        <v>4362</v>
      </c>
      <c r="H728">
        <v>146</v>
      </c>
      <c r="I728" t="s">
        <v>98</v>
      </c>
      <c r="K728" t="s">
        <v>100</v>
      </c>
      <c r="L728" t="s">
        <v>125</v>
      </c>
      <c r="M728">
        <v>2</v>
      </c>
      <c r="N728">
        <v>2</v>
      </c>
      <c r="O728">
        <v>1</v>
      </c>
      <c r="P728">
        <v>5</v>
      </c>
      <c r="Q728">
        <v>5</v>
      </c>
      <c r="R728">
        <v>4</v>
      </c>
      <c r="S728">
        <v>2</v>
      </c>
      <c r="U728" s="8">
        <v>3.1415700000000002</v>
      </c>
      <c r="V728" s="8">
        <v>0.42332999999999998</v>
      </c>
      <c r="W728">
        <v>65.8</v>
      </c>
      <c r="X728">
        <v>0.89888000000000001</v>
      </c>
      <c r="Y728">
        <v>1.3222100000000001</v>
      </c>
      <c r="Z728">
        <v>2.6911700000000001</v>
      </c>
      <c r="AA728">
        <v>0.29755999999999999</v>
      </c>
      <c r="AB728">
        <v>4.3069999999999997E-2</v>
      </c>
      <c r="AD728">
        <v>1.8193699999999999</v>
      </c>
      <c r="AE728">
        <v>52.9</v>
      </c>
      <c r="AG728">
        <v>0</v>
      </c>
      <c r="AJ728">
        <v>2.01932</v>
      </c>
      <c r="AK728">
        <v>0.75799000000000005</v>
      </c>
      <c r="AL728">
        <v>0.39850999999999998</v>
      </c>
      <c r="AM728">
        <v>3.1758299999999999</v>
      </c>
      <c r="AN728">
        <v>1.8445100000000001</v>
      </c>
      <c r="AO728">
        <v>0.87228000000000006</v>
      </c>
      <c r="AP728">
        <v>0.39783000000000002</v>
      </c>
      <c r="AQ728">
        <v>3.12324</v>
      </c>
      <c r="AS728">
        <v>0</v>
      </c>
      <c r="AT728">
        <v>11</v>
      </c>
      <c r="AU728">
        <v>6</v>
      </c>
      <c r="AV728">
        <v>1</v>
      </c>
      <c r="AW728" s="4">
        <v>44100</v>
      </c>
      <c r="AX728">
        <v>1</v>
      </c>
      <c r="AY728">
        <v>2</v>
      </c>
      <c r="BA728" s="1">
        <v>44452</v>
      </c>
      <c r="BB728">
        <v>6</v>
      </c>
      <c r="BC728">
        <v>6</v>
      </c>
      <c r="BD728">
        <v>6</v>
      </c>
      <c r="BE728">
        <v>198</v>
      </c>
      <c r="BF728">
        <v>2</v>
      </c>
      <c r="BG728">
        <v>99</v>
      </c>
      <c r="BH728">
        <v>297</v>
      </c>
      <c r="BI728" s="1">
        <v>43776</v>
      </c>
      <c r="BJ728">
        <v>17</v>
      </c>
      <c r="BK728">
        <v>11</v>
      </c>
      <c r="BL728">
        <v>6</v>
      </c>
      <c r="BM728">
        <v>72</v>
      </c>
      <c r="BN728">
        <v>1</v>
      </c>
      <c r="BO728">
        <v>0</v>
      </c>
      <c r="BP728">
        <v>72</v>
      </c>
      <c r="BQ728" s="1">
        <v>43363</v>
      </c>
      <c r="BR728">
        <v>3</v>
      </c>
      <c r="BS728">
        <v>2</v>
      </c>
      <c r="BT728">
        <v>1</v>
      </c>
      <c r="BU728">
        <v>12</v>
      </c>
      <c r="BV728">
        <v>1</v>
      </c>
      <c r="BW728">
        <v>0</v>
      </c>
      <c r="BX728">
        <v>12</v>
      </c>
      <c r="BY728">
        <v>174.5</v>
      </c>
      <c r="CA728" t="s">
        <v>730</v>
      </c>
      <c r="CB728" t="s">
        <v>731</v>
      </c>
      <c r="CC728">
        <v>44646</v>
      </c>
      <c r="CD728">
        <v>770</v>
      </c>
      <c r="CE728">
        <v>3308333174</v>
      </c>
      <c r="CF728" t="s">
        <v>99</v>
      </c>
      <c r="CG728" t="s">
        <v>100</v>
      </c>
      <c r="CH728" s="1">
        <v>26774</v>
      </c>
      <c r="CI728" t="s">
        <v>100</v>
      </c>
      <c r="CJ728" t="s">
        <v>100</v>
      </c>
      <c r="CK728" t="s">
        <v>100</v>
      </c>
      <c r="CL728" t="s">
        <v>103</v>
      </c>
      <c r="CM728" t="s">
        <v>728</v>
      </c>
      <c r="CN728">
        <v>171</v>
      </c>
      <c r="CO728" s="1">
        <v>44621</v>
      </c>
      <c r="CP728" s="1"/>
      <c r="CV728"/>
    </row>
    <row r="729" spans="1:102" x14ac:dyDescent="0.25">
      <c r="A729" t="s">
        <v>394</v>
      </c>
      <c r="B729" s="18" t="s">
        <v>4348</v>
      </c>
      <c r="C729" s="18">
        <v>366231</v>
      </c>
      <c r="D729" t="s">
        <v>3411</v>
      </c>
      <c r="E729" t="s">
        <v>368</v>
      </c>
      <c r="F729" t="s">
        <v>258</v>
      </c>
      <c r="G729" t="s">
        <v>4362</v>
      </c>
      <c r="H729">
        <v>39.5</v>
      </c>
      <c r="I729" t="s">
        <v>98</v>
      </c>
      <c r="K729" t="s">
        <v>100</v>
      </c>
      <c r="L729" t="s">
        <v>106</v>
      </c>
      <c r="M729">
        <v>2</v>
      </c>
      <c r="N729">
        <v>1</v>
      </c>
      <c r="O729">
        <v>2</v>
      </c>
      <c r="P729">
        <v>5</v>
      </c>
      <c r="Q729">
        <v>5</v>
      </c>
      <c r="S729">
        <v>1</v>
      </c>
      <c r="U729" s="8">
        <v>2.5235400000000001</v>
      </c>
      <c r="V729" s="8">
        <v>0.39423999999999998</v>
      </c>
      <c r="W729">
        <v>34.6</v>
      </c>
      <c r="X729">
        <v>0.64966999999999997</v>
      </c>
      <c r="Y729">
        <v>1.0439099999999999</v>
      </c>
      <c r="Z729">
        <v>2.0291000000000001</v>
      </c>
      <c r="AA729">
        <v>0.24465000000000001</v>
      </c>
      <c r="AB729">
        <v>1.299E-2</v>
      </c>
      <c r="AD729">
        <v>1.47963</v>
      </c>
      <c r="AF729">
        <v>6</v>
      </c>
      <c r="AG729">
        <v>1</v>
      </c>
      <c r="AJ729">
        <v>1.8065500000000001</v>
      </c>
      <c r="AK729">
        <v>0.85692000000000002</v>
      </c>
      <c r="AL729">
        <v>0.50407999999999997</v>
      </c>
      <c r="AM729">
        <v>3.1675499999999999</v>
      </c>
      <c r="AN729">
        <v>1.67676</v>
      </c>
      <c r="AO729">
        <v>0.55767</v>
      </c>
      <c r="AP729">
        <v>0.29289999999999999</v>
      </c>
      <c r="AQ729">
        <v>2.5153799999999999</v>
      </c>
      <c r="AS729">
        <v>0</v>
      </c>
      <c r="AT729">
        <v>1</v>
      </c>
      <c r="AU729">
        <v>0</v>
      </c>
      <c r="AV729">
        <v>1</v>
      </c>
      <c r="AW729" s="4">
        <v>15000</v>
      </c>
      <c r="AX729">
        <v>0</v>
      </c>
      <c r="AY729">
        <v>1</v>
      </c>
      <c r="BA729" s="1">
        <v>43642</v>
      </c>
      <c r="BB729">
        <v>9</v>
      </c>
      <c r="BC729">
        <v>7</v>
      </c>
      <c r="BD729">
        <v>2</v>
      </c>
      <c r="BE729">
        <v>56</v>
      </c>
      <c r="BF729">
        <v>1</v>
      </c>
      <c r="BG729">
        <v>0</v>
      </c>
      <c r="BH729">
        <v>56</v>
      </c>
      <c r="BI729" s="1">
        <v>43279</v>
      </c>
      <c r="BJ729">
        <v>9</v>
      </c>
      <c r="BK729">
        <v>9</v>
      </c>
      <c r="BL729">
        <v>0</v>
      </c>
      <c r="BM729">
        <v>80</v>
      </c>
      <c r="BN729">
        <v>1</v>
      </c>
      <c r="BO729">
        <v>0</v>
      </c>
      <c r="BP729">
        <v>80</v>
      </c>
      <c r="BQ729" s="1">
        <v>42985</v>
      </c>
      <c r="BR729">
        <v>10</v>
      </c>
      <c r="BS729">
        <v>9</v>
      </c>
      <c r="BT729">
        <v>1</v>
      </c>
      <c r="BU729">
        <v>116</v>
      </c>
      <c r="BV729">
        <v>1</v>
      </c>
      <c r="BW729">
        <v>0</v>
      </c>
      <c r="BX729">
        <v>116</v>
      </c>
      <c r="BY729">
        <v>74</v>
      </c>
      <c r="CA729" t="s">
        <v>3413</v>
      </c>
      <c r="CB729" t="s">
        <v>3414</v>
      </c>
      <c r="CC729">
        <v>44601</v>
      </c>
      <c r="CD729">
        <v>770</v>
      </c>
      <c r="CE729">
        <v>3308230618</v>
      </c>
      <c r="CF729" t="s">
        <v>99</v>
      </c>
      <c r="CG729" t="s">
        <v>100</v>
      </c>
      <c r="CH729" s="1">
        <v>37043</v>
      </c>
      <c r="CI729" t="s">
        <v>100</v>
      </c>
      <c r="CJ729" t="s">
        <v>101</v>
      </c>
      <c r="CK729" t="s">
        <v>100</v>
      </c>
      <c r="CL729" t="s">
        <v>103</v>
      </c>
      <c r="CM729" t="s">
        <v>3412</v>
      </c>
      <c r="CN729">
        <v>44</v>
      </c>
      <c r="CO729" s="1">
        <v>44621</v>
      </c>
      <c r="CP729" s="1"/>
      <c r="CV729"/>
      <c r="CW729">
        <v>2</v>
      </c>
    </row>
    <row r="730" spans="1:102" x14ac:dyDescent="0.25">
      <c r="A730" t="s">
        <v>394</v>
      </c>
      <c r="B730" s="18" t="s">
        <v>4348</v>
      </c>
      <c r="C730" s="18">
        <v>365744</v>
      </c>
      <c r="D730" t="s">
        <v>2051</v>
      </c>
      <c r="E730" t="s">
        <v>2053</v>
      </c>
      <c r="F730" t="s">
        <v>276</v>
      </c>
      <c r="G730" t="s">
        <v>4362</v>
      </c>
      <c r="H730">
        <v>40.6</v>
      </c>
      <c r="I730" t="s">
        <v>98</v>
      </c>
      <c r="K730" t="s">
        <v>100</v>
      </c>
      <c r="L730" t="s">
        <v>106</v>
      </c>
      <c r="M730">
        <v>5</v>
      </c>
      <c r="N730">
        <v>3</v>
      </c>
      <c r="O730">
        <v>4</v>
      </c>
      <c r="P730">
        <v>5</v>
      </c>
      <c r="Q730">
        <v>5</v>
      </c>
      <c r="R730">
        <v>5</v>
      </c>
      <c r="S730">
        <v>3</v>
      </c>
      <c r="U730" s="8">
        <v>3.6863999999999999</v>
      </c>
      <c r="V730" s="8">
        <v>1.01918</v>
      </c>
      <c r="W730">
        <v>44.2</v>
      </c>
      <c r="X730">
        <v>0.39484000000000002</v>
      </c>
      <c r="Y730">
        <v>1.4140200000000001</v>
      </c>
      <c r="Z730">
        <v>3.0730499999999998</v>
      </c>
      <c r="AA730">
        <v>0.64876999999999996</v>
      </c>
      <c r="AB730">
        <v>7.5000000000000002E-4</v>
      </c>
      <c r="AD730">
        <v>2.2723800000000001</v>
      </c>
      <c r="AE730">
        <v>36.4</v>
      </c>
      <c r="AG730">
        <v>0</v>
      </c>
      <c r="AJ730">
        <v>2.0810200000000001</v>
      </c>
      <c r="AK730">
        <v>0.79544000000000004</v>
      </c>
      <c r="AL730">
        <v>0.60597000000000001</v>
      </c>
      <c r="AM730">
        <v>3.4824299999999999</v>
      </c>
      <c r="AN730">
        <v>2.2354799999999999</v>
      </c>
      <c r="AO730">
        <v>0.36512</v>
      </c>
      <c r="AP730">
        <v>0.62987000000000004</v>
      </c>
      <c r="AQ730">
        <v>3.3422200000000002</v>
      </c>
      <c r="AS730">
        <v>0</v>
      </c>
      <c r="AT730">
        <v>3</v>
      </c>
      <c r="AU730">
        <v>0</v>
      </c>
      <c r="AV730">
        <v>3</v>
      </c>
      <c r="AW730" s="4">
        <v>28958.71</v>
      </c>
      <c r="AX730">
        <v>1</v>
      </c>
      <c r="AY730">
        <v>4</v>
      </c>
      <c r="BA730" s="1">
        <v>44350</v>
      </c>
      <c r="BB730">
        <v>0</v>
      </c>
      <c r="BC730">
        <v>0</v>
      </c>
      <c r="BD730">
        <v>0</v>
      </c>
      <c r="BE730">
        <v>0</v>
      </c>
      <c r="BF730">
        <v>0</v>
      </c>
      <c r="BG730">
        <v>0</v>
      </c>
      <c r="BH730">
        <v>0</v>
      </c>
      <c r="BI730" s="1">
        <v>43517</v>
      </c>
      <c r="BJ730">
        <v>9</v>
      </c>
      <c r="BK730">
        <v>7</v>
      </c>
      <c r="BL730">
        <v>2</v>
      </c>
      <c r="BM730">
        <v>40</v>
      </c>
      <c r="BN730">
        <v>1</v>
      </c>
      <c r="BO730">
        <v>0</v>
      </c>
      <c r="BP730">
        <v>40</v>
      </c>
      <c r="BQ730" s="1">
        <v>43097</v>
      </c>
      <c r="BR730">
        <v>6</v>
      </c>
      <c r="BS730">
        <v>2</v>
      </c>
      <c r="BT730">
        <v>4</v>
      </c>
      <c r="BU730">
        <v>36</v>
      </c>
      <c r="BV730">
        <v>1</v>
      </c>
      <c r="BW730">
        <v>0</v>
      </c>
      <c r="BX730">
        <v>36</v>
      </c>
      <c r="BY730">
        <v>19.332999999999998</v>
      </c>
      <c r="CA730" t="s">
        <v>2054</v>
      </c>
      <c r="CB730" t="s">
        <v>2055</v>
      </c>
      <c r="CC730">
        <v>45887</v>
      </c>
      <c r="CD730">
        <v>10</v>
      </c>
      <c r="CE730">
        <v>4196474115</v>
      </c>
      <c r="CF730" t="s">
        <v>99</v>
      </c>
      <c r="CG730" t="s">
        <v>100</v>
      </c>
      <c r="CH730" s="1">
        <v>32735</v>
      </c>
      <c r="CI730" t="s">
        <v>100</v>
      </c>
      <c r="CJ730" t="s">
        <v>100</v>
      </c>
      <c r="CK730" t="s">
        <v>100</v>
      </c>
      <c r="CL730" t="s">
        <v>103</v>
      </c>
      <c r="CM730" t="s">
        <v>2052</v>
      </c>
      <c r="CN730">
        <v>54</v>
      </c>
      <c r="CO730" s="1">
        <v>44621</v>
      </c>
      <c r="CP730" s="1"/>
      <c r="CV730"/>
    </row>
    <row r="731" spans="1:102" x14ac:dyDescent="0.25">
      <c r="A731" t="s">
        <v>394</v>
      </c>
      <c r="B731" s="18" t="s">
        <v>4348</v>
      </c>
      <c r="C731" s="18">
        <v>365753</v>
      </c>
      <c r="D731" t="s">
        <v>2081</v>
      </c>
      <c r="E731" t="s">
        <v>1911</v>
      </c>
      <c r="F731" t="s">
        <v>399</v>
      </c>
      <c r="G731" t="s">
        <v>4362</v>
      </c>
      <c r="H731">
        <v>86.1</v>
      </c>
      <c r="I731" t="s">
        <v>98</v>
      </c>
      <c r="K731" t="s">
        <v>100</v>
      </c>
      <c r="L731" t="s">
        <v>102</v>
      </c>
      <c r="M731">
        <v>3</v>
      </c>
      <c r="N731">
        <v>1</v>
      </c>
      <c r="O731">
        <v>4</v>
      </c>
      <c r="P731">
        <v>4</v>
      </c>
      <c r="Q731">
        <v>4</v>
      </c>
      <c r="R731">
        <v>4</v>
      </c>
      <c r="S731">
        <v>1</v>
      </c>
      <c r="U731" s="8">
        <v>2.9969199999999998</v>
      </c>
      <c r="V731" s="8">
        <v>0.25868000000000002</v>
      </c>
      <c r="W731">
        <v>61.3</v>
      </c>
      <c r="X731">
        <v>0.81710000000000005</v>
      </c>
      <c r="Y731">
        <v>1.07579</v>
      </c>
      <c r="Z731">
        <v>2.5938500000000002</v>
      </c>
      <c r="AA731">
        <v>7.331E-2</v>
      </c>
      <c r="AB731">
        <v>3.4189999999999998E-2</v>
      </c>
      <c r="AD731">
        <v>1.92113</v>
      </c>
      <c r="AE731">
        <v>77.8</v>
      </c>
      <c r="AH731">
        <v>6</v>
      </c>
      <c r="AJ731">
        <v>2.0791900000000001</v>
      </c>
      <c r="AK731">
        <v>0.85614000000000001</v>
      </c>
      <c r="AL731">
        <v>0.4466</v>
      </c>
      <c r="AM731">
        <v>3.38192</v>
      </c>
      <c r="AN731">
        <v>1.8915999999999999</v>
      </c>
      <c r="AO731">
        <v>0.70203000000000004</v>
      </c>
      <c r="AP731">
        <v>0.21692</v>
      </c>
      <c r="AQ731">
        <v>2.7978700000000001</v>
      </c>
      <c r="AS731">
        <v>0</v>
      </c>
      <c r="AT731">
        <v>2</v>
      </c>
      <c r="AU731">
        <v>0</v>
      </c>
      <c r="AV731">
        <v>2</v>
      </c>
      <c r="AW731" s="4">
        <v>1637.69</v>
      </c>
      <c r="AX731">
        <v>0</v>
      </c>
      <c r="AY731">
        <v>2</v>
      </c>
      <c r="BA731" s="1">
        <v>43657</v>
      </c>
      <c r="BB731">
        <v>8</v>
      </c>
      <c r="BC731">
        <v>7</v>
      </c>
      <c r="BD731">
        <v>1</v>
      </c>
      <c r="BE731">
        <v>44</v>
      </c>
      <c r="BF731">
        <v>1</v>
      </c>
      <c r="BG731">
        <v>0</v>
      </c>
      <c r="BH731">
        <v>44</v>
      </c>
      <c r="BI731" s="1">
        <v>43272</v>
      </c>
      <c r="BJ731">
        <v>4</v>
      </c>
      <c r="BK731">
        <v>4</v>
      </c>
      <c r="BL731">
        <v>0</v>
      </c>
      <c r="BM731">
        <v>16</v>
      </c>
      <c r="BN731">
        <v>1</v>
      </c>
      <c r="BO731">
        <v>0</v>
      </c>
      <c r="BP731">
        <v>16</v>
      </c>
      <c r="BQ731" s="1">
        <v>42852</v>
      </c>
      <c r="BR731">
        <v>2</v>
      </c>
      <c r="BS731">
        <v>1</v>
      </c>
      <c r="BT731">
        <v>1</v>
      </c>
      <c r="BU731">
        <v>20</v>
      </c>
      <c r="BV731">
        <v>1</v>
      </c>
      <c r="BW731">
        <v>0</v>
      </c>
      <c r="BX731">
        <v>20</v>
      </c>
      <c r="BY731">
        <v>30.667000000000002</v>
      </c>
      <c r="CA731" t="s">
        <v>2083</v>
      </c>
      <c r="CB731" t="s">
        <v>2084</v>
      </c>
      <c r="CC731">
        <v>44130</v>
      </c>
      <c r="CD731">
        <v>170</v>
      </c>
      <c r="CE731">
        <v>4408849191</v>
      </c>
      <c r="CF731" t="s">
        <v>99</v>
      </c>
      <c r="CG731" t="s">
        <v>100</v>
      </c>
      <c r="CH731" s="1">
        <v>32792</v>
      </c>
      <c r="CI731" t="s">
        <v>100</v>
      </c>
      <c r="CJ731" t="s">
        <v>101</v>
      </c>
      <c r="CK731" t="s">
        <v>100</v>
      </c>
      <c r="CL731" t="s">
        <v>103</v>
      </c>
      <c r="CM731" t="s">
        <v>2082</v>
      </c>
      <c r="CN731">
        <v>99</v>
      </c>
      <c r="CO731" s="1">
        <v>44621</v>
      </c>
      <c r="CP731" s="1"/>
      <c r="CS731">
        <v>12</v>
      </c>
      <c r="CV731"/>
      <c r="CX731">
        <v>12</v>
      </c>
    </row>
    <row r="732" spans="1:102" x14ac:dyDescent="0.25">
      <c r="A732" t="s">
        <v>394</v>
      </c>
      <c r="B732" s="18" t="s">
        <v>4348</v>
      </c>
      <c r="C732" s="18">
        <v>365628</v>
      </c>
      <c r="D732" t="s">
        <v>1698</v>
      </c>
      <c r="E732" t="s">
        <v>197</v>
      </c>
      <c r="F732" t="s">
        <v>1169</v>
      </c>
      <c r="G732" t="s">
        <v>4363</v>
      </c>
      <c r="H732">
        <v>81.400000000000006</v>
      </c>
      <c r="I732" t="s">
        <v>113</v>
      </c>
      <c r="K732" t="s">
        <v>100</v>
      </c>
      <c r="L732" t="s">
        <v>106</v>
      </c>
      <c r="M732">
        <v>5</v>
      </c>
      <c r="N732">
        <v>4</v>
      </c>
      <c r="O732">
        <v>5</v>
      </c>
      <c r="P732">
        <v>5</v>
      </c>
      <c r="Q732">
        <v>4</v>
      </c>
      <c r="R732">
        <v>5</v>
      </c>
      <c r="S732">
        <v>4</v>
      </c>
      <c r="U732" s="8">
        <v>4.2706799999999996</v>
      </c>
      <c r="V732" s="8">
        <v>0.85694000000000004</v>
      </c>
      <c r="W732">
        <v>50</v>
      </c>
      <c r="X732">
        <v>1.00586</v>
      </c>
      <c r="Y732">
        <v>1.8628</v>
      </c>
      <c r="Z732">
        <v>3.7414100000000001</v>
      </c>
      <c r="AA732">
        <v>0.62688999999999995</v>
      </c>
      <c r="AB732">
        <v>0.11699</v>
      </c>
      <c r="AD732">
        <v>2.40788</v>
      </c>
      <c r="AE732">
        <v>20</v>
      </c>
      <c r="AH732">
        <v>6</v>
      </c>
      <c r="AJ732">
        <v>2.2186499999999998</v>
      </c>
      <c r="AK732">
        <v>0.67281999999999997</v>
      </c>
      <c r="AL732">
        <v>0.31445000000000001</v>
      </c>
      <c r="AM732">
        <v>3.2059199999999999</v>
      </c>
      <c r="AN732">
        <v>2.2218300000000002</v>
      </c>
      <c r="AO732">
        <v>1.09968</v>
      </c>
      <c r="AP732">
        <v>1.0206</v>
      </c>
      <c r="AQ732">
        <v>4.2059199999999999</v>
      </c>
      <c r="AS732">
        <v>0</v>
      </c>
      <c r="AT732">
        <v>0</v>
      </c>
      <c r="AU732">
        <v>1</v>
      </c>
      <c r="AV732">
        <v>0</v>
      </c>
      <c r="AW732" s="4">
        <v>0</v>
      </c>
      <c r="AX732">
        <v>0</v>
      </c>
      <c r="AY732">
        <v>0</v>
      </c>
      <c r="BA732" s="1">
        <v>43699</v>
      </c>
      <c r="BB732">
        <v>3</v>
      </c>
      <c r="BC732">
        <v>3</v>
      </c>
      <c r="BD732">
        <v>0</v>
      </c>
      <c r="BE732">
        <v>16</v>
      </c>
      <c r="BF732">
        <v>1</v>
      </c>
      <c r="BG732">
        <v>0</v>
      </c>
      <c r="BH732">
        <v>16</v>
      </c>
      <c r="BI732" s="1">
        <v>43265</v>
      </c>
      <c r="BJ732">
        <v>2</v>
      </c>
      <c r="BK732">
        <v>1</v>
      </c>
      <c r="BL732">
        <v>0</v>
      </c>
      <c r="BM732">
        <v>12</v>
      </c>
      <c r="BN732">
        <v>1</v>
      </c>
      <c r="BO732">
        <v>0</v>
      </c>
      <c r="BP732">
        <v>12</v>
      </c>
      <c r="BQ732" s="1">
        <v>42831</v>
      </c>
      <c r="BR732">
        <v>2</v>
      </c>
      <c r="BS732">
        <v>2</v>
      </c>
      <c r="BT732">
        <v>0</v>
      </c>
      <c r="BU732">
        <v>8</v>
      </c>
      <c r="BV732">
        <v>1</v>
      </c>
      <c r="BW732">
        <v>0</v>
      </c>
      <c r="BX732">
        <v>8</v>
      </c>
      <c r="BY732">
        <v>13.333</v>
      </c>
      <c r="CA732" t="s">
        <v>1700</v>
      </c>
      <c r="CB732" t="s">
        <v>1701</v>
      </c>
      <c r="CC732">
        <v>45150</v>
      </c>
      <c r="CD732">
        <v>120</v>
      </c>
      <c r="CE732">
        <v>5132481270</v>
      </c>
      <c r="CF732" t="s">
        <v>99</v>
      </c>
      <c r="CG732" t="s">
        <v>100</v>
      </c>
      <c r="CH732" s="1">
        <v>30893</v>
      </c>
      <c r="CI732" t="s">
        <v>100</v>
      </c>
      <c r="CJ732" t="s">
        <v>101</v>
      </c>
      <c r="CK732" t="s">
        <v>100</v>
      </c>
      <c r="CL732" t="s">
        <v>103</v>
      </c>
      <c r="CM732" t="s">
        <v>1699</v>
      </c>
      <c r="CN732">
        <v>99</v>
      </c>
      <c r="CO732" s="1">
        <v>44621</v>
      </c>
      <c r="CP732" s="1"/>
      <c r="CV732"/>
    </row>
    <row r="733" spans="1:102" x14ac:dyDescent="0.25">
      <c r="A733" t="s">
        <v>394</v>
      </c>
      <c r="B733" s="18" t="s">
        <v>4348</v>
      </c>
      <c r="C733" s="18">
        <v>365904</v>
      </c>
      <c r="D733" t="s">
        <v>2516</v>
      </c>
      <c r="E733" t="s">
        <v>193</v>
      </c>
      <c r="F733" t="s">
        <v>258</v>
      </c>
      <c r="G733" t="s">
        <v>4363</v>
      </c>
      <c r="H733">
        <v>46.7</v>
      </c>
      <c r="I733" t="s">
        <v>143</v>
      </c>
      <c r="K733" t="s">
        <v>100</v>
      </c>
      <c r="L733" t="s">
        <v>106</v>
      </c>
      <c r="M733">
        <v>4</v>
      </c>
      <c r="N733">
        <v>3</v>
      </c>
      <c r="O733">
        <v>3</v>
      </c>
      <c r="P733">
        <v>5</v>
      </c>
      <c r="Q733">
        <v>5</v>
      </c>
      <c r="S733">
        <v>4</v>
      </c>
      <c r="U733" s="8">
        <v>3.6456</v>
      </c>
      <c r="V733" s="8">
        <v>0.70598000000000005</v>
      </c>
      <c r="W733">
        <v>53.3</v>
      </c>
      <c r="X733">
        <v>0.90934999999999999</v>
      </c>
      <c r="Y733">
        <v>1.6153299999999999</v>
      </c>
      <c r="Z733">
        <v>3.0391499999999998</v>
      </c>
      <c r="AA733">
        <v>0.34892000000000001</v>
      </c>
      <c r="AB733">
        <v>6.7979999999999999E-2</v>
      </c>
      <c r="AD733">
        <v>2.0302699999999998</v>
      </c>
      <c r="AE733">
        <v>33.299999999999997</v>
      </c>
      <c r="AG733">
        <v>0</v>
      </c>
      <c r="AJ733">
        <v>2.2636500000000002</v>
      </c>
      <c r="AK733">
        <v>0.74987000000000004</v>
      </c>
      <c r="AL733">
        <v>0.33243</v>
      </c>
      <c r="AM733">
        <v>3.3459400000000001</v>
      </c>
      <c r="AN733">
        <v>1.83616</v>
      </c>
      <c r="AO733">
        <v>0.89202000000000004</v>
      </c>
      <c r="AP733">
        <v>0.79532999999999998</v>
      </c>
      <c r="AQ733">
        <v>3.4400599999999999</v>
      </c>
      <c r="AS733">
        <v>0</v>
      </c>
      <c r="AT733">
        <v>3</v>
      </c>
      <c r="AU733">
        <v>3</v>
      </c>
      <c r="AV733">
        <v>0</v>
      </c>
      <c r="AW733" s="4">
        <v>0</v>
      </c>
      <c r="AX733">
        <v>0</v>
      </c>
      <c r="AY733">
        <v>0</v>
      </c>
      <c r="BA733" s="1">
        <v>43552</v>
      </c>
      <c r="BB733">
        <v>0</v>
      </c>
      <c r="BC733">
        <v>0</v>
      </c>
      <c r="BD733">
        <v>0</v>
      </c>
      <c r="BE733">
        <v>0</v>
      </c>
      <c r="BF733">
        <v>0</v>
      </c>
      <c r="BG733">
        <v>0</v>
      </c>
      <c r="BH733">
        <v>0</v>
      </c>
      <c r="BI733" s="1">
        <v>43139</v>
      </c>
      <c r="BJ733">
        <v>9</v>
      </c>
      <c r="BK733">
        <v>6</v>
      </c>
      <c r="BL733">
        <v>2</v>
      </c>
      <c r="BM733">
        <v>64</v>
      </c>
      <c r="BN733">
        <v>1</v>
      </c>
      <c r="BO733">
        <v>0</v>
      </c>
      <c r="BP733">
        <v>64</v>
      </c>
      <c r="BQ733" s="1">
        <v>42733</v>
      </c>
      <c r="BR733">
        <v>10</v>
      </c>
      <c r="BS733">
        <v>5</v>
      </c>
      <c r="BT733">
        <v>5</v>
      </c>
      <c r="BU733">
        <v>76</v>
      </c>
      <c r="BV733">
        <v>1</v>
      </c>
      <c r="BW733">
        <v>0</v>
      </c>
      <c r="BX733">
        <v>76</v>
      </c>
      <c r="BY733">
        <v>34</v>
      </c>
      <c r="CA733" t="s">
        <v>2518</v>
      </c>
      <c r="CB733" t="s">
        <v>2519</v>
      </c>
      <c r="CC733">
        <v>44641</v>
      </c>
      <c r="CD733">
        <v>770</v>
      </c>
      <c r="CE733">
        <v>3308755562</v>
      </c>
      <c r="CF733" t="s">
        <v>99</v>
      </c>
      <c r="CG733" t="s">
        <v>100</v>
      </c>
      <c r="CH733" s="1">
        <v>33991</v>
      </c>
      <c r="CI733" t="s">
        <v>101</v>
      </c>
      <c r="CJ733" t="s">
        <v>101</v>
      </c>
      <c r="CK733" t="s">
        <v>100</v>
      </c>
      <c r="CL733" t="s">
        <v>103</v>
      </c>
      <c r="CM733" t="s">
        <v>2517</v>
      </c>
      <c r="CN733">
        <v>60</v>
      </c>
      <c r="CO733" s="1">
        <v>44621</v>
      </c>
      <c r="CP733" s="1"/>
      <c r="CV733"/>
      <c r="CW733">
        <v>2</v>
      </c>
    </row>
    <row r="734" spans="1:102" x14ac:dyDescent="0.25">
      <c r="A734" t="s">
        <v>394</v>
      </c>
      <c r="B734" s="18" t="s">
        <v>4348</v>
      </c>
      <c r="C734" s="18">
        <v>365521</v>
      </c>
      <c r="D734" t="s">
        <v>1377</v>
      </c>
      <c r="E734" t="s">
        <v>1379</v>
      </c>
      <c r="F734" t="s">
        <v>258</v>
      </c>
      <c r="G734" t="s">
        <v>4363</v>
      </c>
      <c r="H734">
        <v>105.6</v>
      </c>
      <c r="I734" t="s">
        <v>113</v>
      </c>
      <c r="K734" t="s">
        <v>100</v>
      </c>
      <c r="L734" t="s">
        <v>106</v>
      </c>
      <c r="M734">
        <v>3</v>
      </c>
      <c r="N734">
        <v>4</v>
      </c>
      <c r="O734">
        <v>2</v>
      </c>
      <c r="P734">
        <v>3</v>
      </c>
      <c r="Q734">
        <v>3</v>
      </c>
      <c r="R734">
        <v>2</v>
      </c>
      <c r="S734">
        <v>4</v>
      </c>
      <c r="U734" s="8">
        <v>4.0777900000000002</v>
      </c>
      <c r="V734" s="8">
        <v>0.84247000000000005</v>
      </c>
      <c r="W734">
        <v>68.2</v>
      </c>
      <c r="X734">
        <v>0.96150999999999998</v>
      </c>
      <c r="Y734">
        <v>1.8039799999999999</v>
      </c>
      <c r="Z734">
        <v>3.43893</v>
      </c>
      <c r="AA734">
        <v>0.73253999999999997</v>
      </c>
      <c r="AB734">
        <v>4.4490000000000002E-2</v>
      </c>
      <c r="AD734">
        <v>2.2738100000000001</v>
      </c>
      <c r="AE734">
        <v>55.9</v>
      </c>
      <c r="AG734">
        <v>0</v>
      </c>
      <c r="AJ734">
        <v>2.0877300000000001</v>
      </c>
      <c r="AK734">
        <v>0.72604999999999997</v>
      </c>
      <c r="AL734">
        <v>0.34483000000000003</v>
      </c>
      <c r="AM734">
        <v>3.1586099999999999</v>
      </c>
      <c r="AN734">
        <v>2.2296999999999998</v>
      </c>
      <c r="AO734">
        <v>0.97411000000000003</v>
      </c>
      <c r="AP734">
        <v>0.91496999999999995</v>
      </c>
      <c r="AQ734">
        <v>4.0761000000000003</v>
      </c>
      <c r="AS734">
        <v>0</v>
      </c>
      <c r="AT734">
        <v>5</v>
      </c>
      <c r="AU734">
        <v>3</v>
      </c>
      <c r="AV734">
        <v>2</v>
      </c>
      <c r="AW734" s="4">
        <v>22296.25</v>
      </c>
      <c r="AX734">
        <v>1</v>
      </c>
      <c r="AY734">
        <v>3</v>
      </c>
      <c r="BA734" s="1">
        <v>43867</v>
      </c>
      <c r="BB734">
        <v>13</v>
      </c>
      <c r="BC734">
        <v>11</v>
      </c>
      <c r="BD734">
        <v>2</v>
      </c>
      <c r="BE734">
        <v>72</v>
      </c>
      <c r="BF734">
        <v>1</v>
      </c>
      <c r="BG734">
        <v>0</v>
      </c>
      <c r="BH734">
        <v>72</v>
      </c>
      <c r="BI734" s="1">
        <v>43481</v>
      </c>
      <c r="BJ734">
        <v>17</v>
      </c>
      <c r="BK734">
        <v>14</v>
      </c>
      <c r="BL734">
        <v>3</v>
      </c>
      <c r="BM734">
        <v>128</v>
      </c>
      <c r="BN734">
        <v>1</v>
      </c>
      <c r="BO734">
        <v>0</v>
      </c>
      <c r="BP734">
        <v>128</v>
      </c>
      <c r="BQ734" s="1">
        <v>43083</v>
      </c>
      <c r="BR734">
        <v>7</v>
      </c>
      <c r="BS734">
        <v>6</v>
      </c>
      <c r="BT734">
        <v>1</v>
      </c>
      <c r="BU734">
        <v>48</v>
      </c>
      <c r="BV734">
        <v>1</v>
      </c>
      <c r="BW734">
        <v>0</v>
      </c>
      <c r="BX734">
        <v>48</v>
      </c>
      <c r="BY734">
        <v>86.667000000000002</v>
      </c>
      <c r="CA734" t="s">
        <v>1380</v>
      </c>
      <c r="CB734" t="s">
        <v>1381</v>
      </c>
      <c r="CC734">
        <v>44720</v>
      </c>
      <c r="CD734">
        <v>770</v>
      </c>
      <c r="CE734">
        <v>3304998341</v>
      </c>
      <c r="CF734" t="s">
        <v>99</v>
      </c>
      <c r="CG734" t="s">
        <v>100</v>
      </c>
      <c r="CH734" s="1">
        <v>29384</v>
      </c>
      <c r="CI734" t="s">
        <v>101</v>
      </c>
      <c r="CJ734" t="s">
        <v>101</v>
      </c>
      <c r="CK734" t="s">
        <v>100</v>
      </c>
      <c r="CL734" t="s">
        <v>103</v>
      </c>
      <c r="CM734" t="s">
        <v>1378</v>
      </c>
      <c r="CN734">
        <v>166</v>
      </c>
      <c r="CO734" s="1">
        <v>44621</v>
      </c>
      <c r="CP734" s="1"/>
      <c r="CV734"/>
    </row>
    <row r="735" spans="1:102" x14ac:dyDescent="0.25">
      <c r="A735" t="s">
        <v>394</v>
      </c>
      <c r="B735" s="18" t="s">
        <v>4348</v>
      </c>
      <c r="C735" s="18">
        <v>366104</v>
      </c>
      <c r="D735" t="s">
        <v>3039</v>
      </c>
      <c r="E735" t="s">
        <v>164</v>
      </c>
      <c r="F735" t="s">
        <v>2125</v>
      </c>
      <c r="G735" t="s">
        <v>4362</v>
      </c>
      <c r="H735">
        <v>66.8</v>
      </c>
      <c r="I735" t="s">
        <v>98</v>
      </c>
      <c r="K735" t="s">
        <v>100</v>
      </c>
      <c r="L735" t="s">
        <v>106</v>
      </c>
      <c r="M735">
        <v>4</v>
      </c>
      <c r="N735">
        <v>2</v>
      </c>
      <c r="O735">
        <v>3</v>
      </c>
      <c r="P735">
        <v>5</v>
      </c>
      <c r="Q735">
        <v>5</v>
      </c>
      <c r="R735">
        <v>5</v>
      </c>
      <c r="S735">
        <v>2</v>
      </c>
      <c r="U735" s="8">
        <v>2.65232</v>
      </c>
      <c r="V735" s="8">
        <v>0.50138000000000005</v>
      </c>
      <c r="W735">
        <v>53.7</v>
      </c>
      <c r="X735">
        <v>0.65259</v>
      </c>
      <c r="Y735">
        <v>1.1539699999999999</v>
      </c>
      <c r="Z735">
        <v>2.3151999999999999</v>
      </c>
      <c r="AA735">
        <v>0.39435999999999999</v>
      </c>
      <c r="AB735">
        <v>5.253E-2</v>
      </c>
      <c r="AD735">
        <v>1.4983500000000001</v>
      </c>
      <c r="AE735">
        <v>58.3</v>
      </c>
      <c r="AG735">
        <v>7</v>
      </c>
      <c r="AJ735">
        <v>2.1758099999999998</v>
      </c>
      <c r="AK735">
        <v>0.87329999999999997</v>
      </c>
      <c r="AL735">
        <v>0.47175</v>
      </c>
      <c r="AM735">
        <v>3.5208499999999998</v>
      </c>
      <c r="AN735">
        <v>1.40981</v>
      </c>
      <c r="AO735">
        <v>0.54966999999999999</v>
      </c>
      <c r="AP735">
        <v>0.39802999999999999</v>
      </c>
      <c r="AQ735">
        <v>2.37845</v>
      </c>
      <c r="AS735">
        <v>0</v>
      </c>
      <c r="AT735">
        <v>3</v>
      </c>
      <c r="AU735">
        <v>1</v>
      </c>
      <c r="AV735">
        <v>1</v>
      </c>
      <c r="AW735" s="4">
        <v>3250</v>
      </c>
      <c r="AX735">
        <v>0</v>
      </c>
      <c r="AY735">
        <v>1</v>
      </c>
      <c r="BA735" s="1">
        <v>43895</v>
      </c>
      <c r="BB735">
        <v>9</v>
      </c>
      <c r="BC735">
        <v>6</v>
      </c>
      <c r="BD735">
        <v>3</v>
      </c>
      <c r="BE735">
        <v>72</v>
      </c>
      <c r="BF735">
        <v>1</v>
      </c>
      <c r="BG735">
        <v>0</v>
      </c>
      <c r="BH735">
        <v>72</v>
      </c>
      <c r="BI735" s="1">
        <v>43489</v>
      </c>
      <c r="BJ735">
        <v>3</v>
      </c>
      <c r="BK735">
        <v>2</v>
      </c>
      <c r="BL735">
        <v>0</v>
      </c>
      <c r="BM735">
        <v>16</v>
      </c>
      <c r="BN735">
        <v>1</v>
      </c>
      <c r="BO735">
        <v>0</v>
      </c>
      <c r="BP735">
        <v>16</v>
      </c>
      <c r="BQ735" s="1">
        <v>43083</v>
      </c>
      <c r="BR735">
        <v>2</v>
      </c>
      <c r="BS735">
        <v>2</v>
      </c>
      <c r="BT735">
        <v>0</v>
      </c>
      <c r="BU735">
        <v>8</v>
      </c>
      <c r="BV735">
        <v>1</v>
      </c>
      <c r="BW735">
        <v>0</v>
      </c>
      <c r="BX735">
        <v>8</v>
      </c>
      <c r="BY735">
        <v>42.667000000000002</v>
      </c>
      <c r="CA735" t="s">
        <v>3041</v>
      </c>
      <c r="CB735" t="s">
        <v>3042</v>
      </c>
      <c r="CC735">
        <v>44460</v>
      </c>
      <c r="CD735">
        <v>140</v>
      </c>
      <c r="CE735">
        <v>3303379503</v>
      </c>
      <c r="CF735" t="s">
        <v>99</v>
      </c>
      <c r="CG735" t="s">
        <v>100</v>
      </c>
      <c r="CH735" s="1">
        <v>35431</v>
      </c>
      <c r="CI735" t="s">
        <v>100</v>
      </c>
      <c r="CJ735" t="s">
        <v>100</v>
      </c>
      <c r="CK735" t="s">
        <v>100</v>
      </c>
      <c r="CL735" t="s">
        <v>103</v>
      </c>
      <c r="CM735" t="s">
        <v>3040</v>
      </c>
      <c r="CN735">
        <v>86</v>
      </c>
      <c r="CO735" s="1">
        <v>44621</v>
      </c>
      <c r="CP735" s="1"/>
      <c r="CV735"/>
    </row>
    <row r="736" spans="1:102" x14ac:dyDescent="0.25">
      <c r="A736" t="s">
        <v>394</v>
      </c>
      <c r="B736" s="18" t="s">
        <v>4348</v>
      </c>
      <c r="C736" s="18">
        <v>366096</v>
      </c>
      <c r="D736" t="s">
        <v>3007</v>
      </c>
      <c r="E736" t="s">
        <v>164</v>
      </c>
      <c r="F736" t="s">
        <v>2125</v>
      </c>
      <c r="G736" t="s">
        <v>4362</v>
      </c>
      <c r="H736">
        <v>60.7</v>
      </c>
      <c r="I736" t="s">
        <v>98</v>
      </c>
      <c r="K736" t="s">
        <v>100</v>
      </c>
      <c r="L736" t="s">
        <v>106</v>
      </c>
      <c r="M736">
        <v>2</v>
      </c>
      <c r="N736">
        <v>1</v>
      </c>
      <c r="O736">
        <v>3</v>
      </c>
      <c r="P736">
        <v>4</v>
      </c>
      <c r="Q736">
        <v>4</v>
      </c>
      <c r="R736">
        <v>5</v>
      </c>
      <c r="S736">
        <v>1</v>
      </c>
      <c r="U736" s="8">
        <v>2.9495100000000001</v>
      </c>
      <c r="V736" s="8">
        <v>0.33435999999999999</v>
      </c>
      <c r="W736">
        <v>56.9</v>
      </c>
      <c r="X736">
        <v>0.747</v>
      </c>
      <c r="Y736">
        <v>1.0813600000000001</v>
      </c>
      <c r="Z736">
        <v>2.49363</v>
      </c>
      <c r="AA736">
        <v>0.27895999999999999</v>
      </c>
      <c r="AB736">
        <v>4.1050000000000003E-2</v>
      </c>
      <c r="AD736">
        <v>1.86815</v>
      </c>
      <c r="AE736">
        <v>70</v>
      </c>
      <c r="AH736">
        <v>6</v>
      </c>
      <c r="AJ736">
        <v>2.1657199999999999</v>
      </c>
      <c r="AK736">
        <v>0.88397999999999999</v>
      </c>
      <c r="AL736">
        <v>0.47696</v>
      </c>
      <c r="AM736">
        <v>3.5266600000000001</v>
      </c>
      <c r="AN736">
        <v>1.76593</v>
      </c>
      <c r="AO736">
        <v>0.62158999999999998</v>
      </c>
      <c r="AP736">
        <v>0.26254</v>
      </c>
      <c r="AQ736">
        <v>2.6406000000000001</v>
      </c>
      <c r="AS736">
        <v>0</v>
      </c>
      <c r="AT736">
        <v>1</v>
      </c>
      <c r="AU736">
        <v>0</v>
      </c>
      <c r="AV736">
        <v>0</v>
      </c>
      <c r="AW736" s="4">
        <v>0</v>
      </c>
      <c r="AX736">
        <v>0</v>
      </c>
      <c r="AY736">
        <v>0</v>
      </c>
      <c r="BA736" s="1">
        <v>43874</v>
      </c>
      <c r="BB736">
        <v>8</v>
      </c>
      <c r="BC736">
        <v>8</v>
      </c>
      <c r="BD736">
        <v>0</v>
      </c>
      <c r="BE736">
        <v>44</v>
      </c>
      <c r="BF736">
        <v>1</v>
      </c>
      <c r="BG736">
        <v>0</v>
      </c>
      <c r="BH736">
        <v>44</v>
      </c>
      <c r="BI736" s="1">
        <v>43453</v>
      </c>
      <c r="BJ736">
        <v>3</v>
      </c>
      <c r="BK736">
        <v>3</v>
      </c>
      <c r="BL736">
        <v>0</v>
      </c>
      <c r="BM736">
        <v>62</v>
      </c>
      <c r="BN736">
        <v>1</v>
      </c>
      <c r="BO736">
        <v>0</v>
      </c>
      <c r="BP736">
        <v>62</v>
      </c>
      <c r="BQ736" s="1">
        <v>43013</v>
      </c>
      <c r="BR736">
        <v>5</v>
      </c>
      <c r="BS736">
        <v>0</v>
      </c>
      <c r="BT736">
        <v>5</v>
      </c>
      <c r="BU736">
        <v>44</v>
      </c>
      <c r="BV736">
        <v>0</v>
      </c>
      <c r="BW736">
        <v>0</v>
      </c>
      <c r="BX736">
        <v>44</v>
      </c>
      <c r="BY736">
        <v>50</v>
      </c>
      <c r="CA736" t="s">
        <v>3009</v>
      </c>
      <c r="CB736" t="s">
        <v>3010</v>
      </c>
      <c r="CC736">
        <v>44460</v>
      </c>
      <c r="CD736">
        <v>140</v>
      </c>
      <c r="CE736">
        <v>3303379503</v>
      </c>
      <c r="CF736" t="s">
        <v>99</v>
      </c>
      <c r="CG736" t="s">
        <v>100</v>
      </c>
      <c r="CH736" s="1">
        <v>35370</v>
      </c>
      <c r="CI736" t="s">
        <v>100</v>
      </c>
      <c r="CJ736" t="s">
        <v>101</v>
      </c>
      <c r="CK736" t="s">
        <v>100</v>
      </c>
      <c r="CL736" t="s">
        <v>103</v>
      </c>
      <c r="CM736" t="s">
        <v>3008</v>
      </c>
      <c r="CN736">
        <v>90</v>
      </c>
      <c r="CO736" s="1">
        <v>44621</v>
      </c>
      <c r="CP736" s="1"/>
      <c r="CV736"/>
    </row>
    <row r="737" spans="1:104" x14ac:dyDescent="0.25">
      <c r="A737" t="s">
        <v>394</v>
      </c>
      <c r="B737" s="18" t="s">
        <v>4348</v>
      </c>
      <c r="C737" s="18">
        <v>365817</v>
      </c>
      <c r="D737" t="s">
        <v>2264</v>
      </c>
      <c r="E737" t="s">
        <v>382</v>
      </c>
      <c r="F737" t="s">
        <v>482</v>
      </c>
      <c r="G737" t="s">
        <v>4363</v>
      </c>
      <c r="H737">
        <v>29.9</v>
      </c>
      <c r="I737" t="s">
        <v>113</v>
      </c>
      <c r="K737" t="s">
        <v>100</v>
      </c>
      <c r="L737" t="s">
        <v>106</v>
      </c>
      <c r="M737">
        <v>4</v>
      </c>
      <c r="N737">
        <v>4</v>
      </c>
      <c r="O737">
        <v>3</v>
      </c>
      <c r="P737">
        <v>3</v>
      </c>
      <c r="Q737">
        <v>3</v>
      </c>
      <c r="S737">
        <v>3</v>
      </c>
      <c r="U737" s="8">
        <v>5.1318400000000004</v>
      </c>
      <c r="V737" s="8">
        <v>0.81433</v>
      </c>
      <c r="X737">
        <v>1.55992</v>
      </c>
      <c r="Y737">
        <v>2.3742399999999999</v>
      </c>
      <c r="Z737">
        <v>4.6746499999999997</v>
      </c>
      <c r="AA737">
        <v>0.59741</v>
      </c>
      <c r="AB737">
        <v>2.2780000000000002E-2</v>
      </c>
      <c r="AC737">
        <v>6</v>
      </c>
      <c r="AD737">
        <v>2.75759</v>
      </c>
      <c r="AF737">
        <v>6</v>
      </c>
      <c r="AH737">
        <v>6</v>
      </c>
      <c r="AJ737">
        <v>2.2500499999999999</v>
      </c>
      <c r="AK737">
        <v>0.82099</v>
      </c>
      <c r="AL737">
        <v>0.4667</v>
      </c>
      <c r="AM737">
        <v>3.53775</v>
      </c>
      <c r="AN737">
        <v>2.50902</v>
      </c>
      <c r="AO737">
        <v>1.39761</v>
      </c>
      <c r="AP737">
        <v>0.65344999999999998</v>
      </c>
      <c r="AQ737">
        <v>4.5799599999999998</v>
      </c>
      <c r="AS737">
        <v>0</v>
      </c>
      <c r="AT737">
        <v>0</v>
      </c>
      <c r="AU737">
        <v>0</v>
      </c>
      <c r="AV737">
        <v>2</v>
      </c>
      <c r="AW737" s="4">
        <v>1625</v>
      </c>
      <c r="AX737">
        <v>0</v>
      </c>
      <c r="AY737">
        <v>2</v>
      </c>
      <c r="BA737" s="1">
        <v>43756</v>
      </c>
      <c r="BB737">
        <v>3</v>
      </c>
      <c r="BC737">
        <v>2</v>
      </c>
      <c r="BD737">
        <v>1</v>
      </c>
      <c r="BE737">
        <v>12</v>
      </c>
      <c r="BF737">
        <v>1</v>
      </c>
      <c r="BG737">
        <v>0</v>
      </c>
      <c r="BH737">
        <v>12</v>
      </c>
      <c r="BI737" s="1">
        <v>43350</v>
      </c>
      <c r="BJ737">
        <v>24</v>
      </c>
      <c r="BK737">
        <v>23</v>
      </c>
      <c r="BL737">
        <v>1</v>
      </c>
      <c r="BM737">
        <v>104</v>
      </c>
      <c r="BN737">
        <v>1</v>
      </c>
      <c r="BO737">
        <v>0</v>
      </c>
      <c r="BP737">
        <v>104</v>
      </c>
      <c r="BQ737" s="1">
        <v>42923</v>
      </c>
      <c r="BR737">
        <v>4</v>
      </c>
      <c r="BS737">
        <v>4</v>
      </c>
      <c r="BT737">
        <v>0</v>
      </c>
      <c r="BU737">
        <v>12</v>
      </c>
      <c r="BV737">
        <v>1</v>
      </c>
      <c r="BW737">
        <v>0</v>
      </c>
      <c r="BX737">
        <v>12</v>
      </c>
      <c r="BY737">
        <v>42.667000000000002</v>
      </c>
      <c r="CA737" t="s">
        <v>2195</v>
      </c>
      <c r="CB737" t="s">
        <v>2266</v>
      </c>
      <c r="CC737">
        <v>44256</v>
      </c>
      <c r="CD737">
        <v>530</v>
      </c>
      <c r="CE737">
        <v>3307254123</v>
      </c>
      <c r="CF737" t="s">
        <v>99</v>
      </c>
      <c r="CG737" t="s">
        <v>100</v>
      </c>
      <c r="CH737" s="1">
        <v>33207</v>
      </c>
      <c r="CI737" t="s">
        <v>100</v>
      </c>
      <c r="CJ737" t="s">
        <v>101</v>
      </c>
      <c r="CK737" t="s">
        <v>100</v>
      </c>
      <c r="CL737" t="s">
        <v>103</v>
      </c>
      <c r="CM737" t="s">
        <v>2265</v>
      </c>
      <c r="CN737">
        <v>56</v>
      </c>
      <c r="CO737" s="1">
        <v>44621</v>
      </c>
      <c r="CP737" s="1"/>
      <c r="CV737"/>
      <c r="CW737">
        <v>2</v>
      </c>
    </row>
    <row r="738" spans="1:104" x14ac:dyDescent="0.25">
      <c r="A738" t="s">
        <v>394</v>
      </c>
      <c r="B738" s="18" t="s">
        <v>4348</v>
      </c>
      <c r="C738" s="18">
        <v>365791</v>
      </c>
      <c r="D738" t="s">
        <v>2197</v>
      </c>
      <c r="E738" t="s">
        <v>1492</v>
      </c>
      <c r="F738" t="s">
        <v>123</v>
      </c>
      <c r="G738" t="s">
        <v>4363</v>
      </c>
      <c r="H738">
        <v>55.2</v>
      </c>
      <c r="I738" t="s">
        <v>113</v>
      </c>
      <c r="K738" t="s">
        <v>100</v>
      </c>
      <c r="L738" t="s">
        <v>106</v>
      </c>
      <c r="M738">
        <v>4</v>
      </c>
      <c r="N738">
        <v>2</v>
      </c>
      <c r="O738">
        <v>4</v>
      </c>
      <c r="P738">
        <v>2</v>
      </c>
      <c r="Q738">
        <v>1</v>
      </c>
      <c r="R738">
        <v>3</v>
      </c>
      <c r="S738">
        <v>2</v>
      </c>
      <c r="U738" s="8">
        <v>3.2663799999999998</v>
      </c>
      <c r="V738" s="8">
        <v>0.48410999999999998</v>
      </c>
      <c r="W738">
        <v>42.1</v>
      </c>
      <c r="X738">
        <v>0.90103999999999995</v>
      </c>
      <c r="Y738">
        <v>1.3851500000000001</v>
      </c>
      <c r="Z738">
        <v>2.9987200000000001</v>
      </c>
      <c r="AA738">
        <v>0.28497</v>
      </c>
      <c r="AB738">
        <v>1.393E-2</v>
      </c>
      <c r="AD738">
        <v>1.88123</v>
      </c>
      <c r="AE738">
        <v>44.4</v>
      </c>
      <c r="AG738">
        <v>0</v>
      </c>
      <c r="AJ738">
        <v>2.2240700000000002</v>
      </c>
      <c r="AK738">
        <v>0.86065999999999998</v>
      </c>
      <c r="AL738">
        <v>0.42544999999999999</v>
      </c>
      <c r="AM738">
        <v>3.5101800000000001</v>
      </c>
      <c r="AN738">
        <v>1.7316400000000001</v>
      </c>
      <c r="AO738">
        <v>0.77007999999999999</v>
      </c>
      <c r="AP738">
        <v>0.42614000000000002</v>
      </c>
      <c r="AQ738">
        <v>2.9380000000000002</v>
      </c>
      <c r="AS738">
        <v>1</v>
      </c>
      <c r="AT738">
        <v>0</v>
      </c>
      <c r="AU738">
        <v>0</v>
      </c>
      <c r="AV738">
        <v>1</v>
      </c>
      <c r="AW738" s="4">
        <v>650</v>
      </c>
      <c r="AX738">
        <v>0</v>
      </c>
      <c r="AY738">
        <v>1</v>
      </c>
      <c r="BA738" s="1">
        <v>43846</v>
      </c>
      <c r="BB738">
        <v>3</v>
      </c>
      <c r="BC738">
        <v>3</v>
      </c>
      <c r="BD738">
        <v>0</v>
      </c>
      <c r="BE738">
        <v>24</v>
      </c>
      <c r="BF738">
        <v>1</v>
      </c>
      <c r="BG738">
        <v>0</v>
      </c>
      <c r="BH738">
        <v>24</v>
      </c>
      <c r="BI738" s="1">
        <v>43440</v>
      </c>
      <c r="BJ738">
        <v>3</v>
      </c>
      <c r="BK738">
        <v>3</v>
      </c>
      <c r="BL738">
        <v>0</v>
      </c>
      <c r="BM738">
        <v>12</v>
      </c>
      <c r="BN738">
        <v>1</v>
      </c>
      <c r="BO738">
        <v>0</v>
      </c>
      <c r="BP738">
        <v>12</v>
      </c>
      <c r="BQ738" s="1">
        <v>43027</v>
      </c>
      <c r="BR738">
        <v>9</v>
      </c>
      <c r="BS738">
        <v>6</v>
      </c>
      <c r="BT738">
        <v>3</v>
      </c>
      <c r="BU738">
        <v>60</v>
      </c>
      <c r="BV738">
        <v>1</v>
      </c>
      <c r="BW738">
        <v>0</v>
      </c>
      <c r="BX738">
        <v>60</v>
      </c>
      <c r="BY738">
        <v>26</v>
      </c>
      <c r="CA738" t="s">
        <v>2195</v>
      </c>
      <c r="CB738" t="s">
        <v>2199</v>
      </c>
      <c r="CC738">
        <v>45638</v>
      </c>
      <c r="CD738">
        <v>450</v>
      </c>
      <c r="CE738">
        <v>7405326188</v>
      </c>
      <c r="CF738" t="s">
        <v>99</v>
      </c>
      <c r="CG738" t="s">
        <v>100</v>
      </c>
      <c r="CH738" s="1">
        <v>32986</v>
      </c>
      <c r="CI738" t="s">
        <v>100</v>
      </c>
      <c r="CJ738" t="s">
        <v>101</v>
      </c>
      <c r="CK738" t="s">
        <v>100</v>
      </c>
      <c r="CL738" t="s">
        <v>103</v>
      </c>
      <c r="CM738" t="s">
        <v>2198</v>
      </c>
      <c r="CN738">
        <v>93</v>
      </c>
      <c r="CO738" s="1">
        <v>44621</v>
      </c>
      <c r="CP738" s="1"/>
      <c r="CV738"/>
    </row>
    <row r="739" spans="1:104" x14ac:dyDescent="0.25">
      <c r="A739" t="s">
        <v>394</v>
      </c>
      <c r="B739" s="18" t="s">
        <v>4348</v>
      </c>
      <c r="C739" s="18">
        <v>365789</v>
      </c>
      <c r="D739" t="s">
        <v>2193</v>
      </c>
      <c r="E739" t="s">
        <v>292</v>
      </c>
      <c r="F739" t="s">
        <v>112</v>
      </c>
      <c r="G739" t="s">
        <v>4363</v>
      </c>
      <c r="H739">
        <v>55.1</v>
      </c>
      <c r="I739" t="s">
        <v>113</v>
      </c>
      <c r="K739" t="s">
        <v>100</v>
      </c>
      <c r="L739" t="s">
        <v>102</v>
      </c>
      <c r="M739">
        <v>1</v>
      </c>
      <c r="N739">
        <v>1</v>
      </c>
      <c r="O739">
        <v>2</v>
      </c>
      <c r="P739">
        <v>2</v>
      </c>
      <c r="Q739">
        <v>1</v>
      </c>
      <c r="R739">
        <v>2</v>
      </c>
      <c r="S739">
        <v>1</v>
      </c>
      <c r="U739" s="8">
        <v>3.9586100000000002</v>
      </c>
      <c r="V739" s="8">
        <v>0.46159</v>
      </c>
      <c r="W739">
        <v>77.8</v>
      </c>
      <c r="X739">
        <v>0.95662000000000003</v>
      </c>
      <c r="Y739">
        <v>1.41821</v>
      </c>
      <c r="Z739">
        <v>3.3045200000000001</v>
      </c>
      <c r="AA739">
        <v>0.25140000000000001</v>
      </c>
      <c r="AB739">
        <v>7.6780000000000001E-2</v>
      </c>
      <c r="AD739">
        <v>2.5404100000000001</v>
      </c>
      <c r="AE739">
        <v>90</v>
      </c>
      <c r="AG739">
        <v>1</v>
      </c>
      <c r="AJ739">
        <v>2.1762299999999999</v>
      </c>
      <c r="AK739">
        <v>0.80327000000000004</v>
      </c>
      <c r="AL739">
        <v>0.39873999999999998</v>
      </c>
      <c r="AM739">
        <v>3.3782399999999999</v>
      </c>
      <c r="AN739">
        <v>2.3898199999999998</v>
      </c>
      <c r="AO739">
        <v>0.87599000000000005</v>
      </c>
      <c r="AP739">
        <v>0.43353000000000003</v>
      </c>
      <c r="AQ739">
        <v>3.6997100000000001</v>
      </c>
      <c r="AS739">
        <v>1</v>
      </c>
      <c r="AT739">
        <v>6</v>
      </c>
      <c r="AU739">
        <v>2</v>
      </c>
      <c r="AV739">
        <v>2</v>
      </c>
      <c r="AW739" s="4">
        <v>30808</v>
      </c>
      <c r="AX739">
        <v>0</v>
      </c>
      <c r="AY739">
        <v>2</v>
      </c>
      <c r="BA739" s="1">
        <v>43795</v>
      </c>
      <c r="BB739">
        <v>14</v>
      </c>
      <c r="BC739">
        <v>7</v>
      </c>
      <c r="BD739">
        <v>8</v>
      </c>
      <c r="BE739">
        <v>128</v>
      </c>
      <c r="BF739">
        <v>1</v>
      </c>
      <c r="BG739">
        <v>0</v>
      </c>
      <c r="BH739">
        <v>128</v>
      </c>
      <c r="BI739" s="1">
        <v>43384</v>
      </c>
      <c r="BJ739">
        <v>4</v>
      </c>
      <c r="BK739">
        <v>4</v>
      </c>
      <c r="BL739">
        <v>0</v>
      </c>
      <c r="BM739">
        <v>16</v>
      </c>
      <c r="BN739">
        <v>1</v>
      </c>
      <c r="BO739">
        <v>0</v>
      </c>
      <c r="BP739">
        <v>16</v>
      </c>
      <c r="BQ739" s="1">
        <v>42971</v>
      </c>
      <c r="BR739">
        <v>9</v>
      </c>
      <c r="BS739">
        <v>8</v>
      </c>
      <c r="BT739">
        <v>1</v>
      </c>
      <c r="BU739">
        <v>68</v>
      </c>
      <c r="BV739">
        <v>1</v>
      </c>
      <c r="BW739">
        <v>0</v>
      </c>
      <c r="BX739">
        <v>68</v>
      </c>
      <c r="BY739">
        <v>80.667000000000002</v>
      </c>
      <c r="CA739" t="s">
        <v>2195</v>
      </c>
      <c r="CB739" t="s">
        <v>2196</v>
      </c>
      <c r="CC739">
        <v>45420</v>
      </c>
      <c r="CD739">
        <v>580</v>
      </c>
      <c r="CE739">
        <v>9372564663</v>
      </c>
      <c r="CF739" t="s">
        <v>99</v>
      </c>
      <c r="CG739" t="s">
        <v>100</v>
      </c>
      <c r="CH739" s="1">
        <v>32988</v>
      </c>
      <c r="CI739" t="s">
        <v>101</v>
      </c>
      <c r="CJ739" t="s">
        <v>101</v>
      </c>
      <c r="CK739" t="s">
        <v>100</v>
      </c>
      <c r="CL739" t="s">
        <v>103</v>
      </c>
      <c r="CM739" t="s">
        <v>2194</v>
      </c>
      <c r="CN739">
        <v>63</v>
      </c>
      <c r="CO739" s="1">
        <v>44621</v>
      </c>
      <c r="CP739" s="1"/>
      <c r="CS739">
        <v>12</v>
      </c>
      <c r="CV739"/>
      <c r="CX739">
        <v>12</v>
      </c>
    </row>
    <row r="740" spans="1:104" x14ac:dyDescent="0.25">
      <c r="A740" t="s">
        <v>394</v>
      </c>
      <c r="B740" s="18" t="s">
        <v>4348</v>
      </c>
      <c r="C740" s="18">
        <v>366432</v>
      </c>
      <c r="D740" t="s">
        <v>4093</v>
      </c>
      <c r="E740" t="s">
        <v>393</v>
      </c>
      <c r="F740" t="s">
        <v>217</v>
      </c>
      <c r="G740" t="s">
        <v>4362</v>
      </c>
      <c r="H740">
        <v>84.5</v>
      </c>
      <c r="I740" t="s">
        <v>98</v>
      </c>
      <c r="K740" t="s">
        <v>100</v>
      </c>
      <c r="L740" t="s">
        <v>106</v>
      </c>
      <c r="M740">
        <v>3</v>
      </c>
      <c r="N740">
        <v>3</v>
      </c>
      <c r="O740">
        <v>2</v>
      </c>
      <c r="P740">
        <v>5</v>
      </c>
      <c r="Q740">
        <v>5</v>
      </c>
      <c r="R740">
        <v>4</v>
      </c>
      <c r="S740">
        <v>3</v>
      </c>
      <c r="U740" s="8">
        <v>3.7674099999999999</v>
      </c>
      <c r="V740" s="8">
        <v>0.75102999999999998</v>
      </c>
      <c r="W740">
        <v>66.099999999999994</v>
      </c>
      <c r="X740">
        <v>1.0129699999999999</v>
      </c>
      <c r="Y740">
        <v>1.764</v>
      </c>
      <c r="Z740">
        <v>3.3325200000000001</v>
      </c>
      <c r="AA740">
        <v>0.50743000000000005</v>
      </c>
      <c r="AB740">
        <v>6.2969999999999998E-2</v>
      </c>
      <c r="AD740">
        <v>2.0034100000000001</v>
      </c>
      <c r="AE740">
        <v>55</v>
      </c>
      <c r="AG740">
        <v>0</v>
      </c>
      <c r="AJ740">
        <v>2.2771699999999999</v>
      </c>
      <c r="AK740">
        <v>0.82943999999999996</v>
      </c>
      <c r="AL740">
        <v>0.44646000000000002</v>
      </c>
      <c r="AM740">
        <v>3.55308</v>
      </c>
      <c r="AN740">
        <v>1.80111</v>
      </c>
      <c r="AO740">
        <v>0.89832999999999996</v>
      </c>
      <c r="AP740">
        <v>0.62997999999999998</v>
      </c>
      <c r="AQ740">
        <v>3.3477600000000001</v>
      </c>
      <c r="AS740">
        <v>0</v>
      </c>
      <c r="AT740">
        <v>5</v>
      </c>
      <c r="AU740">
        <v>1</v>
      </c>
      <c r="AV740">
        <v>2</v>
      </c>
      <c r="AW740" s="4">
        <v>22769.18</v>
      </c>
      <c r="AX740">
        <v>0</v>
      </c>
      <c r="AY740">
        <v>2</v>
      </c>
      <c r="BA740" s="1">
        <v>43902</v>
      </c>
      <c r="BB740">
        <v>9</v>
      </c>
      <c r="BC740">
        <v>8</v>
      </c>
      <c r="BD740">
        <v>1</v>
      </c>
      <c r="BE740">
        <v>52</v>
      </c>
      <c r="BF740">
        <v>1</v>
      </c>
      <c r="BG740">
        <v>0</v>
      </c>
      <c r="BH740">
        <v>52</v>
      </c>
      <c r="BI740" s="1">
        <v>43503</v>
      </c>
      <c r="BJ740">
        <v>10</v>
      </c>
      <c r="BK740">
        <v>9</v>
      </c>
      <c r="BL740">
        <v>1</v>
      </c>
      <c r="BM740">
        <v>72</v>
      </c>
      <c r="BN740">
        <v>1</v>
      </c>
      <c r="BO740">
        <v>0</v>
      </c>
      <c r="BP740">
        <v>72</v>
      </c>
      <c r="BQ740" s="1">
        <v>43111</v>
      </c>
      <c r="BR740">
        <v>11</v>
      </c>
      <c r="BS740">
        <v>3</v>
      </c>
      <c r="BT740">
        <v>8</v>
      </c>
      <c r="BU740">
        <v>60</v>
      </c>
      <c r="BV740">
        <v>1</v>
      </c>
      <c r="BW740">
        <v>0</v>
      </c>
      <c r="BX740">
        <v>60</v>
      </c>
      <c r="BY740">
        <v>60</v>
      </c>
      <c r="CA740" t="s">
        <v>4095</v>
      </c>
      <c r="CB740" t="s">
        <v>4096</v>
      </c>
      <c r="CC740">
        <v>45231</v>
      </c>
      <c r="CD740">
        <v>310</v>
      </c>
      <c r="CE740">
        <v>5136487000</v>
      </c>
      <c r="CF740" t="s">
        <v>99</v>
      </c>
      <c r="CG740" t="s">
        <v>100</v>
      </c>
      <c r="CH740" s="1">
        <v>42229</v>
      </c>
      <c r="CI740" t="s">
        <v>100</v>
      </c>
      <c r="CJ740" t="s">
        <v>100</v>
      </c>
      <c r="CK740" t="s">
        <v>100</v>
      </c>
      <c r="CL740" t="s">
        <v>103</v>
      </c>
      <c r="CM740" t="s">
        <v>4094</v>
      </c>
      <c r="CN740">
        <v>124</v>
      </c>
      <c r="CO740" s="1">
        <v>44621</v>
      </c>
      <c r="CP740" s="1"/>
      <c r="CV740"/>
    </row>
    <row r="741" spans="1:104" x14ac:dyDescent="0.25">
      <c r="A741" t="s">
        <v>394</v>
      </c>
      <c r="B741" s="18" t="s">
        <v>4348</v>
      </c>
      <c r="C741" s="18">
        <v>365428</v>
      </c>
      <c r="D741" t="s">
        <v>1119</v>
      </c>
      <c r="E741" t="s">
        <v>682</v>
      </c>
      <c r="F741" t="s">
        <v>482</v>
      </c>
      <c r="G741" t="s">
        <v>4362</v>
      </c>
      <c r="H741">
        <v>54.9</v>
      </c>
      <c r="I741" t="s">
        <v>108</v>
      </c>
      <c r="K741" t="s">
        <v>100</v>
      </c>
      <c r="L741" t="s">
        <v>106</v>
      </c>
      <c r="M741">
        <v>4</v>
      </c>
      <c r="N741">
        <v>2</v>
      </c>
      <c r="O741">
        <v>4</v>
      </c>
      <c r="P741">
        <v>2</v>
      </c>
      <c r="Q741">
        <v>2</v>
      </c>
      <c r="R741">
        <v>1</v>
      </c>
      <c r="S741">
        <v>2</v>
      </c>
      <c r="U741" s="8">
        <v>2.77135</v>
      </c>
      <c r="V741" s="8">
        <v>0.59125000000000005</v>
      </c>
      <c r="W741">
        <v>71.2</v>
      </c>
      <c r="X741">
        <v>0.69535999999999998</v>
      </c>
      <c r="Y741">
        <v>1.28661</v>
      </c>
      <c r="Z741">
        <v>2.2476099999999999</v>
      </c>
      <c r="AA741">
        <v>0.35436000000000001</v>
      </c>
      <c r="AB741">
        <v>5.5440000000000003E-2</v>
      </c>
      <c r="AD741">
        <v>1.4847399999999999</v>
      </c>
      <c r="AE741">
        <v>33.299999999999997</v>
      </c>
      <c r="AG741">
        <v>0</v>
      </c>
      <c r="AJ741">
        <v>2.1595200000000001</v>
      </c>
      <c r="AK741">
        <v>0.83599999999999997</v>
      </c>
      <c r="AL741">
        <v>0.49286000000000002</v>
      </c>
      <c r="AM741">
        <v>3.4883799999999998</v>
      </c>
      <c r="AN741">
        <v>1.40754</v>
      </c>
      <c r="AO741">
        <v>0.61182999999999998</v>
      </c>
      <c r="AP741">
        <v>0.44925999999999999</v>
      </c>
      <c r="AQ741">
        <v>2.5083199999999999</v>
      </c>
      <c r="AS741">
        <v>0</v>
      </c>
      <c r="AT741">
        <v>2</v>
      </c>
      <c r="AU741">
        <v>0</v>
      </c>
      <c r="AV741">
        <v>0</v>
      </c>
      <c r="AW741" s="4">
        <v>0</v>
      </c>
      <c r="AX741">
        <v>0</v>
      </c>
      <c r="AY741">
        <v>0</v>
      </c>
      <c r="BA741" s="1">
        <v>44406</v>
      </c>
      <c r="BB741">
        <v>1</v>
      </c>
      <c r="BC741">
        <v>1</v>
      </c>
      <c r="BD741">
        <v>0</v>
      </c>
      <c r="BE741">
        <v>16</v>
      </c>
      <c r="BF741">
        <v>1</v>
      </c>
      <c r="BG741">
        <v>0</v>
      </c>
      <c r="BH741">
        <v>16</v>
      </c>
      <c r="BI741" s="1">
        <v>43552</v>
      </c>
      <c r="BJ741">
        <v>1</v>
      </c>
      <c r="BK741">
        <v>1</v>
      </c>
      <c r="BL741">
        <v>0</v>
      </c>
      <c r="BM741">
        <v>4</v>
      </c>
      <c r="BN741">
        <v>1</v>
      </c>
      <c r="BO741">
        <v>0</v>
      </c>
      <c r="BP741">
        <v>4</v>
      </c>
      <c r="BQ741" s="1">
        <v>43145</v>
      </c>
      <c r="BR741">
        <v>13</v>
      </c>
      <c r="BS741">
        <v>11</v>
      </c>
      <c r="BT741">
        <v>2</v>
      </c>
      <c r="BU741">
        <v>76</v>
      </c>
      <c r="BV741">
        <v>1</v>
      </c>
      <c r="BW741">
        <v>0</v>
      </c>
      <c r="BX741">
        <v>76</v>
      </c>
      <c r="BY741">
        <v>22</v>
      </c>
      <c r="CA741" t="s">
        <v>1121</v>
      </c>
      <c r="CB741" t="s">
        <v>1122</v>
      </c>
      <c r="CC741">
        <v>44281</v>
      </c>
      <c r="CD741">
        <v>530</v>
      </c>
      <c r="CE741">
        <v>3303351558</v>
      </c>
      <c r="CF741" t="s">
        <v>99</v>
      </c>
      <c r="CG741" t="s">
        <v>100</v>
      </c>
      <c r="CH741" s="1">
        <v>29172</v>
      </c>
      <c r="CI741" t="s">
        <v>100</v>
      </c>
      <c r="CJ741" t="s">
        <v>100</v>
      </c>
      <c r="CK741" t="s">
        <v>100</v>
      </c>
      <c r="CL741" t="s">
        <v>103</v>
      </c>
      <c r="CM741" t="s">
        <v>1120</v>
      </c>
      <c r="CN741">
        <v>79</v>
      </c>
      <c r="CO741" s="1">
        <v>44621</v>
      </c>
      <c r="CP741" s="1"/>
      <c r="CV741"/>
    </row>
    <row r="742" spans="1:104" x14ac:dyDescent="0.25">
      <c r="A742" t="s">
        <v>394</v>
      </c>
      <c r="B742" s="18" t="s">
        <v>4348</v>
      </c>
      <c r="C742" s="18">
        <v>366382</v>
      </c>
      <c r="D742" t="s">
        <v>3909</v>
      </c>
      <c r="E742" t="s">
        <v>718</v>
      </c>
      <c r="F742" t="s">
        <v>719</v>
      </c>
      <c r="G742" t="s">
        <v>4362</v>
      </c>
      <c r="H742">
        <v>87.9</v>
      </c>
      <c r="I742" t="s">
        <v>108</v>
      </c>
      <c r="K742" t="s">
        <v>100</v>
      </c>
      <c r="L742" t="s">
        <v>106</v>
      </c>
      <c r="M742">
        <v>5</v>
      </c>
      <c r="N742">
        <v>1</v>
      </c>
      <c r="O742">
        <v>5</v>
      </c>
      <c r="P742">
        <v>5</v>
      </c>
      <c r="Q742">
        <v>5</v>
      </c>
      <c r="R742">
        <v>4</v>
      </c>
      <c r="S742">
        <v>1</v>
      </c>
      <c r="U742" s="8">
        <v>2.7772100000000002</v>
      </c>
      <c r="V742" s="8">
        <v>0.37791000000000002</v>
      </c>
      <c r="W742">
        <v>33.299999999999997</v>
      </c>
      <c r="X742">
        <v>0.95286000000000004</v>
      </c>
      <c r="Y742">
        <v>1.33077</v>
      </c>
      <c r="Z742">
        <v>2.4408699999999999</v>
      </c>
      <c r="AA742">
        <v>0.26967000000000002</v>
      </c>
      <c r="AB742">
        <v>2.2800000000000001E-2</v>
      </c>
      <c r="AD742">
        <v>1.4464300000000001</v>
      </c>
      <c r="AE742">
        <v>37.5</v>
      </c>
      <c r="AG742">
        <v>0</v>
      </c>
      <c r="AJ742">
        <v>2.3496600000000001</v>
      </c>
      <c r="AK742">
        <v>0.88861999999999997</v>
      </c>
      <c r="AL742">
        <v>0.47843999999999998</v>
      </c>
      <c r="AM742">
        <v>3.7167300000000001</v>
      </c>
      <c r="AN742">
        <v>1.2602500000000001</v>
      </c>
      <c r="AO742">
        <v>0.78874999999999995</v>
      </c>
      <c r="AP742">
        <v>0.29581000000000002</v>
      </c>
      <c r="AQ742">
        <v>2.3591899999999999</v>
      </c>
      <c r="AS742">
        <v>0</v>
      </c>
      <c r="AT742">
        <v>1</v>
      </c>
      <c r="AU742">
        <v>0</v>
      </c>
      <c r="AV742">
        <v>0</v>
      </c>
      <c r="AW742" s="4">
        <v>0</v>
      </c>
      <c r="AX742">
        <v>0</v>
      </c>
      <c r="AY742">
        <v>0</v>
      </c>
      <c r="BA742" s="1">
        <v>43622</v>
      </c>
      <c r="BB742">
        <v>0</v>
      </c>
      <c r="BC742">
        <v>0</v>
      </c>
      <c r="BD742">
        <v>0</v>
      </c>
      <c r="BE742">
        <v>0</v>
      </c>
      <c r="BF742">
        <v>0</v>
      </c>
      <c r="BG742">
        <v>0</v>
      </c>
      <c r="BH742">
        <v>0</v>
      </c>
      <c r="BI742" s="1">
        <v>43243</v>
      </c>
      <c r="BJ742">
        <v>1</v>
      </c>
      <c r="BK742">
        <v>1</v>
      </c>
      <c r="BL742">
        <v>0</v>
      </c>
      <c r="BM742">
        <v>4</v>
      </c>
      <c r="BN742">
        <v>1</v>
      </c>
      <c r="BO742">
        <v>0</v>
      </c>
      <c r="BP742">
        <v>4</v>
      </c>
      <c r="BQ742" s="1">
        <v>42817</v>
      </c>
      <c r="BR742">
        <v>1</v>
      </c>
      <c r="BS742">
        <v>0</v>
      </c>
      <c r="BT742">
        <v>1</v>
      </c>
      <c r="BU742">
        <v>4</v>
      </c>
      <c r="BV742">
        <v>0</v>
      </c>
      <c r="BW742">
        <v>0</v>
      </c>
      <c r="BX742">
        <v>4</v>
      </c>
      <c r="BY742">
        <v>2</v>
      </c>
      <c r="CA742" t="s">
        <v>3911</v>
      </c>
      <c r="CB742" t="s">
        <v>3912</v>
      </c>
      <c r="CC742">
        <v>44004</v>
      </c>
      <c r="CD742">
        <v>30</v>
      </c>
      <c r="CE742">
        <v>4409691509</v>
      </c>
      <c r="CF742" t="s">
        <v>99</v>
      </c>
      <c r="CG742" t="s">
        <v>100</v>
      </c>
      <c r="CH742" s="1">
        <v>40177</v>
      </c>
      <c r="CI742" t="s">
        <v>100</v>
      </c>
      <c r="CJ742" t="s">
        <v>101</v>
      </c>
      <c r="CK742" t="s">
        <v>100</v>
      </c>
      <c r="CL742" t="s">
        <v>103</v>
      </c>
      <c r="CM742" t="s">
        <v>3910</v>
      </c>
      <c r="CN742">
        <v>99</v>
      </c>
      <c r="CO742" s="1">
        <v>44621</v>
      </c>
      <c r="CP742" s="1"/>
      <c r="CV742"/>
    </row>
    <row r="743" spans="1:104" x14ac:dyDescent="0.25">
      <c r="A743" t="s">
        <v>394</v>
      </c>
      <c r="B743" s="18" t="s">
        <v>4348</v>
      </c>
      <c r="C743" s="18">
        <v>365978</v>
      </c>
      <c r="D743" t="s">
        <v>2677</v>
      </c>
      <c r="E743" t="s">
        <v>393</v>
      </c>
      <c r="F743" t="s">
        <v>217</v>
      </c>
      <c r="G743" t="s">
        <v>4362</v>
      </c>
      <c r="H743">
        <v>63.3</v>
      </c>
      <c r="I743" t="s">
        <v>98</v>
      </c>
      <c r="K743" t="s">
        <v>100</v>
      </c>
      <c r="L743" t="s">
        <v>106</v>
      </c>
      <c r="M743">
        <v>2</v>
      </c>
      <c r="N743">
        <v>2</v>
      </c>
      <c r="O743">
        <v>2</v>
      </c>
      <c r="P743">
        <v>2</v>
      </c>
      <c r="Q743">
        <v>2</v>
      </c>
      <c r="R743">
        <v>2</v>
      </c>
      <c r="S743">
        <v>1</v>
      </c>
      <c r="U743" s="8">
        <v>3.9796999999999998</v>
      </c>
      <c r="V743" s="8">
        <v>0.29707</v>
      </c>
      <c r="W743">
        <v>75.3</v>
      </c>
      <c r="X743">
        <v>1.4118900000000001</v>
      </c>
      <c r="Y743">
        <v>1.70896</v>
      </c>
      <c r="Z743">
        <v>3.4234900000000001</v>
      </c>
      <c r="AA743">
        <v>0.23760000000000001</v>
      </c>
      <c r="AB743">
        <v>3.8150000000000003E-2</v>
      </c>
      <c r="AD743">
        <v>2.2707299999999999</v>
      </c>
      <c r="AE743">
        <v>75</v>
      </c>
      <c r="AG743">
        <v>1</v>
      </c>
      <c r="AJ743">
        <v>1.9387300000000001</v>
      </c>
      <c r="AK743">
        <v>0.82915000000000005</v>
      </c>
      <c r="AL743">
        <v>0.44281999999999999</v>
      </c>
      <c r="AM743">
        <v>3.21069</v>
      </c>
      <c r="AN743">
        <v>2.3978100000000002</v>
      </c>
      <c r="AO743">
        <v>1.25254</v>
      </c>
      <c r="AP743">
        <v>0.25124000000000002</v>
      </c>
      <c r="AQ743">
        <v>3.91351</v>
      </c>
      <c r="AS743">
        <v>0</v>
      </c>
      <c r="AT743">
        <v>16</v>
      </c>
      <c r="AU743">
        <v>11</v>
      </c>
      <c r="AV743">
        <v>3</v>
      </c>
      <c r="AW743" s="4">
        <v>46150</v>
      </c>
      <c r="AX743">
        <v>1</v>
      </c>
      <c r="AY743">
        <v>4</v>
      </c>
      <c r="BA743" s="1">
        <v>43552</v>
      </c>
      <c r="BB743">
        <v>16</v>
      </c>
      <c r="BC743">
        <v>6</v>
      </c>
      <c r="BD743">
        <v>10</v>
      </c>
      <c r="BE743">
        <v>120</v>
      </c>
      <c r="BF743">
        <v>1</v>
      </c>
      <c r="BG743">
        <v>0</v>
      </c>
      <c r="BH743">
        <v>120</v>
      </c>
      <c r="BI743" s="1">
        <v>43160</v>
      </c>
      <c r="BJ743">
        <v>14</v>
      </c>
      <c r="BK743">
        <v>3</v>
      </c>
      <c r="BL743">
        <v>10</v>
      </c>
      <c r="BM743">
        <v>80</v>
      </c>
      <c r="BN743">
        <v>1</v>
      </c>
      <c r="BO743">
        <v>0</v>
      </c>
      <c r="BP743">
        <v>80</v>
      </c>
      <c r="BQ743" s="1">
        <v>42754</v>
      </c>
      <c r="BR743">
        <v>8</v>
      </c>
      <c r="BS743">
        <v>2</v>
      </c>
      <c r="BT743">
        <v>6</v>
      </c>
      <c r="BU743">
        <v>48</v>
      </c>
      <c r="BV743">
        <v>1</v>
      </c>
      <c r="BW743">
        <v>0</v>
      </c>
      <c r="BX743">
        <v>48</v>
      </c>
      <c r="BY743">
        <v>94.667000000000002</v>
      </c>
      <c r="CA743" t="s">
        <v>2679</v>
      </c>
      <c r="CB743" t="s">
        <v>2680</v>
      </c>
      <c r="CC743">
        <v>45220</v>
      </c>
      <c r="CD743">
        <v>310</v>
      </c>
      <c r="CE743">
        <v>5138610400</v>
      </c>
      <c r="CF743" t="s">
        <v>99</v>
      </c>
      <c r="CG743" t="s">
        <v>100</v>
      </c>
      <c r="CH743" s="1">
        <v>34586</v>
      </c>
      <c r="CI743" t="s">
        <v>101</v>
      </c>
      <c r="CJ743" t="s">
        <v>101</v>
      </c>
      <c r="CK743" t="s">
        <v>100</v>
      </c>
      <c r="CL743" t="s">
        <v>103</v>
      </c>
      <c r="CM743" t="s">
        <v>2678</v>
      </c>
      <c r="CN743">
        <v>70</v>
      </c>
      <c r="CO743" s="1">
        <v>44621</v>
      </c>
      <c r="CP743" s="1"/>
      <c r="CV743"/>
    </row>
    <row r="744" spans="1:104" x14ac:dyDescent="0.25">
      <c r="A744" t="s">
        <v>394</v>
      </c>
      <c r="B744" s="18" t="s">
        <v>4348</v>
      </c>
      <c r="C744" s="18">
        <v>366333</v>
      </c>
      <c r="D744" t="s">
        <v>3746</v>
      </c>
      <c r="E744" t="s">
        <v>1709</v>
      </c>
      <c r="F744" t="s">
        <v>214</v>
      </c>
      <c r="G744" t="s">
        <v>4362</v>
      </c>
      <c r="H744">
        <v>135.69999999999999</v>
      </c>
      <c r="I744" t="s">
        <v>127</v>
      </c>
      <c r="K744" t="s">
        <v>101</v>
      </c>
      <c r="L744" t="s">
        <v>106</v>
      </c>
      <c r="M744">
        <v>3</v>
      </c>
      <c r="N744">
        <v>2</v>
      </c>
      <c r="O744">
        <v>2</v>
      </c>
      <c r="P744">
        <v>5</v>
      </c>
      <c r="Q744">
        <v>5</v>
      </c>
      <c r="S744">
        <v>2</v>
      </c>
      <c r="U744" s="8">
        <v>2.7039900000000001</v>
      </c>
      <c r="V744" s="8">
        <v>0.46548</v>
      </c>
      <c r="W744">
        <v>46.6</v>
      </c>
      <c r="X744">
        <v>0.87522999999999995</v>
      </c>
      <c r="Y744">
        <v>1.3407100000000001</v>
      </c>
      <c r="Z744">
        <v>2.1668599999999998</v>
      </c>
      <c r="AA744">
        <v>0.26257000000000003</v>
      </c>
      <c r="AB744">
        <v>1.0869999999999999E-2</v>
      </c>
      <c r="AD744">
        <v>1.36328</v>
      </c>
      <c r="AE744">
        <v>9.1</v>
      </c>
      <c r="AG744">
        <v>0</v>
      </c>
      <c r="AJ744">
        <v>2.00081</v>
      </c>
      <c r="AK744">
        <v>0.85019999999999996</v>
      </c>
      <c r="AL744">
        <v>0.51210999999999995</v>
      </c>
      <c r="AM744">
        <v>3.3631199999999999</v>
      </c>
      <c r="AN744">
        <v>1.3949</v>
      </c>
      <c r="AO744">
        <v>0.75722999999999996</v>
      </c>
      <c r="AP744">
        <v>0.34039999999999998</v>
      </c>
      <c r="AQ744">
        <v>2.53851</v>
      </c>
      <c r="AS744">
        <v>0</v>
      </c>
      <c r="AT744">
        <v>2</v>
      </c>
      <c r="AU744">
        <v>0</v>
      </c>
      <c r="AV744">
        <v>0</v>
      </c>
      <c r="AW744" s="4">
        <v>0</v>
      </c>
      <c r="AX744">
        <v>0</v>
      </c>
      <c r="AY744">
        <v>0</v>
      </c>
      <c r="BA744" s="1">
        <v>43685</v>
      </c>
      <c r="BB744">
        <v>6</v>
      </c>
      <c r="BC744">
        <v>6</v>
      </c>
      <c r="BD744">
        <v>0</v>
      </c>
      <c r="BE744">
        <v>48</v>
      </c>
      <c r="BF744">
        <v>1</v>
      </c>
      <c r="BG744">
        <v>0</v>
      </c>
      <c r="BH744">
        <v>48</v>
      </c>
      <c r="BI744" s="1">
        <v>43272</v>
      </c>
      <c r="BJ744">
        <v>4</v>
      </c>
      <c r="BK744">
        <v>2</v>
      </c>
      <c r="BL744">
        <v>2</v>
      </c>
      <c r="BM744">
        <v>28</v>
      </c>
      <c r="BN744">
        <v>1</v>
      </c>
      <c r="BO744">
        <v>0</v>
      </c>
      <c r="BP744">
        <v>28</v>
      </c>
      <c r="BQ744" s="1">
        <v>42838</v>
      </c>
      <c r="BR744">
        <v>1</v>
      </c>
      <c r="BS744">
        <v>1</v>
      </c>
      <c r="BT744">
        <v>0</v>
      </c>
      <c r="BU744">
        <v>4</v>
      </c>
      <c r="BV744">
        <v>1</v>
      </c>
      <c r="BW744">
        <v>0</v>
      </c>
      <c r="BX744">
        <v>4</v>
      </c>
      <c r="BY744">
        <v>34</v>
      </c>
      <c r="CA744" t="s">
        <v>2801</v>
      </c>
      <c r="CB744" t="s">
        <v>3748</v>
      </c>
      <c r="CC744">
        <v>44654</v>
      </c>
      <c r="CD744">
        <v>390</v>
      </c>
      <c r="CE744">
        <v>3306740015</v>
      </c>
      <c r="CF744" t="s">
        <v>99</v>
      </c>
      <c r="CG744" t="s">
        <v>100</v>
      </c>
      <c r="CH744" s="1">
        <v>39083</v>
      </c>
      <c r="CI744" t="s">
        <v>100</v>
      </c>
      <c r="CJ744" t="s">
        <v>101</v>
      </c>
      <c r="CK744" t="s">
        <v>100</v>
      </c>
      <c r="CL744" t="s">
        <v>103</v>
      </c>
      <c r="CM744" t="s">
        <v>3747</v>
      </c>
      <c r="CN744">
        <v>164</v>
      </c>
      <c r="CO744" s="1">
        <v>44621</v>
      </c>
      <c r="CP744" s="1"/>
      <c r="CV744"/>
      <c r="CW744">
        <v>2</v>
      </c>
    </row>
    <row r="745" spans="1:104" x14ac:dyDescent="0.25">
      <c r="A745" t="s">
        <v>394</v>
      </c>
      <c r="B745" s="18" t="s">
        <v>4348</v>
      </c>
      <c r="C745" s="18">
        <v>365152</v>
      </c>
      <c r="D745" t="s">
        <v>539</v>
      </c>
      <c r="E745" t="s">
        <v>541</v>
      </c>
      <c r="F745" t="s">
        <v>542</v>
      </c>
      <c r="G745" t="s">
        <v>4362</v>
      </c>
      <c r="H745">
        <v>67.7</v>
      </c>
      <c r="I745" t="s">
        <v>98</v>
      </c>
      <c r="K745" t="s">
        <v>100</v>
      </c>
      <c r="L745" t="s">
        <v>106</v>
      </c>
      <c r="M745">
        <v>4</v>
      </c>
      <c r="N745">
        <v>4</v>
      </c>
      <c r="O745">
        <v>3</v>
      </c>
      <c r="P745">
        <v>4</v>
      </c>
      <c r="Q745">
        <v>4</v>
      </c>
      <c r="R745">
        <v>4</v>
      </c>
      <c r="S745">
        <v>4</v>
      </c>
      <c r="U745" s="8">
        <v>3.9969999999999999</v>
      </c>
      <c r="V745" s="8">
        <v>0.95391000000000004</v>
      </c>
      <c r="W745">
        <v>34.9</v>
      </c>
      <c r="X745">
        <v>0.78651000000000004</v>
      </c>
      <c r="Y745">
        <v>1.74041</v>
      </c>
      <c r="Z745">
        <v>3.4358200000000001</v>
      </c>
      <c r="AA745">
        <v>0.57794000000000001</v>
      </c>
      <c r="AB745">
        <v>1.136E-2</v>
      </c>
      <c r="AD745">
        <v>2.25658</v>
      </c>
      <c r="AE745">
        <v>47.4</v>
      </c>
      <c r="AG745">
        <v>0</v>
      </c>
      <c r="AJ745">
        <v>2.3066200000000001</v>
      </c>
      <c r="AK745">
        <v>0.75368000000000002</v>
      </c>
      <c r="AL745">
        <v>0.36082999999999998</v>
      </c>
      <c r="AM745">
        <v>3.4211299999999998</v>
      </c>
      <c r="AN745">
        <v>2.0028199999999998</v>
      </c>
      <c r="AO745">
        <v>0.76761000000000001</v>
      </c>
      <c r="AP745">
        <v>0.99004000000000003</v>
      </c>
      <c r="AQ745">
        <v>3.6887500000000002</v>
      </c>
      <c r="AS745">
        <v>0</v>
      </c>
      <c r="AT745">
        <v>0</v>
      </c>
      <c r="AU745">
        <v>0</v>
      </c>
      <c r="AV745">
        <v>0</v>
      </c>
      <c r="AW745" s="4">
        <v>0</v>
      </c>
      <c r="AX745">
        <v>0</v>
      </c>
      <c r="AY745">
        <v>0</v>
      </c>
      <c r="BA745" s="1">
        <v>43629</v>
      </c>
      <c r="BB745">
        <v>7</v>
      </c>
      <c r="BC745">
        <v>7</v>
      </c>
      <c r="BD745">
        <v>0</v>
      </c>
      <c r="BE745">
        <v>40</v>
      </c>
      <c r="BF745">
        <v>1</v>
      </c>
      <c r="BG745">
        <v>0</v>
      </c>
      <c r="BH745">
        <v>40</v>
      </c>
      <c r="BI745" s="1">
        <v>43237</v>
      </c>
      <c r="BJ745">
        <v>6</v>
      </c>
      <c r="BK745">
        <v>6</v>
      </c>
      <c r="BL745">
        <v>0</v>
      </c>
      <c r="BM745">
        <v>48</v>
      </c>
      <c r="BN745">
        <v>1</v>
      </c>
      <c r="BO745">
        <v>0</v>
      </c>
      <c r="BP745">
        <v>48</v>
      </c>
      <c r="BQ745" s="1">
        <v>42803</v>
      </c>
      <c r="BR745">
        <v>6</v>
      </c>
      <c r="BS745">
        <v>6</v>
      </c>
      <c r="BT745">
        <v>0</v>
      </c>
      <c r="BU745">
        <v>40</v>
      </c>
      <c r="BV745">
        <v>1</v>
      </c>
      <c r="BW745">
        <v>0</v>
      </c>
      <c r="BX745">
        <v>40</v>
      </c>
      <c r="BY745">
        <v>42.667000000000002</v>
      </c>
      <c r="CA745" t="s">
        <v>543</v>
      </c>
      <c r="CB745" t="s">
        <v>544</v>
      </c>
      <c r="CC745">
        <v>44663</v>
      </c>
      <c r="CD745">
        <v>800</v>
      </c>
      <c r="CE745">
        <v>3303393595</v>
      </c>
      <c r="CF745" t="s">
        <v>99</v>
      </c>
      <c r="CG745" t="s">
        <v>100</v>
      </c>
      <c r="CH745" s="1">
        <v>24530</v>
      </c>
      <c r="CI745" t="s">
        <v>100</v>
      </c>
      <c r="CJ745" t="s">
        <v>101</v>
      </c>
      <c r="CK745" t="s">
        <v>100</v>
      </c>
      <c r="CL745" t="s">
        <v>103</v>
      </c>
      <c r="CM745" t="s">
        <v>540</v>
      </c>
      <c r="CN745">
        <v>95</v>
      </c>
      <c r="CO745" s="1">
        <v>44621</v>
      </c>
      <c r="CP745" s="1"/>
      <c r="CV745"/>
    </row>
    <row r="746" spans="1:104" x14ac:dyDescent="0.25">
      <c r="A746" t="s">
        <v>394</v>
      </c>
      <c r="B746" s="18" t="s">
        <v>4348</v>
      </c>
      <c r="C746" s="18">
        <v>366259</v>
      </c>
      <c r="D746" t="s">
        <v>3510</v>
      </c>
      <c r="E746" t="s">
        <v>221</v>
      </c>
      <c r="F746" t="s">
        <v>97</v>
      </c>
      <c r="G746" t="s">
        <v>4362</v>
      </c>
      <c r="H746">
        <v>85.7</v>
      </c>
      <c r="I746" t="s">
        <v>98</v>
      </c>
      <c r="K746" t="s">
        <v>100</v>
      </c>
      <c r="L746" t="s">
        <v>106</v>
      </c>
      <c r="M746">
        <v>1</v>
      </c>
      <c r="N746">
        <v>1</v>
      </c>
      <c r="O746">
        <v>1</v>
      </c>
      <c r="P746">
        <v>2</v>
      </c>
      <c r="Q746">
        <v>2</v>
      </c>
      <c r="R746">
        <v>3</v>
      </c>
      <c r="S746">
        <v>1</v>
      </c>
      <c r="U746" s="8">
        <v>3.4052899999999999</v>
      </c>
      <c r="V746" s="8">
        <v>0.34805999999999998</v>
      </c>
      <c r="W746">
        <v>53.2</v>
      </c>
      <c r="X746">
        <v>1.1458999999999999</v>
      </c>
      <c r="Y746">
        <v>1.49396</v>
      </c>
      <c r="Z746">
        <v>3.0343900000000001</v>
      </c>
      <c r="AA746">
        <v>0.22534999999999999</v>
      </c>
      <c r="AB746">
        <v>6.2219999999999998E-2</v>
      </c>
      <c r="AD746">
        <v>1.91133</v>
      </c>
      <c r="AE746">
        <v>76.900000000000006</v>
      </c>
      <c r="AG746">
        <v>1</v>
      </c>
      <c r="AJ746">
        <v>2.2637999999999998</v>
      </c>
      <c r="AK746">
        <v>0.82996000000000003</v>
      </c>
      <c r="AL746">
        <v>0.44174999999999998</v>
      </c>
      <c r="AM746">
        <v>3.5355099999999999</v>
      </c>
      <c r="AN746">
        <v>1.72847</v>
      </c>
      <c r="AO746">
        <v>1.0155799999999999</v>
      </c>
      <c r="AP746">
        <v>0.29507</v>
      </c>
      <c r="AQ746">
        <v>3.04101</v>
      </c>
      <c r="AS746">
        <v>0</v>
      </c>
      <c r="AT746">
        <v>16</v>
      </c>
      <c r="AU746">
        <v>5</v>
      </c>
      <c r="AV746">
        <v>4</v>
      </c>
      <c r="AW746" s="4">
        <v>33755.839999999997</v>
      </c>
      <c r="AX746">
        <v>0</v>
      </c>
      <c r="AY746">
        <v>4</v>
      </c>
      <c r="BA746" s="1">
        <v>44494</v>
      </c>
      <c r="BB746">
        <v>23</v>
      </c>
      <c r="BC746">
        <v>21</v>
      </c>
      <c r="BD746">
        <v>7</v>
      </c>
      <c r="BE746">
        <v>144</v>
      </c>
      <c r="BF746">
        <v>1</v>
      </c>
      <c r="BG746">
        <v>0</v>
      </c>
      <c r="BH746">
        <v>144</v>
      </c>
      <c r="BI746" s="1">
        <v>43573</v>
      </c>
      <c r="BJ746">
        <v>15</v>
      </c>
      <c r="BK746">
        <v>10</v>
      </c>
      <c r="BL746">
        <v>5</v>
      </c>
      <c r="BM746">
        <v>92</v>
      </c>
      <c r="BN746">
        <v>1</v>
      </c>
      <c r="BO746">
        <v>0</v>
      </c>
      <c r="BP746">
        <v>92</v>
      </c>
      <c r="BQ746" s="1">
        <v>43181</v>
      </c>
      <c r="BR746">
        <v>12</v>
      </c>
      <c r="BS746">
        <v>5</v>
      </c>
      <c r="BT746">
        <v>7</v>
      </c>
      <c r="BU746">
        <v>60</v>
      </c>
      <c r="BV746">
        <v>1</v>
      </c>
      <c r="BW746">
        <v>0</v>
      </c>
      <c r="BX746">
        <v>60</v>
      </c>
      <c r="BY746">
        <v>112.667</v>
      </c>
      <c r="CA746" t="s">
        <v>3512</v>
      </c>
      <c r="CB746" t="s">
        <v>3513</v>
      </c>
      <c r="CC746">
        <v>43207</v>
      </c>
      <c r="CD746">
        <v>250</v>
      </c>
      <c r="CE746">
        <v>6144912000</v>
      </c>
      <c r="CF746" t="s">
        <v>99</v>
      </c>
      <c r="CG746" t="s">
        <v>100</v>
      </c>
      <c r="CH746" s="1">
        <v>37680</v>
      </c>
      <c r="CI746" t="s">
        <v>101</v>
      </c>
      <c r="CJ746" t="s">
        <v>100</v>
      </c>
      <c r="CK746" t="s">
        <v>100</v>
      </c>
      <c r="CL746" t="s">
        <v>103</v>
      </c>
      <c r="CM746" t="s">
        <v>3511</v>
      </c>
      <c r="CN746">
        <v>125</v>
      </c>
      <c r="CO746" s="1">
        <v>44621</v>
      </c>
      <c r="CP746" s="1"/>
      <c r="CV746"/>
    </row>
    <row r="747" spans="1:104" x14ac:dyDescent="0.25">
      <c r="A747" t="s">
        <v>394</v>
      </c>
      <c r="B747" s="18" t="s">
        <v>4348</v>
      </c>
      <c r="C747" s="18">
        <v>366313</v>
      </c>
      <c r="D747" t="s">
        <v>3690</v>
      </c>
      <c r="E747" t="s">
        <v>221</v>
      </c>
      <c r="F747" t="s">
        <v>97</v>
      </c>
      <c r="G747" t="s">
        <v>4362</v>
      </c>
      <c r="H747">
        <v>79.599999999999994</v>
      </c>
      <c r="I747" t="s">
        <v>98</v>
      </c>
      <c r="K747" t="s">
        <v>100</v>
      </c>
      <c r="L747" t="s">
        <v>106</v>
      </c>
      <c r="M747">
        <v>3</v>
      </c>
      <c r="N747">
        <v>2</v>
      </c>
      <c r="O747">
        <v>3</v>
      </c>
      <c r="P747">
        <v>3</v>
      </c>
      <c r="Q747">
        <v>3</v>
      </c>
      <c r="S747">
        <v>3</v>
      </c>
      <c r="U747" s="8">
        <v>2.5972499999999998</v>
      </c>
      <c r="V747" s="8">
        <v>0.60655000000000003</v>
      </c>
      <c r="W747">
        <v>35.4</v>
      </c>
      <c r="X747">
        <v>0.83626999999999996</v>
      </c>
      <c r="Y747">
        <v>1.44282</v>
      </c>
      <c r="Z747">
        <v>2.1606000000000001</v>
      </c>
      <c r="AA747">
        <v>0.38850000000000001</v>
      </c>
      <c r="AB747">
        <v>1.438E-2</v>
      </c>
      <c r="AD747">
        <v>1.1544300000000001</v>
      </c>
      <c r="AE747">
        <v>27.3</v>
      </c>
      <c r="AG747">
        <v>0</v>
      </c>
      <c r="AJ747">
        <v>1.7915399999999999</v>
      </c>
      <c r="AK747">
        <v>0.80286000000000002</v>
      </c>
      <c r="AL747">
        <v>0.41505999999999998</v>
      </c>
      <c r="AM747">
        <v>3.0094599999999998</v>
      </c>
      <c r="AN747">
        <v>1.3191900000000001</v>
      </c>
      <c r="AO747">
        <v>0.76617999999999997</v>
      </c>
      <c r="AP747">
        <v>0.54729000000000005</v>
      </c>
      <c r="AQ747">
        <v>2.72485</v>
      </c>
      <c r="AS747">
        <v>0</v>
      </c>
      <c r="AT747">
        <v>2</v>
      </c>
      <c r="AU747">
        <v>2</v>
      </c>
      <c r="AV747">
        <v>2</v>
      </c>
      <c r="AW747" s="4">
        <v>130248</v>
      </c>
      <c r="AX747">
        <v>1</v>
      </c>
      <c r="AY747">
        <v>3</v>
      </c>
      <c r="BA747" s="1">
        <v>44484</v>
      </c>
      <c r="BB747">
        <v>12</v>
      </c>
      <c r="BC747">
        <v>12</v>
      </c>
      <c r="BD747">
        <v>0</v>
      </c>
      <c r="BE747">
        <v>56</v>
      </c>
      <c r="BF747">
        <v>1</v>
      </c>
      <c r="BG747">
        <v>0</v>
      </c>
      <c r="BH747">
        <v>56</v>
      </c>
      <c r="BI747" s="1">
        <v>44301</v>
      </c>
      <c r="BJ747">
        <v>6</v>
      </c>
      <c r="BK747">
        <v>4</v>
      </c>
      <c r="BL747">
        <v>1</v>
      </c>
      <c r="BM747">
        <v>40</v>
      </c>
      <c r="BN747">
        <v>1</v>
      </c>
      <c r="BO747">
        <v>0</v>
      </c>
      <c r="BP747">
        <v>40</v>
      </c>
      <c r="BQ747" s="1">
        <v>43727</v>
      </c>
      <c r="BR747">
        <v>9</v>
      </c>
      <c r="BS747">
        <v>8</v>
      </c>
      <c r="BT747">
        <v>1</v>
      </c>
      <c r="BU747">
        <v>40</v>
      </c>
      <c r="BV747">
        <v>1</v>
      </c>
      <c r="BW747">
        <v>0</v>
      </c>
      <c r="BX747">
        <v>40</v>
      </c>
      <c r="BY747">
        <v>48</v>
      </c>
      <c r="CA747" t="s">
        <v>3692</v>
      </c>
      <c r="CB747" t="s">
        <v>3693</v>
      </c>
      <c r="CC747">
        <v>43223</v>
      </c>
      <c r="CD747">
        <v>250</v>
      </c>
      <c r="CE747">
        <v>6142245738</v>
      </c>
      <c r="CF747" t="s">
        <v>99</v>
      </c>
      <c r="CG747" t="s">
        <v>100</v>
      </c>
      <c r="CH747" s="1">
        <v>38467</v>
      </c>
      <c r="CI747" t="s">
        <v>100</v>
      </c>
      <c r="CJ747" t="s">
        <v>100</v>
      </c>
      <c r="CK747" t="s">
        <v>100</v>
      </c>
      <c r="CL747" t="s">
        <v>103</v>
      </c>
      <c r="CM747" t="s">
        <v>3691</v>
      </c>
      <c r="CN747">
        <v>89</v>
      </c>
      <c r="CO747" s="1">
        <v>44621</v>
      </c>
      <c r="CP747" s="1"/>
      <c r="CV747"/>
      <c r="CW747">
        <v>2</v>
      </c>
    </row>
    <row r="748" spans="1:104" x14ac:dyDescent="0.25">
      <c r="A748" t="s">
        <v>394</v>
      </c>
      <c r="B748" s="18" t="s">
        <v>4348</v>
      </c>
      <c r="C748" s="18">
        <v>366183</v>
      </c>
      <c r="D748" t="s">
        <v>3265</v>
      </c>
      <c r="E748" t="s">
        <v>1972</v>
      </c>
      <c r="F748" t="s">
        <v>450</v>
      </c>
      <c r="G748" t="s">
        <v>4362</v>
      </c>
      <c r="H748">
        <v>45.8</v>
      </c>
      <c r="I748" t="s">
        <v>98</v>
      </c>
      <c r="K748" t="s">
        <v>100</v>
      </c>
      <c r="L748" t="s">
        <v>106</v>
      </c>
      <c r="M748">
        <v>2</v>
      </c>
      <c r="N748">
        <v>2</v>
      </c>
      <c r="O748">
        <v>1</v>
      </c>
      <c r="P748">
        <v>5</v>
      </c>
      <c r="Q748">
        <v>5</v>
      </c>
      <c r="S748">
        <v>2</v>
      </c>
      <c r="U748" s="8">
        <v>2.7946599999999999</v>
      </c>
      <c r="V748" s="8">
        <v>0.47172999999999998</v>
      </c>
      <c r="W748">
        <v>36.1</v>
      </c>
      <c r="X748">
        <v>0.82791000000000003</v>
      </c>
      <c r="Y748">
        <v>1.2996399999999999</v>
      </c>
      <c r="Z748">
        <v>2.5122</v>
      </c>
      <c r="AA748">
        <v>0.40433000000000002</v>
      </c>
      <c r="AB748">
        <v>7.62E-3</v>
      </c>
      <c r="AD748">
        <v>1.49501</v>
      </c>
      <c r="AF748">
        <v>6</v>
      </c>
      <c r="AH748">
        <v>6</v>
      </c>
      <c r="AJ748">
        <v>1.9455199999999999</v>
      </c>
      <c r="AK748">
        <v>0.86648000000000003</v>
      </c>
      <c r="AL748">
        <v>0.51193</v>
      </c>
      <c r="AM748">
        <v>3.3239399999999999</v>
      </c>
      <c r="AN748">
        <v>1.57317</v>
      </c>
      <c r="AO748">
        <v>0.70282</v>
      </c>
      <c r="AP748">
        <v>0.34509000000000001</v>
      </c>
      <c r="AQ748">
        <v>2.65455</v>
      </c>
      <c r="AS748">
        <v>1</v>
      </c>
      <c r="AT748">
        <v>4</v>
      </c>
      <c r="AU748">
        <v>3</v>
      </c>
      <c r="AV748">
        <v>1</v>
      </c>
      <c r="AW748" s="4">
        <v>87691.5</v>
      </c>
      <c r="AX748">
        <v>1</v>
      </c>
      <c r="AY748">
        <v>2</v>
      </c>
      <c r="BA748" s="1">
        <v>43902</v>
      </c>
      <c r="BB748">
        <v>5</v>
      </c>
      <c r="BC748">
        <v>5</v>
      </c>
      <c r="BD748">
        <v>0</v>
      </c>
      <c r="BE748">
        <v>56</v>
      </c>
      <c r="BF748">
        <v>1</v>
      </c>
      <c r="BG748">
        <v>0</v>
      </c>
      <c r="BH748">
        <v>56</v>
      </c>
      <c r="BI748" s="1">
        <v>43509</v>
      </c>
      <c r="BJ748">
        <v>9</v>
      </c>
      <c r="BK748">
        <v>4</v>
      </c>
      <c r="BL748">
        <v>5</v>
      </c>
      <c r="BM748">
        <v>289</v>
      </c>
      <c r="BN748">
        <v>1</v>
      </c>
      <c r="BO748">
        <v>0</v>
      </c>
      <c r="BP748">
        <v>289</v>
      </c>
      <c r="BQ748" s="1">
        <v>43118</v>
      </c>
      <c r="BR748">
        <v>6</v>
      </c>
      <c r="BS748">
        <v>4</v>
      </c>
      <c r="BT748">
        <v>2</v>
      </c>
      <c r="BU748">
        <v>36</v>
      </c>
      <c r="BV748">
        <v>1</v>
      </c>
      <c r="BW748">
        <v>0</v>
      </c>
      <c r="BX748">
        <v>36</v>
      </c>
      <c r="BY748">
        <v>130.333</v>
      </c>
      <c r="CA748" t="s">
        <v>3267</v>
      </c>
      <c r="CB748" t="s">
        <v>3268</v>
      </c>
      <c r="CC748">
        <v>44224</v>
      </c>
      <c r="CD748">
        <v>780</v>
      </c>
      <c r="CE748">
        <v>3306885553</v>
      </c>
      <c r="CF748" t="s">
        <v>99</v>
      </c>
      <c r="CG748" t="s">
        <v>100</v>
      </c>
      <c r="CH748" s="1">
        <v>36514</v>
      </c>
      <c r="CI748" t="s">
        <v>100</v>
      </c>
      <c r="CJ748" t="s">
        <v>100</v>
      </c>
      <c r="CK748" t="s">
        <v>100</v>
      </c>
      <c r="CL748" t="s">
        <v>103</v>
      </c>
      <c r="CM748" t="s">
        <v>3266</v>
      </c>
      <c r="CN748">
        <v>50</v>
      </c>
      <c r="CO748" s="1">
        <v>44621</v>
      </c>
      <c r="CP748" s="1"/>
      <c r="CV748"/>
      <c r="CW748">
        <v>2</v>
      </c>
    </row>
    <row r="749" spans="1:104" x14ac:dyDescent="0.25">
      <c r="A749" t="s">
        <v>394</v>
      </c>
      <c r="B749" s="18" t="s">
        <v>4348</v>
      </c>
      <c r="C749" s="18">
        <v>366441</v>
      </c>
      <c r="D749" t="s">
        <v>4130</v>
      </c>
      <c r="E749" t="s">
        <v>4132</v>
      </c>
      <c r="F749" t="s">
        <v>399</v>
      </c>
      <c r="G749" t="s">
        <v>4362</v>
      </c>
      <c r="H749">
        <v>60.1</v>
      </c>
      <c r="I749" t="s">
        <v>98</v>
      </c>
      <c r="K749" t="s">
        <v>100</v>
      </c>
      <c r="L749" t="s">
        <v>106</v>
      </c>
      <c r="M749">
        <v>3</v>
      </c>
      <c r="N749">
        <v>1</v>
      </c>
      <c r="O749">
        <v>3</v>
      </c>
      <c r="P749">
        <v>5</v>
      </c>
      <c r="Q749">
        <v>5</v>
      </c>
      <c r="R749">
        <v>5</v>
      </c>
      <c r="S749">
        <v>1</v>
      </c>
      <c r="U749" s="8">
        <v>3.5591200000000001</v>
      </c>
      <c r="V749" s="8">
        <v>0.23755999999999999</v>
      </c>
      <c r="W749">
        <v>87.6</v>
      </c>
      <c r="X749">
        <v>1.3508100000000001</v>
      </c>
      <c r="Y749">
        <v>1.5883700000000001</v>
      </c>
      <c r="Z749">
        <v>2.97329</v>
      </c>
      <c r="AA749">
        <v>0</v>
      </c>
      <c r="AB749">
        <v>0.15121999999999999</v>
      </c>
      <c r="AD749">
        <v>1.97075</v>
      </c>
      <c r="AE749">
        <v>87.5</v>
      </c>
      <c r="AG749">
        <v>0</v>
      </c>
      <c r="AJ749">
        <v>2.07843</v>
      </c>
      <c r="AK749">
        <v>0.84838000000000002</v>
      </c>
      <c r="AL749">
        <v>0.47600999999999999</v>
      </c>
      <c r="AM749">
        <v>3.4028299999999998</v>
      </c>
      <c r="AN749">
        <v>1.94116</v>
      </c>
      <c r="AO749">
        <v>1.17119</v>
      </c>
      <c r="AP749">
        <v>0.18690000000000001</v>
      </c>
      <c r="AQ749">
        <v>3.3023199999999999</v>
      </c>
      <c r="AS749">
        <v>0</v>
      </c>
      <c r="AT749">
        <v>8</v>
      </c>
      <c r="AU749">
        <v>0</v>
      </c>
      <c r="AV749">
        <v>0</v>
      </c>
      <c r="AW749" s="4">
        <v>0</v>
      </c>
      <c r="AX749">
        <v>0</v>
      </c>
      <c r="AY749">
        <v>0</v>
      </c>
      <c r="BA749" s="1">
        <v>43717</v>
      </c>
      <c r="BB749">
        <v>7</v>
      </c>
      <c r="BC749">
        <v>5</v>
      </c>
      <c r="BD749">
        <v>3</v>
      </c>
      <c r="BE749">
        <v>36</v>
      </c>
      <c r="BF749">
        <v>1</v>
      </c>
      <c r="BG749">
        <v>0</v>
      </c>
      <c r="BH749">
        <v>36</v>
      </c>
      <c r="BI749" s="1">
        <v>43321</v>
      </c>
      <c r="BJ749">
        <v>3</v>
      </c>
      <c r="BK749">
        <v>3</v>
      </c>
      <c r="BL749">
        <v>0</v>
      </c>
      <c r="BM749">
        <v>24</v>
      </c>
      <c r="BN749">
        <v>1</v>
      </c>
      <c r="BO749">
        <v>0</v>
      </c>
      <c r="BP749">
        <v>24</v>
      </c>
      <c r="BQ749" s="1">
        <v>42880</v>
      </c>
      <c r="BR749">
        <v>11</v>
      </c>
      <c r="BS749">
        <v>3</v>
      </c>
      <c r="BT749">
        <v>8</v>
      </c>
      <c r="BU749">
        <v>68</v>
      </c>
      <c r="BV749">
        <v>1</v>
      </c>
      <c r="BW749">
        <v>0</v>
      </c>
      <c r="BX749">
        <v>68</v>
      </c>
      <c r="BY749">
        <v>37.332999999999998</v>
      </c>
      <c r="CA749" t="s">
        <v>4133</v>
      </c>
      <c r="CB749" t="s">
        <v>4134</v>
      </c>
      <c r="CC749">
        <v>44131</v>
      </c>
      <c r="CD749">
        <v>170</v>
      </c>
      <c r="CE749">
        <v>2164877557</v>
      </c>
      <c r="CF749" t="s">
        <v>99</v>
      </c>
      <c r="CG749" t="s">
        <v>100</v>
      </c>
      <c r="CH749" s="1">
        <v>42445</v>
      </c>
      <c r="CI749" t="s">
        <v>100</v>
      </c>
      <c r="CJ749" t="s">
        <v>101</v>
      </c>
      <c r="CK749" t="s">
        <v>100</v>
      </c>
      <c r="CL749" t="s">
        <v>103</v>
      </c>
      <c r="CM749" t="s">
        <v>4131</v>
      </c>
      <c r="CN749">
        <v>80</v>
      </c>
      <c r="CO749" s="1">
        <v>44621</v>
      </c>
      <c r="CP749" s="1"/>
      <c r="CS749">
        <v>12</v>
      </c>
      <c r="CV749"/>
      <c r="CX749">
        <v>12</v>
      </c>
    </row>
    <row r="750" spans="1:104" x14ac:dyDescent="0.25">
      <c r="A750" t="s">
        <v>394</v>
      </c>
      <c r="B750" s="18" t="s">
        <v>4348</v>
      </c>
      <c r="C750" s="18">
        <v>365591</v>
      </c>
      <c r="D750" t="s">
        <v>1581</v>
      </c>
      <c r="E750" t="s">
        <v>227</v>
      </c>
      <c r="F750" t="s">
        <v>232</v>
      </c>
      <c r="G750" t="s">
        <v>4362</v>
      </c>
      <c r="H750">
        <v>51.2</v>
      </c>
      <c r="I750" t="s">
        <v>98</v>
      </c>
      <c r="K750" t="s">
        <v>100</v>
      </c>
      <c r="L750" t="s">
        <v>106</v>
      </c>
      <c r="M750">
        <v>4</v>
      </c>
      <c r="N750">
        <v>2</v>
      </c>
      <c r="O750">
        <v>3</v>
      </c>
      <c r="P750">
        <v>5</v>
      </c>
      <c r="Q750">
        <v>5</v>
      </c>
      <c r="S750">
        <v>2</v>
      </c>
      <c r="U750" s="8">
        <v>3.87649</v>
      </c>
      <c r="V750" s="8">
        <v>0.35981999999999997</v>
      </c>
      <c r="W750">
        <v>50</v>
      </c>
      <c r="X750">
        <v>1.34554</v>
      </c>
      <c r="Y750">
        <v>1.70536</v>
      </c>
      <c r="Z750">
        <v>3.37256</v>
      </c>
      <c r="AA750">
        <v>0.27195999999999998</v>
      </c>
      <c r="AB750">
        <v>5.4109999999999998E-2</v>
      </c>
      <c r="AD750">
        <v>2.1711299999999998</v>
      </c>
      <c r="AE750">
        <v>55.6</v>
      </c>
      <c r="AH750">
        <v>6</v>
      </c>
      <c r="AJ750">
        <v>2.0917599999999998</v>
      </c>
      <c r="AK750">
        <v>0.8054</v>
      </c>
      <c r="AL750">
        <v>0.40706999999999999</v>
      </c>
      <c r="AM750">
        <v>3.30423</v>
      </c>
      <c r="AN750">
        <v>2.1248999999999998</v>
      </c>
      <c r="AO750">
        <v>1.22889</v>
      </c>
      <c r="AP750">
        <v>0.33102999999999999</v>
      </c>
      <c r="AQ750">
        <v>3.70411</v>
      </c>
      <c r="AS750">
        <v>0</v>
      </c>
      <c r="AT750">
        <v>1</v>
      </c>
      <c r="AU750">
        <v>0</v>
      </c>
      <c r="AV750">
        <v>0</v>
      </c>
      <c r="AW750" s="4">
        <v>0</v>
      </c>
      <c r="AX750">
        <v>0</v>
      </c>
      <c r="AY750">
        <v>0</v>
      </c>
      <c r="BA750" s="1">
        <v>43692</v>
      </c>
      <c r="BB750">
        <v>7</v>
      </c>
      <c r="BC750">
        <v>7</v>
      </c>
      <c r="BD750">
        <v>0</v>
      </c>
      <c r="BE750">
        <v>60</v>
      </c>
      <c r="BF750">
        <v>1</v>
      </c>
      <c r="BG750">
        <v>0</v>
      </c>
      <c r="BH750">
        <v>60</v>
      </c>
      <c r="BI750" s="1">
        <v>43279</v>
      </c>
      <c r="BJ750">
        <v>8</v>
      </c>
      <c r="BK750">
        <v>8</v>
      </c>
      <c r="BL750">
        <v>0</v>
      </c>
      <c r="BM750">
        <v>36</v>
      </c>
      <c r="BN750">
        <v>1</v>
      </c>
      <c r="BO750">
        <v>0</v>
      </c>
      <c r="BP750">
        <v>36</v>
      </c>
      <c r="BQ750" s="1">
        <v>42845</v>
      </c>
      <c r="BR750">
        <v>5</v>
      </c>
      <c r="BS750">
        <v>5</v>
      </c>
      <c r="BT750">
        <v>0</v>
      </c>
      <c r="BU750">
        <v>24</v>
      </c>
      <c r="BV750">
        <v>1</v>
      </c>
      <c r="BW750">
        <v>0</v>
      </c>
      <c r="BX750">
        <v>24</v>
      </c>
      <c r="BY750">
        <v>46</v>
      </c>
      <c r="CA750" t="s">
        <v>1583</v>
      </c>
      <c r="CB750" t="s">
        <v>1584</v>
      </c>
      <c r="CC750">
        <v>44618</v>
      </c>
      <c r="CD750">
        <v>860</v>
      </c>
      <c r="CE750">
        <v>3308282278</v>
      </c>
      <c r="CF750" t="s">
        <v>99</v>
      </c>
      <c r="CG750" t="s">
        <v>100</v>
      </c>
      <c r="CH750" s="1">
        <v>30317</v>
      </c>
      <c r="CI750" t="s">
        <v>100</v>
      </c>
      <c r="CJ750" t="s">
        <v>101</v>
      </c>
      <c r="CK750" t="s">
        <v>100</v>
      </c>
      <c r="CL750" t="s">
        <v>103</v>
      </c>
      <c r="CM750" t="s">
        <v>1582</v>
      </c>
      <c r="CN750">
        <v>98</v>
      </c>
      <c r="CO750" s="1">
        <v>44621</v>
      </c>
      <c r="CP750" s="1"/>
      <c r="CV750"/>
      <c r="CW750">
        <v>2</v>
      </c>
    </row>
    <row r="751" spans="1:104" x14ac:dyDescent="0.25">
      <c r="A751" t="s">
        <v>394</v>
      </c>
      <c r="B751" s="18" t="s">
        <v>4348</v>
      </c>
      <c r="C751" s="18">
        <v>366021</v>
      </c>
      <c r="D751" t="s">
        <v>2787</v>
      </c>
      <c r="E751" t="s">
        <v>2789</v>
      </c>
      <c r="F751" t="s">
        <v>399</v>
      </c>
      <c r="G751" t="s">
        <v>4362</v>
      </c>
      <c r="H751">
        <v>41.3</v>
      </c>
      <c r="I751" t="s">
        <v>127</v>
      </c>
      <c r="K751" t="s">
        <v>100</v>
      </c>
      <c r="L751" t="s">
        <v>106</v>
      </c>
      <c r="M751">
        <v>3</v>
      </c>
      <c r="N751">
        <v>1</v>
      </c>
      <c r="O751">
        <v>4</v>
      </c>
      <c r="P751">
        <v>4</v>
      </c>
      <c r="Q751">
        <v>3</v>
      </c>
      <c r="R751">
        <v>4</v>
      </c>
      <c r="S751">
        <v>1</v>
      </c>
      <c r="W751">
        <v>58</v>
      </c>
      <c r="AE751">
        <v>28.6</v>
      </c>
      <c r="AG751">
        <v>0</v>
      </c>
      <c r="AS751">
        <v>0</v>
      </c>
      <c r="AT751">
        <v>5</v>
      </c>
      <c r="AU751">
        <v>2</v>
      </c>
      <c r="AV751">
        <v>2</v>
      </c>
      <c r="AW751" s="4">
        <v>14157</v>
      </c>
      <c r="AX751">
        <v>0</v>
      </c>
      <c r="AY751">
        <v>2</v>
      </c>
      <c r="BA751" s="1">
        <v>43607</v>
      </c>
      <c r="BB751">
        <v>6</v>
      </c>
      <c r="BC751">
        <v>2</v>
      </c>
      <c r="BD751">
        <v>4</v>
      </c>
      <c r="BE751">
        <v>36</v>
      </c>
      <c r="BF751">
        <v>1</v>
      </c>
      <c r="BG751">
        <v>0</v>
      </c>
      <c r="BH751">
        <v>36</v>
      </c>
      <c r="BI751" s="1">
        <v>43202</v>
      </c>
      <c r="BJ751">
        <v>6</v>
      </c>
      <c r="BK751">
        <v>5</v>
      </c>
      <c r="BL751">
        <v>1</v>
      </c>
      <c r="BM751">
        <v>44</v>
      </c>
      <c r="BN751">
        <v>1</v>
      </c>
      <c r="BO751">
        <v>0</v>
      </c>
      <c r="BP751">
        <v>44</v>
      </c>
      <c r="BQ751" s="1">
        <v>42789</v>
      </c>
      <c r="BR751">
        <v>2</v>
      </c>
      <c r="BS751">
        <v>2</v>
      </c>
      <c r="BT751">
        <v>0</v>
      </c>
      <c r="BU751">
        <v>8</v>
      </c>
      <c r="BV751">
        <v>1</v>
      </c>
      <c r="BW751">
        <v>0</v>
      </c>
      <c r="BX751">
        <v>8</v>
      </c>
      <c r="BY751">
        <v>34</v>
      </c>
      <c r="CA751" t="s">
        <v>2790</v>
      </c>
      <c r="CB751" t="s">
        <v>2791</v>
      </c>
      <c r="CC751">
        <v>44122</v>
      </c>
      <c r="CD751">
        <v>170</v>
      </c>
      <c r="CE751">
        <v>2167525600</v>
      </c>
      <c r="CF751" t="s">
        <v>99</v>
      </c>
      <c r="CG751" t="s">
        <v>100</v>
      </c>
      <c r="CH751" s="1">
        <v>34922</v>
      </c>
      <c r="CI751" t="s">
        <v>100</v>
      </c>
      <c r="CJ751" t="s">
        <v>101</v>
      </c>
      <c r="CK751" t="s">
        <v>100</v>
      </c>
      <c r="CL751" t="s">
        <v>103</v>
      </c>
      <c r="CM751" t="s">
        <v>2788</v>
      </c>
      <c r="CN751">
        <v>50</v>
      </c>
      <c r="CO751" s="1">
        <v>44621</v>
      </c>
      <c r="CP751" s="1"/>
      <c r="CS751">
        <v>12</v>
      </c>
      <c r="CV751"/>
      <c r="CX751">
        <v>12</v>
      </c>
      <c r="CY751">
        <v>6</v>
      </c>
      <c r="CZ751">
        <v>6</v>
      </c>
    </row>
    <row r="752" spans="1:104" x14ac:dyDescent="0.25">
      <c r="A752" t="s">
        <v>394</v>
      </c>
      <c r="B752" s="18" t="s">
        <v>4348</v>
      </c>
      <c r="C752" s="18">
        <v>365361</v>
      </c>
      <c r="D752" t="s">
        <v>928</v>
      </c>
      <c r="E752" t="s">
        <v>593</v>
      </c>
      <c r="F752" t="s">
        <v>276</v>
      </c>
      <c r="G752" t="s">
        <v>4362</v>
      </c>
      <c r="H752">
        <v>90.2</v>
      </c>
      <c r="I752" t="s">
        <v>98</v>
      </c>
      <c r="K752" t="s">
        <v>101</v>
      </c>
      <c r="L752" t="s">
        <v>106</v>
      </c>
      <c r="M752">
        <v>2</v>
      </c>
      <c r="N752">
        <v>2</v>
      </c>
      <c r="O752">
        <v>2</v>
      </c>
      <c r="P752">
        <v>2</v>
      </c>
      <c r="Q752">
        <v>2</v>
      </c>
      <c r="R752">
        <v>2</v>
      </c>
      <c r="S752">
        <v>2</v>
      </c>
      <c r="U752" s="8">
        <v>3.4113899999999999</v>
      </c>
      <c r="V752" s="8">
        <v>0.50738000000000005</v>
      </c>
      <c r="W752">
        <v>57.1</v>
      </c>
      <c r="X752">
        <v>0.46333999999999997</v>
      </c>
      <c r="Y752">
        <v>0.97072999999999998</v>
      </c>
      <c r="Z752">
        <v>3.1791999999999998</v>
      </c>
      <c r="AA752">
        <v>0.24202000000000001</v>
      </c>
      <c r="AB752">
        <v>6.1339999999999999E-2</v>
      </c>
      <c r="AD752">
        <v>2.4406699999999999</v>
      </c>
      <c r="AE752">
        <v>64.7</v>
      </c>
      <c r="AG752">
        <v>2</v>
      </c>
      <c r="AJ752">
        <v>2.22349</v>
      </c>
      <c r="AK752">
        <v>0.84799000000000002</v>
      </c>
      <c r="AL752">
        <v>0.44828000000000001</v>
      </c>
      <c r="AM752">
        <v>3.5197600000000002</v>
      </c>
      <c r="AN752">
        <v>2.2471899999999998</v>
      </c>
      <c r="AO752">
        <v>0.40192</v>
      </c>
      <c r="AP752">
        <v>0.42387999999999998</v>
      </c>
      <c r="AQ752">
        <v>3.0600900000000002</v>
      </c>
      <c r="AS752">
        <v>0</v>
      </c>
      <c r="AT752">
        <v>9</v>
      </c>
      <c r="AU752">
        <v>7</v>
      </c>
      <c r="AV752">
        <v>2</v>
      </c>
      <c r="AW752" s="4">
        <v>21768.25</v>
      </c>
      <c r="AX752">
        <v>0</v>
      </c>
      <c r="AY752">
        <v>2</v>
      </c>
      <c r="BA752" s="1">
        <v>43692</v>
      </c>
      <c r="BB752">
        <v>17</v>
      </c>
      <c r="BC752">
        <v>5</v>
      </c>
      <c r="BD752">
        <v>11</v>
      </c>
      <c r="BE752">
        <v>128</v>
      </c>
      <c r="BF752">
        <v>1</v>
      </c>
      <c r="BG752">
        <v>0</v>
      </c>
      <c r="BH752">
        <v>128</v>
      </c>
      <c r="BI752" s="1">
        <v>43307</v>
      </c>
      <c r="BJ752">
        <v>9</v>
      </c>
      <c r="BK752">
        <v>7</v>
      </c>
      <c r="BL752">
        <v>2</v>
      </c>
      <c r="BM752">
        <v>107</v>
      </c>
      <c r="BN752">
        <v>1</v>
      </c>
      <c r="BO752">
        <v>0</v>
      </c>
      <c r="BP752">
        <v>107</v>
      </c>
      <c r="BQ752" s="1">
        <v>42865</v>
      </c>
      <c r="BR752">
        <v>1</v>
      </c>
      <c r="BS752">
        <v>1</v>
      </c>
      <c r="BT752">
        <v>0</v>
      </c>
      <c r="BU752">
        <v>4</v>
      </c>
      <c r="BV752">
        <v>2</v>
      </c>
      <c r="BW752">
        <v>2</v>
      </c>
      <c r="BX752">
        <v>6</v>
      </c>
      <c r="BY752">
        <v>100.667</v>
      </c>
      <c r="CA752" t="s">
        <v>930</v>
      </c>
      <c r="CB752" t="s">
        <v>931</v>
      </c>
      <c r="CC752">
        <v>45804</v>
      </c>
      <c r="CD752">
        <v>10</v>
      </c>
      <c r="CE752">
        <v>4199992055</v>
      </c>
      <c r="CF752" t="s">
        <v>99</v>
      </c>
      <c r="CG752" t="s">
        <v>100</v>
      </c>
      <c r="CH752" s="1">
        <v>28388</v>
      </c>
      <c r="CI752" t="s">
        <v>100</v>
      </c>
      <c r="CJ752" t="s">
        <v>101</v>
      </c>
      <c r="CK752" t="s">
        <v>100</v>
      </c>
      <c r="CL752" t="s">
        <v>103</v>
      </c>
      <c r="CM752" t="s">
        <v>929</v>
      </c>
      <c r="CN752">
        <v>137</v>
      </c>
      <c r="CO752" s="1">
        <v>44621</v>
      </c>
      <c r="CP752" s="1"/>
      <c r="CV752"/>
    </row>
    <row r="753" spans="1:102" x14ac:dyDescent="0.25">
      <c r="A753" t="s">
        <v>394</v>
      </c>
      <c r="B753" s="18" t="s">
        <v>4348</v>
      </c>
      <c r="C753" s="18">
        <v>366320</v>
      </c>
      <c r="D753" t="s">
        <v>3708</v>
      </c>
      <c r="E753" t="s">
        <v>160</v>
      </c>
      <c r="F753" t="s">
        <v>217</v>
      </c>
      <c r="G753" t="s">
        <v>4362</v>
      </c>
      <c r="H753">
        <v>107.7</v>
      </c>
      <c r="I753" t="s">
        <v>98</v>
      </c>
      <c r="K753" t="s">
        <v>100</v>
      </c>
      <c r="L753" t="s">
        <v>106</v>
      </c>
      <c r="M753">
        <v>5</v>
      </c>
      <c r="N753">
        <v>3</v>
      </c>
      <c r="O753">
        <v>4</v>
      </c>
      <c r="P753">
        <v>5</v>
      </c>
      <c r="Q753">
        <v>5</v>
      </c>
      <c r="R753">
        <v>4</v>
      </c>
      <c r="S753">
        <v>4</v>
      </c>
      <c r="U753" s="8">
        <v>3.0329600000000001</v>
      </c>
      <c r="V753" s="8">
        <v>0.93808999999999998</v>
      </c>
      <c r="W753">
        <v>63.5</v>
      </c>
      <c r="X753">
        <v>0.68866000000000005</v>
      </c>
      <c r="Y753">
        <v>1.6267499999999999</v>
      </c>
      <c r="Z753">
        <v>2.4260600000000001</v>
      </c>
      <c r="AA753">
        <v>0.59792000000000001</v>
      </c>
      <c r="AB753">
        <v>8.3699999999999997E-2</v>
      </c>
      <c r="AD753">
        <v>1.40621</v>
      </c>
      <c r="AE753">
        <v>47.6</v>
      </c>
      <c r="AG753">
        <v>0</v>
      </c>
      <c r="AJ753">
        <v>2.2160700000000002</v>
      </c>
      <c r="AK753">
        <v>0.84309999999999996</v>
      </c>
      <c r="AL753">
        <v>0.42992999999999998</v>
      </c>
      <c r="AM753">
        <v>3.4891000000000001</v>
      </c>
      <c r="AN753">
        <v>1.2990699999999999</v>
      </c>
      <c r="AO753">
        <v>0.60082999999999998</v>
      </c>
      <c r="AP753">
        <v>0.81715000000000004</v>
      </c>
      <c r="AQ753">
        <v>2.7445400000000002</v>
      </c>
      <c r="AS753">
        <v>0</v>
      </c>
      <c r="AT753">
        <v>6</v>
      </c>
      <c r="AU753">
        <v>2</v>
      </c>
      <c r="AV753">
        <v>1</v>
      </c>
      <c r="AW753" s="4">
        <v>3250</v>
      </c>
      <c r="AX753">
        <v>0</v>
      </c>
      <c r="AY753">
        <v>1</v>
      </c>
      <c r="BA753" s="1">
        <v>43790</v>
      </c>
      <c r="BB753">
        <v>5</v>
      </c>
      <c r="BC753">
        <v>1</v>
      </c>
      <c r="BD753">
        <v>4</v>
      </c>
      <c r="BE753">
        <v>24</v>
      </c>
      <c r="BF753">
        <v>1</v>
      </c>
      <c r="BG753">
        <v>0</v>
      </c>
      <c r="BH753">
        <v>24</v>
      </c>
      <c r="BI753" s="1">
        <v>43370</v>
      </c>
      <c r="BJ753">
        <v>5</v>
      </c>
      <c r="BK753">
        <v>2</v>
      </c>
      <c r="BL753">
        <v>3</v>
      </c>
      <c r="BM753">
        <v>28</v>
      </c>
      <c r="BN753">
        <v>1</v>
      </c>
      <c r="BO753">
        <v>0</v>
      </c>
      <c r="BP753">
        <v>28</v>
      </c>
      <c r="BQ753" s="1">
        <v>42942</v>
      </c>
      <c r="BR753">
        <v>6</v>
      </c>
      <c r="BS753">
        <v>5</v>
      </c>
      <c r="BT753">
        <v>1</v>
      </c>
      <c r="BU753">
        <v>24</v>
      </c>
      <c r="BV753">
        <v>1</v>
      </c>
      <c r="BW753">
        <v>0</v>
      </c>
      <c r="BX753">
        <v>24</v>
      </c>
      <c r="BY753">
        <v>25.332999999999998</v>
      </c>
      <c r="CA753" t="s">
        <v>3710</v>
      </c>
      <c r="CB753" t="s">
        <v>3711</v>
      </c>
      <c r="CC753">
        <v>45030</v>
      </c>
      <c r="CD753">
        <v>310</v>
      </c>
      <c r="CE753">
        <v>5133677780</v>
      </c>
      <c r="CF753" t="s">
        <v>99</v>
      </c>
      <c r="CG753" t="s">
        <v>100</v>
      </c>
      <c r="CH753" s="1">
        <v>38742</v>
      </c>
      <c r="CI753" t="s">
        <v>100</v>
      </c>
      <c r="CJ753" t="s">
        <v>101</v>
      </c>
      <c r="CK753" t="s">
        <v>100</v>
      </c>
      <c r="CL753" t="s">
        <v>103</v>
      </c>
      <c r="CM753" t="s">
        <v>3709</v>
      </c>
      <c r="CN753">
        <v>140</v>
      </c>
      <c r="CO753" s="1">
        <v>44621</v>
      </c>
      <c r="CP753" s="1"/>
      <c r="CV753"/>
    </row>
    <row r="754" spans="1:102" x14ac:dyDescent="0.25">
      <c r="A754" t="s">
        <v>394</v>
      </c>
      <c r="B754" s="18" t="s">
        <v>4348</v>
      </c>
      <c r="C754" s="18">
        <v>365331</v>
      </c>
      <c r="D754" t="s">
        <v>850</v>
      </c>
      <c r="E754" t="s">
        <v>360</v>
      </c>
      <c r="F754" t="s">
        <v>250</v>
      </c>
      <c r="G754" t="s">
        <v>4362</v>
      </c>
      <c r="H754">
        <v>35.700000000000003</v>
      </c>
      <c r="I754" t="s">
        <v>98</v>
      </c>
      <c r="K754" t="s">
        <v>100</v>
      </c>
      <c r="L754" t="s">
        <v>102</v>
      </c>
      <c r="M754">
        <v>2</v>
      </c>
      <c r="N754">
        <v>1</v>
      </c>
      <c r="O754">
        <v>4</v>
      </c>
      <c r="P754">
        <v>1</v>
      </c>
      <c r="Q754">
        <v>1</v>
      </c>
      <c r="S754">
        <v>1</v>
      </c>
      <c r="U754" s="8">
        <v>3.1305299999999998</v>
      </c>
      <c r="V754" s="8">
        <v>0.25403999999999999</v>
      </c>
      <c r="W754">
        <v>66.7</v>
      </c>
      <c r="X754">
        <v>1.12401</v>
      </c>
      <c r="Y754">
        <v>1.3780399999999999</v>
      </c>
      <c r="Z754">
        <v>2.9163899999999998</v>
      </c>
      <c r="AA754">
        <v>0.19997999999999999</v>
      </c>
      <c r="AB754">
        <v>3.0419999999999999E-2</v>
      </c>
      <c r="AD754">
        <v>1.7524900000000001</v>
      </c>
      <c r="AE754">
        <v>75</v>
      </c>
      <c r="AG754">
        <v>1</v>
      </c>
      <c r="AJ754">
        <v>2.05037</v>
      </c>
      <c r="AK754">
        <v>0.82020999999999999</v>
      </c>
      <c r="AL754">
        <v>0.44002999999999998</v>
      </c>
      <c r="AM754">
        <v>3.3106200000000001</v>
      </c>
      <c r="AN754">
        <v>1.7498</v>
      </c>
      <c r="AO754">
        <v>1.0080100000000001</v>
      </c>
      <c r="AP754">
        <v>0.2162</v>
      </c>
      <c r="AQ754">
        <v>2.9855499999999999</v>
      </c>
      <c r="AS754">
        <v>0</v>
      </c>
      <c r="AT754">
        <v>5</v>
      </c>
      <c r="AU754">
        <v>2</v>
      </c>
      <c r="AV754">
        <v>2</v>
      </c>
      <c r="AW754" s="4">
        <v>10650</v>
      </c>
      <c r="AX754">
        <v>1</v>
      </c>
      <c r="AY754">
        <v>3</v>
      </c>
      <c r="BA754" s="1">
        <v>44413</v>
      </c>
      <c r="BB754">
        <v>6</v>
      </c>
      <c r="BC754">
        <v>2</v>
      </c>
      <c r="BD754">
        <v>5</v>
      </c>
      <c r="BE754">
        <v>40</v>
      </c>
      <c r="BF754">
        <v>1</v>
      </c>
      <c r="BG754">
        <v>0</v>
      </c>
      <c r="BH754">
        <v>40</v>
      </c>
      <c r="BI754" s="1">
        <v>43524</v>
      </c>
      <c r="BJ754">
        <v>1</v>
      </c>
      <c r="BK754">
        <v>1</v>
      </c>
      <c r="BL754">
        <v>0</v>
      </c>
      <c r="BM754">
        <v>4</v>
      </c>
      <c r="BN754">
        <v>1</v>
      </c>
      <c r="BO754">
        <v>0</v>
      </c>
      <c r="BP754">
        <v>4</v>
      </c>
      <c r="BQ754" s="1">
        <v>43105</v>
      </c>
      <c r="BR754">
        <v>3</v>
      </c>
      <c r="BS754">
        <v>2</v>
      </c>
      <c r="BT754">
        <v>1</v>
      </c>
      <c r="BU754">
        <v>16</v>
      </c>
      <c r="BV754">
        <v>1</v>
      </c>
      <c r="BW754">
        <v>0</v>
      </c>
      <c r="BX754">
        <v>16</v>
      </c>
      <c r="BY754">
        <v>24</v>
      </c>
      <c r="CA754" t="s">
        <v>852</v>
      </c>
      <c r="CB754" t="s">
        <v>853</v>
      </c>
      <c r="CC754">
        <v>44875</v>
      </c>
      <c r="CD754">
        <v>710</v>
      </c>
      <c r="CE754">
        <v>4193471313</v>
      </c>
      <c r="CF754" t="s">
        <v>99</v>
      </c>
      <c r="CG754" t="s">
        <v>100</v>
      </c>
      <c r="CH754" s="1">
        <v>27827</v>
      </c>
      <c r="CI754" t="s">
        <v>100</v>
      </c>
      <c r="CJ754" t="s">
        <v>100</v>
      </c>
      <c r="CK754" t="s">
        <v>100</v>
      </c>
      <c r="CL754" t="s">
        <v>280</v>
      </c>
      <c r="CM754" t="s">
        <v>851</v>
      </c>
      <c r="CN754">
        <v>45</v>
      </c>
      <c r="CO754" s="1">
        <v>44621</v>
      </c>
      <c r="CP754" s="1"/>
      <c r="CS754">
        <v>12</v>
      </c>
      <c r="CV754"/>
      <c r="CW754">
        <v>2</v>
      </c>
      <c r="CX754">
        <v>12</v>
      </c>
    </row>
    <row r="755" spans="1:102" x14ac:dyDescent="0.25">
      <c r="A755" t="s">
        <v>394</v>
      </c>
      <c r="B755" s="18" t="s">
        <v>4348</v>
      </c>
      <c r="C755" s="18">
        <v>365297</v>
      </c>
      <c r="D755" t="s">
        <v>755</v>
      </c>
      <c r="E755" t="s">
        <v>304</v>
      </c>
      <c r="F755" t="s">
        <v>126</v>
      </c>
      <c r="G755" t="s">
        <v>4362</v>
      </c>
      <c r="H755">
        <v>26.9</v>
      </c>
      <c r="I755" t="s">
        <v>98</v>
      </c>
      <c r="K755" t="s">
        <v>100</v>
      </c>
      <c r="L755" t="s">
        <v>102</v>
      </c>
      <c r="M755">
        <v>2</v>
      </c>
      <c r="N755">
        <v>2</v>
      </c>
      <c r="O755">
        <v>2</v>
      </c>
      <c r="P755">
        <v>4</v>
      </c>
      <c r="Q755">
        <v>4</v>
      </c>
      <c r="S755">
        <v>2</v>
      </c>
      <c r="U755" s="8">
        <v>3.3443100000000001</v>
      </c>
      <c r="V755" s="8">
        <v>0.57057999999999998</v>
      </c>
      <c r="W755">
        <v>50</v>
      </c>
      <c r="X755">
        <v>1.0560400000000001</v>
      </c>
      <c r="Y755">
        <v>1.62662</v>
      </c>
      <c r="Z755">
        <v>2.8881800000000002</v>
      </c>
      <c r="AA755">
        <v>0.45228000000000002</v>
      </c>
      <c r="AB755">
        <v>2.5340000000000001E-2</v>
      </c>
      <c r="AD755">
        <v>1.7176899999999999</v>
      </c>
      <c r="AF755">
        <v>6</v>
      </c>
      <c r="AG755">
        <v>1</v>
      </c>
      <c r="AJ755">
        <v>2.33378</v>
      </c>
      <c r="AK755">
        <v>1.0374300000000001</v>
      </c>
      <c r="AL755">
        <v>0.49553000000000003</v>
      </c>
      <c r="AM755">
        <v>3.8667500000000001</v>
      </c>
      <c r="AN755">
        <v>1.50678</v>
      </c>
      <c r="AO755">
        <v>0.74875999999999998</v>
      </c>
      <c r="AP755">
        <v>0.43121999999999999</v>
      </c>
      <c r="AQ755">
        <v>2.7307100000000002</v>
      </c>
      <c r="AS755">
        <v>0</v>
      </c>
      <c r="AT755">
        <v>4</v>
      </c>
      <c r="AU755">
        <v>1</v>
      </c>
      <c r="AV755">
        <v>1</v>
      </c>
      <c r="AW755" s="4">
        <v>6500</v>
      </c>
      <c r="AX755">
        <v>0</v>
      </c>
      <c r="AY755">
        <v>1</v>
      </c>
      <c r="BA755" s="1">
        <v>43629</v>
      </c>
      <c r="BB755">
        <v>8</v>
      </c>
      <c r="BC755">
        <v>7</v>
      </c>
      <c r="BD755">
        <v>1</v>
      </c>
      <c r="BE755">
        <v>44</v>
      </c>
      <c r="BF755">
        <v>1</v>
      </c>
      <c r="BG755">
        <v>0</v>
      </c>
      <c r="BH755">
        <v>44</v>
      </c>
      <c r="BI755" s="1">
        <v>43244</v>
      </c>
      <c r="BJ755">
        <v>21</v>
      </c>
      <c r="BK755">
        <v>20</v>
      </c>
      <c r="BL755">
        <v>0</v>
      </c>
      <c r="BM755">
        <v>144</v>
      </c>
      <c r="BN755">
        <v>1</v>
      </c>
      <c r="BO755">
        <v>0</v>
      </c>
      <c r="BP755">
        <v>144</v>
      </c>
      <c r="BQ755" s="1">
        <v>42817</v>
      </c>
      <c r="BR755">
        <v>9</v>
      </c>
      <c r="BS755">
        <v>6</v>
      </c>
      <c r="BT755">
        <v>3</v>
      </c>
      <c r="BU755">
        <v>36</v>
      </c>
      <c r="BV755">
        <v>1</v>
      </c>
      <c r="BW755">
        <v>0</v>
      </c>
      <c r="BX755">
        <v>36</v>
      </c>
      <c r="BY755">
        <v>76</v>
      </c>
      <c r="CA755" t="s">
        <v>757</v>
      </c>
      <c r="CB755" t="s">
        <v>758</v>
      </c>
      <c r="CC755">
        <v>45365</v>
      </c>
      <c r="CD755">
        <v>760</v>
      </c>
      <c r="CE755">
        <v>9374929591</v>
      </c>
      <c r="CF755" t="s">
        <v>99</v>
      </c>
      <c r="CG755" t="s">
        <v>100</v>
      </c>
      <c r="CH755" s="1">
        <v>26869</v>
      </c>
      <c r="CI755" t="s">
        <v>100</v>
      </c>
      <c r="CJ755" t="s">
        <v>101</v>
      </c>
      <c r="CK755" t="s">
        <v>100</v>
      </c>
      <c r="CL755" t="s">
        <v>103</v>
      </c>
      <c r="CM755" t="s">
        <v>756</v>
      </c>
      <c r="CN755">
        <v>50</v>
      </c>
      <c r="CO755" s="1">
        <v>44621</v>
      </c>
      <c r="CP755" s="1"/>
      <c r="CV755"/>
      <c r="CW755">
        <v>2</v>
      </c>
    </row>
    <row r="756" spans="1:102" x14ac:dyDescent="0.25">
      <c r="A756" t="s">
        <v>394</v>
      </c>
      <c r="B756" s="18" t="s">
        <v>4348</v>
      </c>
      <c r="C756" s="18">
        <v>366258</v>
      </c>
      <c r="D756" t="s">
        <v>3507</v>
      </c>
      <c r="E756" t="s">
        <v>330</v>
      </c>
      <c r="F756" t="s">
        <v>761</v>
      </c>
      <c r="G756" t="s">
        <v>4363</v>
      </c>
      <c r="H756">
        <v>37.799999999999997</v>
      </c>
      <c r="I756" t="s">
        <v>113</v>
      </c>
      <c r="K756" t="s">
        <v>100</v>
      </c>
      <c r="L756" t="s">
        <v>106</v>
      </c>
      <c r="M756">
        <v>5</v>
      </c>
      <c r="N756">
        <v>4</v>
      </c>
      <c r="O756">
        <v>3</v>
      </c>
      <c r="P756">
        <v>5</v>
      </c>
      <c r="Q756">
        <v>5</v>
      </c>
      <c r="R756">
        <v>3</v>
      </c>
      <c r="S756">
        <v>4</v>
      </c>
      <c r="U756" s="8">
        <v>4.16099</v>
      </c>
      <c r="V756" s="8">
        <v>0.92476000000000003</v>
      </c>
      <c r="W756">
        <v>36.200000000000003</v>
      </c>
      <c r="X756">
        <v>1.4681299999999999</v>
      </c>
      <c r="Y756">
        <v>2.3928799999999999</v>
      </c>
      <c r="Z756">
        <v>3.49099</v>
      </c>
      <c r="AA756">
        <v>0.58316000000000001</v>
      </c>
      <c r="AB756">
        <v>0.15175</v>
      </c>
      <c r="AD756">
        <v>1.7681100000000001</v>
      </c>
      <c r="AE756">
        <v>30</v>
      </c>
      <c r="AG756">
        <v>0</v>
      </c>
      <c r="AJ756">
        <v>2.1729699999999998</v>
      </c>
      <c r="AK756">
        <v>0.75136000000000003</v>
      </c>
      <c r="AL756">
        <v>0.37375999999999998</v>
      </c>
      <c r="AM756">
        <v>3.2980900000000002</v>
      </c>
      <c r="AN756">
        <v>1.6657900000000001</v>
      </c>
      <c r="AO756">
        <v>1.4372799999999999</v>
      </c>
      <c r="AP756">
        <v>0.92659999999999998</v>
      </c>
      <c r="AQ756">
        <v>3.9833699999999999</v>
      </c>
      <c r="AS756">
        <v>0</v>
      </c>
      <c r="AT756">
        <v>0</v>
      </c>
      <c r="AU756">
        <v>0</v>
      </c>
      <c r="AV756">
        <v>4</v>
      </c>
      <c r="AW756" s="4">
        <v>4560.28</v>
      </c>
      <c r="AX756">
        <v>0</v>
      </c>
      <c r="AY756">
        <v>4</v>
      </c>
      <c r="BA756" s="1">
        <v>43832</v>
      </c>
      <c r="BB756">
        <v>6</v>
      </c>
      <c r="BC756">
        <v>6</v>
      </c>
      <c r="BD756">
        <v>0</v>
      </c>
      <c r="BE756">
        <v>24</v>
      </c>
      <c r="BF756">
        <v>1</v>
      </c>
      <c r="BG756">
        <v>0</v>
      </c>
      <c r="BH756">
        <v>24</v>
      </c>
      <c r="BI756" s="1">
        <v>43412</v>
      </c>
      <c r="BJ756">
        <v>8</v>
      </c>
      <c r="BK756">
        <v>8</v>
      </c>
      <c r="BL756">
        <v>0</v>
      </c>
      <c r="BM756">
        <v>80</v>
      </c>
      <c r="BN756">
        <v>1</v>
      </c>
      <c r="BO756">
        <v>0</v>
      </c>
      <c r="BP756">
        <v>80</v>
      </c>
      <c r="BQ756" s="1">
        <v>42999</v>
      </c>
      <c r="BR756">
        <v>0</v>
      </c>
      <c r="BS756">
        <v>0</v>
      </c>
      <c r="BT756">
        <v>0</v>
      </c>
      <c r="BU756">
        <v>0</v>
      </c>
      <c r="BV756">
        <v>0</v>
      </c>
      <c r="BW756">
        <v>0</v>
      </c>
      <c r="BX756">
        <v>0</v>
      </c>
      <c r="BY756">
        <v>38.667000000000002</v>
      </c>
      <c r="CA756" t="s">
        <v>1547</v>
      </c>
      <c r="CB756" t="s">
        <v>3509</v>
      </c>
      <c r="CC756">
        <v>44484</v>
      </c>
      <c r="CD756">
        <v>790</v>
      </c>
      <c r="CE756">
        <v>3308569232</v>
      </c>
      <c r="CF756" t="s">
        <v>99</v>
      </c>
      <c r="CG756" t="s">
        <v>100</v>
      </c>
      <c r="CH756" s="1">
        <v>37635</v>
      </c>
      <c r="CI756" t="s">
        <v>101</v>
      </c>
      <c r="CJ756" t="s">
        <v>101</v>
      </c>
      <c r="CK756" t="s">
        <v>100</v>
      </c>
      <c r="CL756" t="s">
        <v>103</v>
      </c>
      <c r="CM756" t="s">
        <v>3508</v>
      </c>
      <c r="CN756">
        <v>80</v>
      </c>
      <c r="CO756" s="1">
        <v>44621</v>
      </c>
      <c r="CP756" s="1"/>
      <c r="CV756"/>
    </row>
    <row r="757" spans="1:102" x14ac:dyDescent="0.25">
      <c r="A757" t="s">
        <v>394</v>
      </c>
      <c r="B757" s="18" t="s">
        <v>4348</v>
      </c>
      <c r="C757" s="18">
        <v>365298</v>
      </c>
      <c r="D757" t="s">
        <v>759</v>
      </c>
      <c r="E757" t="s">
        <v>314</v>
      </c>
      <c r="F757" t="s">
        <v>761</v>
      </c>
      <c r="G757" t="s">
        <v>4362</v>
      </c>
      <c r="H757">
        <v>56.9</v>
      </c>
      <c r="I757" t="s">
        <v>98</v>
      </c>
      <c r="K757" t="s">
        <v>100</v>
      </c>
      <c r="L757" t="s">
        <v>106</v>
      </c>
      <c r="M757">
        <v>4</v>
      </c>
      <c r="N757">
        <v>2</v>
      </c>
      <c r="O757">
        <v>3</v>
      </c>
      <c r="P757">
        <v>5</v>
      </c>
      <c r="Q757">
        <v>4</v>
      </c>
      <c r="R757">
        <v>5</v>
      </c>
      <c r="S757">
        <v>2</v>
      </c>
      <c r="U757" s="8">
        <v>4.2706200000000001</v>
      </c>
      <c r="V757" s="8">
        <v>0.70160999999999996</v>
      </c>
      <c r="W757">
        <v>54.4</v>
      </c>
      <c r="X757">
        <v>1.1887799999999999</v>
      </c>
      <c r="Y757">
        <v>1.89039</v>
      </c>
      <c r="Z757">
        <v>3.3284099999999999</v>
      </c>
      <c r="AA757">
        <v>0.35048000000000001</v>
      </c>
      <c r="AB757">
        <v>4.648E-2</v>
      </c>
      <c r="AD757">
        <v>2.3802300000000001</v>
      </c>
      <c r="AE757">
        <v>14.3</v>
      </c>
      <c r="AG757">
        <v>0</v>
      </c>
      <c r="AJ757">
        <v>2.23088</v>
      </c>
      <c r="AK757">
        <v>0.82662000000000002</v>
      </c>
      <c r="AL757">
        <v>0.52876999999999996</v>
      </c>
      <c r="AM757">
        <v>3.5862699999999998</v>
      </c>
      <c r="AN757">
        <v>2.1842800000000002</v>
      </c>
      <c r="AO757">
        <v>1.0578399999999999</v>
      </c>
      <c r="AP757">
        <v>0.49691999999999997</v>
      </c>
      <c r="AQ757">
        <v>3.7597900000000002</v>
      </c>
      <c r="AS757">
        <v>0</v>
      </c>
      <c r="AT757">
        <v>2</v>
      </c>
      <c r="AU757">
        <v>0</v>
      </c>
      <c r="AV757">
        <v>0</v>
      </c>
      <c r="AW757" s="4">
        <v>0</v>
      </c>
      <c r="AX757">
        <v>0</v>
      </c>
      <c r="AY757">
        <v>0</v>
      </c>
      <c r="BA757" s="1">
        <v>44406</v>
      </c>
      <c r="BB757">
        <v>6</v>
      </c>
      <c r="BC757">
        <v>3</v>
      </c>
      <c r="BD757">
        <v>3</v>
      </c>
      <c r="BE757">
        <v>52</v>
      </c>
      <c r="BF757">
        <v>1</v>
      </c>
      <c r="BG757">
        <v>0</v>
      </c>
      <c r="BH757">
        <v>52</v>
      </c>
      <c r="BI757" s="1">
        <v>43545</v>
      </c>
      <c r="BJ757">
        <v>7</v>
      </c>
      <c r="BK757">
        <v>7</v>
      </c>
      <c r="BL757">
        <v>0</v>
      </c>
      <c r="BM757">
        <v>40</v>
      </c>
      <c r="BN757">
        <v>1</v>
      </c>
      <c r="BO757">
        <v>0</v>
      </c>
      <c r="BP757">
        <v>40</v>
      </c>
      <c r="BQ757" s="1">
        <v>43145</v>
      </c>
      <c r="BR757">
        <v>0</v>
      </c>
      <c r="BS757">
        <v>0</v>
      </c>
      <c r="BT757">
        <v>0</v>
      </c>
      <c r="BU757">
        <v>0</v>
      </c>
      <c r="BV757">
        <v>0</v>
      </c>
      <c r="BW757">
        <v>0</v>
      </c>
      <c r="BX757">
        <v>0</v>
      </c>
      <c r="BY757">
        <v>39.332999999999998</v>
      </c>
      <c r="CA757" t="s">
        <v>145</v>
      </c>
      <c r="CB757" t="s">
        <v>762</v>
      </c>
      <c r="CC757">
        <v>44420</v>
      </c>
      <c r="CD757">
        <v>790</v>
      </c>
      <c r="CE757">
        <v>3305440771</v>
      </c>
      <c r="CF757" t="s">
        <v>99</v>
      </c>
      <c r="CG757" t="s">
        <v>100</v>
      </c>
      <c r="CH757" s="1">
        <v>27275</v>
      </c>
      <c r="CI757" t="s">
        <v>101</v>
      </c>
      <c r="CJ757" t="s">
        <v>100</v>
      </c>
      <c r="CK757" t="s">
        <v>100</v>
      </c>
      <c r="CL757" t="s">
        <v>103</v>
      </c>
      <c r="CM757" t="s">
        <v>760</v>
      </c>
      <c r="CN757">
        <v>79</v>
      </c>
      <c r="CO757" s="1">
        <v>44621</v>
      </c>
      <c r="CP757" s="1"/>
      <c r="CV757"/>
    </row>
    <row r="758" spans="1:102" x14ac:dyDescent="0.25">
      <c r="A758" t="s">
        <v>394</v>
      </c>
      <c r="B758" s="18" t="s">
        <v>4348</v>
      </c>
      <c r="C758" s="18">
        <v>366453</v>
      </c>
      <c r="D758" t="s">
        <v>4174</v>
      </c>
      <c r="E758" t="s">
        <v>3735</v>
      </c>
      <c r="F758" t="s">
        <v>511</v>
      </c>
      <c r="G758" t="s">
        <v>4363</v>
      </c>
      <c r="H758">
        <v>27.9</v>
      </c>
      <c r="I758" t="s">
        <v>143</v>
      </c>
      <c r="K758" t="s">
        <v>100</v>
      </c>
      <c r="L758" t="s">
        <v>106</v>
      </c>
      <c r="M758">
        <v>5</v>
      </c>
      <c r="N758">
        <v>4</v>
      </c>
      <c r="O758">
        <v>5</v>
      </c>
      <c r="P758">
        <v>5</v>
      </c>
      <c r="Q758">
        <v>5</v>
      </c>
      <c r="R758">
        <v>5</v>
      </c>
      <c r="S758">
        <v>4</v>
      </c>
      <c r="U758" s="8">
        <v>4.8308</v>
      </c>
      <c r="V758" s="8">
        <v>0.98762000000000005</v>
      </c>
      <c r="W758">
        <v>30.3</v>
      </c>
      <c r="X758">
        <v>1.3101400000000001</v>
      </c>
      <c r="Y758">
        <v>2.2977599999999998</v>
      </c>
      <c r="Z758">
        <v>4.0906599999999997</v>
      </c>
      <c r="AA758">
        <v>0.56903999999999999</v>
      </c>
      <c r="AB758">
        <v>5.6210000000000003E-2</v>
      </c>
      <c r="AD758">
        <v>2.5330400000000002</v>
      </c>
      <c r="AE758">
        <v>0</v>
      </c>
      <c r="AG758">
        <v>0</v>
      </c>
      <c r="AJ758">
        <v>2.0582199999999999</v>
      </c>
      <c r="AK758">
        <v>0.79654000000000003</v>
      </c>
      <c r="AL758">
        <v>0.4113</v>
      </c>
      <c r="AM758">
        <v>3.26606</v>
      </c>
      <c r="AN758">
        <v>2.51952</v>
      </c>
      <c r="AO758">
        <v>1.2098500000000001</v>
      </c>
      <c r="AP758">
        <v>0.89927000000000001</v>
      </c>
      <c r="AQ758">
        <v>4.6699400000000004</v>
      </c>
      <c r="AS758">
        <v>0</v>
      </c>
      <c r="AT758">
        <v>0</v>
      </c>
      <c r="AU758">
        <v>0</v>
      </c>
      <c r="AV758">
        <v>1</v>
      </c>
      <c r="AW758" s="4">
        <v>650</v>
      </c>
      <c r="AX758">
        <v>0</v>
      </c>
      <c r="AY758">
        <v>1</v>
      </c>
      <c r="BA758" s="1">
        <v>44385</v>
      </c>
      <c r="BB758">
        <v>1</v>
      </c>
      <c r="BC758">
        <v>1</v>
      </c>
      <c r="BD758">
        <v>0</v>
      </c>
      <c r="BE758">
        <v>4</v>
      </c>
      <c r="BF758">
        <v>1</v>
      </c>
      <c r="BG758">
        <v>0</v>
      </c>
      <c r="BH758">
        <v>4</v>
      </c>
      <c r="BI758" s="1">
        <v>43566</v>
      </c>
      <c r="BJ758">
        <v>2</v>
      </c>
      <c r="BK758">
        <v>2</v>
      </c>
      <c r="BL758">
        <v>0</v>
      </c>
      <c r="BM758">
        <v>8</v>
      </c>
      <c r="BN758">
        <v>1</v>
      </c>
      <c r="BO758">
        <v>0</v>
      </c>
      <c r="BP758">
        <v>8</v>
      </c>
      <c r="BQ758" s="1">
        <v>43153</v>
      </c>
      <c r="BR758">
        <v>3</v>
      </c>
      <c r="BS758">
        <v>3</v>
      </c>
      <c r="BT758">
        <v>0</v>
      </c>
      <c r="BU758">
        <v>24</v>
      </c>
      <c r="BV758">
        <v>1</v>
      </c>
      <c r="BW758">
        <v>0</v>
      </c>
      <c r="BX758">
        <v>24</v>
      </c>
      <c r="BY758">
        <v>8.6669999999999998</v>
      </c>
      <c r="CA758" t="s">
        <v>1547</v>
      </c>
      <c r="CB758" t="s">
        <v>4176</v>
      </c>
      <c r="CC758">
        <v>44514</v>
      </c>
      <c r="CD758">
        <v>510</v>
      </c>
      <c r="CE758">
        <v>3307267110</v>
      </c>
      <c r="CF758" t="s">
        <v>99</v>
      </c>
      <c r="CG758" t="s">
        <v>100</v>
      </c>
      <c r="CH758" s="1">
        <v>42852</v>
      </c>
      <c r="CI758" t="s">
        <v>101</v>
      </c>
      <c r="CJ758" t="s">
        <v>100</v>
      </c>
      <c r="CK758" t="s">
        <v>100</v>
      </c>
      <c r="CL758" t="s">
        <v>103</v>
      </c>
      <c r="CM758" t="s">
        <v>4175</v>
      </c>
      <c r="CN758">
        <v>32</v>
      </c>
      <c r="CO758" s="1">
        <v>44621</v>
      </c>
      <c r="CP758" s="1"/>
      <c r="CV758"/>
    </row>
    <row r="759" spans="1:102" x14ac:dyDescent="0.25">
      <c r="A759" t="s">
        <v>394</v>
      </c>
      <c r="B759" s="18" t="s">
        <v>4348</v>
      </c>
      <c r="C759" s="18">
        <v>365580</v>
      </c>
      <c r="D759" t="s">
        <v>1545</v>
      </c>
      <c r="E759" t="s">
        <v>510</v>
      </c>
      <c r="F759" t="s">
        <v>511</v>
      </c>
      <c r="G759" t="s">
        <v>4363</v>
      </c>
      <c r="H759">
        <v>38.6</v>
      </c>
      <c r="I759" t="s">
        <v>113</v>
      </c>
      <c r="K759" t="s">
        <v>100</v>
      </c>
      <c r="L759" t="s">
        <v>106</v>
      </c>
      <c r="M759">
        <v>4</v>
      </c>
      <c r="N759">
        <v>3</v>
      </c>
      <c r="O759">
        <v>4</v>
      </c>
      <c r="P759">
        <v>3</v>
      </c>
      <c r="Q759">
        <v>5</v>
      </c>
      <c r="R759">
        <v>2</v>
      </c>
      <c r="S759">
        <v>3</v>
      </c>
      <c r="U759" s="8">
        <v>3.5475300000000001</v>
      </c>
      <c r="V759" s="8">
        <v>0.60736999999999997</v>
      </c>
      <c r="W759">
        <v>58.5</v>
      </c>
      <c r="X759">
        <v>1.0658300000000001</v>
      </c>
      <c r="Y759">
        <v>1.6732</v>
      </c>
      <c r="Z759">
        <v>2.8240500000000002</v>
      </c>
      <c r="AA759">
        <v>0.30397000000000002</v>
      </c>
      <c r="AB759">
        <v>3.2099999999999997E-2</v>
      </c>
      <c r="AD759">
        <v>1.8743300000000001</v>
      </c>
      <c r="AE759">
        <v>57.1</v>
      </c>
      <c r="AG759">
        <v>0</v>
      </c>
      <c r="AJ759">
        <v>2.24709</v>
      </c>
      <c r="AK759">
        <v>0.83633999999999997</v>
      </c>
      <c r="AL759">
        <v>0.43724000000000002</v>
      </c>
      <c r="AM759">
        <v>3.5206599999999999</v>
      </c>
      <c r="AN759">
        <v>1.70763</v>
      </c>
      <c r="AO759">
        <v>0.93740999999999997</v>
      </c>
      <c r="AP759">
        <v>0.52022000000000002</v>
      </c>
      <c r="AQ759">
        <v>3.1814</v>
      </c>
      <c r="AS759">
        <v>0</v>
      </c>
      <c r="AT759">
        <v>2</v>
      </c>
      <c r="AU759">
        <v>0</v>
      </c>
      <c r="AV759">
        <v>1</v>
      </c>
      <c r="AW759" s="4">
        <v>655.08000000000004</v>
      </c>
      <c r="AX759">
        <v>0</v>
      </c>
      <c r="AY759">
        <v>1</v>
      </c>
      <c r="BA759" s="1">
        <v>43769</v>
      </c>
      <c r="BB759">
        <v>2</v>
      </c>
      <c r="BC759">
        <v>2</v>
      </c>
      <c r="BD759">
        <v>1</v>
      </c>
      <c r="BE759">
        <v>20</v>
      </c>
      <c r="BF759">
        <v>1</v>
      </c>
      <c r="BG759">
        <v>0</v>
      </c>
      <c r="BH759">
        <v>20</v>
      </c>
      <c r="BI759" s="1">
        <v>43349</v>
      </c>
      <c r="BJ759">
        <v>2</v>
      </c>
      <c r="BK759">
        <v>2</v>
      </c>
      <c r="BL759">
        <v>0</v>
      </c>
      <c r="BM759">
        <v>12</v>
      </c>
      <c r="BN759">
        <v>1</v>
      </c>
      <c r="BO759">
        <v>0</v>
      </c>
      <c r="BP759">
        <v>12</v>
      </c>
      <c r="BQ759" s="1">
        <v>42936</v>
      </c>
      <c r="BR759">
        <v>1</v>
      </c>
      <c r="BS759">
        <v>0</v>
      </c>
      <c r="BT759">
        <v>1</v>
      </c>
      <c r="BU759">
        <v>4</v>
      </c>
      <c r="BV759">
        <v>0</v>
      </c>
      <c r="BW759">
        <v>0</v>
      </c>
      <c r="BX759">
        <v>4</v>
      </c>
      <c r="BY759">
        <v>14.667</v>
      </c>
      <c r="CA759" t="s">
        <v>1547</v>
      </c>
      <c r="CB759" t="s">
        <v>1548</v>
      </c>
      <c r="CC759">
        <v>44512</v>
      </c>
      <c r="CD759">
        <v>510</v>
      </c>
      <c r="CE759">
        <v>3307269061</v>
      </c>
      <c r="CF759" t="s">
        <v>99</v>
      </c>
      <c r="CG759" t="s">
        <v>100</v>
      </c>
      <c r="CH759" s="1">
        <v>30032</v>
      </c>
      <c r="CI759" t="s">
        <v>100</v>
      </c>
      <c r="CJ759" t="s">
        <v>101</v>
      </c>
      <c r="CK759" t="s">
        <v>100</v>
      </c>
      <c r="CL759" t="s">
        <v>103</v>
      </c>
      <c r="CM759" t="s">
        <v>1546</v>
      </c>
      <c r="CN759">
        <v>57</v>
      </c>
      <c r="CO759" s="1">
        <v>44621</v>
      </c>
      <c r="CP759" s="1"/>
      <c r="CV759"/>
    </row>
    <row r="760" spans="1:102" x14ac:dyDescent="0.25">
      <c r="A760" t="s">
        <v>394</v>
      </c>
      <c r="B760" s="18" t="s">
        <v>4348</v>
      </c>
      <c r="C760" s="18">
        <v>366033</v>
      </c>
      <c r="D760" t="s">
        <v>2829</v>
      </c>
      <c r="E760" t="s">
        <v>304</v>
      </c>
      <c r="F760" t="s">
        <v>126</v>
      </c>
      <c r="G760" t="s">
        <v>4362</v>
      </c>
      <c r="H760">
        <v>40.4</v>
      </c>
      <c r="I760" t="s">
        <v>98</v>
      </c>
      <c r="K760" t="s">
        <v>100</v>
      </c>
      <c r="L760" t="s">
        <v>102</v>
      </c>
      <c r="M760">
        <v>5</v>
      </c>
      <c r="N760">
        <v>2</v>
      </c>
      <c r="O760">
        <v>4</v>
      </c>
      <c r="P760">
        <v>5</v>
      </c>
      <c r="Q760">
        <v>5</v>
      </c>
      <c r="S760">
        <v>2</v>
      </c>
      <c r="U760" s="8">
        <v>3.5103</v>
      </c>
      <c r="V760" s="8">
        <v>0.46871000000000002</v>
      </c>
      <c r="W760">
        <v>45</v>
      </c>
      <c r="X760">
        <v>1.20956</v>
      </c>
      <c r="Y760">
        <v>1.6782600000000001</v>
      </c>
      <c r="Z760">
        <v>2.9913599999999998</v>
      </c>
      <c r="AA760">
        <v>0.31046000000000001</v>
      </c>
      <c r="AB760">
        <v>2.2610000000000002E-2</v>
      </c>
      <c r="AD760">
        <v>1.83203</v>
      </c>
      <c r="AE760">
        <v>33.299999999999997</v>
      </c>
      <c r="AG760">
        <v>1</v>
      </c>
      <c r="AJ760">
        <v>1.9421999999999999</v>
      </c>
      <c r="AK760">
        <v>0.81264999999999998</v>
      </c>
      <c r="AL760">
        <v>0.41735</v>
      </c>
      <c r="AM760">
        <v>3.1722000000000001</v>
      </c>
      <c r="AN760">
        <v>1.9311</v>
      </c>
      <c r="AO760">
        <v>1.09483</v>
      </c>
      <c r="AP760">
        <v>0.42059000000000002</v>
      </c>
      <c r="AQ760">
        <v>3.4938099999999999</v>
      </c>
      <c r="AS760">
        <v>0</v>
      </c>
      <c r="AT760">
        <v>0</v>
      </c>
      <c r="AU760">
        <v>0</v>
      </c>
      <c r="AV760">
        <v>0</v>
      </c>
      <c r="AW760" s="4">
        <v>0</v>
      </c>
      <c r="AX760">
        <v>0</v>
      </c>
      <c r="AY760">
        <v>0</v>
      </c>
      <c r="BA760" s="1">
        <v>43594</v>
      </c>
      <c r="BB760">
        <v>3</v>
      </c>
      <c r="BC760">
        <v>3</v>
      </c>
      <c r="BD760">
        <v>0</v>
      </c>
      <c r="BE760">
        <v>28</v>
      </c>
      <c r="BF760">
        <v>1</v>
      </c>
      <c r="BG760">
        <v>0</v>
      </c>
      <c r="BH760">
        <v>28</v>
      </c>
      <c r="BI760" s="1">
        <v>43216</v>
      </c>
      <c r="BJ760">
        <v>2</v>
      </c>
      <c r="BK760">
        <v>2</v>
      </c>
      <c r="BL760">
        <v>0</v>
      </c>
      <c r="BM760">
        <v>16</v>
      </c>
      <c r="BN760">
        <v>1</v>
      </c>
      <c r="BO760">
        <v>0</v>
      </c>
      <c r="BP760">
        <v>16</v>
      </c>
      <c r="BQ760" s="1">
        <v>42812</v>
      </c>
      <c r="BR760">
        <v>1</v>
      </c>
      <c r="BS760">
        <v>1</v>
      </c>
      <c r="BT760">
        <v>0</v>
      </c>
      <c r="BU760">
        <v>4</v>
      </c>
      <c r="BV760">
        <v>1</v>
      </c>
      <c r="BW760">
        <v>0</v>
      </c>
      <c r="BX760">
        <v>4</v>
      </c>
      <c r="BY760">
        <v>20</v>
      </c>
      <c r="CA760" t="s">
        <v>2831</v>
      </c>
      <c r="CB760" t="s">
        <v>2832</v>
      </c>
      <c r="CC760">
        <v>45365</v>
      </c>
      <c r="CD760">
        <v>760</v>
      </c>
      <c r="CE760">
        <v>9374923171</v>
      </c>
      <c r="CF760" t="s">
        <v>99</v>
      </c>
      <c r="CG760" t="s">
        <v>100</v>
      </c>
      <c r="CH760" s="1">
        <v>35021</v>
      </c>
      <c r="CI760" t="s">
        <v>100</v>
      </c>
      <c r="CJ760" t="s">
        <v>101</v>
      </c>
      <c r="CK760" t="s">
        <v>100</v>
      </c>
      <c r="CL760" t="s">
        <v>103</v>
      </c>
      <c r="CM760" t="s">
        <v>2830</v>
      </c>
      <c r="CN760">
        <v>51</v>
      </c>
      <c r="CO760" s="1">
        <v>44621</v>
      </c>
      <c r="CP760" s="1"/>
      <c r="CV760"/>
      <c r="CW760">
        <v>2</v>
      </c>
    </row>
    <row r="761" spans="1:102" x14ac:dyDescent="0.25">
      <c r="A761" t="s">
        <v>394</v>
      </c>
      <c r="B761" s="18" t="s">
        <v>4348</v>
      </c>
      <c r="C761" s="18">
        <v>366469</v>
      </c>
      <c r="D761" t="s">
        <v>4238</v>
      </c>
      <c r="E761" t="s">
        <v>393</v>
      </c>
      <c r="F761" t="s">
        <v>1169</v>
      </c>
      <c r="G761" t="s">
        <v>4362</v>
      </c>
      <c r="H761">
        <v>87.8</v>
      </c>
      <c r="I761" t="s">
        <v>98</v>
      </c>
      <c r="K761" t="s">
        <v>100</v>
      </c>
      <c r="L761" t="s">
        <v>102</v>
      </c>
      <c r="M761">
        <v>3</v>
      </c>
      <c r="N761">
        <v>2</v>
      </c>
      <c r="O761">
        <v>2</v>
      </c>
      <c r="P761">
        <v>5</v>
      </c>
      <c r="Q761">
        <v>5</v>
      </c>
      <c r="R761">
        <v>5</v>
      </c>
      <c r="S761">
        <v>2</v>
      </c>
      <c r="U761" s="8">
        <v>3.3923700000000001</v>
      </c>
      <c r="V761" s="8">
        <v>0.62392999999999998</v>
      </c>
      <c r="W761">
        <v>55.8</v>
      </c>
      <c r="X761">
        <v>0.69582999999999995</v>
      </c>
      <c r="Y761">
        <v>1.31976</v>
      </c>
      <c r="Z761">
        <v>2.9731900000000002</v>
      </c>
      <c r="AA761">
        <v>0.44201000000000001</v>
      </c>
      <c r="AB761">
        <v>1.8610000000000002E-2</v>
      </c>
      <c r="AD761">
        <v>2.0726100000000001</v>
      </c>
      <c r="AE761">
        <v>42.9</v>
      </c>
      <c r="AG761">
        <v>0</v>
      </c>
      <c r="AJ761">
        <v>2.1621999999999999</v>
      </c>
      <c r="AK761">
        <v>0.85053000000000001</v>
      </c>
      <c r="AL761">
        <v>0.50494000000000006</v>
      </c>
      <c r="AM761">
        <v>3.5176699999999999</v>
      </c>
      <c r="AN761">
        <v>1.9623999999999999</v>
      </c>
      <c r="AO761">
        <v>0.60177999999999998</v>
      </c>
      <c r="AP761">
        <v>0.46276</v>
      </c>
      <c r="AQ761">
        <v>3.0448300000000001</v>
      </c>
      <c r="AS761">
        <v>0</v>
      </c>
      <c r="AT761">
        <v>5</v>
      </c>
      <c r="AU761">
        <v>1</v>
      </c>
      <c r="AV761">
        <v>1</v>
      </c>
      <c r="AW761" s="4">
        <v>102920</v>
      </c>
      <c r="AX761">
        <v>0</v>
      </c>
      <c r="AY761">
        <v>1</v>
      </c>
      <c r="BA761" s="1">
        <v>43741</v>
      </c>
      <c r="BB761">
        <v>10</v>
      </c>
      <c r="BC761">
        <v>8</v>
      </c>
      <c r="BD761">
        <v>3</v>
      </c>
      <c r="BE761">
        <v>111</v>
      </c>
      <c r="BF761">
        <v>1</v>
      </c>
      <c r="BG761">
        <v>0</v>
      </c>
      <c r="BH761">
        <v>111</v>
      </c>
      <c r="BI761" s="1">
        <v>43356</v>
      </c>
      <c r="BJ761">
        <v>2</v>
      </c>
      <c r="BK761">
        <v>0</v>
      </c>
      <c r="BL761">
        <v>1</v>
      </c>
      <c r="BM761">
        <v>24</v>
      </c>
      <c r="BN761">
        <v>0</v>
      </c>
      <c r="BO761">
        <v>0</v>
      </c>
      <c r="BP761">
        <v>24</v>
      </c>
      <c r="BQ761" s="21"/>
      <c r="BR761" t="s">
        <v>148</v>
      </c>
      <c r="BS761" t="s">
        <v>148</v>
      </c>
      <c r="BT761" t="s">
        <v>148</v>
      </c>
      <c r="BU761" t="s">
        <v>148</v>
      </c>
      <c r="BV761" t="s">
        <v>148</v>
      </c>
      <c r="BW761" t="s">
        <v>148</v>
      </c>
      <c r="BX761" t="s">
        <v>148</v>
      </c>
      <c r="BY761">
        <v>76.2</v>
      </c>
      <c r="CA761" t="s">
        <v>4240</v>
      </c>
      <c r="CB761" t="s">
        <v>4241</v>
      </c>
      <c r="CC761">
        <v>45245</v>
      </c>
      <c r="CD761">
        <v>120</v>
      </c>
      <c r="CE761">
        <v>5134493900</v>
      </c>
      <c r="CF761" t="s">
        <v>99</v>
      </c>
      <c r="CG761" t="s">
        <v>100</v>
      </c>
      <c r="CH761" s="1">
        <v>43356</v>
      </c>
      <c r="CI761" t="s">
        <v>100</v>
      </c>
      <c r="CJ761" t="s">
        <v>101</v>
      </c>
      <c r="CK761" t="s">
        <v>100</v>
      </c>
      <c r="CL761" t="s">
        <v>103</v>
      </c>
      <c r="CM761" t="s">
        <v>4239</v>
      </c>
      <c r="CN761">
        <v>99</v>
      </c>
      <c r="CO761" s="1">
        <v>44621</v>
      </c>
      <c r="CP761" s="1"/>
      <c r="CV761"/>
    </row>
    <row r="762" spans="1:102" x14ac:dyDescent="0.25">
      <c r="A762" t="s">
        <v>394</v>
      </c>
      <c r="B762" s="18" t="s">
        <v>4348</v>
      </c>
      <c r="C762" s="18">
        <v>365922</v>
      </c>
      <c r="D762" t="s">
        <v>2538</v>
      </c>
      <c r="E762" t="s">
        <v>2540</v>
      </c>
      <c r="F762" t="s">
        <v>1474</v>
      </c>
      <c r="G762" t="s">
        <v>4362</v>
      </c>
      <c r="H762">
        <v>31.3</v>
      </c>
      <c r="I762" t="s">
        <v>98</v>
      </c>
      <c r="K762" t="s">
        <v>100</v>
      </c>
      <c r="L762" t="s">
        <v>106</v>
      </c>
      <c r="M762">
        <v>3</v>
      </c>
      <c r="N762">
        <v>2</v>
      </c>
      <c r="O762">
        <v>2</v>
      </c>
      <c r="P762">
        <v>5</v>
      </c>
      <c r="Q762">
        <v>5</v>
      </c>
      <c r="S762">
        <v>2</v>
      </c>
      <c r="U762" s="8">
        <v>3.0755599999999998</v>
      </c>
      <c r="V762" s="8">
        <v>0.48769000000000001</v>
      </c>
      <c r="W762">
        <v>27.3</v>
      </c>
      <c r="X762">
        <v>1.05446</v>
      </c>
      <c r="Y762">
        <v>1.5421499999999999</v>
      </c>
      <c r="Z762">
        <v>2.9825699999999999</v>
      </c>
      <c r="AA762">
        <v>0.34576000000000001</v>
      </c>
      <c r="AB762">
        <v>1.755E-2</v>
      </c>
      <c r="AD762">
        <v>1.5334000000000001</v>
      </c>
      <c r="AF762">
        <v>6</v>
      </c>
      <c r="AH762">
        <v>6</v>
      </c>
      <c r="AJ762">
        <v>1.9281600000000001</v>
      </c>
      <c r="AK762">
        <v>0.77073000000000003</v>
      </c>
      <c r="AL762">
        <v>0.39207999999999998</v>
      </c>
      <c r="AM762">
        <v>3.09097</v>
      </c>
      <c r="AN762">
        <v>1.6281000000000001</v>
      </c>
      <c r="AO762">
        <v>1.0063500000000001</v>
      </c>
      <c r="AP762">
        <v>0.46583000000000002</v>
      </c>
      <c r="AQ762">
        <v>3.1415500000000001</v>
      </c>
      <c r="AS762">
        <v>0</v>
      </c>
      <c r="AT762">
        <v>0</v>
      </c>
      <c r="AU762">
        <v>0</v>
      </c>
      <c r="AV762">
        <v>0</v>
      </c>
      <c r="AW762" s="4">
        <v>0</v>
      </c>
      <c r="AX762">
        <v>0</v>
      </c>
      <c r="AY762">
        <v>0</v>
      </c>
      <c r="BA762" s="1">
        <v>43895</v>
      </c>
      <c r="BB762">
        <v>11</v>
      </c>
      <c r="BC762">
        <v>11</v>
      </c>
      <c r="BD762">
        <v>0</v>
      </c>
      <c r="BE762">
        <v>60</v>
      </c>
      <c r="BF762">
        <v>1</v>
      </c>
      <c r="BG762">
        <v>0</v>
      </c>
      <c r="BH762">
        <v>60</v>
      </c>
      <c r="BI762" s="1">
        <v>43489</v>
      </c>
      <c r="BJ762">
        <v>7</v>
      </c>
      <c r="BK762">
        <v>7</v>
      </c>
      <c r="BL762">
        <v>0</v>
      </c>
      <c r="BM762">
        <v>40</v>
      </c>
      <c r="BN762">
        <v>1</v>
      </c>
      <c r="BO762">
        <v>0</v>
      </c>
      <c r="BP762">
        <v>40</v>
      </c>
      <c r="BQ762" s="1">
        <v>43047</v>
      </c>
      <c r="BR762">
        <v>11</v>
      </c>
      <c r="BS762">
        <v>11</v>
      </c>
      <c r="BT762">
        <v>0</v>
      </c>
      <c r="BU762">
        <v>76</v>
      </c>
      <c r="BV762">
        <v>1</v>
      </c>
      <c r="BW762">
        <v>0</v>
      </c>
      <c r="BX762">
        <v>76</v>
      </c>
      <c r="BY762">
        <v>56</v>
      </c>
      <c r="CA762" t="s">
        <v>2541</v>
      </c>
      <c r="CB762" t="s">
        <v>2542</v>
      </c>
      <c r="CC762">
        <v>43901</v>
      </c>
      <c r="CD762">
        <v>60</v>
      </c>
      <c r="CE762">
        <v>7405463013</v>
      </c>
      <c r="CF762" t="s">
        <v>99</v>
      </c>
      <c r="CG762" t="s">
        <v>100</v>
      </c>
      <c r="CH762" s="1">
        <v>34115</v>
      </c>
      <c r="CI762" t="s">
        <v>100</v>
      </c>
      <c r="CJ762" t="s">
        <v>100</v>
      </c>
      <c r="CK762" t="s">
        <v>100</v>
      </c>
      <c r="CL762" t="s">
        <v>103</v>
      </c>
      <c r="CM762" t="s">
        <v>2539</v>
      </c>
      <c r="CN762">
        <v>43</v>
      </c>
      <c r="CO762" s="1">
        <v>44621</v>
      </c>
      <c r="CP762" s="1"/>
      <c r="CV762"/>
      <c r="CW762">
        <v>2</v>
      </c>
    </row>
    <row r="763" spans="1:102" x14ac:dyDescent="0.25">
      <c r="A763" t="s">
        <v>394</v>
      </c>
      <c r="B763" s="18" t="s">
        <v>4348</v>
      </c>
      <c r="C763" s="18">
        <v>366331</v>
      </c>
      <c r="D763" t="s">
        <v>3738</v>
      </c>
      <c r="E763" t="s">
        <v>1704</v>
      </c>
      <c r="F763" t="s">
        <v>107</v>
      </c>
      <c r="G763" t="s">
        <v>4362</v>
      </c>
      <c r="H763">
        <v>70.400000000000006</v>
      </c>
      <c r="I763" t="s">
        <v>98</v>
      </c>
      <c r="K763" t="s">
        <v>100</v>
      </c>
      <c r="L763" t="s">
        <v>106</v>
      </c>
      <c r="M763">
        <v>2</v>
      </c>
      <c r="N763">
        <v>1</v>
      </c>
      <c r="O763">
        <v>1</v>
      </c>
      <c r="P763">
        <v>5</v>
      </c>
      <c r="Q763">
        <v>5</v>
      </c>
      <c r="R763">
        <v>4</v>
      </c>
      <c r="S763">
        <v>1</v>
      </c>
      <c r="U763" s="8">
        <v>3.04373</v>
      </c>
      <c r="V763" s="8">
        <v>0.34955000000000003</v>
      </c>
      <c r="W763">
        <v>53.9</v>
      </c>
      <c r="X763">
        <v>0.85409000000000002</v>
      </c>
      <c r="Y763">
        <v>1.20364</v>
      </c>
      <c r="Z763">
        <v>2.6980499999999998</v>
      </c>
      <c r="AA763">
        <v>0.21234</v>
      </c>
      <c r="AB763">
        <v>2.1999999999999999E-2</v>
      </c>
      <c r="AD763">
        <v>1.8401000000000001</v>
      </c>
      <c r="AE763">
        <v>71.400000000000006</v>
      </c>
      <c r="AG763">
        <v>2</v>
      </c>
      <c r="AJ763">
        <v>2.2934299999999999</v>
      </c>
      <c r="AK763">
        <v>0.89651000000000003</v>
      </c>
      <c r="AL763">
        <v>0.52359</v>
      </c>
      <c r="AM763">
        <v>3.71353</v>
      </c>
      <c r="AN763">
        <v>1.64256</v>
      </c>
      <c r="AO763">
        <v>0.70076000000000005</v>
      </c>
      <c r="AP763">
        <v>0.25002000000000002</v>
      </c>
      <c r="AQ763">
        <v>2.5878299999999999</v>
      </c>
      <c r="AS763">
        <v>0</v>
      </c>
      <c r="AT763">
        <v>6</v>
      </c>
      <c r="AU763">
        <v>3</v>
      </c>
      <c r="AV763">
        <v>3</v>
      </c>
      <c r="AW763" s="4">
        <v>23944</v>
      </c>
      <c r="AX763">
        <v>0</v>
      </c>
      <c r="AY763">
        <v>3</v>
      </c>
      <c r="BA763" s="1">
        <v>43566</v>
      </c>
      <c r="BB763">
        <v>15</v>
      </c>
      <c r="BC763">
        <v>11</v>
      </c>
      <c r="BD763">
        <v>3</v>
      </c>
      <c r="BE763">
        <v>116</v>
      </c>
      <c r="BF763">
        <v>1</v>
      </c>
      <c r="BG763">
        <v>0</v>
      </c>
      <c r="BH763">
        <v>116</v>
      </c>
      <c r="BI763" s="1">
        <v>43209</v>
      </c>
      <c r="BJ763">
        <v>18</v>
      </c>
      <c r="BK763">
        <v>16</v>
      </c>
      <c r="BL763">
        <v>1</v>
      </c>
      <c r="BM763">
        <v>148</v>
      </c>
      <c r="BN763">
        <v>1</v>
      </c>
      <c r="BO763">
        <v>0</v>
      </c>
      <c r="BP763">
        <v>148</v>
      </c>
      <c r="BQ763" s="1">
        <v>42768</v>
      </c>
      <c r="BR763">
        <v>10</v>
      </c>
      <c r="BS763">
        <v>4</v>
      </c>
      <c r="BT763">
        <v>6</v>
      </c>
      <c r="BU763">
        <v>64</v>
      </c>
      <c r="BV763">
        <v>1</v>
      </c>
      <c r="BW763">
        <v>0</v>
      </c>
      <c r="BX763">
        <v>64</v>
      </c>
      <c r="BY763">
        <v>118</v>
      </c>
      <c r="CA763" t="s">
        <v>3740</v>
      </c>
      <c r="CB763" t="s">
        <v>3741</v>
      </c>
      <c r="CC763">
        <v>43953</v>
      </c>
      <c r="CD763">
        <v>420</v>
      </c>
      <c r="CE763">
        <v>7402645245</v>
      </c>
      <c r="CF763" t="s">
        <v>99</v>
      </c>
      <c r="CG763" t="s">
        <v>100</v>
      </c>
      <c r="CH763" s="1">
        <v>39000</v>
      </c>
      <c r="CI763" t="s">
        <v>100</v>
      </c>
      <c r="CJ763" t="s">
        <v>101</v>
      </c>
      <c r="CK763" t="s">
        <v>100</v>
      </c>
      <c r="CL763" t="s">
        <v>103</v>
      </c>
      <c r="CM763" t="s">
        <v>3739</v>
      </c>
      <c r="CN763">
        <v>88</v>
      </c>
      <c r="CO763" s="1">
        <v>44621</v>
      </c>
      <c r="CP763" s="1"/>
      <c r="CV763"/>
    </row>
    <row r="764" spans="1:102" x14ac:dyDescent="0.25">
      <c r="A764" t="s">
        <v>394</v>
      </c>
      <c r="B764" s="18" t="s">
        <v>4348</v>
      </c>
      <c r="C764" s="18">
        <v>365694</v>
      </c>
      <c r="D764" t="s">
        <v>1892</v>
      </c>
      <c r="E764" t="s">
        <v>249</v>
      </c>
      <c r="F764" t="s">
        <v>1531</v>
      </c>
      <c r="G764" t="s">
        <v>4362</v>
      </c>
      <c r="H764">
        <v>56.6</v>
      </c>
      <c r="I764" t="s">
        <v>98</v>
      </c>
      <c r="K764" t="s">
        <v>100</v>
      </c>
      <c r="L764" t="s">
        <v>106</v>
      </c>
      <c r="M764">
        <v>3</v>
      </c>
      <c r="N764">
        <v>2</v>
      </c>
      <c r="O764">
        <v>2</v>
      </c>
      <c r="P764">
        <v>5</v>
      </c>
      <c r="Q764">
        <v>5</v>
      </c>
      <c r="R764">
        <v>4</v>
      </c>
      <c r="S764">
        <v>3</v>
      </c>
      <c r="U764" s="8">
        <v>3.3330700000000002</v>
      </c>
      <c r="V764" s="8">
        <v>0.74890000000000001</v>
      </c>
      <c r="W764">
        <v>48.5</v>
      </c>
      <c r="X764">
        <v>0.84077999999999997</v>
      </c>
      <c r="Y764">
        <v>1.58968</v>
      </c>
      <c r="Z764">
        <v>2.7732700000000001</v>
      </c>
      <c r="AA764">
        <v>0.43169999999999997</v>
      </c>
      <c r="AB764">
        <v>0.10485999999999999</v>
      </c>
      <c r="AD764">
        <v>1.74339</v>
      </c>
      <c r="AE764">
        <v>18.2</v>
      </c>
      <c r="AG764">
        <v>0</v>
      </c>
      <c r="AJ764">
        <v>2.1640199999999998</v>
      </c>
      <c r="AK764">
        <v>0.87461999999999995</v>
      </c>
      <c r="AL764">
        <v>0.46411000000000002</v>
      </c>
      <c r="AM764">
        <v>3.5027499999999998</v>
      </c>
      <c r="AN764">
        <v>1.6493</v>
      </c>
      <c r="AO764">
        <v>0.70709999999999995</v>
      </c>
      <c r="AP764">
        <v>0.60431000000000001</v>
      </c>
      <c r="AQ764">
        <v>3.0043500000000001</v>
      </c>
      <c r="AS764">
        <v>0</v>
      </c>
      <c r="AT764">
        <v>0</v>
      </c>
      <c r="AU764">
        <v>1</v>
      </c>
      <c r="AV764">
        <v>1</v>
      </c>
      <c r="AW764" s="4">
        <v>15000</v>
      </c>
      <c r="AX764">
        <v>1</v>
      </c>
      <c r="AY764">
        <v>2</v>
      </c>
      <c r="BA764" s="1">
        <v>44340</v>
      </c>
      <c r="BB764">
        <v>17</v>
      </c>
      <c r="BC764">
        <v>16</v>
      </c>
      <c r="BD764">
        <v>0</v>
      </c>
      <c r="BE764">
        <v>72</v>
      </c>
      <c r="BF764">
        <v>1</v>
      </c>
      <c r="BG764">
        <v>0</v>
      </c>
      <c r="BH764">
        <v>72</v>
      </c>
      <c r="BI764" s="1">
        <v>43496</v>
      </c>
      <c r="BJ764">
        <v>16</v>
      </c>
      <c r="BK764">
        <v>16</v>
      </c>
      <c r="BL764">
        <v>0</v>
      </c>
      <c r="BM764">
        <v>140</v>
      </c>
      <c r="BN764">
        <v>1</v>
      </c>
      <c r="BO764">
        <v>0</v>
      </c>
      <c r="BP764">
        <v>140</v>
      </c>
      <c r="BQ764" s="1">
        <v>43084</v>
      </c>
      <c r="BR764">
        <v>15</v>
      </c>
      <c r="BS764">
        <v>15</v>
      </c>
      <c r="BT764">
        <v>0</v>
      </c>
      <c r="BU764">
        <v>100</v>
      </c>
      <c r="BV764">
        <v>1</v>
      </c>
      <c r="BW764">
        <v>0</v>
      </c>
      <c r="BX764">
        <v>100</v>
      </c>
      <c r="BY764">
        <v>99.332999999999998</v>
      </c>
      <c r="CA764" t="s">
        <v>1894</v>
      </c>
      <c r="CB764" t="s">
        <v>1895</v>
      </c>
      <c r="CC764">
        <v>45601</v>
      </c>
      <c r="CD764">
        <v>720</v>
      </c>
      <c r="CE764">
        <v>7407725900</v>
      </c>
      <c r="CF764" t="s">
        <v>99</v>
      </c>
      <c r="CG764" t="s">
        <v>100</v>
      </c>
      <c r="CH764" s="1">
        <v>31817</v>
      </c>
      <c r="CI764" t="s">
        <v>100</v>
      </c>
      <c r="CJ764" t="s">
        <v>100</v>
      </c>
      <c r="CK764" t="s">
        <v>100</v>
      </c>
      <c r="CL764" t="s">
        <v>103</v>
      </c>
      <c r="CM764" t="s">
        <v>1893</v>
      </c>
      <c r="CN764">
        <v>101</v>
      </c>
      <c r="CO764" s="1">
        <v>44621</v>
      </c>
      <c r="CP764" s="1"/>
      <c r="CV764"/>
    </row>
    <row r="765" spans="1:102" x14ac:dyDescent="0.25">
      <c r="A765" t="s">
        <v>394</v>
      </c>
      <c r="B765" s="18" t="s">
        <v>4348</v>
      </c>
      <c r="C765" s="18">
        <v>365880</v>
      </c>
      <c r="D765" t="s">
        <v>2439</v>
      </c>
      <c r="E765" t="s">
        <v>2441</v>
      </c>
      <c r="F765" t="s">
        <v>2442</v>
      </c>
      <c r="G765" t="s">
        <v>4362</v>
      </c>
      <c r="H765">
        <v>43.8</v>
      </c>
      <c r="I765" t="s">
        <v>108</v>
      </c>
      <c r="K765" t="s">
        <v>100</v>
      </c>
      <c r="L765" t="s">
        <v>106</v>
      </c>
      <c r="M765">
        <v>3</v>
      </c>
      <c r="N765">
        <v>3</v>
      </c>
      <c r="O765">
        <v>2</v>
      </c>
      <c r="P765">
        <v>5</v>
      </c>
      <c r="Q765">
        <v>5</v>
      </c>
      <c r="R765">
        <v>5</v>
      </c>
      <c r="S765">
        <v>4</v>
      </c>
      <c r="U765" s="8">
        <v>3.1991399999999999</v>
      </c>
      <c r="V765" s="8">
        <v>0.93154000000000003</v>
      </c>
      <c r="W765">
        <v>52.2</v>
      </c>
      <c r="X765">
        <v>0.81789999999999996</v>
      </c>
      <c r="Y765">
        <v>1.7494400000000001</v>
      </c>
      <c r="Z765">
        <v>2.6357300000000001</v>
      </c>
      <c r="AA765">
        <v>0.45944000000000002</v>
      </c>
      <c r="AB765">
        <v>4.8149999999999998E-2</v>
      </c>
      <c r="AD765">
        <v>1.4497</v>
      </c>
      <c r="AE765">
        <v>63.6</v>
      </c>
      <c r="AG765">
        <v>1</v>
      </c>
      <c r="AJ765">
        <v>2.0727699999999998</v>
      </c>
      <c r="AK765">
        <v>0.78183000000000002</v>
      </c>
      <c r="AL765">
        <v>0.42179</v>
      </c>
      <c r="AM765">
        <v>3.2763900000000001</v>
      </c>
      <c r="AN765">
        <v>1.43184</v>
      </c>
      <c r="AO765">
        <v>0.76951000000000003</v>
      </c>
      <c r="AP765">
        <v>0.82709999999999995</v>
      </c>
      <c r="AQ765">
        <v>3.0828600000000002</v>
      </c>
      <c r="AS765">
        <v>2</v>
      </c>
      <c r="AT765">
        <v>1</v>
      </c>
      <c r="AU765">
        <v>2</v>
      </c>
      <c r="AV765">
        <v>2</v>
      </c>
      <c r="AW765" s="4">
        <v>83066.75</v>
      </c>
      <c r="AX765">
        <v>0</v>
      </c>
      <c r="AY765">
        <v>2</v>
      </c>
      <c r="BA765" s="1">
        <v>44420</v>
      </c>
      <c r="BB765">
        <v>2</v>
      </c>
      <c r="BC765">
        <v>2</v>
      </c>
      <c r="BD765">
        <v>0</v>
      </c>
      <c r="BE765">
        <v>8</v>
      </c>
      <c r="BF765">
        <v>1</v>
      </c>
      <c r="BG765">
        <v>0</v>
      </c>
      <c r="BH765">
        <v>8</v>
      </c>
      <c r="BI765" s="1">
        <v>43545</v>
      </c>
      <c r="BJ765">
        <v>7</v>
      </c>
      <c r="BK765">
        <v>5</v>
      </c>
      <c r="BL765">
        <v>1</v>
      </c>
      <c r="BM765">
        <v>56</v>
      </c>
      <c r="BN765">
        <v>1</v>
      </c>
      <c r="BO765">
        <v>0</v>
      </c>
      <c r="BP765">
        <v>56</v>
      </c>
      <c r="BQ765" s="1">
        <v>43132</v>
      </c>
      <c r="BR765">
        <v>17</v>
      </c>
      <c r="BS765">
        <v>13</v>
      </c>
      <c r="BT765">
        <v>4</v>
      </c>
      <c r="BU765">
        <v>167</v>
      </c>
      <c r="BV765">
        <v>2</v>
      </c>
      <c r="BW765">
        <v>84</v>
      </c>
      <c r="BX765">
        <v>251</v>
      </c>
      <c r="BY765">
        <v>64.5</v>
      </c>
      <c r="CA765" t="s">
        <v>2443</v>
      </c>
      <c r="CB765" t="s">
        <v>2444</v>
      </c>
      <c r="CC765">
        <v>43812</v>
      </c>
      <c r="CD765">
        <v>150</v>
      </c>
      <c r="CE765">
        <v>7406221220</v>
      </c>
      <c r="CF765" t="s">
        <v>99</v>
      </c>
      <c r="CG765" t="s">
        <v>100</v>
      </c>
      <c r="CH765" s="1">
        <v>33778</v>
      </c>
      <c r="CI765" t="s">
        <v>100</v>
      </c>
      <c r="CJ765" t="s">
        <v>100</v>
      </c>
      <c r="CK765" t="s">
        <v>100</v>
      </c>
      <c r="CL765" t="s">
        <v>103</v>
      </c>
      <c r="CM765" t="s">
        <v>2440</v>
      </c>
      <c r="CN765">
        <v>83</v>
      </c>
      <c r="CO765" s="1">
        <v>44621</v>
      </c>
      <c r="CP765" s="1"/>
      <c r="CV765"/>
    </row>
    <row r="766" spans="1:102" x14ac:dyDescent="0.25">
      <c r="A766" t="s">
        <v>394</v>
      </c>
      <c r="B766" s="18" t="s">
        <v>4348</v>
      </c>
      <c r="C766" s="18">
        <v>365679</v>
      </c>
      <c r="D766" t="s">
        <v>1846</v>
      </c>
      <c r="E766" t="s">
        <v>813</v>
      </c>
      <c r="F766" t="s">
        <v>131</v>
      </c>
      <c r="G766" t="s">
        <v>4362</v>
      </c>
      <c r="H766">
        <v>51.3</v>
      </c>
      <c r="I766" t="s">
        <v>98</v>
      </c>
      <c r="K766" t="s">
        <v>100</v>
      </c>
      <c r="L766" t="s">
        <v>102</v>
      </c>
      <c r="M766">
        <v>2</v>
      </c>
      <c r="N766">
        <v>2</v>
      </c>
      <c r="O766">
        <v>1</v>
      </c>
      <c r="P766">
        <v>5</v>
      </c>
      <c r="Q766">
        <v>5</v>
      </c>
      <c r="R766">
        <v>4</v>
      </c>
      <c r="S766">
        <v>2</v>
      </c>
      <c r="U766" s="8">
        <v>3.4137499999999998</v>
      </c>
      <c r="V766" s="8">
        <v>0.50719000000000003</v>
      </c>
      <c r="W766">
        <v>45.7</v>
      </c>
      <c r="X766">
        <v>1.11697</v>
      </c>
      <c r="Y766">
        <v>1.62416</v>
      </c>
      <c r="Z766">
        <v>2.9058999999999999</v>
      </c>
      <c r="AA766">
        <v>0.24095</v>
      </c>
      <c r="AB766">
        <v>9.7000000000000003E-2</v>
      </c>
      <c r="AD766">
        <v>1.78959</v>
      </c>
      <c r="AE766">
        <v>25</v>
      </c>
      <c r="AG766">
        <v>0</v>
      </c>
      <c r="AJ766">
        <v>2.04948</v>
      </c>
      <c r="AK766">
        <v>0.85092000000000001</v>
      </c>
      <c r="AL766">
        <v>0.46561000000000002</v>
      </c>
      <c r="AM766">
        <v>3.3660100000000002</v>
      </c>
      <c r="AN766">
        <v>1.78762</v>
      </c>
      <c r="AO766">
        <v>0.96555000000000002</v>
      </c>
      <c r="AP766">
        <v>0.40794000000000002</v>
      </c>
      <c r="AQ766">
        <v>3.20208</v>
      </c>
      <c r="AS766">
        <v>0</v>
      </c>
      <c r="AT766">
        <v>3</v>
      </c>
      <c r="AU766">
        <v>0</v>
      </c>
      <c r="AV766">
        <v>1</v>
      </c>
      <c r="AW766" s="4">
        <v>207375</v>
      </c>
      <c r="AX766">
        <v>0</v>
      </c>
      <c r="AY766">
        <v>1</v>
      </c>
      <c r="BA766" s="1">
        <v>43769</v>
      </c>
      <c r="BB766">
        <v>13</v>
      </c>
      <c r="BC766">
        <v>12</v>
      </c>
      <c r="BD766">
        <v>1</v>
      </c>
      <c r="BE766">
        <v>214</v>
      </c>
      <c r="BF766">
        <v>1</v>
      </c>
      <c r="BG766">
        <v>0</v>
      </c>
      <c r="BH766">
        <v>214</v>
      </c>
      <c r="BI766" s="1">
        <v>43363</v>
      </c>
      <c r="BJ766">
        <v>1</v>
      </c>
      <c r="BK766">
        <v>1</v>
      </c>
      <c r="BL766">
        <v>0</v>
      </c>
      <c r="BM766">
        <v>4</v>
      </c>
      <c r="BN766">
        <v>1</v>
      </c>
      <c r="BO766">
        <v>0</v>
      </c>
      <c r="BP766">
        <v>4</v>
      </c>
      <c r="BQ766" s="1">
        <v>42936</v>
      </c>
      <c r="BR766">
        <v>2</v>
      </c>
      <c r="BS766">
        <v>2</v>
      </c>
      <c r="BT766">
        <v>0</v>
      </c>
      <c r="BU766">
        <v>20</v>
      </c>
      <c r="BV766">
        <v>1</v>
      </c>
      <c r="BW766">
        <v>0</v>
      </c>
      <c r="BX766">
        <v>20</v>
      </c>
      <c r="BY766">
        <v>111.667</v>
      </c>
      <c r="CA766" t="s">
        <v>1848</v>
      </c>
      <c r="CB766" t="s">
        <v>1849</v>
      </c>
      <c r="CC766">
        <v>43160</v>
      </c>
      <c r="CD766">
        <v>240</v>
      </c>
      <c r="CE766">
        <v>7403359270</v>
      </c>
      <c r="CF766" t="s">
        <v>99</v>
      </c>
      <c r="CG766" t="s">
        <v>100</v>
      </c>
      <c r="CH766" s="1">
        <v>31413</v>
      </c>
      <c r="CI766" t="s">
        <v>100</v>
      </c>
      <c r="CJ766" t="s">
        <v>101</v>
      </c>
      <c r="CK766" t="s">
        <v>100</v>
      </c>
      <c r="CL766" t="s">
        <v>103</v>
      </c>
      <c r="CM766" t="s">
        <v>1847</v>
      </c>
      <c r="CN766">
        <v>95</v>
      </c>
      <c r="CO766" s="1">
        <v>44621</v>
      </c>
      <c r="CP766" s="1"/>
      <c r="CV766"/>
    </row>
    <row r="767" spans="1:102" x14ac:dyDescent="0.25">
      <c r="A767" t="s">
        <v>394</v>
      </c>
      <c r="B767" s="18" t="s">
        <v>4348</v>
      </c>
      <c r="C767" s="18">
        <v>365351</v>
      </c>
      <c r="D767" t="s">
        <v>906</v>
      </c>
      <c r="E767" t="s">
        <v>908</v>
      </c>
      <c r="F767" t="s">
        <v>158</v>
      </c>
      <c r="G767" t="s">
        <v>4362</v>
      </c>
      <c r="H767">
        <v>56.8</v>
      </c>
      <c r="I767" t="s">
        <v>98</v>
      </c>
      <c r="K767" t="s">
        <v>100</v>
      </c>
      <c r="L767" t="s">
        <v>106</v>
      </c>
      <c r="M767">
        <v>3</v>
      </c>
      <c r="N767">
        <v>2</v>
      </c>
      <c r="O767">
        <v>3</v>
      </c>
      <c r="P767">
        <v>2</v>
      </c>
      <c r="Q767">
        <v>2</v>
      </c>
      <c r="R767">
        <v>2</v>
      </c>
      <c r="S767">
        <v>3</v>
      </c>
      <c r="U767" s="8">
        <v>3.0745499999999999</v>
      </c>
      <c r="V767" s="8">
        <v>0.67262999999999995</v>
      </c>
      <c r="W767">
        <v>59.2</v>
      </c>
      <c r="X767">
        <v>0.86680999999999997</v>
      </c>
      <c r="Y767">
        <v>1.5394399999999999</v>
      </c>
      <c r="Z767">
        <v>2.5456300000000001</v>
      </c>
      <c r="AA767">
        <v>0.41926999999999998</v>
      </c>
      <c r="AB767">
        <v>4.2459999999999998E-2</v>
      </c>
      <c r="AD767">
        <v>1.53511</v>
      </c>
      <c r="AE767">
        <v>42.9</v>
      </c>
      <c r="AG767">
        <v>1</v>
      </c>
      <c r="AJ767">
        <v>2.0645500000000001</v>
      </c>
      <c r="AK767">
        <v>0.79851000000000005</v>
      </c>
      <c r="AL767">
        <v>0.41156999999999999</v>
      </c>
      <c r="AM767">
        <v>3.2746200000000001</v>
      </c>
      <c r="AN767">
        <v>1.52223</v>
      </c>
      <c r="AO767">
        <v>0.79849000000000003</v>
      </c>
      <c r="AP767">
        <v>0.61206000000000005</v>
      </c>
      <c r="AQ767">
        <v>2.9643899999999999</v>
      </c>
      <c r="AS767">
        <v>0</v>
      </c>
      <c r="AT767">
        <v>2</v>
      </c>
      <c r="AU767">
        <v>1</v>
      </c>
      <c r="AV767">
        <v>0</v>
      </c>
      <c r="AW767" s="4">
        <v>0</v>
      </c>
      <c r="AX767">
        <v>0</v>
      </c>
      <c r="AY767">
        <v>0</v>
      </c>
      <c r="BA767" s="1">
        <v>43692</v>
      </c>
      <c r="BB767">
        <v>4</v>
      </c>
      <c r="BC767">
        <v>4</v>
      </c>
      <c r="BD767">
        <v>0</v>
      </c>
      <c r="BE767">
        <v>16</v>
      </c>
      <c r="BF767">
        <v>1</v>
      </c>
      <c r="BG767">
        <v>0</v>
      </c>
      <c r="BH767">
        <v>16</v>
      </c>
      <c r="BI767" s="1">
        <v>43279</v>
      </c>
      <c r="BJ767">
        <v>8</v>
      </c>
      <c r="BK767">
        <v>6</v>
      </c>
      <c r="BL767">
        <v>1</v>
      </c>
      <c r="BM767">
        <v>48</v>
      </c>
      <c r="BN767">
        <v>1</v>
      </c>
      <c r="BO767">
        <v>0</v>
      </c>
      <c r="BP767">
        <v>48</v>
      </c>
      <c r="BQ767" s="1">
        <v>42986</v>
      </c>
      <c r="BR767">
        <v>13</v>
      </c>
      <c r="BS767">
        <v>11</v>
      </c>
      <c r="BT767">
        <v>2</v>
      </c>
      <c r="BU767">
        <v>92</v>
      </c>
      <c r="BV767">
        <v>1</v>
      </c>
      <c r="BW767">
        <v>0</v>
      </c>
      <c r="BX767">
        <v>92</v>
      </c>
      <c r="BY767">
        <v>39.332999999999998</v>
      </c>
      <c r="CA767" t="s">
        <v>909</v>
      </c>
      <c r="CB767" t="s">
        <v>910</v>
      </c>
      <c r="CC767">
        <v>44833</v>
      </c>
      <c r="CD767">
        <v>160</v>
      </c>
      <c r="CE767">
        <v>4194687544</v>
      </c>
      <c r="CF767" t="s">
        <v>99</v>
      </c>
      <c r="CG767" t="s">
        <v>100</v>
      </c>
      <c r="CH767" s="1">
        <v>28640</v>
      </c>
      <c r="CI767" t="s">
        <v>100</v>
      </c>
      <c r="CJ767" t="s">
        <v>101</v>
      </c>
      <c r="CK767" t="s">
        <v>100</v>
      </c>
      <c r="CL767" t="s">
        <v>103</v>
      </c>
      <c r="CM767" t="s">
        <v>907</v>
      </c>
      <c r="CN767">
        <v>62</v>
      </c>
      <c r="CO767" s="1">
        <v>44621</v>
      </c>
      <c r="CP767" s="1"/>
      <c r="CV767"/>
    </row>
    <row r="768" spans="1:102" x14ac:dyDescent="0.25">
      <c r="A768" t="s">
        <v>394</v>
      </c>
      <c r="B768" s="18" t="s">
        <v>4348</v>
      </c>
      <c r="C768" s="18">
        <v>366355</v>
      </c>
      <c r="D768" t="s">
        <v>3810</v>
      </c>
      <c r="E768" t="s">
        <v>238</v>
      </c>
      <c r="F768" t="s">
        <v>399</v>
      </c>
      <c r="G768" t="s">
        <v>4362</v>
      </c>
      <c r="H768">
        <v>47.5</v>
      </c>
      <c r="I768" t="s">
        <v>108</v>
      </c>
      <c r="K768" t="s">
        <v>100</v>
      </c>
      <c r="L768" t="s">
        <v>106</v>
      </c>
      <c r="M768">
        <v>5</v>
      </c>
      <c r="N768">
        <v>2</v>
      </c>
      <c r="O768">
        <v>4</v>
      </c>
      <c r="P768">
        <v>5</v>
      </c>
      <c r="Q768">
        <v>5</v>
      </c>
      <c r="S768">
        <v>2</v>
      </c>
      <c r="U768" s="8">
        <v>2.6680799999999998</v>
      </c>
      <c r="V768" s="8">
        <v>0.36309999999999998</v>
      </c>
      <c r="W768">
        <v>30.8</v>
      </c>
      <c r="X768">
        <v>0.66081000000000001</v>
      </c>
      <c r="Y768">
        <v>1.0239100000000001</v>
      </c>
      <c r="Z768">
        <v>2.3015400000000001</v>
      </c>
      <c r="AA768">
        <v>0.26238</v>
      </c>
      <c r="AB768">
        <v>4.299E-2</v>
      </c>
      <c r="AD768">
        <v>1.6441600000000001</v>
      </c>
      <c r="AE768">
        <v>20</v>
      </c>
      <c r="AG768">
        <v>0</v>
      </c>
      <c r="AJ768">
        <v>1.89533</v>
      </c>
      <c r="AK768">
        <v>0.82837000000000005</v>
      </c>
      <c r="AL768">
        <v>0.41868</v>
      </c>
      <c r="AM768">
        <v>3.1423800000000002</v>
      </c>
      <c r="AN768">
        <v>1.77593</v>
      </c>
      <c r="AO768">
        <v>0.58677999999999997</v>
      </c>
      <c r="AP768">
        <v>0.32479000000000002</v>
      </c>
      <c r="AQ768">
        <v>2.6807400000000001</v>
      </c>
      <c r="AS768">
        <v>0</v>
      </c>
      <c r="AT768">
        <v>0</v>
      </c>
      <c r="AU768">
        <v>0</v>
      </c>
      <c r="AV768">
        <v>3</v>
      </c>
      <c r="AW768" s="4">
        <v>2937.69</v>
      </c>
      <c r="AX768">
        <v>0</v>
      </c>
      <c r="AY768">
        <v>3</v>
      </c>
      <c r="BA768" s="1">
        <v>43649</v>
      </c>
      <c r="BB768">
        <v>12</v>
      </c>
      <c r="BC768">
        <v>12</v>
      </c>
      <c r="BD768">
        <v>0</v>
      </c>
      <c r="BE768">
        <v>48</v>
      </c>
      <c r="BF768">
        <v>1</v>
      </c>
      <c r="BG768">
        <v>0</v>
      </c>
      <c r="BH768">
        <v>48</v>
      </c>
      <c r="BI768" s="1">
        <v>43188</v>
      </c>
      <c r="BJ768">
        <v>1</v>
      </c>
      <c r="BK768">
        <v>1</v>
      </c>
      <c r="BL768">
        <v>0</v>
      </c>
      <c r="BM768">
        <v>16</v>
      </c>
      <c r="BN768">
        <v>1</v>
      </c>
      <c r="BO768">
        <v>0</v>
      </c>
      <c r="BP768">
        <v>16</v>
      </c>
      <c r="BQ768" s="1">
        <v>42740</v>
      </c>
      <c r="BR768">
        <v>4</v>
      </c>
      <c r="BS768">
        <v>4</v>
      </c>
      <c r="BT768">
        <v>0</v>
      </c>
      <c r="BU768">
        <v>20</v>
      </c>
      <c r="BV768">
        <v>1</v>
      </c>
      <c r="BW768">
        <v>0</v>
      </c>
      <c r="BX768">
        <v>20</v>
      </c>
      <c r="BY768">
        <v>32.667000000000002</v>
      </c>
      <c r="CA768" t="s">
        <v>3812</v>
      </c>
      <c r="CB768" t="s">
        <v>3813</v>
      </c>
      <c r="CC768">
        <v>44103</v>
      </c>
      <c r="CD768">
        <v>170</v>
      </c>
      <c r="CE768">
        <v>2162318467</v>
      </c>
      <c r="CF768" t="s">
        <v>99</v>
      </c>
      <c r="CG768" t="s">
        <v>100</v>
      </c>
      <c r="CH768" s="1">
        <v>39317</v>
      </c>
      <c r="CI768" t="s">
        <v>100</v>
      </c>
      <c r="CJ768" t="s">
        <v>101</v>
      </c>
      <c r="CK768" t="s">
        <v>100</v>
      </c>
      <c r="CL768" t="s">
        <v>103</v>
      </c>
      <c r="CM768" t="s">
        <v>3811</v>
      </c>
      <c r="CN768">
        <v>50</v>
      </c>
      <c r="CO768" s="1">
        <v>44621</v>
      </c>
      <c r="CP768" s="1"/>
      <c r="CV768"/>
      <c r="CW768">
        <v>2</v>
      </c>
    </row>
    <row r="769" spans="1:104" x14ac:dyDescent="0.25">
      <c r="A769" t="s">
        <v>394</v>
      </c>
      <c r="B769" s="18" t="s">
        <v>4348</v>
      </c>
      <c r="C769" s="18">
        <v>365507</v>
      </c>
      <c r="D769" t="s">
        <v>1349</v>
      </c>
      <c r="E769" t="s">
        <v>1000</v>
      </c>
      <c r="F769" t="s">
        <v>1001</v>
      </c>
      <c r="G769" t="s">
        <v>4362</v>
      </c>
      <c r="H769">
        <v>46</v>
      </c>
      <c r="I769" t="s">
        <v>108</v>
      </c>
      <c r="K769" t="s">
        <v>100</v>
      </c>
      <c r="L769" t="s">
        <v>106</v>
      </c>
      <c r="M769">
        <v>1</v>
      </c>
      <c r="N769">
        <v>3</v>
      </c>
      <c r="O769">
        <v>1</v>
      </c>
      <c r="P769">
        <v>3</v>
      </c>
      <c r="Q769">
        <v>3</v>
      </c>
      <c r="R769">
        <v>4</v>
      </c>
      <c r="S769">
        <v>3</v>
      </c>
      <c r="U769" s="8">
        <v>3.2171099999999999</v>
      </c>
      <c r="V769" s="8">
        <v>0.67332999999999998</v>
      </c>
      <c r="W769">
        <v>51.9</v>
      </c>
      <c r="X769">
        <v>0.95814999999999995</v>
      </c>
      <c r="Y769">
        <v>1.63148</v>
      </c>
      <c r="Z769">
        <v>2.9399799999999998</v>
      </c>
      <c r="AA769">
        <v>0.40079999999999999</v>
      </c>
      <c r="AB769">
        <v>2.4160000000000001E-2</v>
      </c>
      <c r="AD769">
        <v>1.5856300000000001</v>
      </c>
      <c r="AE769">
        <v>61.5</v>
      </c>
      <c r="AG769">
        <v>0</v>
      </c>
      <c r="AJ769">
        <v>1.9654100000000001</v>
      </c>
      <c r="AK769">
        <v>0.78024000000000004</v>
      </c>
      <c r="AL769">
        <v>0.41234999999999999</v>
      </c>
      <c r="AM769">
        <v>3.1579999999999999</v>
      </c>
      <c r="AN769">
        <v>1.6516299999999999</v>
      </c>
      <c r="AO769">
        <v>0.90329999999999999</v>
      </c>
      <c r="AP769">
        <v>0.61153000000000002</v>
      </c>
      <c r="AQ769">
        <v>3.2163900000000001</v>
      </c>
      <c r="AS769">
        <v>0</v>
      </c>
      <c r="AT769">
        <v>2</v>
      </c>
      <c r="AU769">
        <v>0</v>
      </c>
      <c r="AV769">
        <v>1</v>
      </c>
      <c r="AW769" s="4">
        <v>42997.5</v>
      </c>
      <c r="AX769">
        <v>0</v>
      </c>
      <c r="AY769">
        <v>1</v>
      </c>
      <c r="BA769" s="1">
        <v>43920</v>
      </c>
      <c r="BB769">
        <v>9</v>
      </c>
      <c r="BC769">
        <v>9</v>
      </c>
      <c r="BD769">
        <v>0</v>
      </c>
      <c r="BE769">
        <v>198</v>
      </c>
      <c r="BF769">
        <v>1</v>
      </c>
      <c r="BG769">
        <v>0</v>
      </c>
      <c r="BH769">
        <v>198</v>
      </c>
      <c r="BI769" s="1">
        <v>43489</v>
      </c>
      <c r="BJ769">
        <v>9</v>
      </c>
      <c r="BK769">
        <v>7</v>
      </c>
      <c r="BL769">
        <v>2</v>
      </c>
      <c r="BM769">
        <v>60</v>
      </c>
      <c r="BN769">
        <v>1</v>
      </c>
      <c r="BO769">
        <v>0</v>
      </c>
      <c r="BP769">
        <v>60</v>
      </c>
      <c r="BQ769" s="1">
        <v>43076</v>
      </c>
      <c r="BR769">
        <v>7</v>
      </c>
      <c r="BS769">
        <v>6</v>
      </c>
      <c r="BT769">
        <v>1</v>
      </c>
      <c r="BU769">
        <v>32</v>
      </c>
      <c r="BV769">
        <v>1</v>
      </c>
      <c r="BW769">
        <v>0</v>
      </c>
      <c r="BX769">
        <v>32</v>
      </c>
      <c r="BY769">
        <v>124.333</v>
      </c>
      <c r="CA769" t="s">
        <v>1351</v>
      </c>
      <c r="CB769" t="s">
        <v>1352</v>
      </c>
      <c r="CC769">
        <v>43512</v>
      </c>
      <c r="CD769">
        <v>200</v>
      </c>
      <c r="CE769">
        <v>4197841450</v>
      </c>
      <c r="CF769" t="s">
        <v>99</v>
      </c>
      <c r="CG769" t="s">
        <v>100</v>
      </c>
      <c r="CH769" s="1">
        <v>29357</v>
      </c>
      <c r="CI769" t="s">
        <v>100</v>
      </c>
      <c r="CJ769" t="s">
        <v>100</v>
      </c>
      <c r="CK769" t="s">
        <v>100</v>
      </c>
      <c r="CL769" t="s">
        <v>103</v>
      </c>
      <c r="CM769" t="s">
        <v>1350</v>
      </c>
      <c r="CN769">
        <v>80</v>
      </c>
      <c r="CO769" s="1">
        <v>44621</v>
      </c>
      <c r="CP769" s="1"/>
      <c r="CV769"/>
    </row>
    <row r="770" spans="1:104" x14ac:dyDescent="0.25">
      <c r="A770" t="s">
        <v>394</v>
      </c>
      <c r="B770" s="18" t="s">
        <v>4348</v>
      </c>
      <c r="C770" s="18">
        <v>365578</v>
      </c>
      <c r="D770" t="s">
        <v>1538</v>
      </c>
      <c r="E770" t="s">
        <v>1540</v>
      </c>
      <c r="F770" t="s">
        <v>117</v>
      </c>
      <c r="G770" t="s">
        <v>4362</v>
      </c>
      <c r="H770">
        <v>64</v>
      </c>
      <c r="I770" t="s">
        <v>127</v>
      </c>
      <c r="K770" t="s">
        <v>100</v>
      </c>
      <c r="L770" t="s">
        <v>106</v>
      </c>
      <c r="M770">
        <v>3</v>
      </c>
      <c r="N770">
        <v>2</v>
      </c>
      <c r="O770">
        <v>3</v>
      </c>
      <c r="P770">
        <v>4</v>
      </c>
      <c r="Q770">
        <v>5</v>
      </c>
      <c r="R770">
        <v>3</v>
      </c>
      <c r="S770">
        <v>2</v>
      </c>
      <c r="U770" s="8">
        <v>2.8440799999999999</v>
      </c>
      <c r="V770" s="8">
        <v>0.43642999999999998</v>
      </c>
      <c r="W770">
        <v>52.4</v>
      </c>
      <c r="X770">
        <v>0.72697000000000001</v>
      </c>
      <c r="Y770">
        <v>1.1634</v>
      </c>
      <c r="Z770">
        <v>2.58243</v>
      </c>
      <c r="AA770">
        <v>0.32129000000000002</v>
      </c>
      <c r="AB770">
        <v>4.0980000000000003E-2</v>
      </c>
      <c r="AD770">
        <v>1.68068</v>
      </c>
      <c r="AE770">
        <v>50</v>
      </c>
      <c r="AG770">
        <v>0</v>
      </c>
      <c r="AJ770">
        <v>2.0255299999999998</v>
      </c>
      <c r="AK770">
        <v>0.77554000000000001</v>
      </c>
      <c r="AL770">
        <v>0.40631</v>
      </c>
      <c r="AM770">
        <v>3.2073800000000001</v>
      </c>
      <c r="AN770">
        <v>1.69869</v>
      </c>
      <c r="AO770">
        <v>0.6895</v>
      </c>
      <c r="AP770">
        <v>0.40226000000000001</v>
      </c>
      <c r="AQ770">
        <v>2.7996799999999999</v>
      </c>
      <c r="AS770">
        <v>0</v>
      </c>
      <c r="AT770">
        <v>2</v>
      </c>
      <c r="AU770">
        <v>4</v>
      </c>
      <c r="AV770">
        <v>4</v>
      </c>
      <c r="AW770" s="4">
        <v>24380.14</v>
      </c>
      <c r="AX770">
        <v>0</v>
      </c>
      <c r="AY770">
        <v>4</v>
      </c>
      <c r="BA770" s="1">
        <v>43846</v>
      </c>
      <c r="BB770">
        <v>5</v>
      </c>
      <c r="BC770">
        <v>5</v>
      </c>
      <c r="BD770">
        <v>0</v>
      </c>
      <c r="BE770">
        <v>60</v>
      </c>
      <c r="BF770">
        <v>1</v>
      </c>
      <c r="BG770">
        <v>0</v>
      </c>
      <c r="BH770">
        <v>60</v>
      </c>
      <c r="BI770" s="1">
        <v>43425</v>
      </c>
      <c r="BJ770">
        <v>8</v>
      </c>
      <c r="BK770">
        <v>4</v>
      </c>
      <c r="BL770">
        <v>0</v>
      </c>
      <c r="BM770">
        <v>48</v>
      </c>
      <c r="BN770">
        <v>1</v>
      </c>
      <c r="BO770">
        <v>0</v>
      </c>
      <c r="BP770">
        <v>48</v>
      </c>
      <c r="BQ770" s="1">
        <v>43006</v>
      </c>
      <c r="BR770">
        <v>5</v>
      </c>
      <c r="BS770">
        <v>2</v>
      </c>
      <c r="BT770">
        <v>3</v>
      </c>
      <c r="BU770">
        <v>24</v>
      </c>
      <c r="BV770">
        <v>1</v>
      </c>
      <c r="BW770">
        <v>0</v>
      </c>
      <c r="BX770">
        <v>24</v>
      </c>
      <c r="BY770">
        <v>50</v>
      </c>
      <c r="CA770" t="s">
        <v>145</v>
      </c>
      <c r="CB770" t="s">
        <v>1541</v>
      </c>
      <c r="CC770">
        <v>43764</v>
      </c>
      <c r="CD770">
        <v>650</v>
      </c>
      <c r="CE770">
        <v>7403425161</v>
      </c>
      <c r="CF770" t="s">
        <v>99</v>
      </c>
      <c r="CG770" t="s">
        <v>100</v>
      </c>
      <c r="CH770" s="1">
        <v>29994</v>
      </c>
      <c r="CI770" t="s">
        <v>100</v>
      </c>
      <c r="CJ770" t="s">
        <v>101</v>
      </c>
      <c r="CK770" t="s">
        <v>100</v>
      </c>
      <c r="CL770" t="s">
        <v>103</v>
      </c>
      <c r="CM770" t="s">
        <v>1539</v>
      </c>
      <c r="CN770">
        <v>85</v>
      </c>
      <c r="CO770" s="1">
        <v>44621</v>
      </c>
      <c r="CP770" s="1"/>
      <c r="CV770"/>
    </row>
    <row r="771" spans="1:104" x14ac:dyDescent="0.25">
      <c r="A771" t="s">
        <v>394</v>
      </c>
      <c r="B771" s="18" t="s">
        <v>4348</v>
      </c>
      <c r="C771" s="18">
        <v>365624</v>
      </c>
      <c r="D771" t="s">
        <v>1681</v>
      </c>
      <c r="E771" t="s">
        <v>1417</v>
      </c>
      <c r="F771" t="s">
        <v>856</v>
      </c>
      <c r="G771" t="s">
        <v>4362</v>
      </c>
      <c r="H771">
        <v>56.3</v>
      </c>
      <c r="I771" t="s">
        <v>98</v>
      </c>
      <c r="K771" t="s">
        <v>100</v>
      </c>
      <c r="L771" t="s">
        <v>106</v>
      </c>
      <c r="M771">
        <v>2</v>
      </c>
      <c r="N771">
        <v>2</v>
      </c>
      <c r="O771">
        <v>2</v>
      </c>
      <c r="P771">
        <v>4</v>
      </c>
      <c r="Q771">
        <v>5</v>
      </c>
      <c r="R771">
        <v>2</v>
      </c>
      <c r="S771">
        <v>2</v>
      </c>
      <c r="U771" s="8">
        <v>3.1587800000000001</v>
      </c>
      <c r="V771" s="8">
        <v>0.37968000000000002</v>
      </c>
      <c r="W771">
        <v>56.6</v>
      </c>
      <c r="X771">
        <v>1.2679499999999999</v>
      </c>
      <c r="Y771">
        <v>1.6476299999999999</v>
      </c>
      <c r="Z771">
        <v>2.7978100000000001</v>
      </c>
      <c r="AA771">
        <v>0.16214000000000001</v>
      </c>
      <c r="AB771">
        <v>2.0459999999999999E-2</v>
      </c>
      <c r="AD771">
        <v>1.51115</v>
      </c>
      <c r="AE771">
        <v>70</v>
      </c>
      <c r="AG771">
        <v>1</v>
      </c>
      <c r="AJ771">
        <v>2.19015</v>
      </c>
      <c r="AK771">
        <v>0.80886000000000002</v>
      </c>
      <c r="AL771">
        <v>0.42764000000000002</v>
      </c>
      <c r="AM771">
        <v>3.42665</v>
      </c>
      <c r="AN771">
        <v>1.4125399999999999</v>
      </c>
      <c r="AO771">
        <v>1.15306</v>
      </c>
      <c r="AP771">
        <v>0.33250000000000002</v>
      </c>
      <c r="AQ771">
        <v>2.9104800000000002</v>
      </c>
      <c r="AS771">
        <v>0</v>
      </c>
      <c r="AT771">
        <v>4</v>
      </c>
      <c r="AU771">
        <v>0</v>
      </c>
      <c r="AV771">
        <v>1</v>
      </c>
      <c r="AW771" s="4">
        <v>650</v>
      </c>
      <c r="AX771">
        <v>0</v>
      </c>
      <c r="AY771">
        <v>1</v>
      </c>
      <c r="BA771" s="1">
        <v>43622</v>
      </c>
      <c r="BB771">
        <v>9</v>
      </c>
      <c r="BC771">
        <v>8</v>
      </c>
      <c r="BD771">
        <v>1</v>
      </c>
      <c r="BE771">
        <v>44</v>
      </c>
      <c r="BF771">
        <v>1</v>
      </c>
      <c r="BG771">
        <v>0</v>
      </c>
      <c r="BH771">
        <v>44</v>
      </c>
      <c r="BI771" s="1">
        <v>43237</v>
      </c>
      <c r="BJ771">
        <v>10</v>
      </c>
      <c r="BK771">
        <v>10</v>
      </c>
      <c r="BL771">
        <v>0</v>
      </c>
      <c r="BM771">
        <v>56</v>
      </c>
      <c r="BN771">
        <v>1</v>
      </c>
      <c r="BO771">
        <v>0</v>
      </c>
      <c r="BP771">
        <v>56</v>
      </c>
      <c r="BQ771" s="1">
        <v>42797</v>
      </c>
      <c r="BR771">
        <v>20</v>
      </c>
      <c r="BS771">
        <v>14</v>
      </c>
      <c r="BT771">
        <v>6</v>
      </c>
      <c r="BU771">
        <v>112</v>
      </c>
      <c r="BV771">
        <v>1</v>
      </c>
      <c r="BW771">
        <v>0</v>
      </c>
      <c r="BX771">
        <v>112</v>
      </c>
      <c r="BY771">
        <v>59.332999999999998</v>
      </c>
      <c r="CA771" t="s">
        <v>1683</v>
      </c>
      <c r="CB771" t="s">
        <v>1684</v>
      </c>
      <c r="CC771">
        <v>43551</v>
      </c>
      <c r="CD771">
        <v>880</v>
      </c>
      <c r="CE771">
        <v>4196660935</v>
      </c>
      <c r="CF771" t="s">
        <v>99</v>
      </c>
      <c r="CG771" t="s">
        <v>100</v>
      </c>
      <c r="CH771" s="1">
        <v>30880</v>
      </c>
      <c r="CI771" t="s">
        <v>100</v>
      </c>
      <c r="CJ771" t="s">
        <v>101</v>
      </c>
      <c r="CK771" t="s">
        <v>100</v>
      </c>
      <c r="CL771" t="s">
        <v>103</v>
      </c>
      <c r="CM771" t="s">
        <v>1682</v>
      </c>
      <c r="CN771">
        <v>80</v>
      </c>
      <c r="CO771" s="1">
        <v>44621</v>
      </c>
      <c r="CP771" s="1"/>
      <c r="CV771"/>
    </row>
    <row r="772" spans="1:104" x14ac:dyDescent="0.25">
      <c r="A772" t="s">
        <v>394</v>
      </c>
      <c r="B772" s="18" t="s">
        <v>4348</v>
      </c>
      <c r="C772" s="18">
        <v>366039</v>
      </c>
      <c r="D772" t="s">
        <v>2850</v>
      </c>
      <c r="E772" t="s">
        <v>303</v>
      </c>
      <c r="F772" t="s">
        <v>297</v>
      </c>
      <c r="G772" t="s">
        <v>4362</v>
      </c>
      <c r="H772">
        <v>55.7</v>
      </c>
      <c r="I772" t="s">
        <v>98</v>
      </c>
      <c r="K772" t="s">
        <v>100</v>
      </c>
      <c r="L772" t="s">
        <v>106</v>
      </c>
      <c r="M772">
        <v>3</v>
      </c>
      <c r="N772">
        <v>2</v>
      </c>
      <c r="O772">
        <v>2</v>
      </c>
      <c r="P772">
        <v>5</v>
      </c>
      <c r="Q772">
        <v>4</v>
      </c>
      <c r="R772">
        <v>5</v>
      </c>
      <c r="S772">
        <v>3</v>
      </c>
      <c r="U772" s="8">
        <v>3.07701</v>
      </c>
      <c r="V772" s="8">
        <v>0.71345999999999998</v>
      </c>
      <c r="W772">
        <v>63.9</v>
      </c>
      <c r="X772">
        <v>0.94613999999999998</v>
      </c>
      <c r="Y772">
        <v>1.6596</v>
      </c>
      <c r="Z772">
        <v>2.5588899999999999</v>
      </c>
      <c r="AA772">
        <v>0.37167</v>
      </c>
      <c r="AB772">
        <v>4.3400000000000001E-2</v>
      </c>
      <c r="AD772">
        <v>1.4174</v>
      </c>
      <c r="AE772">
        <v>40</v>
      </c>
      <c r="AG772">
        <v>1</v>
      </c>
      <c r="AJ772">
        <v>2.12283</v>
      </c>
      <c r="AK772">
        <v>0.80844000000000005</v>
      </c>
      <c r="AL772">
        <v>0.42210999999999999</v>
      </c>
      <c r="AM772">
        <v>3.35338</v>
      </c>
      <c r="AN772">
        <v>1.3669199999999999</v>
      </c>
      <c r="AO772">
        <v>0.86085999999999996</v>
      </c>
      <c r="AP772">
        <v>0.63299000000000005</v>
      </c>
      <c r="AQ772">
        <v>2.8970799999999999</v>
      </c>
      <c r="AS772">
        <v>0</v>
      </c>
      <c r="AT772">
        <v>9</v>
      </c>
      <c r="AU772">
        <v>4</v>
      </c>
      <c r="AV772">
        <v>3</v>
      </c>
      <c r="AW772" s="4">
        <v>16900</v>
      </c>
      <c r="AX772">
        <v>0</v>
      </c>
      <c r="AY772">
        <v>3</v>
      </c>
      <c r="BA772" s="1">
        <v>43580</v>
      </c>
      <c r="BB772">
        <v>17</v>
      </c>
      <c r="BC772">
        <v>11</v>
      </c>
      <c r="BD772">
        <v>6</v>
      </c>
      <c r="BE772">
        <v>84</v>
      </c>
      <c r="BF772">
        <v>1</v>
      </c>
      <c r="BG772">
        <v>0</v>
      </c>
      <c r="BH772">
        <v>84</v>
      </c>
      <c r="BI772" s="1">
        <v>43174</v>
      </c>
      <c r="BJ772">
        <v>8</v>
      </c>
      <c r="BK772">
        <v>4</v>
      </c>
      <c r="BL772">
        <v>4</v>
      </c>
      <c r="BM772">
        <v>64</v>
      </c>
      <c r="BN772">
        <v>1</v>
      </c>
      <c r="BO772">
        <v>0</v>
      </c>
      <c r="BP772">
        <v>64</v>
      </c>
      <c r="BQ772" s="1">
        <v>42761</v>
      </c>
      <c r="BR772">
        <v>5</v>
      </c>
      <c r="BS772">
        <v>3</v>
      </c>
      <c r="BT772">
        <v>2</v>
      </c>
      <c r="BU772">
        <v>28</v>
      </c>
      <c r="BV772">
        <v>1</v>
      </c>
      <c r="BW772">
        <v>0</v>
      </c>
      <c r="BX772">
        <v>28</v>
      </c>
      <c r="BY772">
        <v>68</v>
      </c>
      <c r="CA772" t="s">
        <v>2852</v>
      </c>
      <c r="CB772" t="s">
        <v>2853</v>
      </c>
      <c r="CC772">
        <v>43611</v>
      </c>
      <c r="CD772">
        <v>490</v>
      </c>
      <c r="CE772">
        <v>4197277870</v>
      </c>
      <c r="CF772" t="s">
        <v>99</v>
      </c>
      <c r="CG772" t="s">
        <v>100</v>
      </c>
      <c r="CH772" s="1">
        <v>33970</v>
      </c>
      <c r="CI772" t="s">
        <v>100</v>
      </c>
      <c r="CJ772" t="s">
        <v>101</v>
      </c>
      <c r="CK772" t="s">
        <v>100</v>
      </c>
      <c r="CL772" t="s">
        <v>103</v>
      </c>
      <c r="CM772" t="s">
        <v>2851</v>
      </c>
      <c r="CN772">
        <v>90</v>
      </c>
      <c r="CO772" s="1">
        <v>44621</v>
      </c>
      <c r="CP772" s="1"/>
      <c r="CV772"/>
    </row>
    <row r="773" spans="1:104" x14ac:dyDescent="0.25">
      <c r="A773" t="s">
        <v>394</v>
      </c>
      <c r="B773" s="18" t="s">
        <v>4348</v>
      </c>
      <c r="C773" s="18">
        <v>365567</v>
      </c>
      <c r="D773" t="s">
        <v>1500</v>
      </c>
      <c r="E773" t="s">
        <v>238</v>
      </c>
      <c r="F773" t="s">
        <v>399</v>
      </c>
      <c r="G773" t="s">
        <v>4363</v>
      </c>
      <c r="H773">
        <v>77.400000000000006</v>
      </c>
      <c r="I773" t="s">
        <v>113</v>
      </c>
      <c r="K773" t="s">
        <v>100</v>
      </c>
      <c r="L773" t="s">
        <v>102</v>
      </c>
      <c r="M773">
        <v>2</v>
      </c>
      <c r="N773">
        <v>1</v>
      </c>
      <c r="O773">
        <v>3</v>
      </c>
      <c r="P773">
        <v>2</v>
      </c>
      <c r="Q773">
        <v>1</v>
      </c>
      <c r="R773">
        <v>4</v>
      </c>
      <c r="S773">
        <v>1</v>
      </c>
      <c r="AC773">
        <v>6</v>
      </c>
      <c r="AF773">
        <v>6</v>
      </c>
      <c r="AH773">
        <v>6</v>
      </c>
      <c r="AS773">
        <v>0</v>
      </c>
      <c r="AT773">
        <v>0</v>
      </c>
      <c r="AU773">
        <v>3</v>
      </c>
      <c r="AV773">
        <v>4</v>
      </c>
      <c r="AW773" s="4">
        <v>97625.14</v>
      </c>
      <c r="AX773">
        <v>0</v>
      </c>
      <c r="AY773">
        <v>4</v>
      </c>
      <c r="BA773" s="1">
        <v>43580</v>
      </c>
      <c r="BB773">
        <v>7</v>
      </c>
      <c r="BC773">
        <v>6</v>
      </c>
      <c r="BD773">
        <v>0</v>
      </c>
      <c r="BE773">
        <v>56</v>
      </c>
      <c r="BF773">
        <v>1</v>
      </c>
      <c r="BG773">
        <v>0</v>
      </c>
      <c r="BH773">
        <v>56</v>
      </c>
      <c r="BI773" s="1">
        <v>43167</v>
      </c>
      <c r="BJ773">
        <v>10</v>
      </c>
      <c r="BK773">
        <v>8</v>
      </c>
      <c r="BL773">
        <v>0</v>
      </c>
      <c r="BM773">
        <v>48</v>
      </c>
      <c r="BN773">
        <v>1</v>
      </c>
      <c r="BO773">
        <v>0</v>
      </c>
      <c r="BP773">
        <v>48</v>
      </c>
      <c r="BQ773" s="1">
        <v>42746</v>
      </c>
      <c r="BR773">
        <v>2</v>
      </c>
      <c r="BS773">
        <v>2</v>
      </c>
      <c r="BT773">
        <v>0</v>
      </c>
      <c r="BU773">
        <v>12</v>
      </c>
      <c r="BV773">
        <v>1</v>
      </c>
      <c r="BW773">
        <v>0</v>
      </c>
      <c r="BX773">
        <v>12</v>
      </c>
      <c r="BY773">
        <v>46</v>
      </c>
      <c r="CA773" t="s">
        <v>1500</v>
      </c>
      <c r="CB773" t="s">
        <v>1502</v>
      </c>
      <c r="CC773">
        <v>44119</v>
      </c>
      <c r="CD773">
        <v>170</v>
      </c>
      <c r="CE773">
        <v>2164860268</v>
      </c>
      <c r="CF773" t="s">
        <v>99</v>
      </c>
      <c r="CG773" t="s">
        <v>100</v>
      </c>
      <c r="CH773" s="1">
        <v>29881</v>
      </c>
      <c r="CI773" t="s">
        <v>100</v>
      </c>
      <c r="CJ773" t="s">
        <v>101</v>
      </c>
      <c r="CK773" t="s">
        <v>100</v>
      </c>
      <c r="CL773" t="s">
        <v>103</v>
      </c>
      <c r="CM773" t="s">
        <v>1501</v>
      </c>
      <c r="CN773">
        <v>150</v>
      </c>
      <c r="CO773" s="1">
        <v>44621</v>
      </c>
      <c r="CP773" s="1"/>
      <c r="CS773">
        <v>12</v>
      </c>
      <c r="CV773"/>
      <c r="CX773">
        <v>12</v>
      </c>
      <c r="CY773">
        <v>6</v>
      </c>
      <c r="CZ773">
        <v>6</v>
      </c>
    </row>
    <row r="774" spans="1:104" x14ac:dyDescent="0.25">
      <c r="A774" t="s">
        <v>394</v>
      </c>
      <c r="B774" s="18" t="s">
        <v>4348</v>
      </c>
      <c r="C774" s="18">
        <v>366475</v>
      </c>
      <c r="D774" t="s">
        <v>4262</v>
      </c>
      <c r="E774" t="s">
        <v>275</v>
      </c>
      <c r="F774" t="s">
        <v>97</v>
      </c>
      <c r="G774" t="s">
        <v>4362</v>
      </c>
      <c r="H774">
        <v>42.2</v>
      </c>
      <c r="I774" t="s">
        <v>98</v>
      </c>
      <c r="K774" t="s">
        <v>100</v>
      </c>
      <c r="L774" t="s">
        <v>102</v>
      </c>
      <c r="AC774">
        <v>6</v>
      </c>
      <c r="AF774">
        <v>6</v>
      </c>
      <c r="AH774">
        <v>6</v>
      </c>
      <c r="AS774">
        <v>0</v>
      </c>
      <c r="AT774">
        <v>10</v>
      </c>
      <c r="AU774">
        <v>0</v>
      </c>
      <c r="AV774">
        <v>1</v>
      </c>
      <c r="AW774" s="4">
        <v>975</v>
      </c>
      <c r="AX774">
        <v>0</v>
      </c>
      <c r="AY774">
        <v>1</v>
      </c>
      <c r="BA774" s="1">
        <v>43829</v>
      </c>
      <c r="BB774" t="s">
        <v>148</v>
      </c>
      <c r="BC774" t="s">
        <v>148</v>
      </c>
      <c r="BD774" t="s">
        <v>148</v>
      </c>
      <c r="BE774" t="s">
        <v>148</v>
      </c>
      <c r="BF774" t="s">
        <v>148</v>
      </c>
      <c r="BG774" t="s">
        <v>148</v>
      </c>
      <c r="BH774" t="s">
        <v>148</v>
      </c>
      <c r="BI774" s="21"/>
      <c r="BJ774" t="s">
        <v>148</v>
      </c>
      <c r="BK774" t="s">
        <v>148</v>
      </c>
      <c r="BL774" t="s">
        <v>148</v>
      </c>
      <c r="BM774" t="s">
        <v>148</v>
      </c>
      <c r="BN774" t="s">
        <v>148</v>
      </c>
      <c r="BO774" t="s">
        <v>148</v>
      </c>
      <c r="BP774" t="s">
        <v>148</v>
      </c>
      <c r="BQ774" s="21"/>
      <c r="BR774" t="s">
        <v>148</v>
      </c>
      <c r="BS774" t="s">
        <v>148</v>
      </c>
      <c r="BT774" t="s">
        <v>148</v>
      </c>
      <c r="BU774" t="s">
        <v>148</v>
      </c>
      <c r="BV774" t="s">
        <v>148</v>
      </c>
      <c r="BW774" t="s">
        <v>148</v>
      </c>
      <c r="BX774" t="s">
        <v>148</v>
      </c>
      <c r="CA774" t="s">
        <v>4264</v>
      </c>
      <c r="CB774" t="s">
        <v>4265</v>
      </c>
      <c r="CC774">
        <v>43054</v>
      </c>
      <c r="CD774">
        <v>250</v>
      </c>
      <c r="CE774">
        <v>6142451060</v>
      </c>
      <c r="CF774" t="s">
        <v>99</v>
      </c>
      <c r="CG774" t="s">
        <v>100</v>
      </c>
      <c r="CH774" s="1">
        <v>43829</v>
      </c>
      <c r="CI774" t="s">
        <v>101</v>
      </c>
      <c r="CJ774" t="s">
        <v>101</v>
      </c>
      <c r="CK774" t="s">
        <v>100</v>
      </c>
      <c r="CL774" t="s">
        <v>103</v>
      </c>
      <c r="CM774" t="s">
        <v>4263</v>
      </c>
      <c r="CN774">
        <v>50</v>
      </c>
      <c r="CO774" s="1">
        <v>44621</v>
      </c>
      <c r="CP774" s="1"/>
      <c r="CR774">
        <v>1</v>
      </c>
      <c r="CS774">
        <v>1</v>
      </c>
      <c r="CT774">
        <v>1</v>
      </c>
      <c r="CU774">
        <v>1</v>
      </c>
      <c r="CV774">
        <v>1</v>
      </c>
      <c r="CW774">
        <v>1</v>
      </c>
      <c r="CX774">
        <v>1</v>
      </c>
      <c r="CY774">
        <v>6</v>
      </c>
      <c r="CZ774">
        <v>6</v>
      </c>
    </row>
    <row r="775" spans="1:104" x14ac:dyDescent="0.25">
      <c r="A775" t="s">
        <v>394</v>
      </c>
      <c r="B775" s="18" t="s">
        <v>4348</v>
      </c>
      <c r="C775" s="18">
        <v>365317</v>
      </c>
      <c r="D775" t="s">
        <v>806</v>
      </c>
      <c r="E775" t="s">
        <v>808</v>
      </c>
      <c r="F775" t="s">
        <v>232</v>
      </c>
      <c r="G775" t="s">
        <v>4362</v>
      </c>
      <c r="H775">
        <v>83.7</v>
      </c>
      <c r="I775" t="s">
        <v>98</v>
      </c>
      <c r="K775" t="s">
        <v>100</v>
      </c>
      <c r="L775" t="s">
        <v>106</v>
      </c>
      <c r="M775">
        <v>5</v>
      </c>
      <c r="N775">
        <v>2</v>
      </c>
      <c r="O775">
        <v>4</v>
      </c>
      <c r="P775">
        <v>5</v>
      </c>
      <c r="Q775">
        <v>5</v>
      </c>
      <c r="R775">
        <v>5</v>
      </c>
      <c r="S775">
        <v>2</v>
      </c>
      <c r="U775" s="8">
        <v>2.8098200000000002</v>
      </c>
      <c r="V775" s="8">
        <v>0.45578999999999997</v>
      </c>
      <c r="W775">
        <v>68.8</v>
      </c>
      <c r="X775">
        <v>1.0467599999999999</v>
      </c>
      <c r="Y775">
        <v>1.5025500000000001</v>
      </c>
      <c r="Z775">
        <v>2.3644099999999999</v>
      </c>
      <c r="AA775">
        <v>0.31047000000000002</v>
      </c>
      <c r="AB775">
        <v>8.5680000000000006E-2</v>
      </c>
      <c r="AD775">
        <v>1.30728</v>
      </c>
      <c r="AE775">
        <v>92.9</v>
      </c>
      <c r="AG775">
        <v>0</v>
      </c>
      <c r="AJ775">
        <v>2.0468500000000001</v>
      </c>
      <c r="AK775">
        <v>0.79574</v>
      </c>
      <c r="AL775">
        <v>0.42459999999999998</v>
      </c>
      <c r="AM775">
        <v>3.2671800000000002</v>
      </c>
      <c r="AN775">
        <v>1.30752</v>
      </c>
      <c r="AO775">
        <v>0.96760999999999997</v>
      </c>
      <c r="AP775">
        <v>0.40200999999999998</v>
      </c>
      <c r="AQ775">
        <v>2.7153200000000002</v>
      </c>
      <c r="AS775">
        <v>0</v>
      </c>
      <c r="AT775">
        <v>1</v>
      </c>
      <c r="AU775">
        <v>0</v>
      </c>
      <c r="AV775">
        <v>0</v>
      </c>
      <c r="AW775" s="4">
        <v>0</v>
      </c>
      <c r="AX775">
        <v>0</v>
      </c>
      <c r="AY775">
        <v>0</v>
      </c>
      <c r="BA775" s="1">
        <v>43573</v>
      </c>
      <c r="BB775">
        <v>10</v>
      </c>
      <c r="BC775">
        <v>9</v>
      </c>
      <c r="BD775">
        <v>1</v>
      </c>
      <c r="BE775">
        <v>56</v>
      </c>
      <c r="BF775">
        <v>1</v>
      </c>
      <c r="BG775">
        <v>0</v>
      </c>
      <c r="BH775">
        <v>56</v>
      </c>
      <c r="BI775" s="1">
        <v>43202</v>
      </c>
      <c r="BJ775">
        <v>4</v>
      </c>
      <c r="BK775">
        <v>4</v>
      </c>
      <c r="BL775">
        <v>0</v>
      </c>
      <c r="BM775">
        <v>16</v>
      </c>
      <c r="BN775">
        <v>1</v>
      </c>
      <c r="BO775">
        <v>0</v>
      </c>
      <c r="BP775">
        <v>16</v>
      </c>
      <c r="BQ775" s="1">
        <v>42775</v>
      </c>
      <c r="BR775">
        <v>0</v>
      </c>
      <c r="BS775">
        <v>0</v>
      </c>
      <c r="BT775">
        <v>0</v>
      </c>
      <c r="BU775">
        <v>0</v>
      </c>
      <c r="BV775">
        <v>0</v>
      </c>
      <c r="BW775">
        <v>0</v>
      </c>
      <c r="BX775">
        <v>0</v>
      </c>
      <c r="BY775">
        <v>33.332999999999998</v>
      </c>
      <c r="CA775" t="s">
        <v>809</v>
      </c>
      <c r="CB775" t="s">
        <v>810</v>
      </c>
      <c r="CC775">
        <v>44691</v>
      </c>
      <c r="CD775">
        <v>860</v>
      </c>
      <c r="CE775">
        <v>3303459050</v>
      </c>
      <c r="CF775" t="s">
        <v>99</v>
      </c>
      <c r="CG775" t="s">
        <v>100</v>
      </c>
      <c r="CH775" s="1">
        <v>27493</v>
      </c>
      <c r="CI775" t="s">
        <v>100</v>
      </c>
      <c r="CJ775" t="s">
        <v>101</v>
      </c>
      <c r="CK775" t="s">
        <v>100</v>
      </c>
      <c r="CL775" t="s">
        <v>103</v>
      </c>
      <c r="CM775" t="s">
        <v>807</v>
      </c>
      <c r="CN775">
        <v>127</v>
      </c>
      <c r="CO775" s="1">
        <v>44621</v>
      </c>
      <c r="CP775" s="1"/>
      <c r="CV775"/>
    </row>
    <row r="776" spans="1:104" x14ac:dyDescent="0.25">
      <c r="A776" t="s">
        <v>394</v>
      </c>
      <c r="B776" s="18" t="s">
        <v>4348</v>
      </c>
      <c r="C776" s="18">
        <v>365881</v>
      </c>
      <c r="D776" t="s">
        <v>2445</v>
      </c>
      <c r="E776" t="s">
        <v>1723</v>
      </c>
      <c r="F776" t="s">
        <v>196</v>
      </c>
      <c r="G776" t="s">
        <v>4362</v>
      </c>
      <c r="H776">
        <v>83</v>
      </c>
      <c r="I776" t="s">
        <v>98</v>
      </c>
      <c r="K776" t="s">
        <v>101</v>
      </c>
      <c r="L776" t="s">
        <v>106</v>
      </c>
      <c r="M776">
        <v>1</v>
      </c>
      <c r="N776">
        <v>2</v>
      </c>
      <c r="O776">
        <v>1</v>
      </c>
      <c r="P776">
        <v>4</v>
      </c>
      <c r="Q776">
        <v>5</v>
      </c>
      <c r="R776">
        <v>3</v>
      </c>
      <c r="S776">
        <v>2</v>
      </c>
      <c r="U776" s="8">
        <v>3.3448699999999998</v>
      </c>
      <c r="V776" s="8">
        <v>0.51192000000000004</v>
      </c>
      <c r="W776">
        <v>61.3</v>
      </c>
      <c r="X776">
        <v>1.0456300000000001</v>
      </c>
      <c r="Y776">
        <v>1.55755</v>
      </c>
      <c r="Z776">
        <v>2.97296</v>
      </c>
      <c r="AA776">
        <v>0.33310000000000001</v>
      </c>
      <c r="AB776">
        <v>5.7419999999999999E-2</v>
      </c>
      <c r="AD776">
        <v>1.78732</v>
      </c>
      <c r="AE776">
        <v>72.7</v>
      </c>
      <c r="AG776">
        <v>1</v>
      </c>
      <c r="AJ776">
        <v>2.1255999999999999</v>
      </c>
      <c r="AK776">
        <v>0.85350999999999999</v>
      </c>
      <c r="AL776">
        <v>0.48231000000000002</v>
      </c>
      <c r="AM776">
        <v>3.4614199999999999</v>
      </c>
      <c r="AN776">
        <v>1.72142</v>
      </c>
      <c r="AO776">
        <v>0.90115000000000001</v>
      </c>
      <c r="AP776">
        <v>0.39749000000000001</v>
      </c>
      <c r="AQ776">
        <v>3.0509900000000001</v>
      </c>
      <c r="AS776">
        <v>0</v>
      </c>
      <c r="AT776">
        <v>28</v>
      </c>
      <c r="AU776">
        <v>5</v>
      </c>
      <c r="AV776">
        <v>4</v>
      </c>
      <c r="AW776" s="4">
        <v>210609.62</v>
      </c>
      <c r="AX776">
        <v>2</v>
      </c>
      <c r="AY776">
        <v>6</v>
      </c>
      <c r="BA776" s="1">
        <v>43720</v>
      </c>
      <c r="BB776">
        <v>35</v>
      </c>
      <c r="BC776">
        <v>12</v>
      </c>
      <c r="BD776">
        <v>25</v>
      </c>
      <c r="BE776">
        <v>264</v>
      </c>
      <c r="BF776">
        <v>1</v>
      </c>
      <c r="BG776">
        <v>0</v>
      </c>
      <c r="BH776">
        <v>264</v>
      </c>
      <c r="BI776" s="1">
        <v>43335</v>
      </c>
      <c r="BJ776">
        <v>16</v>
      </c>
      <c r="BK776">
        <v>12</v>
      </c>
      <c r="BL776">
        <v>3</v>
      </c>
      <c r="BM776">
        <v>124</v>
      </c>
      <c r="BN776">
        <v>1</v>
      </c>
      <c r="BO776">
        <v>0</v>
      </c>
      <c r="BP776">
        <v>124</v>
      </c>
      <c r="BQ776" s="1">
        <v>42901</v>
      </c>
      <c r="BR776">
        <v>18</v>
      </c>
      <c r="BS776">
        <v>16</v>
      </c>
      <c r="BT776">
        <v>2</v>
      </c>
      <c r="BU776">
        <v>104</v>
      </c>
      <c r="BV776">
        <v>1</v>
      </c>
      <c r="BW776">
        <v>0</v>
      </c>
      <c r="BX776">
        <v>104</v>
      </c>
      <c r="BY776">
        <v>190.667</v>
      </c>
      <c r="CA776" t="s">
        <v>2447</v>
      </c>
      <c r="CB776" t="s">
        <v>2448</v>
      </c>
      <c r="CC776">
        <v>43147</v>
      </c>
      <c r="CD776">
        <v>230</v>
      </c>
      <c r="CE776">
        <v>6148641718</v>
      </c>
      <c r="CF776" t="s">
        <v>99</v>
      </c>
      <c r="CG776" t="s">
        <v>100</v>
      </c>
      <c r="CH776" s="1">
        <v>33794</v>
      </c>
      <c r="CI776" t="s">
        <v>100</v>
      </c>
      <c r="CJ776" t="s">
        <v>101</v>
      </c>
      <c r="CK776" t="s">
        <v>100</v>
      </c>
      <c r="CL776" t="s">
        <v>103</v>
      </c>
      <c r="CM776" t="s">
        <v>2446</v>
      </c>
      <c r="CN776">
        <v>99</v>
      </c>
      <c r="CO776" s="1">
        <v>44621</v>
      </c>
      <c r="CP776" s="1"/>
      <c r="CV776"/>
    </row>
    <row r="777" spans="1:104" x14ac:dyDescent="0.25">
      <c r="A777" t="s">
        <v>394</v>
      </c>
      <c r="B777" s="18" t="s">
        <v>4348</v>
      </c>
      <c r="C777" s="18">
        <v>365148</v>
      </c>
      <c r="D777" t="s">
        <v>535</v>
      </c>
      <c r="E777" t="s">
        <v>393</v>
      </c>
      <c r="F777" t="s">
        <v>217</v>
      </c>
      <c r="G777" t="s">
        <v>4362</v>
      </c>
      <c r="H777">
        <v>75.3</v>
      </c>
      <c r="I777" t="s">
        <v>98</v>
      </c>
      <c r="K777" t="s">
        <v>100</v>
      </c>
      <c r="L777" t="s">
        <v>106</v>
      </c>
      <c r="M777">
        <v>1</v>
      </c>
      <c r="N777">
        <v>1</v>
      </c>
      <c r="O777">
        <v>1</v>
      </c>
      <c r="P777">
        <v>2</v>
      </c>
      <c r="Q777">
        <v>3</v>
      </c>
      <c r="R777">
        <v>2</v>
      </c>
      <c r="S777">
        <v>1</v>
      </c>
      <c r="U777" s="8">
        <v>3.4582700000000002</v>
      </c>
      <c r="V777" s="8">
        <v>0.3332</v>
      </c>
      <c r="W777">
        <v>61</v>
      </c>
      <c r="X777">
        <v>1.1272</v>
      </c>
      <c r="Y777">
        <v>1.4603999999999999</v>
      </c>
      <c r="Z777">
        <v>3.0274399999999999</v>
      </c>
      <c r="AA777">
        <v>0.12659999999999999</v>
      </c>
      <c r="AB777">
        <v>8.5620000000000002E-2</v>
      </c>
      <c r="AD777">
        <v>1.99787</v>
      </c>
      <c r="AE777">
        <v>66.7</v>
      </c>
      <c r="AG777">
        <v>1</v>
      </c>
      <c r="AJ777">
        <v>1.84737</v>
      </c>
      <c r="AK777">
        <v>0.82225999999999999</v>
      </c>
      <c r="AL777">
        <v>0.43109999999999998</v>
      </c>
      <c r="AM777">
        <v>3.10073</v>
      </c>
      <c r="AN777">
        <v>2.21401</v>
      </c>
      <c r="AO777">
        <v>1.0083599999999999</v>
      </c>
      <c r="AP777">
        <v>0.28944999999999999</v>
      </c>
      <c r="AQ777">
        <v>3.52136</v>
      </c>
      <c r="AS777">
        <v>0</v>
      </c>
      <c r="AT777">
        <v>10</v>
      </c>
      <c r="AU777">
        <v>2</v>
      </c>
      <c r="AV777">
        <v>9</v>
      </c>
      <c r="AW777" s="4">
        <v>36405.85</v>
      </c>
      <c r="AX777">
        <v>0</v>
      </c>
      <c r="AY777">
        <v>9</v>
      </c>
      <c r="BA777" s="1">
        <v>43587</v>
      </c>
      <c r="BB777">
        <v>17</v>
      </c>
      <c r="BC777">
        <v>16</v>
      </c>
      <c r="BD777">
        <v>0</v>
      </c>
      <c r="BE777">
        <v>92</v>
      </c>
      <c r="BF777">
        <v>1</v>
      </c>
      <c r="BG777">
        <v>0</v>
      </c>
      <c r="BH777">
        <v>92</v>
      </c>
      <c r="BI777" s="1">
        <v>43213</v>
      </c>
      <c r="BJ777">
        <v>14</v>
      </c>
      <c r="BK777">
        <v>12</v>
      </c>
      <c r="BL777">
        <v>2</v>
      </c>
      <c r="BM777">
        <v>139</v>
      </c>
      <c r="BN777">
        <v>1</v>
      </c>
      <c r="BO777">
        <v>0</v>
      </c>
      <c r="BP777">
        <v>139</v>
      </c>
      <c r="BQ777" s="1">
        <v>42781</v>
      </c>
      <c r="BR777">
        <v>20</v>
      </c>
      <c r="BS777">
        <v>14</v>
      </c>
      <c r="BT777">
        <v>6</v>
      </c>
      <c r="BU777">
        <v>88</v>
      </c>
      <c r="BV777">
        <v>1</v>
      </c>
      <c r="BW777">
        <v>0</v>
      </c>
      <c r="BX777">
        <v>88</v>
      </c>
      <c r="BY777">
        <v>107</v>
      </c>
      <c r="CA777" t="s">
        <v>537</v>
      </c>
      <c r="CB777" t="s">
        <v>538</v>
      </c>
      <c r="CC777">
        <v>45219</v>
      </c>
      <c r="CD777">
        <v>310</v>
      </c>
      <c r="CE777">
        <v>5137510880</v>
      </c>
      <c r="CF777" t="s">
        <v>99</v>
      </c>
      <c r="CG777" t="s">
        <v>100</v>
      </c>
      <c r="CH777" s="1">
        <v>24502</v>
      </c>
      <c r="CI777" t="s">
        <v>100</v>
      </c>
      <c r="CJ777" t="s">
        <v>101</v>
      </c>
      <c r="CK777" t="s">
        <v>100</v>
      </c>
      <c r="CL777" t="s">
        <v>103</v>
      </c>
      <c r="CM777" t="s">
        <v>536</v>
      </c>
      <c r="CN777">
        <v>130</v>
      </c>
      <c r="CO777" s="1">
        <v>44621</v>
      </c>
      <c r="CP777" s="1"/>
      <c r="CS777">
        <v>12</v>
      </c>
      <c r="CV777"/>
      <c r="CX777">
        <v>12</v>
      </c>
    </row>
    <row r="778" spans="1:104" x14ac:dyDescent="0.25">
      <c r="A778" t="s">
        <v>394</v>
      </c>
      <c r="B778" s="18" t="s">
        <v>4348</v>
      </c>
      <c r="C778" s="18">
        <v>366225</v>
      </c>
      <c r="D778" t="s">
        <v>3395</v>
      </c>
      <c r="E778" t="s">
        <v>3397</v>
      </c>
      <c r="F778" t="s">
        <v>399</v>
      </c>
      <c r="G778" t="s">
        <v>4362</v>
      </c>
      <c r="H778">
        <v>69</v>
      </c>
      <c r="I778" t="s">
        <v>98</v>
      </c>
      <c r="J778" t="s">
        <v>111</v>
      </c>
      <c r="K778" t="s">
        <v>101</v>
      </c>
      <c r="L778" t="s">
        <v>106</v>
      </c>
      <c r="M778">
        <v>1</v>
      </c>
      <c r="N778">
        <v>1</v>
      </c>
      <c r="O778">
        <v>1</v>
      </c>
      <c r="P778">
        <v>2</v>
      </c>
      <c r="Q778">
        <v>3</v>
      </c>
      <c r="R778">
        <v>2</v>
      </c>
      <c r="S778">
        <v>1</v>
      </c>
      <c r="U778" s="8">
        <v>2.78566</v>
      </c>
      <c r="V778" s="8">
        <v>0.10931</v>
      </c>
      <c r="W778">
        <v>85.6</v>
      </c>
      <c r="X778">
        <v>0.74653999999999998</v>
      </c>
      <c r="Y778">
        <v>0.85585</v>
      </c>
      <c r="Z778">
        <v>2.2631999999999999</v>
      </c>
      <c r="AA778">
        <v>5.5449999999999999E-2</v>
      </c>
      <c r="AB778">
        <v>0</v>
      </c>
      <c r="AD778">
        <v>1.92981</v>
      </c>
      <c r="AE778">
        <v>100</v>
      </c>
      <c r="AG778">
        <v>1</v>
      </c>
      <c r="AJ778">
        <v>1.9980500000000001</v>
      </c>
      <c r="AK778">
        <v>0.74039999999999995</v>
      </c>
      <c r="AL778">
        <v>0.37620999999999999</v>
      </c>
      <c r="AM778">
        <v>3.1146600000000002</v>
      </c>
      <c r="AN778">
        <v>1.9773099999999999</v>
      </c>
      <c r="AO778">
        <v>0.74165999999999999</v>
      </c>
      <c r="AP778">
        <v>0.10882</v>
      </c>
      <c r="AQ778">
        <v>2.8237999999999999</v>
      </c>
      <c r="AS778">
        <v>0</v>
      </c>
      <c r="AT778">
        <v>32</v>
      </c>
      <c r="AU778">
        <v>6</v>
      </c>
      <c r="AV778">
        <v>7</v>
      </c>
      <c r="AW778" s="4">
        <v>59572.84</v>
      </c>
      <c r="AX778">
        <v>1</v>
      </c>
      <c r="AY778">
        <v>8</v>
      </c>
      <c r="BA778" s="1">
        <v>43790</v>
      </c>
      <c r="BB778">
        <v>41</v>
      </c>
      <c r="BC778">
        <v>15</v>
      </c>
      <c r="BD778">
        <v>26</v>
      </c>
      <c r="BE778">
        <v>513</v>
      </c>
      <c r="BF778">
        <v>1</v>
      </c>
      <c r="BG778">
        <v>0</v>
      </c>
      <c r="BH778">
        <v>513</v>
      </c>
      <c r="BI778" s="1">
        <v>43370</v>
      </c>
      <c r="BJ778">
        <v>17</v>
      </c>
      <c r="BK778">
        <v>7</v>
      </c>
      <c r="BL778">
        <v>7</v>
      </c>
      <c r="BM778">
        <v>128</v>
      </c>
      <c r="BN778">
        <v>1</v>
      </c>
      <c r="BO778">
        <v>0</v>
      </c>
      <c r="BP778">
        <v>128</v>
      </c>
      <c r="BQ778" s="1">
        <v>42929</v>
      </c>
      <c r="BR778">
        <v>4</v>
      </c>
      <c r="BS778">
        <v>0</v>
      </c>
      <c r="BT778">
        <v>4</v>
      </c>
      <c r="BU778">
        <v>16</v>
      </c>
      <c r="BV778">
        <v>0</v>
      </c>
      <c r="BW778">
        <v>0</v>
      </c>
      <c r="BX778">
        <v>16</v>
      </c>
      <c r="BY778">
        <v>301.83300000000003</v>
      </c>
      <c r="CA778" t="s">
        <v>3398</v>
      </c>
      <c r="CB778" t="s">
        <v>3399</v>
      </c>
      <c r="CC778">
        <v>44139</v>
      </c>
      <c r="CD778">
        <v>170</v>
      </c>
      <c r="CE778">
        <v>4409140900</v>
      </c>
      <c r="CF778" t="s">
        <v>99</v>
      </c>
      <c r="CG778" t="s">
        <v>100</v>
      </c>
      <c r="CH778" s="1">
        <v>37162</v>
      </c>
      <c r="CI778" t="s">
        <v>100</v>
      </c>
      <c r="CJ778" t="s">
        <v>101</v>
      </c>
      <c r="CK778" t="s">
        <v>101</v>
      </c>
      <c r="CL778" t="s">
        <v>103</v>
      </c>
      <c r="CM778" t="s">
        <v>3396</v>
      </c>
      <c r="CN778">
        <v>113</v>
      </c>
      <c r="CO778" s="1">
        <v>44621</v>
      </c>
      <c r="CP778" s="1"/>
      <c r="CS778">
        <v>12</v>
      </c>
      <c r="CV778"/>
      <c r="CX778">
        <v>12</v>
      </c>
    </row>
    <row r="779" spans="1:104" x14ac:dyDescent="0.25">
      <c r="A779" t="s">
        <v>394</v>
      </c>
      <c r="B779" s="18" t="s">
        <v>4348</v>
      </c>
      <c r="C779" s="18">
        <v>366179</v>
      </c>
      <c r="D779" t="s">
        <v>3248</v>
      </c>
      <c r="E779" t="s">
        <v>305</v>
      </c>
      <c r="F779" t="s">
        <v>399</v>
      </c>
      <c r="G779" t="s">
        <v>4362</v>
      </c>
      <c r="H779">
        <v>77.400000000000006</v>
      </c>
      <c r="I779" t="s">
        <v>98</v>
      </c>
      <c r="K779" t="s">
        <v>100</v>
      </c>
      <c r="L779" t="s">
        <v>106</v>
      </c>
      <c r="M779">
        <v>2</v>
      </c>
      <c r="N779">
        <v>1</v>
      </c>
      <c r="O779">
        <v>1</v>
      </c>
      <c r="P779">
        <v>5</v>
      </c>
      <c r="Q779">
        <v>5</v>
      </c>
      <c r="R779">
        <v>3</v>
      </c>
      <c r="S779">
        <v>1</v>
      </c>
      <c r="AC779">
        <v>6</v>
      </c>
      <c r="AF779">
        <v>6</v>
      </c>
      <c r="AH779">
        <v>6</v>
      </c>
      <c r="AS779">
        <v>0</v>
      </c>
      <c r="AT779">
        <v>11</v>
      </c>
      <c r="AU779">
        <v>5</v>
      </c>
      <c r="AV779">
        <v>7</v>
      </c>
      <c r="AW779" s="4">
        <v>43560.35</v>
      </c>
      <c r="AX779">
        <v>0</v>
      </c>
      <c r="AY779">
        <v>7</v>
      </c>
      <c r="BA779" s="1">
        <v>43727</v>
      </c>
      <c r="BB779">
        <v>15</v>
      </c>
      <c r="BC779">
        <v>9</v>
      </c>
      <c r="BD779">
        <v>7</v>
      </c>
      <c r="BE779">
        <v>230</v>
      </c>
      <c r="BF779">
        <v>1</v>
      </c>
      <c r="BG779">
        <v>0</v>
      </c>
      <c r="BH779">
        <v>230</v>
      </c>
      <c r="BI779" s="1">
        <v>43328</v>
      </c>
      <c r="BJ779">
        <v>8</v>
      </c>
      <c r="BK779">
        <v>4</v>
      </c>
      <c r="BL779">
        <v>3</v>
      </c>
      <c r="BM779">
        <v>40</v>
      </c>
      <c r="BN779">
        <v>1</v>
      </c>
      <c r="BO779">
        <v>0</v>
      </c>
      <c r="BP779">
        <v>40</v>
      </c>
      <c r="BQ779" s="1">
        <v>42880</v>
      </c>
      <c r="BR779">
        <v>3</v>
      </c>
      <c r="BS779">
        <v>0</v>
      </c>
      <c r="BT779">
        <v>3</v>
      </c>
      <c r="BU779">
        <v>8</v>
      </c>
      <c r="BV779">
        <v>0</v>
      </c>
      <c r="BW779">
        <v>0</v>
      </c>
      <c r="BX779">
        <v>8</v>
      </c>
      <c r="BY779">
        <v>129.667</v>
      </c>
      <c r="CA779" t="s">
        <v>3250</v>
      </c>
      <c r="CB779" t="s">
        <v>3251</v>
      </c>
      <c r="CC779">
        <v>44139</v>
      </c>
      <c r="CD779">
        <v>170</v>
      </c>
      <c r="CE779">
        <v>4404983000</v>
      </c>
      <c r="CF779" t="s">
        <v>99</v>
      </c>
      <c r="CG779" t="s">
        <v>100</v>
      </c>
      <c r="CH779" s="1">
        <v>36392</v>
      </c>
      <c r="CI779" t="s">
        <v>100</v>
      </c>
      <c r="CJ779" t="s">
        <v>101</v>
      </c>
      <c r="CK779" t="s">
        <v>100</v>
      </c>
      <c r="CL779" t="s">
        <v>103</v>
      </c>
      <c r="CM779" t="s">
        <v>3249</v>
      </c>
      <c r="CN779">
        <v>99</v>
      </c>
      <c r="CO779" s="1">
        <v>44621</v>
      </c>
      <c r="CP779" s="1"/>
      <c r="CS779">
        <v>12</v>
      </c>
      <c r="CV779"/>
      <c r="CX779">
        <v>12</v>
      </c>
      <c r="CY779">
        <v>6</v>
      </c>
      <c r="CZ779">
        <v>6</v>
      </c>
    </row>
    <row r="780" spans="1:104" x14ac:dyDescent="0.25">
      <c r="A780" t="s">
        <v>394</v>
      </c>
      <c r="B780" s="18" t="s">
        <v>4348</v>
      </c>
      <c r="C780" s="18">
        <v>365424</v>
      </c>
      <c r="D780" t="s">
        <v>1101</v>
      </c>
      <c r="E780" t="s">
        <v>194</v>
      </c>
      <c r="F780" t="s">
        <v>162</v>
      </c>
      <c r="G780" t="s">
        <v>4362</v>
      </c>
      <c r="H780">
        <v>68.7</v>
      </c>
      <c r="I780" t="s">
        <v>98</v>
      </c>
      <c r="K780" t="s">
        <v>100</v>
      </c>
      <c r="L780" t="s">
        <v>106</v>
      </c>
      <c r="M780">
        <v>3</v>
      </c>
      <c r="N780">
        <v>1</v>
      </c>
      <c r="O780">
        <v>3</v>
      </c>
      <c r="P780">
        <v>5</v>
      </c>
      <c r="Q780">
        <v>5</v>
      </c>
      <c r="S780">
        <v>1</v>
      </c>
      <c r="U780" s="8">
        <v>3.0395400000000001</v>
      </c>
      <c r="V780" s="8">
        <v>0.33999000000000001</v>
      </c>
      <c r="X780">
        <v>1.0909899999999999</v>
      </c>
      <c r="Y780">
        <v>1.4309799999999999</v>
      </c>
      <c r="Z780">
        <v>2.6128999999999998</v>
      </c>
      <c r="AA780">
        <v>0.17538000000000001</v>
      </c>
      <c r="AB780">
        <v>2.7990000000000001E-2</v>
      </c>
      <c r="AC780">
        <v>6</v>
      </c>
      <c r="AD780">
        <v>1.60856</v>
      </c>
      <c r="AF780">
        <v>6</v>
      </c>
      <c r="AG780">
        <v>2</v>
      </c>
      <c r="AJ780">
        <v>2.1959300000000002</v>
      </c>
      <c r="AK780">
        <v>0.83321000000000001</v>
      </c>
      <c r="AL780">
        <v>0.43369000000000002</v>
      </c>
      <c r="AM780">
        <v>3.4628199999999998</v>
      </c>
      <c r="AN780">
        <v>1.49963</v>
      </c>
      <c r="AO780">
        <v>0.96314</v>
      </c>
      <c r="AP780">
        <v>0.29359000000000002</v>
      </c>
      <c r="AQ780">
        <v>2.77136</v>
      </c>
      <c r="AS780">
        <v>0</v>
      </c>
      <c r="AT780">
        <v>2</v>
      </c>
      <c r="AU780">
        <v>0</v>
      </c>
      <c r="AV780">
        <v>1</v>
      </c>
      <c r="AW780" s="4">
        <v>655.08000000000004</v>
      </c>
      <c r="AX780">
        <v>0</v>
      </c>
      <c r="AY780">
        <v>1</v>
      </c>
      <c r="BA780" s="1">
        <v>43818</v>
      </c>
      <c r="BB780">
        <v>9</v>
      </c>
      <c r="BC780">
        <v>7</v>
      </c>
      <c r="BD780">
        <v>2</v>
      </c>
      <c r="BE780">
        <v>52</v>
      </c>
      <c r="BF780">
        <v>1</v>
      </c>
      <c r="BG780">
        <v>0</v>
      </c>
      <c r="BH780">
        <v>52</v>
      </c>
      <c r="BI780" s="1">
        <v>43398</v>
      </c>
      <c r="BJ780">
        <v>6</v>
      </c>
      <c r="BK780">
        <v>6</v>
      </c>
      <c r="BL780">
        <v>0</v>
      </c>
      <c r="BM780">
        <v>28</v>
      </c>
      <c r="BN780">
        <v>1</v>
      </c>
      <c r="BO780">
        <v>0</v>
      </c>
      <c r="BP780">
        <v>28</v>
      </c>
      <c r="BQ780" s="1">
        <v>42964</v>
      </c>
      <c r="BR780">
        <v>1</v>
      </c>
      <c r="BS780">
        <v>1</v>
      </c>
      <c r="BT780">
        <v>0</v>
      </c>
      <c r="BU780">
        <v>4</v>
      </c>
      <c r="BV780">
        <v>1</v>
      </c>
      <c r="BW780">
        <v>0</v>
      </c>
      <c r="BX780">
        <v>4</v>
      </c>
      <c r="BY780">
        <v>36</v>
      </c>
      <c r="CA780" t="s">
        <v>1103</v>
      </c>
      <c r="CB780" t="s">
        <v>1104</v>
      </c>
      <c r="CC780">
        <v>45506</v>
      </c>
      <c r="CD780">
        <v>110</v>
      </c>
      <c r="CE780">
        <v>9373223436</v>
      </c>
      <c r="CF780" t="s">
        <v>99</v>
      </c>
      <c r="CG780" t="s">
        <v>100</v>
      </c>
      <c r="CH780" s="1">
        <v>29143</v>
      </c>
      <c r="CI780" t="s">
        <v>100</v>
      </c>
      <c r="CJ780" t="s">
        <v>101</v>
      </c>
      <c r="CK780" t="s">
        <v>101</v>
      </c>
      <c r="CL780" t="s">
        <v>103</v>
      </c>
      <c r="CM780" t="s">
        <v>1102</v>
      </c>
      <c r="CN780">
        <v>100</v>
      </c>
      <c r="CO780" s="1">
        <v>44621</v>
      </c>
      <c r="CP780" s="1"/>
      <c r="CS780">
        <v>12</v>
      </c>
      <c r="CV780"/>
      <c r="CW780">
        <v>2</v>
      </c>
      <c r="CX780">
        <v>12</v>
      </c>
    </row>
    <row r="781" spans="1:104" x14ac:dyDescent="0.25">
      <c r="A781" t="s">
        <v>394</v>
      </c>
      <c r="B781" s="18" t="s">
        <v>4348</v>
      </c>
      <c r="C781" s="18">
        <v>366057</v>
      </c>
      <c r="D781" t="s">
        <v>2906</v>
      </c>
      <c r="E781" t="s">
        <v>1911</v>
      </c>
      <c r="F781" t="s">
        <v>399</v>
      </c>
      <c r="G781" t="s">
        <v>4362</v>
      </c>
      <c r="I781" t="s">
        <v>98</v>
      </c>
      <c r="K781" t="s">
        <v>100</v>
      </c>
      <c r="L781" t="s">
        <v>106</v>
      </c>
      <c r="M781">
        <v>3</v>
      </c>
      <c r="O781">
        <v>3</v>
      </c>
      <c r="P781">
        <v>3</v>
      </c>
      <c r="Q781">
        <v>2</v>
      </c>
      <c r="R781">
        <v>4</v>
      </c>
      <c r="W781">
        <v>69</v>
      </c>
      <c r="AE781">
        <v>72.7</v>
      </c>
      <c r="AG781">
        <v>3</v>
      </c>
      <c r="AS781">
        <v>1</v>
      </c>
      <c r="AT781">
        <v>8</v>
      </c>
      <c r="AU781">
        <v>1</v>
      </c>
      <c r="AV781">
        <v>1</v>
      </c>
      <c r="AW781" s="4">
        <v>5000</v>
      </c>
      <c r="AX781">
        <v>0</v>
      </c>
      <c r="AY781">
        <v>1</v>
      </c>
      <c r="BA781" s="1">
        <v>43567</v>
      </c>
      <c r="BB781">
        <v>5</v>
      </c>
      <c r="BC781">
        <v>3</v>
      </c>
      <c r="BD781">
        <v>2</v>
      </c>
      <c r="BE781">
        <v>28</v>
      </c>
      <c r="BF781">
        <v>1</v>
      </c>
      <c r="BG781">
        <v>0</v>
      </c>
      <c r="BH781">
        <v>28</v>
      </c>
      <c r="BI781" s="1">
        <v>43181</v>
      </c>
      <c r="BJ781">
        <v>11</v>
      </c>
      <c r="BK781">
        <v>8</v>
      </c>
      <c r="BL781">
        <v>3</v>
      </c>
      <c r="BM781">
        <v>48</v>
      </c>
      <c r="BN781">
        <v>1</v>
      </c>
      <c r="BO781">
        <v>0</v>
      </c>
      <c r="BP781">
        <v>48</v>
      </c>
      <c r="BQ781" s="1">
        <v>42740</v>
      </c>
      <c r="BR781">
        <v>7</v>
      </c>
      <c r="BS781">
        <v>4</v>
      </c>
      <c r="BT781">
        <v>3</v>
      </c>
      <c r="BU781">
        <v>64</v>
      </c>
      <c r="BV781">
        <v>1</v>
      </c>
      <c r="BW781">
        <v>0</v>
      </c>
      <c r="BX781">
        <v>64</v>
      </c>
      <c r="BY781">
        <v>40.667000000000002</v>
      </c>
      <c r="CA781" t="s">
        <v>2908</v>
      </c>
      <c r="CB781" t="s">
        <v>2909</v>
      </c>
      <c r="CC781">
        <v>44130</v>
      </c>
      <c r="CD781">
        <v>170</v>
      </c>
      <c r="CE781">
        <v>4408167500</v>
      </c>
      <c r="CF781" t="s">
        <v>99</v>
      </c>
      <c r="CG781" t="s">
        <v>100</v>
      </c>
      <c r="CH781" s="1">
        <v>35200</v>
      </c>
      <c r="CI781" t="s">
        <v>100</v>
      </c>
      <c r="CJ781" t="s">
        <v>101</v>
      </c>
      <c r="CK781" t="s">
        <v>100</v>
      </c>
      <c r="CL781" t="s">
        <v>103</v>
      </c>
      <c r="CM781" t="s">
        <v>2907</v>
      </c>
      <c r="CN781">
        <v>90</v>
      </c>
      <c r="CO781" s="1">
        <v>44621</v>
      </c>
      <c r="CP781" s="1"/>
      <c r="CQ781">
        <v>10</v>
      </c>
      <c r="CS781">
        <v>2</v>
      </c>
      <c r="CV781"/>
      <c r="CX781">
        <v>2</v>
      </c>
      <c r="CY781">
        <v>6</v>
      </c>
      <c r="CZ781">
        <v>6</v>
      </c>
    </row>
    <row r="782" spans="1:104" x14ac:dyDescent="0.25">
      <c r="A782" t="s">
        <v>394</v>
      </c>
      <c r="B782" s="18" t="s">
        <v>4348</v>
      </c>
      <c r="C782" s="18">
        <v>366294</v>
      </c>
      <c r="D782" t="s">
        <v>3626</v>
      </c>
      <c r="E782" t="s">
        <v>729</v>
      </c>
      <c r="F782" t="s">
        <v>258</v>
      </c>
      <c r="G782" t="s">
        <v>4362</v>
      </c>
      <c r="H782">
        <v>23.1</v>
      </c>
      <c r="I782" t="s">
        <v>98</v>
      </c>
      <c r="K782" t="s">
        <v>101</v>
      </c>
      <c r="L782" t="s">
        <v>106</v>
      </c>
      <c r="M782">
        <v>3</v>
      </c>
      <c r="N782">
        <v>3</v>
      </c>
      <c r="O782">
        <v>2</v>
      </c>
      <c r="P782">
        <v>5</v>
      </c>
      <c r="Q782">
        <v>5</v>
      </c>
      <c r="S782">
        <v>4</v>
      </c>
      <c r="U782" s="8">
        <v>2.3290199999999999</v>
      </c>
      <c r="V782" s="8">
        <v>0.93076000000000003</v>
      </c>
      <c r="W782">
        <v>81.5</v>
      </c>
      <c r="X782">
        <v>0.36187000000000002</v>
      </c>
      <c r="Y782">
        <v>1.2926200000000001</v>
      </c>
      <c r="Z782">
        <v>1.89998</v>
      </c>
      <c r="AA782">
        <v>0.72806999999999999</v>
      </c>
      <c r="AB782">
        <v>3.4680000000000002E-2</v>
      </c>
      <c r="AD782">
        <v>1.0363899999999999</v>
      </c>
      <c r="AE782">
        <v>50</v>
      </c>
      <c r="AG782">
        <v>0</v>
      </c>
      <c r="AJ782">
        <v>1.8390599999999999</v>
      </c>
      <c r="AK782">
        <v>0.72289000000000003</v>
      </c>
      <c r="AL782">
        <v>0.34187000000000001</v>
      </c>
      <c r="AM782">
        <v>2.9038200000000001</v>
      </c>
      <c r="AN782">
        <v>1.1536999999999999</v>
      </c>
      <c r="AO782">
        <v>0.36820999999999998</v>
      </c>
      <c r="AP782">
        <v>1.0196099999999999</v>
      </c>
      <c r="AQ782">
        <v>2.5323199999999999</v>
      </c>
      <c r="AS782">
        <v>0</v>
      </c>
      <c r="AT782">
        <v>5</v>
      </c>
      <c r="AU782">
        <v>0</v>
      </c>
      <c r="AV782">
        <v>1</v>
      </c>
      <c r="AW782" s="4">
        <v>23205</v>
      </c>
      <c r="AX782">
        <v>0</v>
      </c>
      <c r="AY782">
        <v>1</v>
      </c>
      <c r="BA782" s="1">
        <v>44320</v>
      </c>
      <c r="BB782">
        <v>5</v>
      </c>
      <c r="BC782">
        <v>2</v>
      </c>
      <c r="BD782">
        <v>3</v>
      </c>
      <c r="BE782">
        <v>20</v>
      </c>
      <c r="BF782">
        <v>1</v>
      </c>
      <c r="BG782">
        <v>0</v>
      </c>
      <c r="BH782">
        <v>20</v>
      </c>
      <c r="BI782" s="1">
        <v>43538</v>
      </c>
      <c r="BJ782">
        <v>5</v>
      </c>
      <c r="BK782">
        <v>2</v>
      </c>
      <c r="BL782">
        <v>3</v>
      </c>
      <c r="BM782">
        <v>56</v>
      </c>
      <c r="BN782">
        <v>1</v>
      </c>
      <c r="BO782">
        <v>0</v>
      </c>
      <c r="BP782">
        <v>56</v>
      </c>
      <c r="BQ782" s="1">
        <v>43188</v>
      </c>
      <c r="BR782">
        <v>2</v>
      </c>
      <c r="BS782">
        <v>2</v>
      </c>
      <c r="BT782">
        <v>0</v>
      </c>
      <c r="BU782">
        <v>12</v>
      </c>
      <c r="BV782">
        <v>1</v>
      </c>
      <c r="BW782">
        <v>0</v>
      </c>
      <c r="BX782">
        <v>12</v>
      </c>
      <c r="BY782">
        <v>30.667000000000002</v>
      </c>
      <c r="CA782" t="s">
        <v>3628</v>
      </c>
      <c r="CB782" t="s">
        <v>3629</v>
      </c>
      <c r="CC782">
        <v>44646</v>
      </c>
      <c r="CD782">
        <v>770</v>
      </c>
      <c r="CE782">
        <v>3308372100</v>
      </c>
      <c r="CF782" t="s">
        <v>99</v>
      </c>
      <c r="CG782" t="s">
        <v>100</v>
      </c>
      <c r="CH782" s="1">
        <v>38132</v>
      </c>
      <c r="CI782" t="s">
        <v>100</v>
      </c>
      <c r="CJ782" t="s">
        <v>100</v>
      </c>
      <c r="CK782" t="s">
        <v>100</v>
      </c>
      <c r="CL782" t="s">
        <v>103</v>
      </c>
      <c r="CM782" t="s">
        <v>3627</v>
      </c>
      <c r="CN782">
        <v>28</v>
      </c>
      <c r="CO782" s="1">
        <v>44621</v>
      </c>
      <c r="CP782" s="1"/>
      <c r="CV782"/>
      <c r="CW782">
        <v>2</v>
      </c>
    </row>
    <row r="783" spans="1:104" x14ac:dyDescent="0.25">
      <c r="A783" t="s">
        <v>394</v>
      </c>
      <c r="B783" s="18" t="s">
        <v>4348</v>
      </c>
      <c r="C783" s="18">
        <v>365101</v>
      </c>
      <c r="D783" t="s">
        <v>498</v>
      </c>
      <c r="E783" t="s">
        <v>500</v>
      </c>
      <c r="F783" t="s">
        <v>501</v>
      </c>
      <c r="G783" t="s">
        <v>4362</v>
      </c>
      <c r="H783">
        <v>57.4</v>
      </c>
      <c r="I783" t="s">
        <v>98</v>
      </c>
      <c r="K783" t="s">
        <v>100</v>
      </c>
      <c r="L783" t="s">
        <v>106</v>
      </c>
      <c r="M783">
        <v>3</v>
      </c>
      <c r="N783">
        <v>2</v>
      </c>
      <c r="O783">
        <v>3</v>
      </c>
      <c r="P783">
        <v>3</v>
      </c>
      <c r="Q783">
        <v>4</v>
      </c>
      <c r="R783">
        <v>1</v>
      </c>
      <c r="S783">
        <v>2</v>
      </c>
      <c r="U783" s="8">
        <v>3.7654800000000002</v>
      </c>
      <c r="V783" s="8">
        <v>0.76015999999999995</v>
      </c>
      <c r="W783">
        <v>64.8</v>
      </c>
      <c r="X783">
        <v>1.3340799999999999</v>
      </c>
      <c r="Y783">
        <v>2.0942400000000001</v>
      </c>
      <c r="Z783">
        <v>3.27</v>
      </c>
      <c r="AA783">
        <v>0.53805000000000003</v>
      </c>
      <c r="AB783">
        <v>9.4659999999999994E-2</v>
      </c>
      <c r="AD783">
        <v>1.67123</v>
      </c>
      <c r="AE783">
        <v>80</v>
      </c>
      <c r="AG783">
        <v>2</v>
      </c>
      <c r="AJ783">
        <v>2.08101</v>
      </c>
      <c r="AK783">
        <v>0.83264000000000005</v>
      </c>
      <c r="AL783">
        <v>0.61550000000000005</v>
      </c>
      <c r="AM783">
        <v>3.52915</v>
      </c>
      <c r="AN783">
        <v>1.6440999999999999</v>
      </c>
      <c r="AO783">
        <v>1.1785600000000001</v>
      </c>
      <c r="AP783">
        <v>0.46251999999999999</v>
      </c>
      <c r="AQ783">
        <v>3.3687299999999998</v>
      </c>
      <c r="AS783">
        <v>0</v>
      </c>
      <c r="AT783">
        <v>7</v>
      </c>
      <c r="AU783">
        <v>0</v>
      </c>
      <c r="AV783">
        <v>1</v>
      </c>
      <c r="AW783" s="4">
        <v>20000</v>
      </c>
      <c r="AX783">
        <v>1</v>
      </c>
      <c r="AY783">
        <v>2</v>
      </c>
      <c r="BA783" s="1">
        <v>44501</v>
      </c>
      <c r="BB783">
        <v>9</v>
      </c>
      <c r="BC783">
        <v>9</v>
      </c>
      <c r="BD783">
        <v>0</v>
      </c>
      <c r="BE783">
        <v>64</v>
      </c>
      <c r="BF783">
        <v>1</v>
      </c>
      <c r="BG783">
        <v>0</v>
      </c>
      <c r="BH783">
        <v>64</v>
      </c>
      <c r="BI783" s="1">
        <v>43573</v>
      </c>
      <c r="BJ783">
        <v>4</v>
      </c>
      <c r="BK783">
        <v>4</v>
      </c>
      <c r="BL783">
        <v>2</v>
      </c>
      <c r="BM783">
        <v>24</v>
      </c>
      <c r="BN783">
        <v>1</v>
      </c>
      <c r="BO783">
        <v>0</v>
      </c>
      <c r="BP783">
        <v>24</v>
      </c>
      <c r="BQ783" s="1">
        <v>43181</v>
      </c>
      <c r="BR783">
        <v>12</v>
      </c>
      <c r="BS783">
        <v>8</v>
      </c>
      <c r="BT783">
        <v>4</v>
      </c>
      <c r="BU783">
        <v>52</v>
      </c>
      <c r="BV783">
        <v>1</v>
      </c>
      <c r="BW783">
        <v>0</v>
      </c>
      <c r="BX783">
        <v>52</v>
      </c>
      <c r="BY783">
        <v>48.667000000000002</v>
      </c>
      <c r="CA783" t="s">
        <v>498</v>
      </c>
      <c r="CB783" t="s">
        <v>502</v>
      </c>
      <c r="CC783">
        <v>44836</v>
      </c>
      <c r="CD783">
        <v>730</v>
      </c>
      <c r="CE783">
        <v>4196392626</v>
      </c>
      <c r="CF783" t="s">
        <v>99</v>
      </c>
      <c r="CG783" t="s">
        <v>100</v>
      </c>
      <c r="CH783" s="1">
        <v>24473</v>
      </c>
      <c r="CI783" t="s">
        <v>100</v>
      </c>
      <c r="CJ783" t="s">
        <v>100</v>
      </c>
      <c r="CK783" t="s">
        <v>100</v>
      </c>
      <c r="CL783" t="s">
        <v>103</v>
      </c>
      <c r="CM783" t="s">
        <v>499</v>
      </c>
      <c r="CN783">
        <v>120</v>
      </c>
      <c r="CO783" s="1">
        <v>44621</v>
      </c>
      <c r="CP783" s="1"/>
      <c r="CV783"/>
    </row>
    <row r="784" spans="1:104" x14ac:dyDescent="0.25">
      <c r="A784" t="s">
        <v>394</v>
      </c>
      <c r="B784" s="18" t="s">
        <v>4348</v>
      </c>
      <c r="C784" s="18">
        <v>365606</v>
      </c>
      <c r="D784" t="s">
        <v>1626</v>
      </c>
      <c r="E784" t="s">
        <v>233</v>
      </c>
      <c r="F784" t="s">
        <v>254</v>
      </c>
      <c r="G784" t="s">
        <v>4362</v>
      </c>
      <c r="H784">
        <v>34.1</v>
      </c>
      <c r="I784" t="s">
        <v>98</v>
      </c>
      <c r="K784" t="s">
        <v>100</v>
      </c>
      <c r="L784" t="s">
        <v>106</v>
      </c>
      <c r="M784">
        <v>5</v>
      </c>
      <c r="N784">
        <v>3</v>
      </c>
      <c r="O784">
        <v>5</v>
      </c>
      <c r="P784">
        <v>4</v>
      </c>
      <c r="Q784">
        <v>4</v>
      </c>
      <c r="S784">
        <v>3</v>
      </c>
      <c r="U784" s="8">
        <v>3.1464500000000002</v>
      </c>
      <c r="V784" s="8">
        <v>0.62219999999999998</v>
      </c>
      <c r="W784">
        <v>95.9</v>
      </c>
      <c r="X784">
        <v>0.86180000000000001</v>
      </c>
      <c r="Y784">
        <v>1.4840100000000001</v>
      </c>
      <c r="Z784">
        <v>2.8093599999999999</v>
      </c>
      <c r="AA784">
        <v>0.39029999999999998</v>
      </c>
      <c r="AB784">
        <v>1.3270000000000001E-2</v>
      </c>
      <c r="AD784">
        <v>1.66245</v>
      </c>
      <c r="AE784">
        <v>80</v>
      </c>
      <c r="AH784">
        <v>6</v>
      </c>
      <c r="AJ784">
        <v>1.61496</v>
      </c>
      <c r="AK784">
        <v>0.66325999999999996</v>
      </c>
      <c r="AL784">
        <v>0.33206999999999998</v>
      </c>
      <c r="AM784">
        <v>2.61029</v>
      </c>
      <c r="AN784">
        <v>2.1074299999999999</v>
      </c>
      <c r="AO784">
        <v>0.95574999999999999</v>
      </c>
      <c r="AP784">
        <v>0.70172000000000001</v>
      </c>
      <c r="AQ784">
        <v>3.8058299999999998</v>
      </c>
      <c r="AS784">
        <v>0</v>
      </c>
      <c r="AT784">
        <v>3</v>
      </c>
      <c r="AU784">
        <v>0</v>
      </c>
      <c r="AV784">
        <v>1</v>
      </c>
      <c r="AW784" s="4">
        <v>650</v>
      </c>
      <c r="AX784">
        <v>0</v>
      </c>
      <c r="AY784">
        <v>1</v>
      </c>
      <c r="BA784" s="1">
        <v>44483</v>
      </c>
      <c r="BB784">
        <v>1</v>
      </c>
      <c r="BC784">
        <v>1</v>
      </c>
      <c r="BD784">
        <v>0</v>
      </c>
      <c r="BE784">
        <v>4</v>
      </c>
      <c r="BF784">
        <v>1</v>
      </c>
      <c r="BG784">
        <v>0</v>
      </c>
      <c r="BH784">
        <v>4</v>
      </c>
      <c r="BI784" s="1">
        <v>43580</v>
      </c>
      <c r="BJ784">
        <v>10</v>
      </c>
      <c r="BK784">
        <v>10</v>
      </c>
      <c r="BL784">
        <v>0</v>
      </c>
      <c r="BM784">
        <v>32</v>
      </c>
      <c r="BN784">
        <v>1</v>
      </c>
      <c r="BO784">
        <v>0</v>
      </c>
      <c r="BP784">
        <v>32</v>
      </c>
      <c r="BQ784" s="1">
        <v>43153</v>
      </c>
      <c r="BR784">
        <v>5</v>
      </c>
      <c r="BS784">
        <v>3</v>
      </c>
      <c r="BT784">
        <v>2</v>
      </c>
      <c r="BU784">
        <v>16</v>
      </c>
      <c r="BV784">
        <v>1</v>
      </c>
      <c r="BW784">
        <v>0</v>
      </c>
      <c r="BX784">
        <v>16</v>
      </c>
      <c r="BY784">
        <v>15.333</v>
      </c>
      <c r="CA784" t="s">
        <v>1628</v>
      </c>
      <c r="CB784" t="s">
        <v>1629</v>
      </c>
      <c r="CC784">
        <v>43084</v>
      </c>
      <c r="CD784">
        <v>100</v>
      </c>
      <c r="CE784">
        <v>9378263351</v>
      </c>
      <c r="CF784" t="s">
        <v>99</v>
      </c>
      <c r="CG784" t="s">
        <v>100</v>
      </c>
      <c r="CH784" s="1">
        <v>30456</v>
      </c>
      <c r="CI784" t="s">
        <v>100</v>
      </c>
      <c r="CJ784" t="s">
        <v>100</v>
      </c>
      <c r="CK784" t="s">
        <v>100</v>
      </c>
      <c r="CL784" t="s">
        <v>103</v>
      </c>
      <c r="CM784" t="s">
        <v>1627</v>
      </c>
      <c r="CN784">
        <v>42</v>
      </c>
      <c r="CO784" s="1">
        <v>44621</v>
      </c>
      <c r="CP784" s="1"/>
      <c r="CV784"/>
      <c r="CW784">
        <v>2</v>
      </c>
    </row>
    <row r="785" spans="1:102" x14ac:dyDescent="0.25">
      <c r="A785" t="s">
        <v>394</v>
      </c>
      <c r="B785" s="18" t="s">
        <v>4348</v>
      </c>
      <c r="C785" s="18">
        <v>366042</v>
      </c>
      <c r="D785" t="s">
        <v>2862</v>
      </c>
      <c r="E785" t="s">
        <v>348</v>
      </c>
      <c r="F785" t="s">
        <v>297</v>
      </c>
      <c r="G785" t="s">
        <v>4362</v>
      </c>
      <c r="H785">
        <v>83.4</v>
      </c>
      <c r="I785" t="s">
        <v>98</v>
      </c>
      <c r="K785" t="s">
        <v>100</v>
      </c>
      <c r="L785" t="s">
        <v>125</v>
      </c>
      <c r="M785">
        <v>3</v>
      </c>
      <c r="N785">
        <v>2</v>
      </c>
      <c r="O785">
        <v>3</v>
      </c>
      <c r="P785">
        <v>3</v>
      </c>
      <c r="Q785">
        <v>4</v>
      </c>
      <c r="R785">
        <v>3</v>
      </c>
      <c r="S785">
        <v>2</v>
      </c>
      <c r="U785" s="8">
        <v>3.05287</v>
      </c>
      <c r="V785" s="8">
        <v>0.43574000000000002</v>
      </c>
      <c r="W785">
        <v>44.8</v>
      </c>
      <c r="X785">
        <v>0.85814000000000001</v>
      </c>
      <c r="Y785">
        <v>1.2938799999999999</v>
      </c>
      <c r="Z785">
        <v>2.6566200000000002</v>
      </c>
      <c r="AA785">
        <v>0.25945000000000001</v>
      </c>
      <c r="AB785">
        <v>6.4820000000000003E-2</v>
      </c>
      <c r="AD785">
        <v>1.7589900000000001</v>
      </c>
      <c r="AE785">
        <v>25</v>
      </c>
      <c r="AG785">
        <v>0</v>
      </c>
      <c r="AJ785">
        <v>2.0451199999999998</v>
      </c>
      <c r="AK785">
        <v>0.80256000000000005</v>
      </c>
      <c r="AL785">
        <v>0.44407999999999997</v>
      </c>
      <c r="AM785">
        <v>3.29176</v>
      </c>
      <c r="AN785">
        <v>1.76081</v>
      </c>
      <c r="AO785">
        <v>0.78651000000000004</v>
      </c>
      <c r="AP785">
        <v>0.36747000000000002</v>
      </c>
      <c r="AQ785">
        <v>2.9281700000000002</v>
      </c>
      <c r="AS785">
        <v>0</v>
      </c>
      <c r="AT785">
        <v>6</v>
      </c>
      <c r="AU785">
        <v>0</v>
      </c>
      <c r="AV785">
        <v>1</v>
      </c>
      <c r="AW785" s="4">
        <v>655.08000000000004</v>
      </c>
      <c r="AX785">
        <v>1</v>
      </c>
      <c r="AY785">
        <v>2</v>
      </c>
      <c r="BA785" s="1">
        <v>44504</v>
      </c>
      <c r="BB785">
        <v>6</v>
      </c>
      <c r="BC785">
        <v>5</v>
      </c>
      <c r="BD785">
        <v>1</v>
      </c>
      <c r="BE785">
        <v>36</v>
      </c>
      <c r="BF785">
        <v>1</v>
      </c>
      <c r="BG785">
        <v>0</v>
      </c>
      <c r="BH785">
        <v>36</v>
      </c>
      <c r="BI785" s="1">
        <v>43775</v>
      </c>
      <c r="BJ785">
        <v>5</v>
      </c>
      <c r="BK785">
        <v>5</v>
      </c>
      <c r="BL785">
        <v>0</v>
      </c>
      <c r="BM785">
        <v>20</v>
      </c>
      <c r="BN785">
        <v>1</v>
      </c>
      <c r="BO785">
        <v>0</v>
      </c>
      <c r="BP785">
        <v>20</v>
      </c>
      <c r="BQ785" s="1">
        <v>43405</v>
      </c>
      <c r="BR785">
        <v>14</v>
      </c>
      <c r="BS785">
        <v>9</v>
      </c>
      <c r="BT785">
        <v>5</v>
      </c>
      <c r="BU785">
        <v>96</v>
      </c>
      <c r="BV785">
        <v>1</v>
      </c>
      <c r="BW785">
        <v>0</v>
      </c>
      <c r="BX785">
        <v>96</v>
      </c>
      <c r="BY785">
        <v>40.667000000000002</v>
      </c>
      <c r="CA785" t="s">
        <v>2864</v>
      </c>
      <c r="CB785" t="s">
        <v>2865</v>
      </c>
      <c r="CC785">
        <v>43528</v>
      </c>
      <c r="CD785">
        <v>490</v>
      </c>
      <c r="CE785">
        <v>4198666124</v>
      </c>
      <c r="CF785" t="s">
        <v>99</v>
      </c>
      <c r="CG785" t="s">
        <v>100</v>
      </c>
      <c r="CH785" s="1">
        <v>35048</v>
      </c>
      <c r="CI785" t="s">
        <v>101</v>
      </c>
      <c r="CJ785" t="s">
        <v>100</v>
      </c>
      <c r="CK785" t="s">
        <v>100</v>
      </c>
      <c r="CL785" t="s">
        <v>103</v>
      </c>
      <c r="CM785" t="s">
        <v>2863</v>
      </c>
      <c r="CN785">
        <v>99</v>
      </c>
      <c r="CO785" s="1">
        <v>44621</v>
      </c>
      <c r="CP785" s="1"/>
      <c r="CV785"/>
    </row>
    <row r="786" spans="1:102" x14ac:dyDescent="0.25">
      <c r="A786" t="s">
        <v>394</v>
      </c>
      <c r="B786" s="18" t="s">
        <v>4348</v>
      </c>
      <c r="C786" s="18">
        <v>366116</v>
      </c>
      <c r="D786" t="s">
        <v>3082</v>
      </c>
      <c r="E786" t="s">
        <v>194</v>
      </c>
      <c r="F786" t="s">
        <v>162</v>
      </c>
      <c r="G786" t="s">
        <v>4363</v>
      </c>
      <c r="H786">
        <v>107.3</v>
      </c>
      <c r="I786" t="s">
        <v>113</v>
      </c>
      <c r="K786" t="s">
        <v>100</v>
      </c>
      <c r="L786" t="s">
        <v>106</v>
      </c>
      <c r="M786">
        <v>4</v>
      </c>
      <c r="N786">
        <v>3</v>
      </c>
      <c r="O786">
        <v>4</v>
      </c>
      <c r="P786">
        <v>3</v>
      </c>
      <c r="Q786">
        <v>3</v>
      </c>
      <c r="R786">
        <v>4</v>
      </c>
      <c r="S786">
        <v>3</v>
      </c>
      <c r="U786" s="8">
        <v>4.2513899999999998</v>
      </c>
      <c r="V786" s="8">
        <v>0.73904999999999998</v>
      </c>
      <c r="X786">
        <v>1.4953099999999999</v>
      </c>
      <c r="Y786">
        <v>2.2343700000000002</v>
      </c>
      <c r="Z786">
        <v>3.9504199999999998</v>
      </c>
      <c r="AA786">
        <v>0.44255</v>
      </c>
      <c r="AB786">
        <v>1.8679999999999999E-2</v>
      </c>
      <c r="AC786">
        <v>6</v>
      </c>
      <c r="AD786">
        <v>2.0170300000000001</v>
      </c>
      <c r="AF786">
        <v>6</v>
      </c>
      <c r="AH786">
        <v>6</v>
      </c>
      <c r="AJ786">
        <v>2.2569900000000001</v>
      </c>
      <c r="AK786">
        <v>0.76610999999999996</v>
      </c>
      <c r="AL786">
        <v>0.38161</v>
      </c>
      <c r="AM786">
        <v>3.4047100000000001</v>
      </c>
      <c r="AN786">
        <v>1.8295699999999999</v>
      </c>
      <c r="AO786">
        <v>1.4357</v>
      </c>
      <c r="AP786">
        <v>0.72528000000000004</v>
      </c>
      <c r="AQ786">
        <v>3.9424600000000001</v>
      </c>
      <c r="AS786">
        <v>0</v>
      </c>
      <c r="AT786">
        <v>1</v>
      </c>
      <c r="AU786">
        <v>0</v>
      </c>
      <c r="AV786">
        <v>1</v>
      </c>
      <c r="AW786" s="4">
        <v>650</v>
      </c>
      <c r="AX786">
        <v>0</v>
      </c>
      <c r="AY786">
        <v>1</v>
      </c>
      <c r="BA786" s="1">
        <v>43888</v>
      </c>
      <c r="BB786">
        <v>3</v>
      </c>
      <c r="BC786">
        <v>3</v>
      </c>
      <c r="BD786">
        <v>0</v>
      </c>
      <c r="BE786">
        <v>12</v>
      </c>
      <c r="BF786">
        <v>1</v>
      </c>
      <c r="BG786">
        <v>0</v>
      </c>
      <c r="BH786">
        <v>12</v>
      </c>
      <c r="BI786" s="1">
        <v>43475</v>
      </c>
      <c r="BJ786">
        <v>6</v>
      </c>
      <c r="BK786">
        <v>6</v>
      </c>
      <c r="BL786">
        <v>0</v>
      </c>
      <c r="BM786">
        <v>32</v>
      </c>
      <c r="BN786">
        <v>1</v>
      </c>
      <c r="BO786">
        <v>0</v>
      </c>
      <c r="BP786">
        <v>32</v>
      </c>
      <c r="BQ786" s="1">
        <v>43076</v>
      </c>
      <c r="BR786">
        <v>5</v>
      </c>
      <c r="BS786">
        <v>5</v>
      </c>
      <c r="BT786">
        <v>0</v>
      </c>
      <c r="BU786">
        <v>20</v>
      </c>
      <c r="BV786">
        <v>1</v>
      </c>
      <c r="BW786">
        <v>0</v>
      </c>
      <c r="BX786">
        <v>20</v>
      </c>
      <c r="BY786">
        <v>20</v>
      </c>
      <c r="CA786" t="s">
        <v>3084</v>
      </c>
      <c r="CB786" t="s">
        <v>3085</v>
      </c>
      <c r="CC786">
        <v>45501</v>
      </c>
      <c r="CD786">
        <v>110</v>
      </c>
      <c r="CE786">
        <v>9375253000</v>
      </c>
      <c r="CF786" t="s">
        <v>99</v>
      </c>
      <c r="CG786" t="s">
        <v>100</v>
      </c>
      <c r="CH786" s="1">
        <v>35534</v>
      </c>
      <c r="CI786" t="s">
        <v>101</v>
      </c>
      <c r="CJ786" t="s">
        <v>101</v>
      </c>
      <c r="CK786" t="s">
        <v>100</v>
      </c>
      <c r="CL786" t="s">
        <v>103</v>
      </c>
      <c r="CM786" t="s">
        <v>3083</v>
      </c>
      <c r="CN786">
        <v>114</v>
      </c>
      <c r="CO786" s="1">
        <v>44621</v>
      </c>
      <c r="CP786" s="1"/>
      <c r="CV786"/>
    </row>
    <row r="787" spans="1:102" x14ac:dyDescent="0.25">
      <c r="A787" t="s">
        <v>394</v>
      </c>
      <c r="B787" s="18" t="s">
        <v>4348</v>
      </c>
      <c r="C787" s="18">
        <v>366099</v>
      </c>
      <c r="D787" t="s">
        <v>3019</v>
      </c>
      <c r="E787" t="s">
        <v>194</v>
      </c>
      <c r="F787" t="s">
        <v>162</v>
      </c>
      <c r="G787" t="s">
        <v>4362</v>
      </c>
      <c r="H787">
        <v>60.9</v>
      </c>
      <c r="I787" t="s">
        <v>98</v>
      </c>
      <c r="K787" t="s">
        <v>100</v>
      </c>
      <c r="L787" t="s">
        <v>106</v>
      </c>
      <c r="M787">
        <v>2</v>
      </c>
      <c r="N787">
        <v>1</v>
      </c>
      <c r="O787">
        <v>3</v>
      </c>
      <c r="P787">
        <v>4</v>
      </c>
      <c r="Q787">
        <v>4</v>
      </c>
      <c r="S787">
        <v>1</v>
      </c>
      <c r="U787" s="8">
        <v>2.9647199999999998</v>
      </c>
      <c r="V787" s="8">
        <v>0.25134000000000001</v>
      </c>
      <c r="W787">
        <v>59.7</v>
      </c>
      <c r="X787">
        <v>1.0693900000000001</v>
      </c>
      <c r="Y787">
        <v>1.32073</v>
      </c>
      <c r="Z787">
        <v>2.38775</v>
      </c>
      <c r="AA787">
        <v>0.11834</v>
      </c>
      <c r="AB787">
        <v>0.10008</v>
      </c>
      <c r="AD787">
        <v>1.6439900000000001</v>
      </c>
      <c r="AF787">
        <v>6</v>
      </c>
      <c r="AG787">
        <v>0</v>
      </c>
      <c r="AJ787">
        <v>1.73342</v>
      </c>
      <c r="AK787">
        <v>0.75968999999999998</v>
      </c>
      <c r="AL787">
        <v>0.37790000000000001</v>
      </c>
      <c r="AM787">
        <v>2.8710100000000001</v>
      </c>
      <c r="AN787">
        <v>1.9416</v>
      </c>
      <c r="AO787">
        <v>1.0354399999999999</v>
      </c>
      <c r="AP787">
        <v>0.24908</v>
      </c>
      <c r="AQ787">
        <v>3.2603499999999999</v>
      </c>
      <c r="AS787">
        <v>0</v>
      </c>
      <c r="AT787">
        <v>16</v>
      </c>
      <c r="AU787">
        <v>0</v>
      </c>
      <c r="AV787">
        <v>0</v>
      </c>
      <c r="AW787" s="4">
        <v>0</v>
      </c>
      <c r="AX787">
        <v>1</v>
      </c>
      <c r="AY787">
        <v>1</v>
      </c>
      <c r="BA787" s="1">
        <v>43671</v>
      </c>
      <c r="BB787">
        <v>8</v>
      </c>
      <c r="BC787">
        <v>6</v>
      </c>
      <c r="BD787">
        <v>2</v>
      </c>
      <c r="BE787">
        <v>48</v>
      </c>
      <c r="BF787">
        <v>1</v>
      </c>
      <c r="BG787">
        <v>0</v>
      </c>
      <c r="BH787">
        <v>48</v>
      </c>
      <c r="BI787" s="1">
        <v>43258</v>
      </c>
      <c r="BJ787">
        <v>9</v>
      </c>
      <c r="BK787">
        <v>5</v>
      </c>
      <c r="BL787">
        <v>4</v>
      </c>
      <c r="BM787">
        <v>40</v>
      </c>
      <c r="BN787">
        <v>1</v>
      </c>
      <c r="BO787">
        <v>0</v>
      </c>
      <c r="BP787">
        <v>40</v>
      </c>
      <c r="BQ787" s="1">
        <v>42838</v>
      </c>
      <c r="BR787">
        <v>12</v>
      </c>
      <c r="BS787">
        <v>3</v>
      </c>
      <c r="BT787">
        <v>9</v>
      </c>
      <c r="BU787">
        <v>108</v>
      </c>
      <c r="BV787">
        <v>1</v>
      </c>
      <c r="BW787">
        <v>0</v>
      </c>
      <c r="BX787">
        <v>108</v>
      </c>
      <c r="BY787">
        <v>55.332999999999998</v>
      </c>
      <c r="CA787" t="s">
        <v>3021</v>
      </c>
      <c r="CB787" t="s">
        <v>3022</v>
      </c>
      <c r="CC787">
        <v>45503</v>
      </c>
      <c r="CD787">
        <v>110</v>
      </c>
      <c r="CE787">
        <v>9373998311</v>
      </c>
      <c r="CF787" t="s">
        <v>99</v>
      </c>
      <c r="CG787" t="s">
        <v>100</v>
      </c>
      <c r="CH787" s="1">
        <v>35405</v>
      </c>
      <c r="CI787" t="s">
        <v>101</v>
      </c>
      <c r="CJ787" t="s">
        <v>101</v>
      </c>
      <c r="CK787" t="s">
        <v>100</v>
      </c>
      <c r="CL787" t="s">
        <v>103</v>
      </c>
      <c r="CM787" t="s">
        <v>3020</v>
      </c>
      <c r="CN787">
        <v>90</v>
      </c>
      <c r="CO787" s="1">
        <v>44621</v>
      </c>
      <c r="CP787" s="1"/>
      <c r="CS787">
        <v>12</v>
      </c>
      <c r="CV787"/>
      <c r="CW787">
        <v>2</v>
      </c>
      <c r="CX787">
        <v>12</v>
      </c>
    </row>
    <row r="788" spans="1:102" x14ac:dyDescent="0.25">
      <c r="A788" t="s">
        <v>394</v>
      </c>
      <c r="B788" s="18" t="s">
        <v>4348</v>
      </c>
      <c r="C788" s="18">
        <v>365882</v>
      </c>
      <c r="D788" t="s">
        <v>2449</v>
      </c>
      <c r="E788" t="s">
        <v>2451</v>
      </c>
      <c r="F788" t="s">
        <v>274</v>
      </c>
      <c r="G788" t="s">
        <v>4363</v>
      </c>
      <c r="H788">
        <v>90.7</v>
      </c>
      <c r="I788" t="s">
        <v>113</v>
      </c>
      <c r="K788" t="s">
        <v>100</v>
      </c>
      <c r="L788" t="s">
        <v>106</v>
      </c>
      <c r="M788">
        <v>3</v>
      </c>
      <c r="N788">
        <v>3</v>
      </c>
      <c r="O788">
        <v>2</v>
      </c>
      <c r="P788">
        <v>5</v>
      </c>
      <c r="Q788">
        <v>5</v>
      </c>
      <c r="R788">
        <v>5</v>
      </c>
      <c r="S788">
        <v>3</v>
      </c>
      <c r="U788" s="8">
        <v>3.5945299999999998</v>
      </c>
      <c r="V788" s="8">
        <v>0.85785</v>
      </c>
      <c r="W788">
        <v>37.6</v>
      </c>
      <c r="X788">
        <v>0.70004999999999995</v>
      </c>
      <c r="Y788">
        <v>1.5579099999999999</v>
      </c>
      <c r="Z788">
        <v>3.14649</v>
      </c>
      <c r="AA788">
        <v>0.48971999999999999</v>
      </c>
      <c r="AB788">
        <v>4.9070000000000003E-2</v>
      </c>
      <c r="AD788">
        <v>2.0366200000000001</v>
      </c>
      <c r="AE788">
        <v>38.1</v>
      </c>
      <c r="AG788">
        <v>1</v>
      </c>
      <c r="AJ788">
        <v>2.1860400000000002</v>
      </c>
      <c r="AK788">
        <v>0.80373000000000006</v>
      </c>
      <c r="AL788">
        <v>0.44513999999999998</v>
      </c>
      <c r="AM788">
        <v>3.4349099999999999</v>
      </c>
      <c r="AN788">
        <v>1.9073</v>
      </c>
      <c r="AO788">
        <v>0.64068000000000003</v>
      </c>
      <c r="AP788">
        <v>0.72172000000000003</v>
      </c>
      <c r="AQ788">
        <v>3.30402</v>
      </c>
      <c r="AS788">
        <v>0</v>
      </c>
      <c r="AT788">
        <v>7</v>
      </c>
      <c r="AU788">
        <v>3</v>
      </c>
      <c r="AV788">
        <v>1</v>
      </c>
      <c r="AW788" s="4">
        <v>9750</v>
      </c>
      <c r="AX788">
        <v>0</v>
      </c>
      <c r="AY788">
        <v>1</v>
      </c>
      <c r="BA788" s="1">
        <v>43664</v>
      </c>
      <c r="BB788">
        <v>13</v>
      </c>
      <c r="BC788">
        <v>10</v>
      </c>
      <c r="BD788">
        <v>4</v>
      </c>
      <c r="BE788">
        <v>56</v>
      </c>
      <c r="BF788">
        <v>1</v>
      </c>
      <c r="BG788">
        <v>0</v>
      </c>
      <c r="BH788">
        <v>56</v>
      </c>
      <c r="BI788" s="1">
        <v>43258</v>
      </c>
      <c r="BJ788">
        <v>13</v>
      </c>
      <c r="BK788">
        <v>11</v>
      </c>
      <c r="BL788">
        <v>2</v>
      </c>
      <c r="BM788">
        <v>76</v>
      </c>
      <c r="BN788">
        <v>1</v>
      </c>
      <c r="BO788">
        <v>0</v>
      </c>
      <c r="BP788">
        <v>76</v>
      </c>
      <c r="BQ788" s="1">
        <v>42838</v>
      </c>
      <c r="BR788">
        <v>8</v>
      </c>
      <c r="BS788">
        <v>6</v>
      </c>
      <c r="BT788">
        <v>2</v>
      </c>
      <c r="BU788">
        <v>40</v>
      </c>
      <c r="BV788">
        <v>1</v>
      </c>
      <c r="BW788">
        <v>0</v>
      </c>
      <c r="BX788">
        <v>40</v>
      </c>
      <c r="BY788">
        <v>60</v>
      </c>
      <c r="CA788" t="s">
        <v>2019</v>
      </c>
      <c r="CB788" t="s">
        <v>2452</v>
      </c>
      <c r="CC788">
        <v>45371</v>
      </c>
      <c r="CD788">
        <v>560</v>
      </c>
      <c r="CE788">
        <v>9376677500</v>
      </c>
      <c r="CF788" t="s">
        <v>99</v>
      </c>
      <c r="CG788" t="s">
        <v>100</v>
      </c>
      <c r="CH788" s="1">
        <v>33786</v>
      </c>
      <c r="CI788" t="s">
        <v>100</v>
      </c>
      <c r="CJ788" t="s">
        <v>101</v>
      </c>
      <c r="CK788" t="s">
        <v>100</v>
      </c>
      <c r="CL788" t="s">
        <v>103</v>
      </c>
      <c r="CM788" t="s">
        <v>2450</v>
      </c>
      <c r="CN788">
        <v>114</v>
      </c>
      <c r="CO788" s="1">
        <v>44621</v>
      </c>
      <c r="CP788" s="1"/>
      <c r="CV788"/>
    </row>
    <row r="789" spans="1:102" x14ac:dyDescent="0.25">
      <c r="A789" t="s">
        <v>394</v>
      </c>
      <c r="B789" s="18" t="s">
        <v>4348</v>
      </c>
      <c r="C789" s="18">
        <v>366464</v>
      </c>
      <c r="D789" t="s">
        <v>4217</v>
      </c>
      <c r="E789" t="s">
        <v>593</v>
      </c>
      <c r="F789" t="s">
        <v>276</v>
      </c>
      <c r="G789" t="s">
        <v>4362</v>
      </c>
      <c r="H789">
        <v>52</v>
      </c>
      <c r="I789" t="s">
        <v>98</v>
      </c>
      <c r="K789" t="s">
        <v>100</v>
      </c>
      <c r="L789" t="s">
        <v>106</v>
      </c>
      <c r="M789">
        <v>5</v>
      </c>
      <c r="N789">
        <v>2</v>
      </c>
      <c r="O789">
        <v>4</v>
      </c>
      <c r="P789">
        <v>5</v>
      </c>
      <c r="Q789">
        <v>2</v>
      </c>
      <c r="R789">
        <v>5</v>
      </c>
      <c r="S789">
        <v>3</v>
      </c>
      <c r="U789" s="8">
        <v>2.91832</v>
      </c>
      <c r="V789" s="8">
        <v>0.57011999999999996</v>
      </c>
      <c r="W789">
        <v>53.4</v>
      </c>
      <c r="X789">
        <v>0.77905999999999997</v>
      </c>
      <c r="Y789">
        <v>1.34918</v>
      </c>
      <c r="Z789">
        <v>2.6330200000000001</v>
      </c>
      <c r="AA789">
        <v>0.40727999999999998</v>
      </c>
      <c r="AB789">
        <v>0</v>
      </c>
      <c r="AD789">
        <v>1.5691299999999999</v>
      </c>
      <c r="AE789">
        <v>50</v>
      </c>
      <c r="AG789">
        <v>5</v>
      </c>
      <c r="AJ789">
        <v>2.1780200000000001</v>
      </c>
      <c r="AK789">
        <v>0.77564999999999995</v>
      </c>
      <c r="AL789">
        <v>0.35855999999999999</v>
      </c>
      <c r="AM789">
        <v>3.31223</v>
      </c>
      <c r="AN789">
        <v>1.4749099999999999</v>
      </c>
      <c r="AO789">
        <v>0.73880999999999997</v>
      </c>
      <c r="AP789">
        <v>0.59547000000000005</v>
      </c>
      <c r="AQ789">
        <v>2.7818200000000002</v>
      </c>
      <c r="AS789">
        <v>2</v>
      </c>
      <c r="AT789">
        <v>2</v>
      </c>
      <c r="AU789">
        <v>1</v>
      </c>
      <c r="AV789">
        <v>1</v>
      </c>
      <c r="AW789" s="4">
        <v>650</v>
      </c>
      <c r="AX789">
        <v>0</v>
      </c>
      <c r="AY789">
        <v>1</v>
      </c>
      <c r="BA789" s="1">
        <v>43713</v>
      </c>
      <c r="BB789">
        <v>8</v>
      </c>
      <c r="BC789">
        <v>7</v>
      </c>
      <c r="BD789">
        <v>1</v>
      </c>
      <c r="BE789">
        <v>32</v>
      </c>
      <c r="BF789">
        <v>1</v>
      </c>
      <c r="BG789">
        <v>0</v>
      </c>
      <c r="BH789">
        <v>32</v>
      </c>
      <c r="BI789" s="1">
        <v>43314</v>
      </c>
      <c r="BJ789">
        <v>2</v>
      </c>
      <c r="BK789">
        <v>0</v>
      </c>
      <c r="BL789">
        <v>1</v>
      </c>
      <c r="BM789">
        <v>8</v>
      </c>
      <c r="BN789">
        <v>0</v>
      </c>
      <c r="BO789">
        <v>0</v>
      </c>
      <c r="BP789">
        <v>8</v>
      </c>
      <c r="BQ789" s="21"/>
      <c r="BR789" t="s">
        <v>148</v>
      </c>
      <c r="BS789" t="s">
        <v>148</v>
      </c>
      <c r="BT789" t="s">
        <v>148</v>
      </c>
      <c r="BU789" t="s">
        <v>148</v>
      </c>
      <c r="BV789" t="s">
        <v>148</v>
      </c>
      <c r="BW789" t="s">
        <v>148</v>
      </c>
      <c r="BX789" t="s">
        <v>148</v>
      </c>
      <c r="BY789">
        <v>22.4</v>
      </c>
      <c r="CA789" t="s">
        <v>4219</v>
      </c>
      <c r="CB789" t="s">
        <v>4220</v>
      </c>
      <c r="CC789">
        <v>45807</v>
      </c>
      <c r="CD789">
        <v>10</v>
      </c>
      <c r="CE789">
        <v>4192216051</v>
      </c>
      <c r="CF789" t="s">
        <v>99</v>
      </c>
      <c r="CG789" t="s">
        <v>100</v>
      </c>
      <c r="CH789" s="1">
        <v>43314</v>
      </c>
      <c r="CI789" t="s">
        <v>101</v>
      </c>
      <c r="CJ789" t="s">
        <v>101</v>
      </c>
      <c r="CK789" t="s">
        <v>100</v>
      </c>
      <c r="CL789" t="s">
        <v>103</v>
      </c>
      <c r="CM789" t="s">
        <v>4218</v>
      </c>
      <c r="CN789">
        <v>54</v>
      </c>
      <c r="CO789" s="1">
        <v>44621</v>
      </c>
      <c r="CP789" s="1"/>
      <c r="CV789"/>
    </row>
    <row r="790" spans="1:102" x14ac:dyDescent="0.25">
      <c r="A790" t="s">
        <v>394</v>
      </c>
      <c r="B790" s="18" t="s">
        <v>4348</v>
      </c>
      <c r="C790" s="18">
        <v>366221</v>
      </c>
      <c r="D790" t="s">
        <v>3380</v>
      </c>
      <c r="E790" t="s">
        <v>593</v>
      </c>
      <c r="F790" t="s">
        <v>276</v>
      </c>
      <c r="G790" t="s">
        <v>4362</v>
      </c>
      <c r="H790">
        <v>41.4</v>
      </c>
      <c r="I790" t="s">
        <v>98</v>
      </c>
      <c r="K790" t="s">
        <v>100</v>
      </c>
      <c r="L790" t="s">
        <v>106</v>
      </c>
      <c r="M790">
        <v>3</v>
      </c>
      <c r="N790">
        <v>3</v>
      </c>
      <c r="O790">
        <v>3</v>
      </c>
      <c r="P790">
        <v>4</v>
      </c>
      <c r="Q790">
        <v>4</v>
      </c>
      <c r="R790">
        <v>5</v>
      </c>
      <c r="S790">
        <v>4</v>
      </c>
      <c r="U790" s="8">
        <v>3.2929900000000001</v>
      </c>
      <c r="V790" s="8">
        <v>0.83435999999999999</v>
      </c>
      <c r="W790">
        <v>39.5</v>
      </c>
      <c r="X790">
        <v>0.92284999999999995</v>
      </c>
      <c r="Y790">
        <v>1.7572099999999999</v>
      </c>
      <c r="Z790">
        <v>2.8444699999999998</v>
      </c>
      <c r="AA790">
        <v>0.52485000000000004</v>
      </c>
      <c r="AB790">
        <v>6.1879999999999998E-2</v>
      </c>
      <c r="AD790">
        <v>1.53579</v>
      </c>
      <c r="AE790">
        <v>50</v>
      </c>
      <c r="AG790">
        <v>2</v>
      </c>
      <c r="AJ790">
        <v>2.1031499999999999</v>
      </c>
      <c r="AK790">
        <v>0.78952</v>
      </c>
      <c r="AL790">
        <v>0.37808999999999998</v>
      </c>
      <c r="AM790">
        <v>3.2707600000000001</v>
      </c>
      <c r="AN790">
        <v>1.49495</v>
      </c>
      <c r="AO790">
        <v>0.85979000000000005</v>
      </c>
      <c r="AP790">
        <v>0.82643</v>
      </c>
      <c r="AQ790">
        <v>3.17876</v>
      </c>
      <c r="AS790">
        <v>1</v>
      </c>
      <c r="AT790">
        <v>0</v>
      </c>
      <c r="AU790">
        <v>0</v>
      </c>
      <c r="AV790">
        <v>2</v>
      </c>
      <c r="AW790" s="4">
        <v>13975</v>
      </c>
      <c r="AX790">
        <v>0</v>
      </c>
      <c r="AY790">
        <v>2</v>
      </c>
      <c r="BA790" s="1">
        <v>43678</v>
      </c>
      <c r="BB790">
        <v>5</v>
      </c>
      <c r="BC790">
        <v>4</v>
      </c>
      <c r="BD790">
        <v>1</v>
      </c>
      <c r="BE790">
        <v>36</v>
      </c>
      <c r="BF790">
        <v>1</v>
      </c>
      <c r="BG790">
        <v>0</v>
      </c>
      <c r="BH790">
        <v>36</v>
      </c>
      <c r="BI790" s="1">
        <v>43284</v>
      </c>
      <c r="BJ790">
        <v>9</v>
      </c>
      <c r="BK790">
        <v>9</v>
      </c>
      <c r="BL790">
        <v>0</v>
      </c>
      <c r="BM790">
        <v>48</v>
      </c>
      <c r="BN790">
        <v>1</v>
      </c>
      <c r="BO790">
        <v>0</v>
      </c>
      <c r="BP790">
        <v>48</v>
      </c>
      <c r="BQ790" s="1">
        <v>42873</v>
      </c>
      <c r="BR790">
        <v>6</v>
      </c>
      <c r="BS790">
        <v>6</v>
      </c>
      <c r="BT790">
        <v>0</v>
      </c>
      <c r="BU790">
        <v>28</v>
      </c>
      <c r="BV790">
        <v>1</v>
      </c>
      <c r="BW790">
        <v>0</v>
      </c>
      <c r="BX790">
        <v>28</v>
      </c>
      <c r="BY790">
        <v>38.667000000000002</v>
      </c>
      <c r="CA790" t="s">
        <v>3382</v>
      </c>
      <c r="CB790" t="s">
        <v>3383</v>
      </c>
      <c r="CC790">
        <v>45805</v>
      </c>
      <c r="CD790">
        <v>10</v>
      </c>
      <c r="CE790">
        <v>4192273661</v>
      </c>
      <c r="CF790" t="s">
        <v>99</v>
      </c>
      <c r="CG790" t="s">
        <v>100</v>
      </c>
      <c r="CH790" s="1">
        <v>37105</v>
      </c>
      <c r="CI790" t="s">
        <v>100</v>
      </c>
      <c r="CJ790" t="s">
        <v>101</v>
      </c>
      <c r="CK790" t="s">
        <v>100</v>
      </c>
      <c r="CL790" t="s">
        <v>103</v>
      </c>
      <c r="CM790" t="s">
        <v>3381</v>
      </c>
      <c r="CN790">
        <v>64</v>
      </c>
      <c r="CO790" s="1">
        <v>44621</v>
      </c>
      <c r="CP790" s="1"/>
      <c r="CV790"/>
    </row>
    <row r="791" spans="1:102" x14ac:dyDescent="0.25">
      <c r="A791" t="s">
        <v>394</v>
      </c>
      <c r="B791" s="18" t="s">
        <v>4348</v>
      </c>
      <c r="C791" s="18">
        <v>365883</v>
      </c>
      <c r="D791" t="s">
        <v>2453</v>
      </c>
      <c r="E791" t="s">
        <v>238</v>
      </c>
      <c r="F791" t="s">
        <v>399</v>
      </c>
      <c r="G791" t="s">
        <v>4363</v>
      </c>
      <c r="H791">
        <v>194.8</v>
      </c>
      <c r="I791" t="s">
        <v>113</v>
      </c>
      <c r="K791" t="s">
        <v>100</v>
      </c>
      <c r="L791" t="s">
        <v>106</v>
      </c>
      <c r="M791">
        <v>3</v>
      </c>
      <c r="N791">
        <v>1</v>
      </c>
      <c r="O791">
        <v>4</v>
      </c>
      <c r="P791">
        <v>3</v>
      </c>
      <c r="Q791">
        <v>3</v>
      </c>
      <c r="R791">
        <v>3</v>
      </c>
      <c r="S791">
        <v>1</v>
      </c>
      <c r="U791" s="8">
        <v>0.71101000000000003</v>
      </c>
      <c r="V791" s="8">
        <v>0.18729000000000001</v>
      </c>
      <c r="W791">
        <v>98</v>
      </c>
      <c r="X791">
        <v>0.14166999999999999</v>
      </c>
      <c r="Y791">
        <v>0.32895999999999997</v>
      </c>
      <c r="Z791">
        <v>0.59631000000000001</v>
      </c>
      <c r="AA791">
        <v>0.11917999999999999</v>
      </c>
      <c r="AB791">
        <v>0</v>
      </c>
      <c r="AD791">
        <v>0.38205</v>
      </c>
      <c r="AE791">
        <v>86.7</v>
      </c>
      <c r="AH791">
        <v>6</v>
      </c>
      <c r="AJ791">
        <v>2.29895</v>
      </c>
      <c r="AK791">
        <v>0.85518000000000005</v>
      </c>
      <c r="AL791">
        <v>0.63193999999999995</v>
      </c>
      <c r="AM791">
        <v>3.7860800000000001</v>
      </c>
      <c r="AN791">
        <v>0.34022000000000002</v>
      </c>
      <c r="AO791">
        <v>0.12185</v>
      </c>
      <c r="AP791">
        <v>0.11099000000000001</v>
      </c>
      <c r="AQ791">
        <v>0.59292999999999996</v>
      </c>
      <c r="AS791">
        <v>0</v>
      </c>
      <c r="AT791">
        <v>0</v>
      </c>
      <c r="AU791">
        <v>0</v>
      </c>
      <c r="AV791">
        <v>0</v>
      </c>
      <c r="AW791" s="4">
        <v>0</v>
      </c>
      <c r="AX791">
        <v>0</v>
      </c>
      <c r="AY791">
        <v>0</v>
      </c>
      <c r="BA791" s="1">
        <v>43804</v>
      </c>
      <c r="BB791">
        <v>3</v>
      </c>
      <c r="BC791">
        <v>3</v>
      </c>
      <c r="BD791">
        <v>0</v>
      </c>
      <c r="BE791">
        <v>12</v>
      </c>
      <c r="BF791">
        <v>1</v>
      </c>
      <c r="BG791">
        <v>0</v>
      </c>
      <c r="BH791">
        <v>12</v>
      </c>
      <c r="BI791" s="1">
        <v>43392</v>
      </c>
      <c r="BJ791">
        <v>3</v>
      </c>
      <c r="BK791">
        <v>3</v>
      </c>
      <c r="BL791">
        <v>0</v>
      </c>
      <c r="BM791">
        <v>36</v>
      </c>
      <c r="BN791">
        <v>1</v>
      </c>
      <c r="BO791">
        <v>0</v>
      </c>
      <c r="BP791">
        <v>36</v>
      </c>
      <c r="BQ791" s="1">
        <v>42978</v>
      </c>
      <c r="BR791">
        <v>0</v>
      </c>
      <c r="BS791">
        <v>0</v>
      </c>
      <c r="BT791">
        <v>0</v>
      </c>
      <c r="BU791">
        <v>0</v>
      </c>
      <c r="BV791">
        <v>0</v>
      </c>
      <c r="BW791">
        <v>0</v>
      </c>
      <c r="BX791">
        <v>0</v>
      </c>
      <c r="BY791">
        <v>18</v>
      </c>
      <c r="CA791" t="s">
        <v>2453</v>
      </c>
      <c r="CB791" t="s">
        <v>2455</v>
      </c>
      <c r="CC791">
        <v>44102</v>
      </c>
      <c r="CD791">
        <v>170</v>
      </c>
      <c r="CE791">
        <v>2166347400</v>
      </c>
      <c r="CF791" t="s">
        <v>99</v>
      </c>
      <c r="CG791" t="s">
        <v>100</v>
      </c>
      <c r="CH791" s="1">
        <v>33970</v>
      </c>
      <c r="CI791" t="s">
        <v>100</v>
      </c>
      <c r="CJ791" t="s">
        <v>101</v>
      </c>
      <c r="CK791" t="s">
        <v>100</v>
      </c>
      <c r="CL791" t="s">
        <v>103</v>
      </c>
      <c r="CM791" t="s">
        <v>2454</v>
      </c>
      <c r="CN791">
        <v>234</v>
      </c>
      <c r="CO791" s="1">
        <v>44621</v>
      </c>
      <c r="CP791" s="1"/>
      <c r="CV791"/>
    </row>
    <row r="792" spans="1:102" x14ac:dyDescent="0.25">
      <c r="A792" t="s">
        <v>394</v>
      </c>
      <c r="B792" s="18" t="s">
        <v>4348</v>
      </c>
      <c r="C792" s="18">
        <v>365575</v>
      </c>
      <c r="D792" t="s">
        <v>1524</v>
      </c>
      <c r="E792" t="s">
        <v>1526</v>
      </c>
      <c r="F792" t="s">
        <v>385</v>
      </c>
      <c r="G792" t="s">
        <v>4362</v>
      </c>
      <c r="H792">
        <v>45.5</v>
      </c>
      <c r="I792" t="s">
        <v>98</v>
      </c>
      <c r="K792" t="s">
        <v>100</v>
      </c>
      <c r="L792" t="s">
        <v>106</v>
      </c>
      <c r="M792">
        <v>5</v>
      </c>
      <c r="N792">
        <v>3</v>
      </c>
      <c r="O792">
        <v>5</v>
      </c>
      <c r="P792">
        <v>4</v>
      </c>
      <c r="Q792">
        <v>5</v>
      </c>
      <c r="R792">
        <v>2</v>
      </c>
      <c r="S792">
        <v>3</v>
      </c>
      <c r="U792" s="8">
        <v>3.5581399999999999</v>
      </c>
      <c r="V792" s="8">
        <v>0.76500000000000001</v>
      </c>
      <c r="W792">
        <v>55.2</v>
      </c>
      <c r="X792">
        <v>0.38438</v>
      </c>
      <c r="Y792">
        <v>1.1493800000000001</v>
      </c>
      <c r="Z792">
        <v>2.9866899999999998</v>
      </c>
      <c r="AA792">
        <v>0.35552</v>
      </c>
      <c r="AB792">
        <v>4.4799999999999996E-3</v>
      </c>
      <c r="AD792">
        <v>2.40876</v>
      </c>
      <c r="AE792">
        <v>40</v>
      </c>
      <c r="AG792">
        <v>0</v>
      </c>
      <c r="AJ792">
        <v>2.03722</v>
      </c>
      <c r="AK792">
        <v>0.78551000000000004</v>
      </c>
      <c r="AL792">
        <v>0.42309000000000002</v>
      </c>
      <c r="AM792">
        <v>3.2458200000000001</v>
      </c>
      <c r="AN792">
        <v>2.4205899999999998</v>
      </c>
      <c r="AO792">
        <v>0.35993999999999998</v>
      </c>
      <c r="AP792">
        <v>0.67715000000000003</v>
      </c>
      <c r="AQ792">
        <v>3.4611000000000001</v>
      </c>
      <c r="AS792">
        <v>0</v>
      </c>
      <c r="AT792">
        <v>1</v>
      </c>
      <c r="AU792">
        <v>0</v>
      </c>
      <c r="AV792">
        <v>0</v>
      </c>
      <c r="AW792" s="4">
        <v>0</v>
      </c>
      <c r="AX792">
        <v>0</v>
      </c>
      <c r="AY792">
        <v>0</v>
      </c>
      <c r="BA792" s="1">
        <v>43817</v>
      </c>
      <c r="BB792">
        <v>2</v>
      </c>
      <c r="BC792">
        <v>1</v>
      </c>
      <c r="BD792">
        <v>1</v>
      </c>
      <c r="BE792">
        <v>8</v>
      </c>
      <c r="BF792">
        <v>1</v>
      </c>
      <c r="BG792">
        <v>0</v>
      </c>
      <c r="BH792">
        <v>8</v>
      </c>
      <c r="BI792" s="1">
        <v>43384</v>
      </c>
      <c r="BJ792">
        <v>5</v>
      </c>
      <c r="BK792">
        <v>5</v>
      </c>
      <c r="BL792">
        <v>0</v>
      </c>
      <c r="BM792">
        <v>20</v>
      </c>
      <c r="BN792">
        <v>1</v>
      </c>
      <c r="BO792">
        <v>0</v>
      </c>
      <c r="BP792">
        <v>20</v>
      </c>
      <c r="BQ792" s="1">
        <v>42957</v>
      </c>
      <c r="BR792">
        <v>1</v>
      </c>
      <c r="BS792">
        <v>1</v>
      </c>
      <c r="BT792">
        <v>0</v>
      </c>
      <c r="BU792">
        <v>4</v>
      </c>
      <c r="BV792">
        <v>1</v>
      </c>
      <c r="BW792">
        <v>0</v>
      </c>
      <c r="BX792">
        <v>4</v>
      </c>
      <c r="BY792">
        <v>11.333</v>
      </c>
      <c r="CA792" t="s">
        <v>1527</v>
      </c>
      <c r="CB792" t="s">
        <v>1528</v>
      </c>
      <c r="CC792">
        <v>44830</v>
      </c>
      <c r="CD792">
        <v>750</v>
      </c>
      <c r="CE792">
        <v>4194358112</v>
      </c>
      <c r="CF792" t="s">
        <v>99</v>
      </c>
      <c r="CG792" t="s">
        <v>100</v>
      </c>
      <c r="CH792" s="1">
        <v>29950</v>
      </c>
      <c r="CI792" t="s">
        <v>100</v>
      </c>
      <c r="CJ792" t="s">
        <v>101</v>
      </c>
      <c r="CK792" t="s">
        <v>100</v>
      </c>
      <c r="CL792" t="s">
        <v>103</v>
      </c>
      <c r="CM792" t="s">
        <v>1525</v>
      </c>
      <c r="CN792">
        <v>61</v>
      </c>
      <c r="CO792" s="1">
        <v>44621</v>
      </c>
      <c r="CP792" s="1"/>
      <c r="CV792"/>
    </row>
    <row r="793" spans="1:102" x14ac:dyDescent="0.25">
      <c r="A793" t="s">
        <v>394</v>
      </c>
      <c r="B793" s="18" t="s">
        <v>4348</v>
      </c>
      <c r="C793" s="18">
        <v>365318</v>
      </c>
      <c r="D793" t="s">
        <v>811</v>
      </c>
      <c r="E793" t="s">
        <v>813</v>
      </c>
      <c r="F793" t="s">
        <v>131</v>
      </c>
      <c r="G793" t="s">
        <v>4362</v>
      </c>
      <c r="H793">
        <v>48.8</v>
      </c>
      <c r="I793" t="s">
        <v>98</v>
      </c>
      <c r="K793" t="s">
        <v>100</v>
      </c>
      <c r="L793" t="s">
        <v>106</v>
      </c>
      <c r="M793">
        <v>5</v>
      </c>
      <c r="N793">
        <v>2</v>
      </c>
      <c r="O793">
        <v>4</v>
      </c>
      <c r="P793">
        <v>5</v>
      </c>
      <c r="Q793">
        <v>3</v>
      </c>
      <c r="R793">
        <v>5</v>
      </c>
      <c r="S793">
        <v>2</v>
      </c>
      <c r="U793" s="8">
        <v>3.4199299999999999</v>
      </c>
      <c r="V793" s="8">
        <v>0.4698</v>
      </c>
      <c r="W793">
        <v>45.7</v>
      </c>
      <c r="X793">
        <v>0.82354000000000005</v>
      </c>
      <c r="Y793">
        <v>1.2933399999999999</v>
      </c>
      <c r="Z793">
        <v>3.0937600000000001</v>
      </c>
      <c r="AA793">
        <v>0.18468999999999999</v>
      </c>
      <c r="AB793">
        <v>5.4760000000000003E-2</v>
      </c>
      <c r="AD793">
        <v>2.1265900000000002</v>
      </c>
      <c r="AE793">
        <v>77.8</v>
      </c>
      <c r="AG793">
        <v>0</v>
      </c>
      <c r="AJ793">
        <v>2.1994500000000001</v>
      </c>
      <c r="AK793">
        <v>0.76876999999999995</v>
      </c>
      <c r="AL793">
        <v>0.40700999999999998</v>
      </c>
      <c r="AM793">
        <v>3.3752300000000002</v>
      </c>
      <c r="AN793">
        <v>1.97942</v>
      </c>
      <c r="AO793">
        <v>0.78796999999999995</v>
      </c>
      <c r="AP793">
        <v>0.43226999999999999</v>
      </c>
      <c r="AQ793">
        <v>3.1991100000000001</v>
      </c>
      <c r="AS793">
        <v>0</v>
      </c>
      <c r="AT793">
        <v>0</v>
      </c>
      <c r="AU793">
        <v>0</v>
      </c>
      <c r="AV793">
        <v>0</v>
      </c>
      <c r="AW793" s="4">
        <v>0</v>
      </c>
      <c r="AX793">
        <v>0</v>
      </c>
      <c r="AY793">
        <v>0</v>
      </c>
      <c r="BA793" s="1">
        <v>43827</v>
      </c>
      <c r="BB793">
        <v>3</v>
      </c>
      <c r="BC793">
        <v>3</v>
      </c>
      <c r="BD793">
        <v>0</v>
      </c>
      <c r="BE793">
        <v>12</v>
      </c>
      <c r="BF793">
        <v>1</v>
      </c>
      <c r="BG793">
        <v>0</v>
      </c>
      <c r="BH793">
        <v>12</v>
      </c>
      <c r="BI793" s="1">
        <v>43396</v>
      </c>
      <c r="BJ793">
        <v>9</v>
      </c>
      <c r="BK793">
        <v>9</v>
      </c>
      <c r="BL793">
        <v>0</v>
      </c>
      <c r="BM793">
        <v>36</v>
      </c>
      <c r="BN793">
        <v>1</v>
      </c>
      <c r="BO793">
        <v>0</v>
      </c>
      <c r="BP793">
        <v>36</v>
      </c>
      <c r="BQ793" s="1">
        <v>42964</v>
      </c>
      <c r="BR793">
        <v>0</v>
      </c>
      <c r="BS793">
        <v>0</v>
      </c>
      <c r="BT793">
        <v>0</v>
      </c>
      <c r="BU793">
        <v>0</v>
      </c>
      <c r="BV793">
        <v>0</v>
      </c>
      <c r="BW793">
        <v>0</v>
      </c>
      <c r="BX793">
        <v>0</v>
      </c>
      <c r="BY793">
        <v>18</v>
      </c>
      <c r="CA793" t="s">
        <v>814</v>
      </c>
      <c r="CB793" t="s">
        <v>815</v>
      </c>
      <c r="CC793">
        <v>43160</v>
      </c>
      <c r="CD793">
        <v>240</v>
      </c>
      <c r="CE793">
        <v>7403356391</v>
      </c>
      <c r="CF793" t="s">
        <v>99</v>
      </c>
      <c r="CG793" t="s">
        <v>100</v>
      </c>
      <c r="CH793" s="1">
        <v>27498</v>
      </c>
      <c r="CI793" t="s">
        <v>100</v>
      </c>
      <c r="CJ793" t="s">
        <v>101</v>
      </c>
      <c r="CK793" t="s">
        <v>100</v>
      </c>
      <c r="CL793" t="s">
        <v>103</v>
      </c>
      <c r="CM793" t="s">
        <v>812</v>
      </c>
      <c r="CN793">
        <v>60</v>
      </c>
      <c r="CO793" s="1">
        <v>44621</v>
      </c>
      <c r="CP793" s="1"/>
      <c r="CV793"/>
    </row>
    <row r="794" spans="1:102" x14ac:dyDescent="0.25">
      <c r="A794" t="s">
        <v>394</v>
      </c>
      <c r="B794" s="18" t="s">
        <v>4348</v>
      </c>
      <c r="C794" s="18">
        <v>366410</v>
      </c>
      <c r="D794" t="s">
        <v>4014</v>
      </c>
      <c r="E794" t="s">
        <v>1417</v>
      </c>
      <c r="F794" t="s">
        <v>856</v>
      </c>
      <c r="G794" t="s">
        <v>4363</v>
      </c>
      <c r="H794">
        <v>56.4</v>
      </c>
      <c r="I794" t="s">
        <v>113</v>
      </c>
      <c r="K794" t="s">
        <v>100</v>
      </c>
      <c r="L794" t="s">
        <v>106</v>
      </c>
      <c r="M794">
        <v>1</v>
      </c>
      <c r="N794">
        <v>3</v>
      </c>
      <c r="O794">
        <v>1</v>
      </c>
      <c r="P794">
        <v>3</v>
      </c>
      <c r="Q794">
        <v>3</v>
      </c>
      <c r="R794">
        <v>3</v>
      </c>
      <c r="S794">
        <v>3</v>
      </c>
      <c r="U794" s="8">
        <v>3.5967699999999998</v>
      </c>
      <c r="V794" s="8">
        <v>0.60214000000000001</v>
      </c>
      <c r="W794">
        <v>70.099999999999994</v>
      </c>
      <c r="X794">
        <v>1.1097999999999999</v>
      </c>
      <c r="Y794">
        <v>1.71194</v>
      </c>
      <c r="Z794">
        <v>3.2436199999999999</v>
      </c>
      <c r="AA794">
        <v>0.48392000000000002</v>
      </c>
      <c r="AB794">
        <v>5.1589999999999997E-2</v>
      </c>
      <c r="AD794">
        <v>1.8848199999999999</v>
      </c>
      <c r="AE794">
        <v>76.900000000000006</v>
      </c>
      <c r="AH794">
        <v>6</v>
      </c>
      <c r="AJ794">
        <v>2.0765400000000001</v>
      </c>
      <c r="AK794">
        <v>0.72652000000000005</v>
      </c>
      <c r="AL794">
        <v>0.35124</v>
      </c>
      <c r="AM794">
        <v>3.1543100000000002</v>
      </c>
      <c r="AN794">
        <v>1.8582099999999999</v>
      </c>
      <c r="AO794">
        <v>1.1236200000000001</v>
      </c>
      <c r="AP794">
        <v>0.64202000000000004</v>
      </c>
      <c r="AQ794">
        <v>3.6001699999999999</v>
      </c>
      <c r="AS794">
        <v>0</v>
      </c>
      <c r="AT794">
        <v>38</v>
      </c>
      <c r="AU794">
        <v>11</v>
      </c>
      <c r="AV794">
        <v>2</v>
      </c>
      <c r="AW794" s="4">
        <v>56526</v>
      </c>
      <c r="AX794">
        <v>1</v>
      </c>
      <c r="AY794">
        <v>3</v>
      </c>
      <c r="BA794" s="1">
        <v>44320</v>
      </c>
      <c r="BB794">
        <v>11</v>
      </c>
      <c r="BC794">
        <v>5</v>
      </c>
      <c r="BD794">
        <v>7</v>
      </c>
      <c r="BE794">
        <v>44</v>
      </c>
      <c r="BF794">
        <v>1</v>
      </c>
      <c r="BG794">
        <v>0</v>
      </c>
      <c r="BH794">
        <v>44</v>
      </c>
      <c r="BI794" s="1">
        <v>43608</v>
      </c>
      <c r="BJ794">
        <v>28</v>
      </c>
      <c r="BK794">
        <v>8</v>
      </c>
      <c r="BL794">
        <v>25</v>
      </c>
      <c r="BM794">
        <v>216</v>
      </c>
      <c r="BN794">
        <v>1</v>
      </c>
      <c r="BO794">
        <v>0</v>
      </c>
      <c r="BP794">
        <v>216</v>
      </c>
      <c r="BQ794" s="1">
        <v>43223</v>
      </c>
      <c r="BR794">
        <v>15</v>
      </c>
      <c r="BS794">
        <v>7</v>
      </c>
      <c r="BT794">
        <v>8</v>
      </c>
      <c r="BU794">
        <v>72</v>
      </c>
      <c r="BV794">
        <v>1</v>
      </c>
      <c r="BW794">
        <v>0</v>
      </c>
      <c r="BX794">
        <v>72</v>
      </c>
      <c r="BY794">
        <v>106</v>
      </c>
      <c r="CA794" t="s">
        <v>4016</v>
      </c>
      <c r="CB794" t="s">
        <v>4017</v>
      </c>
      <c r="CC794">
        <v>43551</v>
      </c>
      <c r="CD794">
        <v>880</v>
      </c>
      <c r="CE794">
        <v>4199310050</v>
      </c>
      <c r="CF794" t="s">
        <v>99</v>
      </c>
      <c r="CG794" t="s">
        <v>100</v>
      </c>
      <c r="CH794" s="1">
        <v>41582</v>
      </c>
      <c r="CI794" t="s">
        <v>101</v>
      </c>
      <c r="CJ794" t="s">
        <v>100</v>
      </c>
      <c r="CK794" t="s">
        <v>100</v>
      </c>
      <c r="CL794" t="s">
        <v>103</v>
      </c>
      <c r="CM794" t="s">
        <v>4015</v>
      </c>
      <c r="CN794">
        <v>60</v>
      </c>
      <c r="CO794" s="1">
        <v>44621</v>
      </c>
      <c r="CP794" s="1"/>
      <c r="CV794"/>
    </row>
    <row r="795" spans="1:102" x14ac:dyDescent="0.25">
      <c r="A795" t="s">
        <v>394</v>
      </c>
      <c r="B795" s="18" t="s">
        <v>4348</v>
      </c>
      <c r="C795" s="18">
        <v>366102</v>
      </c>
      <c r="D795" t="s">
        <v>3031</v>
      </c>
      <c r="E795" t="s">
        <v>978</v>
      </c>
      <c r="F795" t="s">
        <v>385</v>
      </c>
      <c r="G795" t="s">
        <v>4363</v>
      </c>
      <c r="H795">
        <v>77.2</v>
      </c>
      <c r="I795" t="s">
        <v>113</v>
      </c>
      <c r="K795" t="s">
        <v>100</v>
      </c>
      <c r="L795" t="s">
        <v>106</v>
      </c>
      <c r="M795">
        <v>3</v>
      </c>
      <c r="N795">
        <v>2</v>
      </c>
      <c r="O795">
        <v>3</v>
      </c>
      <c r="P795">
        <v>2</v>
      </c>
      <c r="Q795">
        <v>3</v>
      </c>
      <c r="R795">
        <v>1</v>
      </c>
      <c r="S795">
        <v>2</v>
      </c>
      <c r="U795" s="8">
        <v>3.2077200000000001</v>
      </c>
      <c r="V795" s="8">
        <v>0.34173999999999999</v>
      </c>
      <c r="W795">
        <v>50</v>
      </c>
      <c r="X795">
        <v>0.89159999999999995</v>
      </c>
      <c r="Y795">
        <v>1.2333400000000001</v>
      </c>
      <c r="Z795">
        <v>2.9159000000000002</v>
      </c>
      <c r="AA795">
        <v>0.23780999999999999</v>
      </c>
      <c r="AB795">
        <v>4.4200000000000003E-2</v>
      </c>
      <c r="AD795">
        <v>1.97438</v>
      </c>
      <c r="AE795">
        <v>64.3</v>
      </c>
      <c r="AG795">
        <v>0</v>
      </c>
      <c r="AJ795">
        <v>1.9982500000000001</v>
      </c>
      <c r="AK795">
        <v>0.72182999999999997</v>
      </c>
      <c r="AL795">
        <v>0.34297</v>
      </c>
      <c r="AM795">
        <v>3.0630500000000001</v>
      </c>
      <c r="AN795">
        <v>2.02278</v>
      </c>
      <c r="AO795">
        <v>0.90856999999999999</v>
      </c>
      <c r="AP795">
        <v>0.37315999999999999</v>
      </c>
      <c r="AQ795">
        <v>3.3064200000000001</v>
      </c>
      <c r="AS795">
        <v>0</v>
      </c>
      <c r="AT795">
        <v>8</v>
      </c>
      <c r="AU795">
        <v>3</v>
      </c>
      <c r="AV795">
        <v>1</v>
      </c>
      <c r="AW795" s="4">
        <v>3250</v>
      </c>
      <c r="AX795">
        <v>0</v>
      </c>
      <c r="AY795">
        <v>1</v>
      </c>
      <c r="BA795" s="1">
        <v>43727</v>
      </c>
      <c r="BB795">
        <v>13</v>
      </c>
      <c r="BC795">
        <v>10</v>
      </c>
      <c r="BD795">
        <v>3</v>
      </c>
      <c r="BE795">
        <v>60</v>
      </c>
      <c r="BF795">
        <v>1</v>
      </c>
      <c r="BG795">
        <v>0</v>
      </c>
      <c r="BH795">
        <v>60</v>
      </c>
      <c r="BI795" s="1">
        <v>43335</v>
      </c>
      <c r="BJ795">
        <v>6</v>
      </c>
      <c r="BK795">
        <v>3</v>
      </c>
      <c r="BL795">
        <v>2</v>
      </c>
      <c r="BM795">
        <v>44</v>
      </c>
      <c r="BN795">
        <v>1</v>
      </c>
      <c r="BO795">
        <v>0</v>
      </c>
      <c r="BP795">
        <v>44</v>
      </c>
      <c r="BQ795" s="1">
        <v>42908</v>
      </c>
      <c r="BR795">
        <v>3</v>
      </c>
      <c r="BS795">
        <v>3</v>
      </c>
      <c r="BT795">
        <v>0</v>
      </c>
      <c r="BU795">
        <v>16</v>
      </c>
      <c r="BV795">
        <v>1</v>
      </c>
      <c r="BW795">
        <v>0</v>
      </c>
      <c r="BX795">
        <v>16</v>
      </c>
      <c r="BY795">
        <v>47.332999999999998</v>
      </c>
      <c r="CA795" t="s">
        <v>3033</v>
      </c>
      <c r="CB795" t="s">
        <v>3034</v>
      </c>
      <c r="CC795">
        <v>44883</v>
      </c>
      <c r="CD795">
        <v>750</v>
      </c>
      <c r="CE795">
        <v>4194472723</v>
      </c>
      <c r="CF795" t="s">
        <v>99</v>
      </c>
      <c r="CG795" t="s">
        <v>100</v>
      </c>
      <c r="CH795" s="1">
        <v>35436</v>
      </c>
      <c r="CI795" t="s">
        <v>101</v>
      </c>
      <c r="CJ795" t="s">
        <v>101</v>
      </c>
      <c r="CK795" t="s">
        <v>100</v>
      </c>
      <c r="CL795" t="s">
        <v>103</v>
      </c>
      <c r="CM795" t="s">
        <v>3032</v>
      </c>
      <c r="CN795">
        <v>99</v>
      </c>
      <c r="CO795" s="1">
        <v>44621</v>
      </c>
      <c r="CP795" s="1"/>
      <c r="CV795"/>
    </row>
    <row r="796" spans="1:102" x14ac:dyDescent="0.25">
      <c r="A796" t="s">
        <v>394</v>
      </c>
      <c r="B796" s="18" t="s">
        <v>4348</v>
      </c>
      <c r="C796" s="18">
        <v>365714</v>
      </c>
      <c r="D796" t="s">
        <v>1950</v>
      </c>
      <c r="E796" t="s">
        <v>284</v>
      </c>
      <c r="F796" t="s">
        <v>112</v>
      </c>
      <c r="G796" t="s">
        <v>4362</v>
      </c>
      <c r="H796">
        <v>136.9</v>
      </c>
      <c r="I796" t="s">
        <v>98</v>
      </c>
      <c r="K796" t="s">
        <v>100</v>
      </c>
      <c r="L796" t="s">
        <v>125</v>
      </c>
      <c r="M796">
        <v>2</v>
      </c>
      <c r="N796">
        <v>2</v>
      </c>
      <c r="O796">
        <v>2</v>
      </c>
      <c r="P796">
        <v>3</v>
      </c>
      <c r="Q796">
        <v>1</v>
      </c>
      <c r="R796">
        <v>4</v>
      </c>
      <c r="S796">
        <v>2</v>
      </c>
      <c r="U796" s="8">
        <v>3.15448</v>
      </c>
      <c r="V796" s="8">
        <v>0.48727999999999999</v>
      </c>
      <c r="W796">
        <v>59.9</v>
      </c>
      <c r="X796">
        <v>0.88675000000000004</v>
      </c>
      <c r="Y796">
        <v>1.3740300000000001</v>
      </c>
      <c r="Z796">
        <v>2.86876</v>
      </c>
      <c r="AA796">
        <v>0.22788</v>
      </c>
      <c r="AB796">
        <v>0</v>
      </c>
      <c r="AD796">
        <v>1.7804599999999999</v>
      </c>
      <c r="AE796">
        <v>61.1</v>
      </c>
      <c r="AH796">
        <v>6</v>
      </c>
      <c r="AJ796">
        <v>2.0977199999999998</v>
      </c>
      <c r="AK796">
        <v>0.78261999999999998</v>
      </c>
      <c r="AL796">
        <v>0.37358000000000002</v>
      </c>
      <c r="AM796">
        <v>3.25393</v>
      </c>
      <c r="AN796">
        <v>1.7376</v>
      </c>
      <c r="AO796">
        <v>0.83343</v>
      </c>
      <c r="AP796">
        <v>0.48848000000000003</v>
      </c>
      <c r="AQ796">
        <v>3.06081</v>
      </c>
      <c r="AS796">
        <v>0</v>
      </c>
      <c r="AT796">
        <v>6</v>
      </c>
      <c r="AU796">
        <v>1</v>
      </c>
      <c r="AV796">
        <v>1</v>
      </c>
      <c r="AW796" s="4">
        <v>3250</v>
      </c>
      <c r="AX796">
        <v>0</v>
      </c>
      <c r="AY796">
        <v>1</v>
      </c>
      <c r="BA796" s="1">
        <v>44357</v>
      </c>
      <c r="BB796">
        <v>11</v>
      </c>
      <c r="BC796">
        <v>9</v>
      </c>
      <c r="BD796">
        <v>2</v>
      </c>
      <c r="BE796">
        <v>40</v>
      </c>
      <c r="BF796">
        <v>1</v>
      </c>
      <c r="BG796">
        <v>0</v>
      </c>
      <c r="BH796">
        <v>40</v>
      </c>
      <c r="BI796" s="1">
        <v>43496</v>
      </c>
      <c r="BJ796">
        <v>12</v>
      </c>
      <c r="BK796">
        <v>10</v>
      </c>
      <c r="BL796">
        <v>1</v>
      </c>
      <c r="BM796">
        <v>92</v>
      </c>
      <c r="BN796">
        <v>2</v>
      </c>
      <c r="BO796">
        <v>46</v>
      </c>
      <c r="BP796">
        <v>138</v>
      </c>
      <c r="BQ796" s="1">
        <v>43070</v>
      </c>
      <c r="BR796">
        <v>13</v>
      </c>
      <c r="BS796">
        <v>9</v>
      </c>
      <c r="BT796">
        <v>4</v>
      </c>
      <c r="BU796">
        <v>72</v>
      </c>
      <c r="BV796">
        <v>1</v>
      </c>
      <c r="BW796">
        <v>0</v>
      </c>
      <c r="BX796">
        <v>72</v>
      </c>
      <c r="BY796">
        <v>78</v>
      </c>
      <c r="CA796" t="s">
        <v>1952</v>
      </c>
      <c r="CB796" t="s">
        <v>1953</v>
      </c>
      <c r="CC796">
        <v>45458</v>
      </c>
      <c r="CD796">
        <v>580</v>
      </c>
      <c r="CE796">
        <v>9374366340</v>
      </c>
      <c r="CF796" t="s">
        <v>99</v>
      </c>
      <c r="CG796" t="s">
        <v>100</v>
      </c>
      <c r="CH796" s="1">
        <v>32430</v>
      </c>
      <c r="CI796" t="s">
        <v>101</v>
      </c>
      <c r="CJ796" t="s">
        <v>100</v>
      </c>
      <c r="CK796" t="s">
        <v>100</v>
      </c>
      <c r="CL796" t="s">
        <v>103</v>
      </c>
      <c r="CM796" t="s">
        <v>1951</v>
      </c>
      <c r="CN796">
        <v>150</v>
      </c>
      <c r="CO796" s="1">
        <v>44621</v>
      </c>
      <c r="CP796" s="1"/>
      <c r="CV796"/>
    </row>
    <row r="797" spans="1:102" x14ac:dyDescent="0.25">
      <c r="A797" t="s">
        <v>394</v>
      </c>
      <c r="B797" s="18" t="s">
        <v>4348</v>
      </c>
      <c r="C797" s="18">
        <v>366280</v>
      </c>
      <c r="D797" t="s">
        <v>3585</v>
      </c>
      <c r="E797" t="s">
        <v>192</v>
      </c>
      <c r="F797" t="s">
        <v>450</v>
      </c>
      <c r="G797" t="s">
        <v>4363</v>
      </c>
      <c r="H797">
        <v>26.7</v>
      </c>
      <c r="I797" t="s">
        <v>143</v>
      </c>
      <c r="K797" t="s">
        <v>100</v>
      </c>
      <c r="L797" t="s">
        <v>106</v>
      </c>
      <c r="M797">
        <v>4</v>
      </c>
      <c r="N797">
        <v>4</v>
      </c>
      <c r="O797">
        <v>3</v>
      </c>
      <c r="P797">
        <v>4</v>
      </c>
      <c r="Q797">
        <v>4</v>
      </c>
      <c r="S797">
        <v>4</v>
      </c>
      <c r="U797" s="8">
        <v>3.95756</v>
      </c>
      <c r="V797" s="8">
        <v>0.72150999999999998</v>
      </c>
      <c r="W797">
        <v>78</v>
      </c>
      <c r="X797">
        <v>1.5872900000000001</v>
      </c>
      <c r="Y797">
        <v>2.3088000000000002</v>
      </c>
      <c r="Z797">
        <v>3.62094</v>
      </c>
      <c r="AA797">
        <v>0.51231000000000004</v>
      </c>
      <c r="AB797">
        <v>3.644E-2</v>
      </c>
      <c r="AD797">
        <v>1.64876</v>
      </c>
      <c r="AF797">
        <v>6</v>
      </c>
      <c r="AG797">
        <v>1</v>
      </c>
      <c r="AJ797">
        <v>1.9839800000000001</v>
      </c>
      <c r="AK797">
        <v>0.70959000000000005</v>
      </c>
      <c r="AL797">
        <v>0.32779999999999998</v>
      </c>
      <c r="AM797">
        <v>3.0213800000000002</v>
      </c>
      <c r="AN797">
        <v>1.7013199999999999</v>
      </c>
      <c r="AO797">
        <v>1.6454</v>
      </c>
      <c r="AP797">
        <v>0.82428999999999997</v>
      </c>
      <c r="AQ797">
        <v>4.1356000000000002</v>
      </c>
      <c r="AS797">
        <v>0</v>
      </c>
      <c r="AT797">
        <v>6</v>
      </c>
      <c r="AU797">
        <v>0</v>
      </c>
      <c r="AV797">
        <v>0</v>
      </c>
      <c r="AW797" s="4">
        <v>0</v>
      </c>
      <c r="AX797">
        <v>0</v>
      </c>
      <c r="AY797">
        <v>0</v>
      </c>
      <c r="BA797" s="1">
        <v>43678</v>
      </c>
      <c r="BB797">
        <v>3</v>
      </c>
      <c r="BC797">
        <v>3</v>
      </c>
      <c r="BD797">
        <v>0</v>
      </c>
      <c r="BE797">
        <v>28</v>
      </c>
      <c r="BF797">
        <v>1</v>
      </c>
      <c r="BG797">
        <v>0</v>
      </c>
      <c r="BH797">
        <v>28</v>
      </c>
      <c r="BI797" s="1">
        <v>43284</v>
      </c>
      <c r="BJ797">
        <v>8</v>
      </c>
      <c r="BK797">
        <v>8</v>
      </c>
      <c r="BL797">
        <v>0</v>
      </c>
      <c r="BM797">
        <v>32</v>
      </c>
      <c r="BN797">
        <v>1</v>
      </c>
      <c r="BO797">
        <v>0</v>
      </c>
      <c r="BP797">
        <v>32</v>
      </c>
      <c r="BQ797" s="1">
        <v>42873</v>
      </c>
      <c r="BR797">
        <v>17</v>
      </c>
      <c r="BS797">
        <v>4</v>
      </c>
      <c r="BT797">
        <v>13</v>
      </c>
      <c r="BU797">
        <v>148</v>
      </c>
      <c r="BV797">
        <v>1</v>
      </c>
      <c r="BW797">
        <v>0</v>
      </c>
      <c r="BX797">
        <v>148</v>
      </c>
      <c r="BY797">
        <v>49.332999999999998</v>
      </c>
      <c r="CA797" t="s">
        <v>3587</v>
      </c>
      <c r="CB797" t="s">
        <v>3588</v>
      </c>
      <c r="CC797">
        <v>44319</v>
      </c>
      <c r="CD797">
        <v>780</v>
      </c>
      <c r="CE797">
        <v>3306443914</v>
      </c>
      <c r="CF797" t="s">
        <v>99</v>
      </c>
      <c r="CG797" t="s">
        <v>100</v>
      </c>
      <c r="CH797" s="1">
        <v>37881</v>
      </c>
      <c r="CI797" t="s">
        <v>100</v>
      </c>
      <c r="CJ797" t="s">
        <v>101</v>
      </c>
      <c r="CK797" t="s">
        <v>100</v>
      </c>
      <c r="CL797" t="s">
        <v>103</v>
      </c>
      <c r="CM797" t="s">
        <v>3586</v>
      </c>
      <c r="CN797">
        <v>56</v>
      </c>
      <c r="CO797" s="1">
        <v>44621</v>
      </c>
      <c r="CP797" s="1"/>
      <c r="CV797"/>
      <c r="CW797">
        <v>2</v>
      </c>
    </row>
    <row r="798" spans="1:102" x14ac:dyDescent="0.25">
      <c r="A798" t="s">
        <v>394</v>
      </c>
      <c r="B798" s="18" t="s">
        <v>4348</v>
      </c>
      <c r="C798" s="18">
        <v>365733</v>
      </c>
      <c r="D798" t="s">
        <v>2009</v>
      </c>
      <c r="E798" t="s">
        <v>393</v>
      </c>
      <c r="F798" t="s">
        <v>217</v>
      </c>
      <c r="G798" t="s">
        <v>4363</v>
      </c>
      <c r="H798">
        <v>49.5</v>
      </c>
      <c r="I798" t="s">
        <v>143</v>
      </c>
      <c r="K798" t="s">
        <v>100</v>
      </c>
      <c r="L798" t="s">
        <v>106</v>
      </c>
      <c r="M798">
        <v>5</v>
      </c>
      <c r="N798">
        <v>4</v>
      </c>
      <c r="O798">
        <v>5</v>
      </c>
      <c r="P798">
        <v>4</v>
      </c>
      <c r="Q798">
        <v>2</v>
      </c>
      <c r="R798">
        <v>5</v>
      </c>
      <c r="S798">
        <v>4</v>
      </c>
      <c r="U798" s="8">
        <v>4.7959399999999999</v>
      </c>
      <c r="V798" s="8">
        <v>0.90502000000000005</v>
      </c>
      <c r="W798">
        <v>54.7</v>
      </c>
      <c r="X798">
        <v>1.24525</v>
      </c>
      <c r="Y798">
        <v>2.1502699999999999</v>
      </c>
      <c r="Z798">
        <v>4.1623700000000001</v>
      </c>
      <c r="AA798">
        <v>0.65446000000000004</v>
      </c>
      <c r="AB798">
        <v>0.12834000000000001</v>
      </c>
      <c r="AD798">
        <v>2.64567</v>
      </c>
      <c r="AE798">
        <v>47.4</v>
      </c>
      <c r="AG798">
        <v>1</v>
      </c>
      <c r="AJ798">
        <v>2.1444000000000001</v>
      </c>
      <c r="AK798">
        <v>0.76432</v>
      </c>
      <c r="AL798">
        <v>0.36165000000000003</v>
      </c>
      <c r="AM798">
        <v>3.2703700000000002</v>
      </c>
      <c r="AN798">
        <v>2.5257900000000002</v>
      </c>
      <c r="AO798">
        <v>1.19841</v>
      </c>
      <c r="AP798">
        <v>0.93718000000000001</v>
      </c>
      <c r="AQ798">
        <v>4.6301300000000003</v>
      </c>
      <c r="AS798">
        <v>0</v>
      </c>
      <c r="AT798">
        <v>0</v>
      </c>
      <c r="AU798">
        <v>0</v>
      </c>
      <c r="AV798">
        <v>0</v>
      </c>
      <c r="AW798" s="4">
        <v>0</v>
      </c>
      <c r="AX798">
        <v>0</v>
      </c>
      <c r="AY798">
        <v>0</v>
      </c>
      <c r="BA798" s="1">
        <v>43846</v>
      </c>
      <c r="BB798">
        <v>0</v>
      </c>
      <c r="BC798">
        <v>0</v>
      </c>
      <c r="BD798">
        <v>0</v>
      </c>
      <c r="BE798">
        <v>0</v>
      </c>
      <c r="BF798">
        <v>0</v>
      </c>
      <c r="BG798">
        <v>0</v>
      </c>
      <c r="BH798">
        <v>0</v>
      </c>
      <c r="BI798" s="1">
        <v>43440</v>
      </c>
      <c r="BJ798">
        <v>0</v>
      </c>
      <c r="BK798">
        <v>0</v>
      </c>
      <c r="BL798">
        <v>0</v>
      </c>
      <c r="BM798">
        <v>0</v>
      </c>
      <c r="BN798">
        <v>0</v>
      </c>
      <c r="BO798">
        <v>0</v>
      </c>
      <c r="BP798">
        <v>0</v>
      </c>
      <c r="BQ798" s="1">
        <v>43020</v>
      </c>
      <c r="BR798">
        <v>1</v>
      </c>
      <c r="BS798">
        <v>1</v>
      </c>
      <c r="BT798">
        <v>0</v>
      </c>
      <c r="BU798">
        <v>8</v>
      </c>
      <c r="BV798">
        <v>1</v>
      </c>
      <c r="BW798">
        <v>0</v>
      </c>
      <c r="BX798">
        <v>8</v>
      </c>
      <c r="BY798">
        <v>1.333</v>
      </c>
      <c r="CA798" t="s">
        <v>2011</v>
      </c>
      <c r="CB798" t="s">
        <v>2012</v>
      </c>
      <c r="CC798">
        <v>45206</v>
      </c>
      <c r="CD798">
        <v>310</v>
      </c>
      <c r="CE798">
        <v>5137515880</v>
      </c>
      <c r="CF798" t="s">
        <v>99</v>
      </c>
      <c r="CG798" t="s">
        <v>100</v>
      </c>
      <c r="CH798" s="1">
        <v>32676</v>
      </c>
      <c r="CI798" t="s">
        <v>100</v>
      </c>
      <c r="CJ798" t="s">
        <v>101</v>
      </c>
      <c r="CK798" t="s">
        <v>100</v>
      </c>
      <c r="CL798" t="s">
        <v>103</v>
      </c>
      <c r="CM798" t="s">
        <v>2010</v>
      </c>
      <c r="CN798">
        <v>99</v>
      </c>
      <c r="CO798" s="1">
        <v>44621</v>
      </c>
      <c r="CP798" s="1"/>
      <c r="CV798"/>
    </row>
    <row r="799" spans="1:102" x14ac:dyDescent="0.25">
      <c r="A799" t="s">
        <v>394</v>
      </c>
      <c r="B799" s="18" t="s">
        <v>4348</v>
      </c>
      <c r="C799" s="18">
        <v>366342</v>
      </c>
      <c r="D799" t="s">
        <v>288</v>
      </c>
      <c r="E799" t="s">
        <v>202</v>
      </c>
      <c r="F799" t="s">
        <v>547</v>
      </c>
      <c r="G799" t="s">
        <v>4362</v>
      </c>
      <c r="H799">
        <v>45.1</v>
      </c>
      <c r="I799" t="s">
        <v>98</v>
      </c>
      <c r="K799" t="s">
        <v>100</v>
      </c>
      <c r="L799" t="s">
        <v>102</v>
      </c>
      <c r="M799">
        <v>5</v>
      </c>
      <c r="N799">
        <v>5</v>
      </c>
      <c r="O799">
        <v>4</v>
      </c>
      <c r="P799">
        <v>5</v>
      </c>
      <c r="Q799">
        <v>4</v>
      </c>
      <c r="R799">
        <v>5</v>
      </c>
      <c r="S799">
        <v>5</v>
      </c>
      <c r="U799" s="8">
        <v>6.0319099999999999</v>
      </c>
      <c r="V799" s="8">
        <v>1.2442800000000001</v>
      </c>
      <c r="W799">
        <v>56.8</v>
      </c>
      <c r="X799">
        <v>1.53874</v>
      </c>
      <c r="Y799">
        <v>2.78302</v>
      </c>
      <c r="Z799">
        <v>5.1223200000000002</v>
      </c>
      <c r="AA799">
        <v>0.65388999999999997</v>
      </c>
      <c r="AB799">
        <v>0.72258999999999995</v>
      </c>
      <c r="AD799">
        <v>3.2488800000000002</v>
      </c>
      <c r="AE799">
        <v>33.299999999999997</v>
      </c>
      <c r="AG799">
        <v>1</v>
      </c>
      <c r="AJ799">
        <v>2.1467999999999998</v>
      </c>
      <c r="AK799">
        <v>0.85592999999999997</v>
      </c>
      <c r="AL799">
        <v>0.43547000000000002</v>
      </c>
      <c r="AM799">
        <v>3.4382000000000001</v>
      </c>
      <c r="AN799">
        <v>3.0981900000000002</v>
      </c>
      <c r="AO799">
        <v>1.32236</v>
      </c>
      <c r="AP799">
        <v>1.0700799999999999</v>
      </c>
      <c r="AQ799">
        <v>5.5391000000000004</v>
      </c>
      <c r="AS799">
        <v>0</v>
      </c>
      <c r="AT799">
        <v>1</v>
      </c>
      <c r="AU799">
        <v>0</v>
      </c>
      <c r="AV799">
        <v>0</v>
      </c>
      <c r="AW799" s="4">
        <v>0</v>
      </c>
      <c r="AX799">
        <v>0</v>
      </c>
      <c r="AY799">
        <v>0</v>
      </c>
      <c r="BA799" s="1">
        <v>43615</v>
      </c>
      <c r="BB799">
        <v>6</v>
      </c>
      <c r="BC799">
        <v>5</v>
      </c>
      <c r="BD799">
        <v>1</v>
      </c>
      <c r="BE799">
        <v>24</v>
      </c>
      <c r="BF799">
        <v>1</v>
      </c>
      <c r="BG799">
        <v>0</v>
      </c>
      <c r="BH799">
        <v>24</v>
      </c>
      <c r="BI799" s="1">
        <v>43188</v>
      </c>
      <c r="BJ799">
        <v>3</v>
      </c>
      <c r="BK799">
        <v>0</v>
      </c>
      <c r="BL799">
        <v>3</v>
      </c>
      <c r="BM799">
        <v>12</v>
      </c>
      <c r="BN799">
        <v>0</v>
      </c>
      <c r="BO799">
        <v>0</v>
      </c>
      <c r="BP799">
        <v>12</v>
      </c>
      <c r="BQ799" s="1">
        <v>42754</v>
      </c>
      <c r="BR799">
        <v>0</v>
      </c>
      <c r="BS799">
        <v>0</v>
      </c>
      <c r="BT799">
        <v>0</v>
      </c>
      <c r="BU799">
        <v>0</v>
      </c>
      <c r="BV799">
        <v>0</v>
      </c>
      <c r="BW799">
        <v>0</v>
      </c>
      <c r="BX799">
        <v>0</v>
      </c>
      <c r="BY799">
        <v>16</v>
      </c>
      <c r="CA799" t="s">
        <v>3772</v>
      </c>
      <c r="CB799" t="s">
        <v>3773</v>
      </c>
      <c r="CC799">
        <v>44011</v>
      </c>
      <c r="CD799">
        <v>480</v>
      </c>
      <c r="CE799">
        <v>4409376869</v>
      </c>
      <c r="CF799" t="s">
        <v>144</v>
      </c>
      <c r="CG799" t="s">
        <v>100</v>
      </c>
      <c r="CH799" s="1">
        <v>39224</v>
      </c>
      <c r="CI799" t="s">
        <v>100</v>
      </c>
      <c r="CJ799" t="s">
        <v>101</v>
      </c>
      <c r="CK799" t="s">
        <v>100</v>
      </c>
      <c r="CL799" t="s">
        <v>103</v>
      </c>
      <c r="CM799" t="s">
        <v>3771</v>
      </c>
      <c r="CN799">
        <v>50</v>
      </c>
      <c r="CO799" s="1">
        <v>44621</v>
      </c>
      <c r="CP799" s="1"/>
      <c r="CV799"/>
    </row>
    <row r="800" spans="1:102" x14ac:dyDescent="0.25">
      <c r="A800" t="s">
        <v>394</v>
      </c>
      <c r="B800" s="18" t="s">
        <v>4348</v>
      </c>
      <c r="C800" s="18">
        <v>365715</v>
      </c>
      <c r="D800" t="s">
        <v>1954</v>
      </c>
      <c r="E800" t="s">
        <v>147</v>
      </c>
      <c r="F800" t="s">
        <v>511</v>
      </c>
      <c r="G800" t="s">
        <v>4362</v>
      </c>
      <c r="H800">
        <v>76.400000000000006</v>
      </c>
      <c r="I800" t="s">
        <v>98</v>
      </c>
      <c r="K800" t="s">
        <v>100</v>
      </c>
      <c r="L800" t="s">
        <v>106</v>
      </c>
      <c r="M800">
        <v>5</v>
      </c>
      <c r="N800">
        <v>2</v>
      </c>
      <c r="O800">
        <v>4</v>
      </c>
      <c r="P800">
        <v>5</v>
      </c>
      <c r="Q800">
        <v>5</v>
      </c>
      <c r="S800">
        <v>2</v>
      </c>
      <c r="U800" s="8">
        <v>3.0068999999999999</v>
      </c>
      <c r="V800" s="8">
        <v>0.40361999999999998</v>
      </c>
      <c r="W800">
        <v>36.4</v>
      </c>
      <c r="X800">
        <v>0.59197</v>
      </c>
      <c r="Y800">
        <v>0.99558999999999997</v>
      </c>
      <c r="Z800">
        <v>2.50352</v>
      </c>
      <c r="AA800">
        <v>0.19098999999999999</v>
      </c>
      <c r="AB800">
        <v>1.346E-2</v>
      </c>
      <c r="AD800">
        <v>2.0113099999999999</v>
      </c>
      <c r="AE800">
        <v>20</v>
      </c>
      <c r="AH800">
        <v>6</v>
      </c>
      <c r="AJ800">
        <v>2.2726999999999999</v>
      </c>
      <c r="AK800">
        <v>0.74683999999999995</v>
      </c>
      <c r="AL800">
        <v>0.36163000000000001</v>
      </c>
      <c r="AM800">
        <v>3.38117</v>
      </c>
      <c r="AN800">
        <v>1.81176</v>
      </c>
      <c r="AO800">
        <v>0.58304</v>
      </c>
      <c r="AP800">
        <v>0.41798000000000002</v>
      </c>
      <c r="AQ800">
        <v>2.8078099999999999</v>
      </c>
      <c r="AS800">
        <v>0</v>
      </c>
      <c r="AT800">
        <v>0</v>
      </c>
      <c r="AU800">
        <v>0</v>
      </c>
      <c r="AV800">
        <v>0</v>
      </c>
      <c r="AW800" s="4">
        <v>0</v>
      </c>
      <c r="AX800">
        <v>0</v>
      </c>
      <c r="AY800">
        <v>0</v>
      </c>
      <c r="BA800" s="1">
        <v>43699</v>
      </c>
      <c r="BB800">
        <v>4</v>
      </c>
      <c r="BC800">
        <v>4</v>
      </c>
      <c r="BD800">
        <v>0</v>
      </c>
      <c r="BE800">
        <v>28</v>
      </c>
      <c r="BF800">
        <v>1</v>
      </c>
      <c r="BG800">
        <v>0</v>
      </c>
      <c r="BH800">
        <v>28</v>
      </c>
      <c r="BI800" s="1">
        <v>43279</v>
      </c>
      <c r="BJ800">
        <v>1</v>
      </c>
      <c r="BK800">
        <v>1</v>
      </c>
      <c r="BL800">
        <v>0</v>
      </c>
      <c r="BM800">
        <v>4</v>
      </c>
      <c r="BN800">
        <v>1</v>
      </c>
      <c r="BO800">
        <v>0</v>
      </c>
      <c r="BP800">
        <v>4</v>
      </c>
      <c r="BQ800" s="1">
        <v>42852</v>
      </c>
      <c r="BR800">
        <v>0</v>
      </c>
      <c r="BS800">
        <v>0</v>
      </c>
      <c r="BT800">
        <v>0</v>
      </c>
      <c r="BU800">
        <v>0</v>
      </c>
      <c r="BV800">
        <v>0</v>
      </c>
      <c r="BW800">
        <v>0</v>
      </c>
      <c r="BX800">
        <v>0</v>
      </c>
      <c r="BY800">
        <v>15.333</v>
      </c>
      <c r="CA800" t="s">
        <v>1144</v>
      </c>
      <c r="CB800" t="s">
        <v>1956</v>
      </c>
      <c r="CC800">
        <v>44408</v>
      </c>
      <c r="CD800">
        <v>510</v>
      </c>
      <c r="CE800">
        <v>3305499259</v>
      </c>
      <c r="CF800" t="s">
        <v>99</v>
      </c>
      <c r="CG800" t="s">
        <v>100</v>
      </c>
      <c r="CH800" s="1">
        <v>32436</v>
      </c>
      <c r="CI800" t="s">
        <v>100</v>
      </c>
      <c r="CJ800" t="s">
        <v>101</v>
      </c>
      <c r="CK800" t="s">
        <v>100</v>
      </c>
      <c r="CL800" t="s">
        <v>103</v>
      </c>
      <c r="CM800" t="s">
        <v>1955</v>
      </c>
      <c r="CN800">
        <v>108</v>
      </c>
      <c r="CO800" s="1">
        <v>44621</v>
      </c>
      <c r="CP800" s="1"/>
      <c r="CV800"/>
      <c r="CW800">
        <v>2</v>
      </c>
    </row>
    <row r="801" spans="1:104" x14ac:dyDescent="0.25">
      <c r="A801" t="s">
        <v>394</v>
      </c>
      <c r="B801" s="18" t="s">
        <v>4348</v>
      </c>
      <c r="C801" s="18">
        <v>366241</v>
      </c>
      <c r="D801" t="s">
        <v>3448</v>
      </c>
      <c r="E801" t="s">
        <v>690</v>
      </c>
      <c r="F801" t="s">
        <v>107</v>
      </c>
      <c r="G801" t="s">
        <v>4362</v>
      </c>
      <c r="H801">
        <v>45.8</v>
      </c>
      <c r="I801" t="s">
        <v>98</v>
      </c>
      <c r="K801" t="s">
        <v>100</v>
      </c>
      <c r="L801" t="s">
        <v>102</v>
      </c>
      <c r="M801">
        <v>1</v>
      </c>
      <c r="N801">
        <v>2</v>
      </c>
      <c r="O801">
        <v>1</v>
      </c>
      <c r="P801">
        <v>3</v>
      </c>
      <c r="Q801">
        <v>4</v>
      </c>
      <c r="R801">
        <v>3</v>
      </c>
      <c r="S801">
        <v>2</v>
      </c>
      <c r="U801" s="8">
        <v>3.1939700000000002</v>
      </c>
      <c r="V801" s="8">
        <v>0.46882000000000001</v>
      </c>
      <c r="W801">
        <v>55</v>
      </c>
      <c r="X801">
        <v>0.44885999999999998</v>
      </c>
      <c r="Y801">
        <v>0.91768000000000005</v>
      </c>
      <c r="Z801">
        <v>2.63754</v>
      </c>
      <c r="AA801">
        <v>0.38632</v>
      </c>
      <c r="AB801">
        <v>1.231E-2</v>
      </c>
      <c r="AD801">
        <v>2.2762899999999999</v>
      </c>
      <c r="AF801">
        <v>6</v>
      </c>
      <c r="AH801">
        <v>6</v>
      </c>
      <c r="AJ801">
        <v>2.1585399999999999</v>
      </c>
      <c r="AK801">
        <v>0.75333000000000006</v>
      </c>
      <c r="AL801">
        <v>0.35137000000000002</v>
      </c>
      <c r="AM801">
        <v>3.2632500000000002</v>
      </c>
      <c r="AN801">
        <v>2.1589</v>
      </c>
      <c r="AO801">
        <v>0.43826999999999999</v>
      </c>
      <c r="AP801">
        <v>0.49968000000000001</v>
      </c>
      <c r="AQ801">
        <v>3.0902699999999999</v>
      </c>
      <c r="AS801">
        <v>0</v>
      </c>
      <c r="AT801">
        <v>8</v>
      </c>
      <c r="AU801">
        <v>8</v>
      </c>
      <c r="AV801">
        <v>3</v>
      </c>
      <c r="AW801" s="4">
        <v>110944.75</v>
      </c>
      <c r="AX801">
        <v>2</v>
      </c>
      <c r="AY801">
        <v>5</v>
      </c>
      <c r="BA801" s="1">
        <v>43796</v>
      </c>
      <c r="BB801">
        <v>14</v>
      </c>
      <c r="BC801">
        <v>11</v>
      </c>
      <c r="BD801">
        <v>3</v>
      </c>
      <c r="BE801">
        <v>92</v>
      </c>
      <c r="BF801">
        <v>2</v>
      </c>
      <c r="BG801">
        <v>46</v>
      </c>
      <c r="BH801">
        <v>138</v>
      </c>
      <c r="BI801" s="1">
        <v>43370</v>
      </c>
      <c r="BJ801">
        <v>23</v>
      </c>
      <c r="BK801">
        <v>14</v>
      </c>
      <c r="BL801">
        <v>8</v>
      </c>
      <c r="BM801">
        <v>236</v>
      </c>
      <c r="BN801">
        <v>1</v>
      </c>
      <c r="BO801">
        <v>0</v>
      </c>
      <c r="BP801">
        <v>236</v>
      </c>
      <c r="BQ801" s="1">
        <v>42923</v>
      </c>
      <c r="BR801">
        <v>7</v>
      </c>
      <c r="BS801">
        <v>5</v>
      </c>
      <c r="BT801">
        <v>2</v>
      </c>
      <c r="BU801">
        <v>28</v>
      </c>
      <c r="BV801">
        <v>1</v>
      </c>
      <c r="BW801">
        <v>0</v>
      </c>
      <c r="BX801">
        <v>28</v>
      </c>
      <c r="BY801">
        <v>152.333</v>
      </c>
      <c r="CA801" t="s">
        <v>3448</v>
      </c>
      <c r="CB801" t="s">
        <v>3450</v>
      </c>
      <c r="CC801">
        <v>43953</v>
      </c>
      <c r="CD801">
        <v>420</v>
      </c>
      <c r="CE801">
        <v>7402666118</v>
      </c>
      <c r="CF801" t="s">
        <v>99</v>
      </c>
      <c r="CG801" t="s">
        <v>100</v>
      </c>
      <c r="CH801" s="1">
        <v>37398</v>
      </c>
      <c r="CI801" t="s">
        <v>100</v>
      </c>
      <c r="CJ801" t="s">
        <v>101</v>
      </c>
      <c r="CK801" t="s">
        <v>100</v>
      </c>
      <c r="CL801" t="s">
        <v>103</v>
      </c>
      <c r="CM801" t="s">
        <v>3449</v>
      </c>
      <c r="CN801">
        <v>54</v>
      </c>
      <c r="CO801" s="1">
        <v>44621</v>
      </c>
      <c r="CP801" s="1"/>
      <c r="CV801"/>
    </row>
    <row r="802" spans="1:104" x14ac:dyDescent="0.25">
      <c r="A802" t="s">
        <v>394</v>
      </c>
      <c r="B802" s="18" t="s">
        <v>4348</v>
      </c>
      <c r="C802" s="18">
        <v>365483</v>
      </c>
      <c r="D802" t="s">
        <v>1279</v>
      </c>
      <c r="E802" t="s">
        <v>230</v>
      </c>
      <c r="F802" t="s">
        <v>274</v>
      </c>
      <c r="G802" t="s">
        <v>4362</v>
      </c>
      <c r="H802">
        <v>57.6</v>
      </c>
      <c r="I802" t="s">
        <v>98</v>
      </c>
      <c r="K802" t="s">
        <v>100</v>
      </c>
      <c r="L802" t="s">
        <v>102</v>
      </c>
      <c r="M802">
        <v>4</v>
      </c>
      <c r="N802">
        <v>1</v>
      </c>
      <c r="O802">
        <v>4</v>
      </c>
      <c r="P802">
        <v>5</v>
      </c>
      <c r="Q802">
        <v>5</v>
      </c>
      <c r="R802">
        <v>4</v>
      </c>
      <c r="S802">
        <v>1</v>
      </c>
      <c r="U802" s="8">
        <v>2.4857399999999998</v>
      </c>
      <c r="V802" s="8">
        <v>0.36202000000000001</v>
      </c>
      <c r="W802">
        <v>62.8</v>
      </c>
      <c r="X802">
        <v>0.56225000000000003</v>
      </c>
      <c r="Y802">
        <v>0.92427000000000004</v>
      </c>
      <c r="Z802">
        <v>2.0757300000000001</v>
      </c>
      <c r="AA802">
        <v>0.23999000000000001</v>
      </c>
      <c r="AB802">
        <v>8.9749999999999996E-2</v>
      </c>
      <c r="AD802">
        <v>1.5614699999999999</v>
      </c>
      <c r="AE802">
        <v>100</v>
      </c>
      <c r="AG802">
        <v>2</v>
      </c>
      <c r="AJ802">
        <v>2.0171100000000002</v>
      </c>
      <c r="AK802">
        <v>0.98282000000000003</v>
      </c>
      <c r="AL802">
        <v>0.52178999999999998</v>
      </c>
      <c r="AM802">
        <v>3.5217200000000002</v>
      </c>
      <c r="AN802">
        <v>1.5847899999999999</v>
      </c>
      <c r="AO802">
        <v>0.42080000000000001</v>
      </c>
      <c r="AP802">
        <v>0.25983000000000001</v>
      </c>
      <c r="AQ802">
        <v>2.2285200000000001</v>
      </c>
      <c r="AS802">
        <v>0</v>
      </c>
      <c r="AT802">
        <v>0</v>
      </c>
      <c r="AU802">
        <v>0</v>
      </c>
      <c r="AV802">
        <v>0</v>
      </c>
      <c r="AW802" s="4">
        <v>0</v>
      </c>
      <c r="AX802">
        <v>0</v>
      </c>
      <c r="AY802">
        <v>0</v>
      </c>
      <c r="BA802" s="1">
        <v>43741</v>
      </c>
      <c r="BB802">
        <v>2</v>
      </c>
      <c r="BC802">
        <v>2</v>
      </c>
      <c r="BD802">
        <v>0</v>
      </c>
      <c r="BE802">
        <v>8</v>
      </c>
      <c r="BF802">
        <v>1</v>
      </c>
      <c r="BG802">
        <v>0</v>
      </c>
      <c r="BH802">
        <v>8</v>
      </c>
      <c r="BI802" s="1">
        <v>43342</v>
      </c>
      <c r="BJ802">
        <v>8</v>
      </c>
      <c r="BK802">
        <v>8</v>
      </c>
      <c r="BL802">
        <v>0</v>
      </c>
      <c r="BM802">
        <v>68</v>
      </c>
      <c r="BN802">
        <v>1</v>
      </c>
      <c r="BO802">
        <v>0</v>
      </c>
      <c r="BP802">
        <v>68</v>
      </c>
      <c r="BQ802" s="1">
        <v>42914</v>
      </c>
      <c r="BR802">
        <v>7</v>
      </c>
      <c r="BS802">
        <v>7</v>
      </c>
      <c r="BT802">
        <v>0</v>
      </c>
      <c r="BU802">
        <v>28</v>
      </c>
      <c r="BV802">
        <v>1</v>
      </c>
      <c r="BW802">
        <v>0</v>
      </c>
      <c r="BX802">
        <v>28</v>
      </c>
      <c r="BY802">
        <v>31.332999999999998</v>
      </c>
      <c r="CA802" t="s">
        <v>1281</v>
      </c>
      <c r="CB802" t="s">
        <v>1282</v>
      </c>
      <c r="CC802">
        <v>45318</v>
      </c>
      <c r="CD802">
        <v>560</v>
      </c>
      <c r="CE802">
        <v>9374732075</v>
      </c>
      <c r="CF802" t="s">
        <v>99</v>
      </c>
      <c r="CG802" t="s">
        <v>100</v>
      </c>
      <c r="CH802" s="1">
        <v>29316</v>
      </c>
      <c r="CI802" t="s">
        <v>100</v>
      </c>
      <c r="CJ802" t="s">
        <v>101</v>
      </c>
      <c r="CK802" t="s">
        <v>100</v>
      </c>
      <c r="CL802" t="s">
        <v>103</v>
      </c>
      <c r="CM802" t="s">
        <v>1280</v>
      </c>
      <c r="CN802">
        <v>99</v>
      </c>
      <c r="CO802" s="1">
        <v>44621</v>
      </c>
      <c r="CP802" s="1"/>
      <c r="CV802"/>
    </row>
    <row r="803" spans="1:104" x14ac:dyDescent="0.25">
      <c r="A803" t="s">
        <v>394</v>
      </c>
      <c r="B803" s="18" t="s">
        <v>4348</v>
      </c>
      <c r="C803" s="18">
        <v>366388</v>
      </c>
      <c r="D803" t="s">
        <v>3928</v>
      </c>
      <c r="E803" t="s">
        <v>292</v>
      </c>
      <c r="F803" t="s">
        <v>112</v>
      </c>
      <c r="G803" t="s">
        <v>4362</v>
      </c>
      <c r="H803">
        <v>126.3</v>
      </c>
      <c r="I803" t="s">
        <v>98</v>
      </c>
      <c r="K803" t="s">
        <v>100</v>
      </c>
      <c r="L803" t="s">
        <v>106</v>
      </c>
      <c r="M803">
        <v>4</v>
      </c>
      <c r="N803">
        <v>2</v>
      </c>
      <c r="O803">
        <v>4</v>
      </c>
      <c r="P803">
        <v>4</v>
      </c>
      <c r="Q803">
        <v>4</v>
      </c>
      <c r="R803">
        <v>4</v>
      </c>
      <c r="S803">
        <v>3</v>
      </c>
      <c r="U803" s="8">
        <v>3.5640800000000001</v>
      </c>
      <c r="V803" s="8">
        <v>0.77131000000000005</v>
      </c>
      <c r="W803">
        <v>55</v>
      </c>
      <c r="X803">
        <v>0.80295000000000005</v>
      </c>
      <c r="Y803">
        <v>1.57426</v>
      </c>
      <c r="Z803">
        <v>3.03382</v>
      </c>
      <c r="AA803">
        <v>0.48014000000000001</v>
      </c>
      <c r="AB803">
        <v>0.13575000000000001</v>
      </c>
      <c r="AD803">
        <v>1.9898199999999999</v>
      </c>
      <c r="AE803">
        <v>27.8</v>
      </c>
      <c r="AG803">
        <v>0</v>
      </c>
      <c r="AJ803">
        <v>2.3012800000000002</v>
      </c>
      <c r="AK803">
        <v>0.88273999999999997</v>
      </c>
      <c r="AL803">
        <v>0.44816</v>
      </c>
      <c r="AM803">
        <v>3.63219</v>
      </c>
      <c r="AN803">
        <v>1.7701499999999999</v>
      </c>
      <c r="AO803">
        <v>0.66908000000000001</v>
      </c>
      <c r="AP803">
        <v>0.64454</v>
      </c>
      <c r="AQ803">
        <v>3.0981000000000001</v>
      </c>
      <c r="AS803">
        <v>0</v>
      </c>
      <c r="AT803">
        <v>9</v>
      </c>
      <c r="AU803">
        <v>0</v>
      </c>
      <c r="AV803">
        <v>0</v>
      </c>
      <c r="AW803" s="4">
        <v>0</v>
      </c>
      <c r="AX803">
        <v>0</v>
      </c>
      <c r="AY803">
        <v>0</v>
      </c>
      <c r="BA803" s="1">
        <v>43902</v>
      </c>
      <c r="BB803">
        <v>6</v>
      </c>
      <c r="BC803">
        <v>3</v>
      </c>
      <c r="BD803">
        <v>5</v>
      </c>
      <c r="BE803">
        <v>24</v>
      </c>
      <c r="BF803">
        <v>1</v>
      </c>
      <c r="BG803">
        <v>0</v>
      </c>
      <c r="BH803">
        <v>24</v>
      </c>
      <c r="BI803" s="1">
        <v>43496</v>
      </c>
      <c r="BJ803">
        <v>2</v>
      </c>
      <c r="BK803">
        <v>2</v>
      </c>
      <c r="BL803">
        <v>0</v>
      </c>
      <c r="BM803">
        <v>8</v>
      </c>
      <c r="BN803">
        <v>1</v>
      </c>
      <c r="BO803">
        <v>0</v>
      </c>
      <c r="BP803">
        <v>8</v>
      </c>
      <c r="BQ803" s="1">
        <v>43083</v>
      </c>
      <c r="BR803">
        <v>3</v>
      </c>
      <c r="BS803">
        <v>2</v>
      </c>
      <c r="BT803">
        <v>1</v>
      </c>
      <c r="BU803">
        <v>16</v>
      </c>
      <c r="BV803">
        <v>1</v>
      </c>
      <c r="BW803">
        <v>0</v>
      </c>
      <c r="BX803">
        <v>16</v>
      </c>
      <c r="BY803">
        <v>17.332999999999998</v>
      </c>
      <c r="CA803" t="s">
        <v>3930</v>
      </c>
      <c r="CB803" t="s">
        <v>3931</v>
      </c>
      <c r="CC803">
        <v>45414</v>
      </c>
      <c r="CD803">
        <v>580</v>
      </c>
      <c r="CE803">
        <v>9374158000</v>
      </c>
      <c r="CF803" t="s">
        <v>99</v>
      </c>
      <c r="CG803" t="s">
        <v>100</v>
      </c>
      <c r="CH803" s="1">
        <v>40436</v>
      </c>
      <c r="CI803" t="s">
        <v>100</v>
      </c>
      <c r="CJ803" t="s">
        <v>100</v>
      </c>
      <c r="CK803" t="s">
        <v>100</v>
      </c>
      <c r="CL803" t="s">
        <v>103</v>
      </c>
      <c r="CM803" t="s">
        <v>3929</v>
      </c>
      <c r="CN803">
        <v>144</v>
      </c>
      <c r="CO803" s="1">
        <v>44621</v>
      </c>
      <c r="CP803" s="1"/>
      <c r="CV803"/>
    </row>
    <row r="804" spans="1:104" x14ac:dyDescent="0.25">
      <c r="A804" t="s">
        <v>394</v>
      </c>
      <c r="B804" s="18" t="s">
        <v>4348</v>
      </c>
      <c r="C804" s="18">
        <v>366278</v>
      </c>
      <c r="D804" t="s">
        <v>3578</v>
      </c>
      <c r="E804" t="s">
        <v>1972</v>
      </c>
      <c r="F804" t="s">
        <v>450</v>
      </c>
      <c r="G804" t="s">
        <v>4362</v>
      </c>
      <c r="H804">
        <v>54.2</v>
      </c>
      <c r="I804" t="s">
        <v>98</v>
      </c>
      <c r="K804" t="s">
        <v>100</v>
      </c>
      <c r="L804" t="s">
        <v>106</v>
      </c>
      <c r="M804">
        <v>1</v>
      </c>
      <c r="N804">
        <v>1</v>
      </c>
      <c r="O804">
        <v>2</v>
      </c>
      <c r="P804">
        <v>3</v>
      </c>
      <c r="Q804">
        <v>3</v>
      </c>
      <c r="S804">
        <v>1</v>
      </c>
      <c r="AC804">
        <v>6</v>
      </c>
      <c r="AF804">
        <v>6</v>
      </c>
      <c r="AH804">
        <v>6</v>
      </c>
      <c r="AS804">
        <v>0</v>
      </c>
      <c r="AT804">
        <v>3</v>
      </c>
      <c r="AU804">
        <v>0</v>
      </c>
      <c r="AV804">
        <v>1</v>
      </c>
      <c r="AW804" s="4">
        <v>15000</v>
      </c>
      <c r="AX804">
        <v>1</v>
      </c>
      <c r="AY804">
        <v>2</v>
      </c>
      <c r="BA804" s="1">
        <v>44361</v>
      </c>
      <c r="BB804">
        <v>8</v>
      </c>
      <c r="BC804">
        <v>6</v>
      </c>
      <c r="BD804">
        <v>2</v>
      </c>
      <c r="BE804">
        <v>72</v>
      </c>
      <c r="BF804">
        <v>0</v>
      </c>
      <c r="BG804">
        <v>0</v>
      </c>
      <c r="BH804">
        <v>72</v>
      </c>
      <c r="BI804" s="1">
        <v>43518</v>
      </c>
      <c r="BJ804">
        <v>3</v>
      </c>
      <c r="BK804">
        <v>3</v>
      </c>
      <c r="BL804">
        <v>0</v>
      </c>
      <c r="BM804">
        <v>24</v>
      </c>
      <c r="BN804">
        <v>1</v>
      </c>
      <c r="BO804">
        <v>0</v>
      </c>
      <c r="BP804">
        <v>24</v>
      </c>
      <c r="BQ804" s="1">
        <v>43118</v>
      </c>
      <c r="BR804">
        <v>29</v>
      </c>
      <c r="BS804">
        <v>25</v>
      </c>
      <c r="BT804">
        <v>4</v>
      </c>
      <c r="BU804">
        <v>342</v>
      </c>
      <c r="BV804">
        <v>1</v>
      </c>
      <c r="BW804">
        <v>0</v>
      </c>
      <c r="BX804">
        <v>342</v>
      </c>
      <c r="BY804">
        <v>101</v>
      </c>
      <c r="CA804" t="s">
        <v>3580</v>
      </c>
      <c r="CB804" t="s">
        <v>3581</v>
      </c>
      <c r="CC804">
        <v>44224</v>
      </c>
      <c r="CD804">
        <v>780</v>
      </c>
      <c r="CE804">
        <v>3306862545</v>
      </c>
      <c r="CF804" t="s">
        <v>99</v>
      </c>
      <c r="CG804" t="s">
        <v>100</v>
      </c>
      <c r="CH804" s="1">
        <v>37825</v>
      </c>
      <c r="CI804" t="s">
        <v>101</v>
      </c>
      <c r="CJ804" t="s">
        <v>100</v>
      </c>
      <c r="CK804" t="s">
        <v>100</v>
      </c>
      <c r="CL804" t="s">
        <v>103</v>
      </c>
      <c r="CM804" t="s">
        <v>3579</v>
      </c>
      <c r="CN804">
        <v>90</v>
      </c>
      <c r="CO804" s="1">
        <v>44621</v>
      </c>
      <c r="CP804" s="1"/>
      <c r="CS804">
        <v>12</v>
      </c>
      <c r="CV804"/>
      <c r="CW804">
        <v>2</v>
      </c>
      <c r="CX804">
        <v>12</v>
      </c>
      <c r="CY804">
        <v>6</v>
      </c>
      <c r="CZ804">
        <v>6</v>
      </c>
    </row>
    <row r="805" spans="1:104" x14ac:dyDescent="0.25">
      <c r="A805" t="s">
        <v>394</v>
      </c>
      <c r="B805" s="18" t="s">
        <v>4348</v>
      </c>
      <c r="C805" s="18">
        <v>366491</v>
      </c>
      <c r="D805" t="s">
        <v>4325</v>
      </c>
      <c r="E805" t="s">
        <v>505</v>
      </c>
      <c r="F805" t="s">
        <v>399</v>
      </c>
      <c r="G805" t="s">
        <v>4362</v>
      </c>
      <c r="I805" t="s">
        <v>98</v>
      </c>
      <c r="K805" t="s">
        <v>100</v>
      </c>
      <c r="L805" t="s">
        <v>102</v>
      </c>
      <c r="AC805">
        <v>6</v>
      </c>
      <c r="AF805">
        <v>6</v>
      </c>
      <c r="AH805">
        <v>6</v>
      </c>
      <c r="AS805">
        <v>0</v>
      </c>
      <c r="AT805">
        <v>0</v>
      </c>
      <c r="AV805">
        <v>0</v>
      </c>
      <c r="AW805" s="4">
        <v>0</v>
      </c>
      <c r="AX805">
        <v>0</v>
      </c>
      <c r="AY805">
        <v>0</v>
      </c>
      <c r="BA805" s="1">
        <v>44487</v>
      </c>
      <c r="BB805" t="s">
        <v>148</v>
      </c>
      <c r="BC805" t="s">
        <v>148</v>
      </c>
      <c r="BD805" t="s">
        <v>148</v>
      </c>
      <c r="BE805" t="s">
        <v>148</v>
      </c>
      <c r="BF805" t="s">
        <v>148</v>
      </c>
      <c r="BG805" t="s">
        <v>148</v>
      </c>
      <c r="BH805" t="s">
        <v>148</v>
      </c>
      <c r="BI805" s="21"/>
      <c r="BJ805" t="s">
        <v>148</v>
      </c>
      <c r="BK805" t="s">
        <v>148</v>
      </c>
      <c r="BL805" t="s">
        <v>148</v>
      </c>
      <c r="BM805" t="s">
        <v>148</v>
      </c>
      <c r="BN805" t="s">
        <v>148</v>
      </c>
      <c r="BO805" t="s">
        <v>148</v>
      </c>
      <c r="BP805" t="s">
        <v>148</v>
      </c>
      <c r="BQ805" s="21"/>
      <c r="BR805" t="s">
        <v>148</v>
      </c>
      <c r="BS805" t="s">
        <v>148</v>
      </c>
      <c r="BT805" t="s">
        <v>148</v>
      </c>
      <c r="BU805" t="s">
        <v>148</v>
      </c>
      <c r="BV805" t="s">
        <v>148</v>
      </c>
      <c r="BW805" t="s">
        <v>148</v>
      </c>
      <c r="BX805" t="s">
        <v>148</v>
      </c>
      <c r="CA805" t="s">
        <v>4327</v>
      </c>
      <c r="CB805" t="s">
        <v>4328</v>
      </c>
      <c r="CC805">
        <v>44136</v>
      </c>
      <c r="CD805">
        <v>170</v>
      </c>
      <c r="CE805">
        <v>4408702600</v>
      </c>
      <c r="CF805" t="s">
        <v>99</v>
      </c>
      <c r="CG805" t="s">
        <v>100</v>
      </c>
      <c r="CH805" s="1">
        <v>44487</v>
      </c>
      <c r="CI805" t="s">
        <v>100</v>
      </c>
      <c r="CJ805" t="s">
        <v>100</v>
      </c>
      <c r="CK805" t="s">
        <v>100</v>
      </c>
      <c r="CL805" t="s">
        <v>103</v>
      </c>
      <c r="CM805" t="s">
        <v>4326</v>
      </c>
      <c r="CN805">
        <v>99</v>
      </c>
      <c r="CO805" s="1">
        <v>44621</v>
      </c>
      <c r="CP805" s="1"/>
      <c r="CQ805">
        <v>10</v>
      </c>
      <c r="CR805">
        <v>1</v>
      </c>
      <c r="CS805">
        <v>1</v>
      </c>
      <c r="CT805">
        <v>1</v>
      </c>
      <c r="CU805">
        <v>1</v>
      </c>
      <c r="CV805">
        <v>1</v>
      </c>
      <c r="CW805">
        <v>1</v>
      </c>
      <c r="CX805">
        <v>1</v>
      </c>
      <c r="CY805">
        <v>6</v>
      </c>
      <c r="CZ805">
        <v>6</v>
      </c>
    </row>
    <row r="806" spans="1:104" x14ac:dyDescent="0.25">
      <c r="A806" t="s">
        <v>394</v>
      </c>
      <c r="B806" s="18" t="s">
        <v>4348</v>
      </c>
      <c r="C806" s="18">
        <v>365215</v>
      </c>
      <c r="D806" t="s">
        <v>599</v>
      </c>
      <c r="E806" t="s">
        <v>601</v>
      </c>
      <c r="F806" t="s">
        <v>399</v>
      </c>
      <c r="G806" t="s">
        <v>4362</v>
      </c>
      <c r="H806">
        <v>80.3</v>
      </c>
      <c r="I806" t="s">
        <v>127</v>
      </c>
      <c r="K806" t="s">
        <v>100</v>
      </c>
      <c r="L806" t="s">
        <v>106</v>
      </c>
      <c r="M806">
        <v>2</v>
      </c>
      <c r="N806">
        <v>1</v>
      </c>
      <c r="O806">
        <v>2</v>
      </c>
      <c r="P806">
        <v>5</v>
      </c>
      <c r="Q806">
        <v>5</v>
      </c>
      <c r="S806">
        <v>1</v>
      </c>
      <c r="U806" s="8">
        <v>2.75773</v>
      </c>
      <c r="V806" s="8">
        <v>0.23624000000000001</v>
      </c>
      <c r="W806">
        <v>73.099999999999994</v>
      </c>
      <c r="X806">
        <v>0.83079000000000003</v>
      </c>
      <c r="Y806">
        <v>1.0670200000000001</v>
      </c>
      <c r="Z806">
        <v>2.2004800000000002</v>
      </c>
      <c r="AA806">
        <v>0.18698000000000001</v>
      </c>
      <c r="AB806">
        <v>0</v>
      </c>
      <c r="AD806">
        <v>1.6907099999999999</v>
      </c>
      <c r="AE806">
        <v>75</v>
      </c>
      <c r="AG806">
        <v>2</v>
      </c>
      <c r="AJ806">
        <v>2.07213</v>
      </c>
      <c r="AK806">
        <v>0.79715000000000003</v>
      </c>
      <c r="AL806">
        <v>0.39056999999999997</v>
      </c>
      <c r="AM806">
        <v>3.2598500000000001</v>
      </c>
      <c r="AN806">
        <v>1.67039</v>
      </c>
      <c r="AO806">
        <v>0.76661000000000001</v>
      </c>
      <c r="AP806">
        <v>0.22652</v>
      </c>
      <c r="AQ806">
        <v>2.6709800000000001</v>
      </c>
      <c r="AS806">
        <v>0</v>
      </c>
      <c r="AT806">
        <v>18</v>
      </c>
      <c r="AU806">
        <v>7</v>
      </c>
      <c r="AV806">
        <v>3</v>
      </c>
      <c r="AW806" s="4">
        <v>25400</v>
      </c>
      <c r="AX806">
        <v>0</v>
      </c>
      <c r="AY806">
        <v>3</v>
      </c>
      <c r="BA806" s="1">
        <v>43845</v>
      </c>
      <c r="BB806">
        <v>18</v>
      </c>
      <c r="BC806">
        <v>4</v>
      </c>
      <c r="BD806">
        <v>16</v>
      </c>
      <c r="BE806">
        <v>124</v>
      </c>
      <c r="BF806">
        <v>1</v>
      </c>
      <c r="BG806">
        <v>0</v>
      </c>
      <c r="BH806">
        <v>124</v>
      </c>
      <c r="BI806" s="1">
        <v>43433</v>
      </c>
      <c r="BJ806">
        <v>12</v>
      </c>
      <c r="BK806">
        <v>10</v>
      </c>
      <c r="BL806">
        <v>2</v>
      </c>
      <c r="BM806">
        <v>52</v>
      </c>
      <c r="BN806">
        <v>1</v>
      </c>
      <c r="BO806">
        <v>0</v>
      </c>
      <c r="BP806">
        <v>52</v>
      </c>
      <c r="BQ806" s="1">
        <v>42999</v>
      </c>
      <c r="BR806">
        <v>10</v>
      </c>
      <c r="BS806">
        <v>6</v>
      </c>
      <c r="BT806">
        <v>4</v>
      </c>
      <c r="BU806">
        <v>56</v>
      </c>
      <c r="BV806">
        <v>1</v>
      </c>
      <c r="BW806">
        <v>0</v>
      </c>
      <c r="BX806">
        <v>56</v>
      </c>
      <c r="BY806">
        <v>88.667000000000002</v>
      </c>
      <c r="CA806" t="s">
        <v>602</v>
      </c>
      <c r="CB806" t="s">
        <v>603</v>
      </c>
      <c r="CC806">
        <v>44128</v>
      </c>
      <c r="CD806">
        <v>170</v>
      </c>
      <c r="CE806">
        <v>2164758880</v>
      </c>
      <c r="CF806" t="s">
        <v>99</v>
      </c>
      <c r="CG806" t="s">
        <v>100</v>
      </c>
      <c r="CH806" s="1">
        <v>25281</v>
      </c>
      <c r="CI806" t="s">
        <v>100</v>
      </c>
      <c r="CJ806" t="s">
        <v>101</v>
      </c>
      <c r="CK806" t="s">
        <v>100</v>
      </c>
      <c r="CL806" t="s">
        <v>103</v>
      </c>
      <c r="CM806" t="s">
        <v>600</v>
      </c>
      <c r="CN806">
        <v>150</v>
      </c>
      <c r="CO806" s="1">
        <v>44621</v>
      </c>
      <c r="CP806" s="1"/>
      <c r="CS806">
        <v>12</v>
      </c>
      <c r="CV806"/>
      <c r="CW806">
        <v>2</v>
      </c>
      <c r="CX806">
        <v>12</v>
      </c>
    </row>
    <row r="807" spans="1:104" x14ac:dyDescent="0.25">
      <c r="A807" t="s">
        <v>394</v>
      </c>
      <c r="B807" s="18" t="s">
        <v>4348</v>
      </c>
      <c r="C807" s="18">
        <v>365612</v>
      </c>
      <c r="D807" t="s">
        <v>1642</v>
      </c>
      <c r="E807" t="s">
        <v>244</v>
      </c>
      <c r="F807" t="s">
        <v>281</v>
      </c>
      <c r="G807" t="s">
        <v>4362</v>
      </c>
      <c r="H807">
        <v>73.5</v>
      </c>
      <c r="I807" t="s">
        <v>98</v>
      </c>
      <c r="J807" t="s">
        <v>111</v>
      </c>
      <c r="K807" t="s">
        <v>101</v>
      </c>
      <c r="L807" t="s">
        <v>106</v>
      </c>
      <c r="M807">
        <v>1</v>
      </c>
      <c r="N807">
        <v>3</v>
      </c>
      <c r="O807">
        <v>1</v>
      </c>
      <c r="P807">
        <v>3</v>
      </c>
      <c r="Q807">
        <v>2</v>
      </c>
      <c r="R807">
        <v>4</v>
      </c>
      <c r="S807">
        <v>4</v>
      </c>
      <c r="U807" s="8">
        <v>3.3536100000000002</v>
      </c>
      <c r="V807" s="8">
        <v>0.80445999999999995</v>
      </c>
      <c r="W807">
        <v>55.2</v>
      </c>
      <c r="X807">
        <v>0.34004000000000001</v>
      </c>
      <c r="Y807">
        <v>1.1445000000000001</v>
      </c>
      <c r="Z807">
        <v>3.0643699999999998</v>
      </c>
      <c r="AA807">
        <v>0.58233000000000001</v>
      </c>
      <c r="AB807">
        <v>5.0029999999999998E-2</v>
      </c>
      <c r="AD807">
        <v>2.2091099999999999</v>
      </c>
      <c r="AE807">
        <v>53.8</v>
      </c>
      <c r="AG807">
        <v>2</v>
      </c>
      <c r="AJ807">
        <v>2.09118</v>
      </c>
      <c r="AK807">
        <v>0.75019999999999998</v>
      </c>
      <c r="AL807">
        <v>0.37333</v>
      </c>
      <c r="AM807">
        <v>3.2147100000000002</v>
      </c>
      <c r="AN807">
        <v>2.1626799999999999</v>
      </c>
      <c r="AO807">
        <v>0.33340999999999998</v>
      </c>
      <c r="AP807">
        <v>0.80698000000000003</v>
      </c>
      <c r="AQ807">
        <v>3.29372</v>
      </c>
      <c r="AS807">
        <v>0</v>
      </c>
      <c r="AT807">
        <v>29</v>
      </c>
      <c r="AU807">
        <v>2</v>
      </c>
      <c r="AV807">
        <v>3</v>
      </c>
      <c r="AW807" s="4">
        <v>177950</v>
      </c>
      <c r="AX807">
        <v>1</v>
      </c>
      <c r="AY807">
        <v>4</v>
      </c>
      <c r="BA807" s="1">
        <v>43821</v>
      </c>
      <c r="BB807">
        <v>32</v>
      </c>
      <c r="BC807">
        <v>21</v>
      </c>
      <c r="BD807">
        <v>11</v>
      </c>
      <c r="BE807">
        <v>354</v>
      </c>
      <c r="BF807">
        <v>1</v>
      </c>
      <c r="BG807">
        <v>0</v>
      </c>
      <c r="BH807">
        <v>354</v>
      </c>
      <c r="BI807" s="1">
        <v>43524</v>
      </c>
      <c r="BJ807">
        <v>14</v>
      </c>
      <c r="BK807">
        <v>8</v>
      </c>
      <c r="BL807">
        <v>6</v>
      </c>
      <c r="BM807">
        <v>92</v>
      </c>
      <c r="BN807">
        <v>1</v>
      </c>
      <c r="BO807">
        <v>0</v>
      </c>
      <c r="BP807">
        <v>92</v>
      </c>
      <c r="BQ807" s="1">
        <v>43111</v>
      </c>
      <c r="BR807">
        <v>21</v>
      </c>
      <c r="BS807">
        <v>7</v>
      </c>
      <c r="BT807">
        <v>14</v>
      </c>
      <c r="BU807">
        <v>192</v>
      </c>
      <c r="BV807">
        <v>1</v>
      </c>
      <c r="BW807">
        <v>0</v>
      </c>
      <c r="BX807">
        <v>192</v>
      </c>
      <c r="BY807">
        <v>239.667</v>
      </c>
      <c r="CA807" t="s">
        <v>1644</v>
      </c>
      <c r="CB807" t="s">
        <v>1645</v>
      </c>
      <c r="CC807">
        <v>43724</v>
      </c>
      <c r="CD807">
        <v>620</v>
      </c>
      <c r="CE807">
        <v>7407322364</v>
      </c>
      <c r="CF807" t="s">
        <v>99</v>
      </c>
      <c r="CG807" t="s">
        <v>100</v>
      </c>
      <c r="CH807" s="1">
        <v>30634</v>
      </c>
      <c r="CI807" t="s">
        <v>100</v>
      </c>
      <c r="CJ807" t="s">
        <v>101</v>
      </c>
      <c r="CK807" t="s">
        <v>100</v>
      </c>
      <c r="CL807" t="s">
        <v>103</v>
      </c>
      <c r="CM807" t="s">
        <v>1643</v>
      </c>
      <c r="CN807">
        <v>95</v>
      </c>
      <c r="CO807" s="1">
        <v>44621</v>
      </c>
      <c r="CP807" s="1"/>
      <c r="CV807"/>
    </row>
    <row r="808" spans="1:104" x14ac:dyDescent="0.25">
      <c r="A808" t="s">
        <v>394</v>
      </c>
      <c r="B808" s="18" t="s">
        <v>4348</v>
      </c>
      <c r="C808" s="18">
        <v>365499</v>
      </c>
      <c r="D808" t="s">
        <v>1334</v>
      </c>
      <c r="E808" t="s">
        <v>221</v>
      </c>
      <c r="F808" t="s">
        <v>97</v>
      </c>
      <c r="G808" t="s">
        <v>4362</v>
      </c>
      <c r="H808">
        <v>101.4</v>
      </c>
      <c r="I808" t="s">
        <v>98</v>
      </c>
      <c r="J808" t="s">
        <v>128</v>
      </c>
      <c r="K808" t="s">
        <v>101</v>
      </c>
      <c r="L808" t="s">
        <v>106</v>
      </c>
      <c r="U808" s="8">
        <v>2.9060100000000002</v>
      </c>
      <c r="V808" s="8">
        <v>0.21886</v>
      </c>
      <c r="W808">
        <v>64.2</v>
      </c>
      <c r="X808">
        <v>1.0984</v>
      </c>
      <c r="Y808">
        <v>1.3172699999999999</v>
      </c>
      <c r="Z808">
        <v>2.73576</v>
      </c>
      <c r="AA808">
        <v>0.2329</v>
      </c>
      <c r="AB808">
        <v>7.7200000000000003E-3</v>
      </c>
      <c r="AD808">
        <v>1.5887500000000001</v>
      </c>
      <c r="AE808">
        <v>93.3</v>
      </c>
      <c r="AG808">
        <v>3</v>
      </c>
      <c r="AJ808">
        <v>1.93197</v>
      </c>
      <c r="AK808">
        <v>0.75322999999999996</v>
      </c>
      <c r="AL808">
        <v>0.38268999999999997</v>
      </c>
      <c r="AM808">
        <v>3.0678999999999998</v>
      </c>
      <c r="AN808">
        <v>1.68353</v>
      </c>
      <c r="AO808">
        <v>1.07264</v>
      </c>
      <c r="AP808">
        <v>0.21418000000000001</v>
      </c>
      <c r="AQ808">
        <v>2.9906999999999999</v>
      </c>
      <c r="AS808">
        <v>0</v>
      </c>
      <c r="AT808">
        <v>73</v>
      </c>
      <c r="AU808">
        <v>2</v>
      </c>
      <c r="AV808">
        <v>6</v>
      </c>
      <c r="AW808" s="4">
        <v>274865.44</v>
      </c>
      <c r="AX808">
        <v>3</v>
      </c>
      <c r="AY808">
        <v>9</v>
      </c>
      <c r="BA808" s="1">
        <v>44393</v>
      </c>
      <c r="BB808">
        <v>68</v>
      </c>
      <c r="BC808">
        <v>25</v>
      </c>
      <c r="BD808">
        <v>51</v>
      </c>
      <c r="BE808">
        <v>905</v>
      </c>
      <c r="BF808">
        <v>1</v>
      </c>
      <c r="BG808">
        <v>0</v>
      </c>
      <c r="BH808">
        <v>905</v>
      </c>
      <c r="BI808" s="1">
        <v>43664</v>
      </c>
      <c r="BJ808">
        <v>38</v>
      </c>
      <c r="BK808">
        <v>20</v>
      </c>
      <c r="BL808">
        <v>26</v>
      </c>
      <c r="BM808">
        <v>208</v>
      </c>
      <c r="BN808">
        <v>1</v>
      </c>
      <c r="BO808">
        <v>0</v>
      </c>
      <c r="BP808">
        <v>208</v>
      </c>
      <c r="BQ808" s="1">
        <v>43241</v>
      </c>
      <c r="BR808">
        <v>41</v>
      </c>
      <c r="BS808">
        <v>24</v>
      </c>
      <c r="BT808">
        <v>17</v>
      </c>
      <c r="BU808">
        <v>240</v>
      </c>
      <c r="BV808">
        <v>1</v>
      </c>
      <c r="BW808">
        <v>0</v>
      </c>
      <c r="BX808">
        <v>240</v>
      </c>
      <c r="BY808">
        <v>561.83299999999997</v>
      </c>
      <c r="CA808" t="s">
        <v>1336</v>
      </c>
      <c r="CB808" t="s">
        <v>1337</v>
      </c>
      <c r="CC808">
        <v>43219</v>
      </c>
      <c r="CD808">
        <v>250</v>
      </c>
      <c r="CE808">
        <v>6142524987</v>
      </c>
      <c r="CF808" t="s">
        <v>99</v>
      </c>
      <c r="CG808" t="s">
        <v>100</v>
      </c>
      <c r="CH808" s="1">
        <v>29278</v>
      </c>
      <c r="CI808" t="s">
        <v>100</v>
      </c>
      <c r="CJ808" t="s">
        <v>100</v>
      </c>
      <c r="CK808" t="s">
        <v>100</v>
      </c>
      <c r="CL808" t="s">
        <v>103</v>
      </c>
      <c r="CM808" t="s">
        <v>1335</v>
      </c>
      <c r="CN808">
        <v>181</v>
      </c>
      <c r="CO808" s="1">
        <v>44621</v>
      </c>
      <c r="CP808" s="1"/>
      <c r="CR808">
        <v>18</v>
      </c>
      <c r="CS808">
        <v>18</v>
      </c>
      <c r="CT808">
        <v>18</v>
      </c>
      <c r="CU808">
        <v>18</v>
      </c>
      <c r="CV808">
        <v>18</v>
      </c>
      <c r="CW808">
        <v>18</v>
      </c>
      <c r="CX808">
        <v>18</v>
      </c>
    </row>
    <row r="809" spans="1:104" x14ac:dyDescent="0.25">
      <c r="A809" t="s">
        <v>394</v>
      </c>
      <c r="B809" s="18" t="s">
        <v>4348</v>
      </c>
      <c r="C809" s="18">
        <v>366249</v>
      </c>
      <c r="D809" t="s">
        <v>3472</v>
      </c>
      <c r="E809" t="s">
        <v>2843</v>
      </c>
      <c r="F809" t="s">
        <v>282</v>
      </c>
      <c r="G809" t="s">
        <v>4362</v>
      </c>
      <c r="H809">
        <v>39.700000000000003</v>
      </c>
      <c r="I809" t="s">
        <v>98</v>
      </c>
      <c r="K809" t="s">
        <v>100</v>
      </c>
      <c r="L809" t="s">
        <v>106</v>
      </c>
      <c r="M809">
        <v>2</v>
      </c>
      <c r="N809">
        <v>3</v>
      </c>
      <c r="O809">
        <v>1</v>
      </c>
      <c r="P809">
        <v>5</v>
      </c>
      <c r="Q809">
        <v>5</v>
      </c>
      <c r="S809">
        <v>4</v>
      </c>
      <c r="U809" s="8">
        <v>3.31711</v>
      </c>
      <c r="V809" s="8">
        <v>1.1890499999999999</v>
      </c>
      <c r="W809">
        <v>52.4</v>
      </c>
      <c r="X809">
        <v>0.29133999999999999</v>
      </c>
      <c r="Y809">
        <v>1.4803900000000001</v>
      </c>
      <c r="Z809">
        <v>2.9375300000000002</v>
      </c>
      <c r="AA809">
        <v>0.91654999999999998</v>
      </c>
      <c r="AB809">
        <v>2.9149999999999999E-2</v>
      </c>
      <c r="AD809">
        <v>1.8367199999999999</v>
      </c>
      <c r="AE809">
        <v>25</v>
      </c>
      <c r="AH809">
        <v>6</v>
      </c>
      <c r="AJ809">
        <v>1.8461399999999999</v>
      </c>
      <c r="AK809">
        <v>0.77695999999999998</v>
      </c>
      <c r="AL809">
        <v>0.43082999999999999</v>
      </c>
      <c r="AM809">
        <v>3.0539299999999998</v>
      </c>
      <c r="AN809">
        <v>2.0367799999999998</v>
      </c>
      <c r="AO809">
        <v>0.27582000000000001</v>
      </c>
      <c r="AP809">
        <v>1.0336000000000001</v>
      </c>
      <c r="AQ809">
        <v>3.4293900000000002</v>
      </c>
      <c r="AS809">
        <v>0</v>
      </c>
      <c r="AT809">
        <v>2</v>
      </c>
      <c r="AU809">
        <v>3</v>
      </c>
      <c r="AV809">
        <v>3</v>
      </c>
      <c r="AW809" s="4">
        <v>2925</v>
      </c>
      <c r="AX809">
        <v>0</v>
      </c>
      <c r="AY809">
        <v>3</v>
      </c>
      <c r="BA809" s="1">
        <v>43714</v>
      </c>
      <c r="BB809">
        <v>21</v>
      </c>
      <c r="BC809">
        <v>19</v>
      </c>
      <c r="BD809">
        <v>2</v>
      </c>
      <c r="BE809">
        <v>156</v>
      </c>
      <c r="BF809">
        <v>2</v>
      </c>
      <c r="BG809">
        <v>78</v>
      </c>
      <c r="BH809">
        <v>234</v>
      </c>
      <c r="BI809" s="1">
        <v>43328</v>
      </c>
      <c r="BJ809">
        <v>13</v>
      </c>
      <c r="BK809">
        <v>10</v>
      </c>
      <c r="BL809">
        <v>1</v>
      </c>
      <c r="BM809">
        <v>56</v>
      </c>
      <c r="BN809">
        <v>1</v>
      </c>
      <c r="BO809">
        <v>0</v>
      </c>
      <c r="BP809">
        <v>56</v>
      </c>
      <c r="BQ809" s="1">
        <v>42888</v>
      </c>
      <c r="BR809">
        <v>12</v>
      </c>
      <c r="BS809">
        <v>12</v>
      </c>
      <c r="BT809">
        <v>0</v>
      </c>
      <c r="BU809">
        <v>76</v>
      </c>
      <c r="BV809">
        <v>1</v>
      </c>
      <c r="BW809">
        <v>0</v>
      </c>
      <c r="BX809">
        <v>76</v>
      </c>
      <c r="BY809">
        <v>148.333</v>
      </c>
      <c r="CA809" t="s">
        <v>3474</v>
      </c>
      <c r="CB809" t="s">
        <v>3475</v>
      </c>
      <c r="CC809">
        <v>44695</v>
      </c>
      <c r="CD809">
        <v>350</v>
      </c>
      <c r="CE809">
        <v>7402698001</v>
      </c>
      <c r="CF809" t="s">
        <v>99</v>
      </c>
      <c r="CG809" t="s">
        <v>100</v>
      </c>
      <c r="CH809" s="1">
        <v>37566</v>
      </c>
      <c r="CI809" t="s">
        <v>100</v>
      </c>
      <c r="CJ809" t="s">
        <v>101</v>
      </c>
      <c r="CK809" t="s">
        <v>100</v>
      </c>
      <c r="CL809" t="s">
        <v>103</v>
      </c>
      <c r="CM809" t="s">
        <v>3473</v>
      </c>
      <c r="CN809">
        <v>50</v>
      </c>
      <c r="CO809" s="1">
        <v>44621</v>
      </c>
      <c r="CP809" s="1"/>
      <c r="CV809"/>
      <c r="CW809">
        <v>2</v>
      </c>
    </row>
    <row r="810" spans="1:104" x14ac:dyDescent="0.25">
      <c r="A810" t="s">
        <v>394</v>
      </c>
      <c r="B810" s="18" t="s">
        <v>4348</v>
      </c>
      <c r="C810" s="18">
        <v>366288</v>
      </c>
      <c r="D810" t="s">
        <v>3609</v>
      </c>
      <c r="E810" t="s">
        <v>3611</v>
      </c>
      <c r="F810" t="s">
        <v>1169</v>
      </c>
      <c r="G810" t="s">
        <v>4362</v>
      </c>
      <c r="H810">
        <v>45.4</v>
      </c>
      <c r="I810" t="s">
        <v>98</v>
      </c>
      <c r="K810" t="s">
        <v>100</v>
      </c>
      <c r="L810" t="s">
        <v>106</v>
      </c>
      <c r="M810">
        <v>2</v>
      </c>
      <c r="N810">
        <v>2</v>
      </c>
      <c r="O810">
        <v>2</v>
      </c>
      <c r="P810">
        <v>3</v>
      </c>
      <c r="Q810">
        <v>1</v>
      </c>
      <c r="R810">
        <v>5</v>
      </c>
      <c r="S810">
        <v>2</v>
      </c>
      <c r="U810" s="8">
        <v>3.5853100000000002</v>
      </c>
      <c r="V810" s="8">
        <v>0.53112999999999999</v>
      </c>
      <c r="W810">
        <v>60.5</v>
      </c>
      <c r="X810">
        <v>1.1573500000000001</v>
      </c>
      <c r="Y810">
        <v>1.6884699999999999</v>
      </c>
      <c r="Z810">
        <v>3.0900400000000001</v>
      </c>
      <c r="AA810">
        <v>0.33651999999999999</v>
      </c>
      <c r="AB810">
        <v>6.386E-2</v>
      </c>
      <c r="AD810">
        <v>1.8968400000000001</v>
      </c>
      <c r="AE810">
        <v>60</v>
      </c>
      <c r="AG810">
        <v>1</v>
      </c>
      <c r="AJ810">
        <v>2.1619799999999998</v>
      </c>
      <c r="AK810">
        <v>0.89378000000000002</v>
      </c>
      <c r="AL810">
        <v>0.50617000000000001</v>
      </c>
      <c r="AM810">
        <v>3.5619299999999998</v>
      </c>
      <c r="AN810">
        <v>1.79616</v>
      </c>
      <c r="AO810">
        <v>0.95247999999999999</v>
      </c>
      <c r="AP810">
        <v>0.39296999999999999</v>
      </c>
      <c r="AQ810">
        <v>3.1780300000000001</v>
      </c>
      <c r="AS810">
        <v>0</v>
      </c>
      <c r="AT810">
        <v>3</v>
      </c>
      <c r="AU810">
        <v>0</v>
      </c>
      <c r="AV810">
        <v>1</v>
      </c>
      <c r="AW810" s="4">
        <v>14246.7</v>
      </c>
      <c r="AX810">
        <v>0</v>
      </c>
      <c r="AY810">
        <v>1</v>
      </c>
      <c r="BA810" s="1">
        <v>43566</v>
      </c>
      <c r="BB810">
        <v>14</v>
      </c>
      <c r="BC810">
        <v>14</v>
      </c>
      <c r="BD810">
        <v>0</v>
      </c>
      <c r="BE810">
        <v>64</v>
      </c>
      <c r="BF810">
        <v>1</v>
      </c>
      <c r="BG810">
        <v>0</v>
      </c>
      <c r="BH810">
        <v>64</v>
      </c>
      <c r="BI810" s="1">
        <v>43181</v>
      </c>
      <c r="BJ810">
        <v>13</v>
      </c>
      <c r="BK810">
        <v>6</v>
      </c>
      <c r="BL810">
        <v>7</v>
      </c>
      <c r="BM810">
        <v>108</v>
      </c>
      <c r="BN810">
        <v>1</v>
      </c>
      <c r="BO810">
        <v>0</v>
      </c>
      <c r="BP810">
        <v>108</v>
      </c>
      <c r="BQ810" s="1">
        <v>42746</v>
      </c>
      <c r="BR810">
        <v>11</v>
      </c>
      <c r="BS810">
        <v>9</v>
      </c>
      <c r="BT810">
        <v>2</v>
      </c>
      <c r="BU810">
        <v>76</v>
      </c>
      <c r="BV810">
        <v>1</v>
      </c>
      <c r="BW810">
        <v>0</v>
      </c>
      <c r="BX810">
        <v>76</v>
      </c>
      <c r="BY810">
        <v>80.667000000000002</v>
      </c>
      <c r="CA810" t="s">
        <v>3609</v>
      </c>
      <c r="CB810" t="s">
        <v>3612</v>
      </c>
      <c r="CC810">
        <v>45102</v>
      </c>
      <c r="CD810">
        <v>120</v>
      </c>
      <c r="CE810">
        <v>5137975144</v>
      </c>
      <c r="CF810" t="s">
        <v>99</v>
      </c>
      <c r="CG810" t="s">
        <v>100</v>
      </c>
      <c r="CH810" s="1">
        <v>38047</v>
      </c>
      <c r="CI810" t="s">
        <v>100</v>
      </c>
      <c r="CJ810" t="s">
        <v>101</v>
      </c>
      <c r="CK810" t="s">
        <v>100</v>
      </c>
      <c r="CL810" t="s">
        <v>103</v>
      </c>
      <c r="CM810" t="s">
        <v>3610</v>
      </c>
      <c r="CN810">
        <v>78</v>
      </c>
      <c r="CO810" s="1">
        <v>44621</v>
      </c>
      <c r="CP810" s="1"/>
      <c r="CV810"/>
    </row>
    <row r="811" spans="1:104" x14ac:dyDescent="0.25">
      <c r="A811" t="s">
        <v>394</v>
      </c>
      <c r="B811" s="18" t="s">
        <v>4348</v>
      </c>
      <c r="C811" s="18">
        <v>365520</v>
      </c>
      <c r="D811" t="s">
        <v>1373</v>
      </c>
      <c r="E811" t="s">
        <v>296</v>
      </c>
      <c r="F811" t="s">
        <v>399</v>
      </c>
      <c r="G811" t="s">
        <v>4362</v>
      </c>
      <c r="H811">
        <v>80</v>
      </c>
      <c r="I811" t="s">
        <v>110</v>
      </c>
      <c r="K811" t="s">
        <v>100</v>
      </c>
      <c r="L811" t="s">
        <v>106</v>
      </c>
      <c r="M811">
        <v>1</v>
      </c>
      <c r="N811">
        <v>1</v>
      </c>
      <c r="O811">
        <v>1</v>
      </c>
      <c r="P811">
        <v>4</v>
      </c>
      <c r="Q811">
        <v>4</v>
      </c>
      <c r="S811">
        <v>1</v>
      </c>
      <c r="U811" s="8">
        <v>3.1842800000000002</v>
      </c>
      <c r="V811" s="8">
        <v>0.36812</v>
      </c>
      <c r="X811">
        <v>1.0755600000000001</v>
      </c>
      <c r="Y811">
        <v>1.4436800000000001</v>
      </c>
      <c r="Z811">
        <v>2.71069</v>
      </c>
      <c r="AA811">
        <v>0.25674999999999998</v>
      </c>
      <c r="AB811">
        <v>1.264E-2</v>
      </c>
      <c r="AC811">
        <v>6</v>
      </c>
      <c r="AD811">
        <v>1.7405999999999999</v>
      </c>
      <c r="AF811">
        <v>6</v>
      </c>
      <c r="AH811">
        <v>6</v>
      </c>
      <c r="AJ811">
        <v>2.02691</v>
      </c>
      <c r="AK811">
        <v>0.86534999999999995</v>
      </c>
      <c r="AL811">
        <v>0.48028999999999999</v>
      </c>
      <c r="AM811">
        <v>3.3725499999999999</v>
      </c>
      <c r="AN811">
        <v>1.7580499999999999</v>
      </c>
      <c r="AO811">
        <v>0.91425999999999996</v>
      </c>
      <c r="AP811">
        <v>0.28704000000000002</v>
      </c>
      <c r="AQ811">
        <v>2.9810500000000002</v>
      </c>
      <c r="AS811">
        <v>0</v>
      </c>
      <c r="AT811">
        <v>7</v>
      </c>
      <c r="AU811">
        <v>6</v>
      </c>
      <c r="AV811">
        <v>3</v>
      </c>
      <c r="AW811" s="4">
        <v>63222.85</v>
      </c>
      <c r="AX811">
        <v>0</v>
      </c>
      <c r="AY811">
        <v>3</v>
      </c>
      <c r="BA811" s="1">
        <v>43552</v>
      </c>
      <c r="BB811">
        <v>17</v>
      </c>
      <c r="BC811">
        <v>15</v>
      </c>
      <c r="BD811">
        <v>2</v>
      </c>
      <c r="BE811">
        <v>132</v>
      </c>
      <c r="BF811">
        <v>1</v>
      </c>
      <c r="BG811">
        <v>0</v>
      </c>
      <c r="BH811">
        <v>132</v>
      </c>
      <c r="BI811" s="1">
        <v>43160</v>
      </c>
      <c r="BJ811">
        <v>11</v>
      </c>
      <c r="BK811">
        <v>3</v>
      </c>
      <c r="BL811">
        <v>8</v>
      </c>
      <c r="BM811">
        <v>143</v>
      </c>
      <c r="BN811">
        <v>1</v>
      </c>
      <c r="BO811">
        <v>0</v>
      </c>
      <c r="BP811">
        <v>143</v>
      </c>
      <c r="BQ811" s="1">
        <v>42733</v>
      </c>
      <c r="BR811">
        <v>4</v>
      </c>
      <c r="BS811">
        <v>4</v>
      </c>
      <c r="BT811">
        <v>0</v>
      </c>
      <c r="BU811">
        <v>28</v>
      </c>
      <c r="BV811">
        <v>1</v>
      </c>
      <c r="BW811">
        <v>0</v>
      </c>
      <c r="BX811">
        <v>28</v>
      </c>
      <c r="BY811">
        <v>118.333</v>
      </c>
      <c r="CA811" t="s">
        <v>1375</v>
      </c>
      <c r="CB811" t="s">
        <v>1376</v>
      </c>
      <c r="CC811">
        <v>44137</v>
      </c>
      <c r="CD811">
        <v>170</v>
      </c>
      <c r="CE811">
        <v>2166623343</v>
      </c>
      <c r="CF811" t="s">
        <v>99</v>
      </c>
      <c r="CG811" t="s">
        <v>100</v>
      </c>
      <c r="CH811" s="1">
        <v>29326</v>
      </c>
      <c r="CI811" t="s">
        <v>100</v>
      </c>
      <c r="CJ811" t="s">
        <v>101</v>
      </c>
      <c r="CK811" t="s">
        <v>100</v>
      </c>
      <c r="CL811" t="s">
        <v>103</v>
      </c>
      <c r="CM811" t="s">
        <v>1374</v>
      </c>
      <c r="CN811">
        <v>99</v>
      </c>
      <c r="CO811" s="1">
        <v>44621</v>
      </c>
      <c r="CP811" s="1"/>
      <c r="CV811"/>
      <c r="CW811">
        <v>2</v>
      </c>
    </row>
    <row r="812" spans="1:104" x14ac:dyDescent="0.25">
      <c r="A812" t="s">
        <v>394</v>
      </c>
      <c r="B812" s="18" t="s">
        <v>4348</v>
      </c>
      <c r="C812" s="18">
        <v>366242</v>
      </c>
      <c r="D812" t="s">
        <v>3451</v>
      </c>
      <c r="E812" t="s">
        <v>237</v>
      </c>
      <c r="F812" t="s">
        <v>297</v>
      </c>
      <c r="G812" t="s">
        <v>4363</v>
      </c>
      <c r="H812">
        <v>44.8</v>
      </c>
      <c r="I812" t="s">
        <v>113</v>
      </c>
      <c r="K812" t="s">
        <v>100</v>
      </c>
      <c r="L812" t="s">
        <v>106</v>
      </c>
      <c r="M812">
        <v>2</v>
      </c>
      <c r="N812">
        <v>3</v>
      </c>
      <c r="O812">
        <v>2</v>
      </c>
      <c r="P812">
        <v>4</v>
      </c>
      <c r="Q812">
        <v>4</v>
      </c>
      <c r="R812">
        <v>5</v>
      </c>
      <c r="S812">
        <v>2</v>
      </c>
      <c r="U812" s="8">
        <v>4.8914</v>
      </c>
      <c r="V812" s="8">
        <v>0.46237</v>
      </c>
      <c r="W812">
        <v>56.9</v>
      </c>
      <c r="X812">
        <v>1.28714</v>
      </c>
      <c r="Y812">
        <v>1.74952</v>
      </c>
      <c r="Z812">
        <v>4.4791100000000004</v>
      </c>
      <c r="AA812">
        <v>0.2515</v>
      </c>
      <c r="AB812">
        <v>5.4640000000000001E-2</v>
      </c>
      <c r="AD812">
        <v>3.14188</v>
      </c>
      <c r="AE812">
        <v>55.6</v>
      </c>
      <c r="AG812">
        <v>0</v>
      </c>
      <c r="AJ812">
        <v>2.1257299999999999</v>
      </c>
      <c r="AK812">
        <v>0.78624000000000005</v>
      </c>
      <c r="AL812">
        <v>0.39088000000000001</v>
      </c>
      <c r="AM812">
        <v>3.3028599999999999</v>
      </c>
      <c r="AN812">
        <v>3.0258600000000002</v>
      </c>
      <c r="AO812">
        <v>1.2041900000000001</v>
      </c>
      <c r="AP812">
        <v>0.44298999999999999</v>
      </c>
      <c r="AQ812">
        <v>4.67584</v>
      </c>
      <c r="AS812">
        <v>0</v>
      </c>
      <c r="AT812">
        <v>6</v>
      </c>
      <c r="AU812">
        <v>3</v>
      </c>
      <c r="AV812">
        <v>4</v>
      </c>
      <c r="AW812" s="4">
        <v>4557.6099999999997</v>
      </c>
      <c r="AX812">
        <v>0</v>
      </c>
      <c r="AY812">
        <v>4</v>
      </c>
      <c r="BA812" s="1">
        <v>43747</v>
      </c>
      <c r="BB812">
        <v>16</v>
      </c>
      <c r="BC812">
        <v>10</v>
      </c>
      <c r="BD812">
        <v>5</v>
      </c>
      <c r="BE812">
        <v>84</v>
      </c>
      <c r="BF812">
        <v>1</v>
      </c>
      <c r="BG812">
        <v>0</v>
      </c>
      <c r="BH812">
        <v>84</v>
      </c>
      <c r="BI812" s="1">
        <v>43349</v>
      </c>
      <c r="BJ812">
        <v>4</v>
      </c>
      <c r="BK812">
        <v>2</v>
      </c>
      <c r="BL812">
        <v>2</v>
      </c>
      <c r="BM812">
        <v>28</v>
      </c>
      <c r="BN812">
        <v>1</v>
      </c>
      <c r="BO812">
        <v>0</v>
      </c>
      <c r="BP812">
        <v>28</v>
      </c>
      <c r="BQ812" s="1">
        <v>42914</v>
      </c>
      <c r="BR812">
        <v>4</v>
      </c>
      <c r="BS812">
        <v>3</v>
      </c>
      <c r="BT812">
        <v>1</v>
      </c>
      <c r="BU812">
        <v>52</v>
      </c>
      <c r="BV812">
        <v>1</v>
      </c>
      <c r="BW812">
        <v>0</v>
      </c>
      <c r="BX812">
        <v>52</v>
      </c>
      <c r="BY812">
        <v>60</v>
      </c>
      <c r="CA812" t="s">
        <v>3164</v>
      </c>
      <c r="CB812" t="s">
        <v>3453</v>
      </c>
      <c r="CC812">
        <v>43560</v>
      </c>
      <c r="CD812">
        <v>490</v>
      </c>
      <c r="CE812">
        <v>4197241200</v>
      </c>
      <c r="CF812" t="s">
        <v>99</v>
      </c>
      <c r="CG812" t="s">
        <v>100</v>
      </c>
      <c r="CH812" s="1">
        <v>37335</v>
      </c>
      <c r="CI812" t="s">
        <v>101</v>
      </c>
      <c r="CJ812" t="s">
        <v>101</v>
      </c>
      <c r="CK812" t="s">
        <v>100</v>
      </c>
      <c r="CL812" t="s">
        <v>103</v>
      </c>
      <c r="CM812" t="s">
        <v>3452</v>
      </c>
      <c r="CN812">
        <v>50</v>
      </c>
      <c r="CO812" s="1">
        <v>44621</v>
      </c>
      <c r="CP812" s="1"/>
      <c r="CV812"/>
    </row>
    <row r="813" spans="1:104" x14ac:dyDescent="0.25">
      <c r="A813" t="s">
        <v>394</v>
      </c>
      <c r="B813" s="18" t="s">
        <v>4348</v>
      </c>
      <c r="C813" s="18">
        <v>366073</v>
      </c>
      <c r="D813" t="s">
        <v>2937</v>
      </c>
      <c r="E813" t="s">
        <v>2058</v>
      </c>
      <c r="F813" t="s">
        <v>165</v>
      </c>
      <c r="G813" t="s">
        <v>4362</v>
      </c>
      <c r="H813">
        <v>49.5</v>
      </c>
      <c r="I813" t="s">
        <v>98</v>
      </c>
      <c r="K813" t="s">
        <v>100</v>
      </c>
      <c r="L813" t="s">
        <v>106</v>
      </c>
      <c r="M813">
        <v>3</v>
      </c>
      <c r="N813">
        <v>4</v>
      </c>
      <c r="O813">
        <v>2</v>
      </c>
      <c r="P813">
        <v>4</v>
      </c>
      <c r="Q813">
        <v>3</v>
      </c>
      <c r="R813">
        <v>5</v>
      </c>
      <c r="S813">
        <v>4</v>
      </c>
      <c r="U813" s="8">
        <v>4.0391500000000002</v>
      </c>
      <c r="V813" s="8">
        <v>0.78049999999999997</v>
      </c>
      <c r="W813">
        <v>56.9</v>
      </c>
      <c r="X813">
        <v>1.0165900000000001</v>
      </c>
      <c r="Y813">
        <v>1.7970900000000001</v>
      </c>
      <c r="Z813">
        <v>3.3106499999999999</v>
      </c>
      <c r="AA813">
        <v>0.37219000000000002</v>
      </c>
      <c r="AB813">
        <v>9.1000000000000004E-3</v>
      </c>
      <c r="AD813">
        <v>2.2420599999999999</v>
      </c>
      <c r="AE813">
        <v>37.5</v>
      </c>
      <c r="AG813">
        <v>1</v>
      </c>
      <c r="AJ813">
        <v>2.12418</v>
      </c>
      <c r="AK813">
        <v>0.73955000000000004</v>
      </c>
      <c r="AL813">
        <v>0.37684000000000001</v>
      </c>
      <c r="AM813">
        <v>3.24058</v>
      </c>
      <c r="AN813">
        <v>2.1608299999999998</v>
      </c>
      <c r="AO813">
        <v>1.01112</v>
      </c>
      <c r="AP813">
        <v>0.77564999999999995</v>
      </c>
      <c r="AQ813">
        <v>3.9353500000000001</v>
      </c>
      <c r="AS813">
        <v>0</v>
      </c>
      <c r="AT813">
        <v>9</v>
      </c>
      <c r="AU813">
        <v>9</v>
      </c>
      <c r="AV813">
        <v>3</v>
      </c>
      <c r="AW813" s="4">
        <v>66891.5</v>
      </c>
      <c r="AX813">
        <v>1</v>
      </c>
      <c r="AY813">
        <v>4</v>
      </c>
      <c r="BA813" s="1">
        <v>44316</v>
      </c>
      <c r="BB813">
        <v>13</v>
      </c>
      <c r="BC813">
        <v>5</v>
      </c>
      <c r="BD813">
        <v>8</v>
      </c>
      <c r="BE813">
        <v>80</v>
      </c>
      <c r="BF813">
        <v>1</v>
      </c>
      <c r="BG813">
        <v>0</v>
      </c>
      <c r="BH813">
        <v>80</v>
      </c>
      <c r="BI813" s="1">
        <v>43517</v>
      </c>
      <c r="BJ813">
        <v>7</v>
      </c>
      <c r="BK813">
        <v>4</v>
      </c>
      <c r="BL813">
        <v>2</v>
      </c>
      <c r="BM813">
        <v>124</v>
      </c>
      <c r="BN813">
        <v>1</v>
      </c>
      <c r="BO813">
        <v>0</v>
      </c>
      <c r="BP813">
        <v>124</v>
      </c>
      <c r="BQ813" s="1">
        <v>43098</v>
      </c>
      <c r="BR813">
        <v>2</v>
      </c>
      <c r="BS813">
        <v>2</v>
      </c>
      <c r="BT813">
        <v>0</v>
      </c>
      <c r="BU813">
        <v>12</v>
      </c>
      <c r="BV813">
        <v>1</v>
      </c>
      <c r="BW813">
        <v>0</v>
      </c>
      <c r="BX813">
        <v>12</v>
      </c>
      <c r="BY813">
        <v>83.332999999999998</v>
      </c>
      <c r="CA813" t="s">
        <v>2939</v>
      </c>
      <c r="CB813" t="s">
        <v>2940</v>
      </c>
      <c r="CC813">
        <v>43558</v>
      </c>
      <c r="CD813">
        <v>260</v>
      </c>
      <c r="CE813">
        <v>4198251145</v>
      </c>
      <c r="CF813" t="s">
        <v>99</v>
      </c>
      <c r="CG813" t="s">
        <v>100</v>
      </c>
      <c r="CH813" s="1">
        <v>35263</v>
      </c>
      <c r="CI813" t="s">
        <v>100</v>
      </c>
      <c r="CJ813" t="s">
        <v>100</v>
      </c>
      <c r="CK813" t="s">
        <v>100</v>
      </c>
      <c r="CL813" t="s">
        <v>103</v>
      </c>
      <c r="CM813" t="s">
        <v>2938</v>
      </c>
      <c r="CN813">
        <v>68</v>
      </c>
      <c r="CO813" s="1">
        <v>44621</v>
      </c>
      <c r="CP813" s="1"/>
      <c r="CV813"/>
    </row>
    <row r="814" spans="1:104" x14ac:dyDescent="0.25">
      <c r="A814" t="s">
        <v>394</v>
      </c>
      <c r="B814" s="18" t="s">
        <v>4348</v>
      </c>
      <c r="C814" s="18">
        <v>365745</v>
      </c>
      <c r="D814" t="s">
        <v>2056</v>
      </c>
      <c r="E814" t="s">
        <v>2058</v>
      </c>
      <c r="F814" t="s">
        <v>165</v>
      </c>
      <c r="G814" t="s">
        <v>4362</v>
      </c>
      <c r="H814">
        <v>68.400000000000006</v>
      </c>
      <c r="I814" t="s">
        <v>98</v>
      </c>
      <c r="K814" t="s">
        <v>100</v>
      </c>
      <c r="L814" t="s">
        <v>102</v>
      </c>
      <c r="M814">
        <v>2</v>
      </c>
      <c r="N814">
        <v>2</v>
      </c>
      <c r="O814">
        <v>2</v>
      </c>
      <c r="P814">
        <v>4</v>
      </c>
      <c r="Q814">
        <v>4</v>
      </c>
      <c r="R814">
        <v>3</v>
      </c>
      <c r="S814">
        <v>2</v>
      </c>
      <c r="U814" s="8">
        <v>2.81229</v>
      </c>
      <c r="V814" s="8">
        <v>0.49380000000000002</v>
      </c>
      <c r="W814">
        <v>61.2</v>
      </c>
      <c r="X814">
        <v>0.87543000000000004</v>
      </c>
      <c r="Y814">
        <v>1.3692299999999999</v>
      </c>
      <c r="Z814">
        <v>2.5024899999999999</v>
      </c>
      <c r="AA814">
        <v>0.28092</v>
      </c>
      <c r="AB814">
        <v>2.613E-2</v>
      </c>
      <c r="AD814">
        <v>1.4430700000000001</v>
      </c>
      <c r="AE814">
        <v>57.1</v>
      </c>
      <c r="AG814">
        <v>0</v>
      </c>
      <c r="AJ814">
        <v>1.99322</v>
      </c>
      <c r="AK814">
        <v>0.83640999999999999</v>
      </c>
      <c r="AL814">
        <v>0.52873000000000003</v>
      </c>
      <c r="AM814">
        <v>3.3583500000000002</v>
      </c>
      <c r="AN814">
        <v>1.48217</v>
      </c>
      <c r="AO814">
        <v>0.76988999999999996</v>
      </c>
      <c r="AP814">
        <v>0.34976000000000002</v>
      </c>
      <c r="AQ814">
        <v>2.6439300000000001</v>
      </c>
      <c r="AS814">
        <v>0</v>
      </c>
      <c r="AT814">
        <v>10</v>
      </c>
      <c r="AU814">
        <v>2</v>
      </c>
      <c r="AV814">
        <v>2</v>
      </c>
      <c r="AW814" s="4">
        <v>20655.080000000002</v>
      </c>
      <c r="AX814">
        <v>0</v>
      </c>
      <c r="AY814">
        <v>2</v>
      </c>
      <c r="BA814" s="1">
        <v>44481</v>
      </c>
      <c r="BB814">
        <v>14</v>
      </c>
      <c r="BC814">
        <v>12</v>
      </c>
      <c r="BD814">
        <v>5</v>
      </c>
      <c r="BE814">
        <v>96</v>
      </c>
      <c r="BF814">
        <v>1</v>
      </c>
      <c r="BG814">
        <v>0</v>
      </c>
      <c r="BH814">
        <v>96</v>
      </c>
      <c r="BI814" s="1">
        <v>43783</v>
      </c>
      <c r="BJ814">
        <v>5</v>
      </c>
      <c r="BK814">
        <v>5</v>
      </c>
      <c r="BL814">
        <v>0</v>
      </c>
      <c r="BM814">
        <v>36</v>
      </c>
      <c r="BN814">
        <v>1</v>
      </c>
      <c r="BO814">
        <v>0</v>
      </c>
      <c r="BP814">
        <v>36</v>
      </c>
      <c r="BQ814" s="1">
        <v>43370</v>
      </c>
      <c r="BR814">
        <v>8</v>
      </c>
      <c r="BS814">
        <v>3</v>
      </c>
      <c r="BT814">
        <v>5</v>
      </c>
      <c r="BU814">
        <v>32</v>
      </c>
      <c r="BV814">
        <v>1</v>
      </c>
      <c r="BW814">
        <v>0</v>
      </c>
      <c r="BX814">
        <v>32</v>
      </c>
      <c r="BY814">
        <v>65.332999999999998</v>
      </c>
      <c r="CA814" t="s">
        <v>2059</v>
      </c>
      <c r="CB814" t="s">
        <v>2060</v>
      </c>
      <c r="CC814">
        <v>43558</v>
      </c>
      <c r="CD814">
        <v>260</v>
      </c>
      <c r="CE814">
        <v>4198251111</v>
      </c>
      <c r="CF814" t="s">
        <v>99</v>
      </c>
      <c r="CG814" t="s">
        <v>100</v>
      </c>
      <c r="CH814" s="1">
        <v>32687</v>
      </c>
      <c r="CI814" t="s">
        <v>100</v>
      </c>
      <c r="CJ814" t="s">
        <v>100</v>
      </c>
      <c r="CK814" t="s">
        <v>100</v>
      </c>
      <c r="CL814" t="s">
        <v>103</v>
      </c>
      <c r="CM814" t="s">
        <v>2057</v>
      </c>
      <c r="CN814">
        <v>92</v>
      </c>
      <c r="CO814" s="1">
        <v>44621</v>
      </c>
      <c r="CP814" s="1"/>
      <c r="CV814"/>
    </row>
    <row r="815" spans="1:104" x14ac:dyDescent="0.25">
      <c r="A815" t="s">
        <v>394</v>
      </c>
      <c r="B815" s="18" t="s">
        <v>4348</v>
      </c>
      <c r="C815" s="18">
        <v>366000</v>
      </c>
      <c r="D815" t="s">
        <v>2733</v>
      </c>
      <c r="E815" t="s">
        <v>1736</v>
      </c>
      <c r="F815" t="s">
        <v>112</v>
      </c>
      <c r="G815" t="s">
        <v>4362</v>
      </c>
      <c r="H815">
        <v>72.3</v>
      </c>
      <c r="I815" t="s">
        <v>98</v>
      </c>
      <c r="K815" t="s">
        <v>100</v>
      </c>
      <c r="L815" t="s">
        <v>125</v>
      </c>
      <c r="M815">
        <v>3</v>
      </c>
      <c r="N815">
        <v>2</v>
      </c>
      <c r="O815">
        <v>2</v>
      </c>
      <c r="P815">
        <v>5</v>
      </c>
      <c r="Q815">
        <v>4</v>
      </c>
      <c r="R815">
        <v>5</v>
      </c>
      <c r="S815">
        <v>3</v>
      </c>
      <c r="U815" s="8">
        <v>3.43865</v>
      </c>
      <c r="V815" s="8">
        <v>0.92391999999999996</v>
      </c>
      <c r="W815">
        <v>71.7</v>
      </c>
      <c r="X815">
        <v>0.79113</v>
      </c>
      <c r="Y815">
        <v>1.71505</v>
      </c>
      <c r="Z815">
        <v>2.9574099999999999</v>
      </c>
      <c r="AA815">
        <v>0.55066000000000004</v>
      </c>
      <c r="AB815">
        <v>0.15501000000000001</v>
      </c>
      <c r="AD815">
        <v>1.7236</v>
      </c>
      <c r="AE815">
        <v>60</v>
      </c>
      <c r="AG815">
        <v>2</v>
      </c>
      <c r="AJ815">
        <v>2.1962299999999999</v>
      </c>
      <c r="AK815">
        <v>0.85109000000000001</v>
      </c>
      <c r="AL815">
        <v>0.48252</v>
      </c>
      <c r="AM815">
        <v>3.5298500000000002</v>
      </c>
      <c r="AN815">
        <v>1.60666</v>
      </c>
      <c r="AO815">
        <v>0.68374999999999997</v>
      </c>
      <c r="AP815">
        <v>0.71708000000000005</v>
      </c>
      <c r="AQ815">
        <v>3.07572</v>
      </c>
      <c r="AS815">
        <v>0</v>
      </c>
      <c r="AT815">
        <v>7</v>
      </c>
      <c r="AU815">
        <v>0</v>
      </c>
      <c r="AV815">
        <v>0</v>
      </c>
      <c r="AW815" s="4">
        <v>0</v>
      </c>
      <c r="AX815">
        <v>0</v>
      </c>
      <c r="AY815">
        <v>0</v>
      </c>
      <c r="BA815" s="1">
        <v>43895</v>
      </c>
      <c r="BB815">
        <v>7</v>
      </c>
      <c r="BC815">
        <v>3</v>
      </c>
      <c r="BD815">
        <v>4</v>
      </c>
      <c r="BE815">
        <v>44</v>
      </c>
      <c r="BF815">
        <v>1</v>
      </c>
      <c r="BG815">
        <v>0</v>
      </c>
      <c r="BH815">
        <v>44</v>
      </c>
      <c r="BI815" s="1">
        <v>43516</v>
      </c>
      <c r="BJ815">
        <v>12</v>
      </c>
      <c r="BK815">
        <v>11</v>
      </c>
      <c r="BL815">
        <v>1</v>
      </c>
      <c r="BM815">
        <v>127</v>
      </c>
      <c r="BN815">
        <v>1</v>
      </c>
      <c r="BO815">
        <v>0</v>
      </c>
      <c r="BP815">
        <v>127</v>
      </c>
      <c r="BQ815" s="1">
        <v>43105</v>
      </c>
      <c r="BR815">
        <v>13</v>
      </c>
      <c r="BS815">
        <v>7</v>
      </c>
      <c r="BT815">
        <v>6</v>
      </c>
      <c r="BU815">
        <v>96</v>
      </c>
      <c r="BV815">
        <v>1</v>
      </c>
      <c r="BW815">
        <v>0</v>
      </c>
      <c r="BX815">
        <v>96</v>
      </c>
      <c r="BY815">
        <v>80.332999999999998</v>
      </c>
      <c r="CA815" t="s">
        <v>2735</v>
      </c>
      <c r="CB815" t="s">
        <v>2736</v>
      </c>
      <c r="CC815">
        <v>45342</v>
      </c>
      <c r="CD815">
        <v>580</v>
      </c>
      <c r="CE815">
        <v>9373844308</v>
      </c>
      <c r="CF815" t="s">
        <v>99</v>
      </c>
      <c r="CG815" t="s">
        <v>100</v>
      </c>
      <c r="CH815" s="1">
        <v>34767</v>
      </c>
      <c r="CI815" t="s">
        <v>100</v>
      </c>
      <c r="CJ815" t="s">
        <v>100</v>
      </c>
      <c r="CK815" t="s">
        <v>100</v>
      </c>
      <c r="CL815" t="s">
        <v>103</v>
      </c>
      <c r="CM815" t="s">
        <v>2734</v>
      </c>
      <c r="CN815">
        <v>89</v>
      </c>
      <c r="CO815" s="1">
        <v>44621</v>
      </c>
      <c r="CP815" s="1"/>
      <c r="CV815"/>
    </row>
    <row r="816" spans="1:104" x14ac:dyDescent="0.25">
      <c r="A816" t="s">
        <v>394</v>
      </c>
      <c r="B816" s="18" t="s">
        <v>4348</v>
      </c>
      <c r="C816" s="18">
        <v>366024</v>
      </c>
      <c r="D816" t="s">
        <v>2799</v>
      </c>
      <c r="E816" t="s">
        <v>1709</v>
      </c>
      <c r="F816" t="s">
        <v>214</v>
      </c>
      <c r="G816" t="s">
        <v>4362</v>
      </c>
      <c r="H816">
        <v>103.5</v>
      </c>
      <c r="I816" t="s">
        <v>98</v>
      </c>
      <c r="K816" t="s">
        <v>100</v>
      </c>
      <c r="L816" t="s">
        <v>106</v>
      </c>
      <c r="M816">
        <v>5</v>
      </c>
      <c r="N816">
        <v>2</v>
      </c>
      <c r="O816">
        <v>4</v>
      </c>
      <c r="P816">
        <v>5</v>
      </c>
      <c r="Q816">
        <v>5</v>
      </c>
      <c r="R816">
        <v>5</v>
      </c>
      <c r="S816">
        <v>2</v>
      </c>
      <c r="U816" s="8">
        <v>2.95052</v>
      </c>
      <c r="V816" s="8">
        <v>0.38030000000000003</v>
      </c>
      <c r="X816">
        <v>0.92493000000000003</v>
      </c>
      <c r="Y816">
        <v>1.3052299999999999</v>
      </c>
      <c r="Z816">
        <v>2.4928400000000002</v>
      </c>
      <c r="AA816">
        <v>0.22869999999999999</v>
      </c>
      <c r="AB816">
        <v>1.7090000000000001E-2</v>
      </c>
      <c r="AC816">
        <v>6</v>
      </c>
      <c r="AD816">
        <v>1.6452899999999999</v>
      </c>
      <c r="AF816">
        <v>6</v>
      </c>
      <c r="AG816">
        <v>1</v>
      </c>
      <c r="AJ816">
        <v>2.0953499999999998</v>
      </c>
      <c r="AK816">
        <v>0.81691000000000003</v>
      </c>
      <c r="AL816">
        <v>0.39567999999999998</v>
      </c>
      <c r="AM816">
        <v>3.3079399999999999</v>
      </c>
      <c r="AN816">
        <v>1.6074999999999999</v>
      </c>
      <c r="AO816">
        <v>0.83282999999999996</v>
      </c>
      <c r="AP816">
        <v>0.35994999999999999</v>
      </c>
      <c r="AQ816">
        <v>2.81616</v>
      </c>
      <c r="AS816">
        <v>0</v>
      </c>
      <c r="AT816">
        <v>0</v>
      </c>
      <c r="AU816">
        <v>0</v>
      </c>
      <c r="AV816">
        <v>0</v>
      </c>
      <c r="AW816" s="4">
        <v>0</v>
      </c>
      <c r="AX816">
        <v>0</v>
      </c>
      <c r="AY816">
        <v>0</v>
      </c>
      <c r="BA816" s="1">
        <v>43762</v>
      </c>
      <c r="BB816">
        <v>4</v>
      </c>
      <c r="BC816">
        <v>4</v>
      </c>
      <c r="BD816">
        <v>0</v>
      </c>
      <c r="BE816">
        <v>16</v>
      </c>
      <c r="BF816">
        <v>1</v>
      </c>
      <c r="BG816">
        <v>0</v>
      </c>
      <c r="BH816">
        <v>16</v>
      </c>
      <c r="BI816" s="1">
        <v>43335</v>
      </c>
      <c r="BJ816">
        <v>9</v>
      </c>
      <c r="BK816">
        <v>9</v>
      </c>
      <c r="BL816">
        <v>0</v>
      </c>
      <c r="BM816">
        <v>48</v>
      </c>
      <c r="BN816">
        <v>1</v>
      </c>
      <c r="BO816">
        <v>0</v>
      </c>
      <c r="BP816">
        <v>48</v>
      </c>
      <c r="BQ816" s="1">
        <v>42901</v>
      </c>
      <c r="BR816">
        <v>4</v>
      </c>
      <c r="BS816">
        <v>4</v>
      </c>
      <c r="BT816">
        <v>0</v>
      </c>
      <c r="BU816">
        <v>16</v>
      </c>
      <c r="BV816">
        <v>1</v>
      </c>
      <c r="BW816">
        <v>0</v>
      </c>
      <c r="BX816">
        <v>16</v>
      </c>
      <c r="BY816">
        <v>26.667000000000002</v>
      </c>
      <c r="CA816" t="s">
        <v>2801</v>
      </c>
      <c r="CB816" t="s">
        <v>2802</v>
      </c>
      <c r="CC816">
        <v>44654</v>
      </c>
      <c r="CD816">
        <v>390</v>
      </c>
      <c r="CE816">
        <v>3306740015</v>
      </c>
      <c r="CF816" t="s">
        <v>99</v>
      </c>
      <c r="CG816" t="s">
        <v>100</v>
      </c>
      <c r="CH816" s="1">
        <v>34990</v>
      </c>
      <c r="CI816" t="s">
        <v>100</v>
      </c>
      <c r="CJ816" t="s">
        <v>101</v>
      </c>
      <c r="CK816" t="s">
        <v>100</v>
      </c>
      <c r="CL816" t="s">
        <v>103</v>
      </c>
      <c r="CM816" t="s">
        <v>2800</v>
      </c>
      <c r="CN816">
        <v>126</v>
      </c>
      <c r="CO816" s="1">
        <v>44621</v>
      </c>
      <c r="CP816" s="1"/>
      <c r="CV816"/>
    </row>
    <row r="817" spans="1:104" x14ac:dyDescent="0.25">
      <c r="A817" t="s">
        <v>394</v>
      </c>
      <c r="B817" s="18" t="s">
        <v>4348</v>
      </c>
      <c r="C817" s="18">
        <v>366487</v>
      </c>
      <c r="D817" t="s">
        <v>4309</v>
      </c>
      <c r="E817" t="s">
        <v>1714</v>
      </c>
      <c r="F817" t="s">
        <v>450</v>
      </c>
      <c r="G817" t="s">
        <v>4362</v>
      </c>
      <c r="I817" t="s">
        <v>98</v>
      </c>
      <c r="K817" t="s">
        <v>100</v>
      </c>
      <c r="L817" t="s">
        <v>106</v>
      </c>
      <c r="AC817">
        <v>6</v>
      </c>
      <c r="AF817">
        <v>6</v>
      </c>
      <c r="AH817">
        <v>6</v>
      </c>
      <c r="AS817">
        <v>0</v>
      </c>
      <c r="AT817">
        <v>0</v>
      </c>
      <c r="AV817">
        <v>0</v>
      </c>
      <c r="AW817" s="4">
        <v>0</v>
      </c>
      <c r="AX817">
        <v>0</v>
      </c>
      <c r="AY817">
        <v>0</v>
      </c>
      <c r="BA817" s="1">
        <v>44413</v>
      </c>
      <c r="BB817" t="s">
        <v>148</v>
      </c>
      <c r="BC817" t="s">
        <v>148</v>
      </c>
      <c r="BD817" t="s">
        <v>148</v>
      </c>
      <c r="BE817" t="s">
        <v>148</v>
      </c>
      <c r="BF817" t="s">
        <v>148</v>
      </c>
      <c r="BG817" t="s">
        <v>148</v>
      </c>
      <c r="BH817" t="s">
        <v>148</v>
      </c>
      <c r="BI817" s="21"/>
      <c r="BJ817" t="s">
        <v>148</v>
      </c>
      <c r="BK817" t="s">
        <v>148</v>
      </c>
      <c r="BL817" t="s">
        <v>148</v>
      </c>
      <c r="BM817" t="s">
        <v>148</v>
      </c>
      <c r="BN817" t="s">
        <v>148</v>
      </c>
      <c r="BO817" t="s">
        <v>148</v>
      </c>
      <c r="BP817" t="s">
        <v>148</v>
      </c>
      <c r="BQ817" s="21"/>
      <c r="BR817" t="s">
        <v>148</v>
      </c>
      <c r="BS817" t="s">
        <v>148</v>
      </c>
      <c r="BT817" t="s">
        <v>148</v>
      </c>
      <c r="BU817" t="s">
        <v>148</v>
      </c>
      <c r="BV817" t="s">
        <v>148</v>
      </c>
      <c r="BW817" t="s">
        <v>148</v>
      </c>
      <c r="BX817" t="s">
        <v>148</v>
      </c>
      <c r="CA817" t="s">
        <v>4311</v>
      </c>
      <c r="CB817" t="s">
        <v>4312</v>
      </c>
      <c r="CC817">
        <v>44278</v>
      </c>
      <c r="CD817">
        <v>780</v>
      </c>
      <c r="CE817">
        <v>2162925706</v>
      </c>
      <c r="CF817" t="s">
        <v>99</v>
      </c>
      <c r="CG817" t="s">
        <v>100</v>
      </c>
      <c r="CH817" s="1">
        <v>44413</v>
      </c>
      <c r="CI817" t="s">
        <v>100</v>
      </c>
      <c r="CJ817" t="s">
        <v>100</v>
      </c>
      <c r="CK817" t="s">
        <v>100</v>
      </c>
      <c r="CL817" t="s">
        <v>103</v>
      </c>
      <c r="CM817" t="s">
        <v>4310</v>
      </c>
      <c r="CN817">
        <v>90</v>
      </c>
      <c r="CO817" s="1">
        <v>44621</v>
      </c>
      <c r="CP817" s="1"/>
      <c r="CQ817">
        <v>10</v>
      </c>
      <c r="CR817">
        <v>1</v>
      </c>
      <c r="CS817">
        <v>1</v>
      </c>
      <c r="CT817">
        <v>1</v>
      </c>
      <c r="CU817">
        <v>1</v>
      </c>
      <c r="CV817">
        <v>1</v>
      </c>
      <c r="CW817">
        <v>1</v>
      </c>
      <c r="CX817">
        <v>1</v>
      </c>
      <c r="CY817">
        <v>6</v>
      </c>
      <c r="CZ817">
        <v>6</v>
      </c>
    </row>
    <row r="818" spans="1:104" x14ac:dyDescent="0.25">
      <c r="A818" t="s">
        <v>394</v>
      </c>
      <c r="B818" s="18" t="s">
        <v>4348</v>
      </c>
      <c r="C818" s="18">
        <v>366480</v>
      </c>
      <c r="D818" t="s">
        <v>4282</v>
      </c>
      <c r="E818" t="s">
        <v>3000</v>
      </c>
      <c r="F818" t="s">
        <v>97</v>
      </c>
      <c r="G818" t="s">
        <v>4362</v>
      </c>
      <c r="H818">
        <v>24.5</v>
      </c>
      <c r="I818" t="s">
        <v>110</v>
      </c>
      <c r="K818" t="s">
        <v>100</v>
      </c>
      <c r="L818" t="s">
        <v>125</v>
      </c>
      <c r="AC818">
        <v>6</v>
      </c>
      <c r="AF818">
        <v>6</v>
      </c>
      <c r="AH818">
        <v>6</v>
      </c>
      <c r="AS818">
        <v>0</v>
      </c>
      <c r="AT818">
        <v>0</v>
      </c>
      <c r="AU818">
        <v>0</v>
      </c>
      <c r="AV818">
        <v>10</v>
      </c>
      <c r="AW818" s="4">
        <v>21125</v>
      </c>
      <c r="AX818">
        <v>0</v>
      </c>
      <c r="AY818">
        <v>10</v>
      </c>
      <c r="BA818" s="1">
        <v>44186</v>
      </c>
      <c r="BB818" t="s">
        <v>148</v>
      </c>
      <c r="BC818" t="s">
        <v>148</v>
      </c>
      <c r="BD818" t="s">
        <v>148</v>
      </c>
      <c r="BE818" t="s">
        <v>148</v>
      </c>
      <c r="BF818" t="s">
        <v>148</v>
      </c>
      <c r="BG818" t="s">
        <v>148</v>
      </c>
      <c r="BH818" t="s">
        <v>148</v>
      </c>
      <c r="BI818" s="21"/>
      <c r="BJ818" t="s">
        <v>148</v>
      </c>
      <c r="BK818" t="s">
        <v>148</v>
      </c>
      <c r="BL818" t="s">
        <v>148</v>
      </c>
      <c r="BM818" t="s">
        <v>148</v>
      </c>
      <c r="BN818" t="s">
        <v>148</v>
      </c>
      <c r="BO818" t="s">
        <v>148</v>
      </c>
      <c r="BP818" t="s">
        <v>148</v>
      </c>
      <c r="BQ818" s="21"/>
      <c r="BR818" t="s">
        <v>148</v>
      </c>
      <c r="BS818" t="s">
        <v>148</v>
      </c>
      <c r="BT818" t="s">
        <v>148</v>
      </c>
      <c r="BU818" t="s">
        <v>148</v>
      </c>
      <c r="BV818" t="s">
        <v>148</v>
      </c>
      <c r="BW818" t="s">
        <v>148</v>
      </c>
      <c r="BX818" t="s">
        <v>148</v>
      </c>
      <c r="CA818" t="s">
        <v>4284</v>
      </c>
      <c r="CB818" t="s">
        <v>4285</v>
      </c>
      <c r="CC818">
        <v>43230</v>
      </c>
      <c r="CD818">
        <v>250</v>
      </c>
      <c r="CE818">
        <v>6148636384</v>
      </c>
      <c r="CF818" t="s">
        <v>99</v>
      </c>
      <c r="CG818" t="s">
        <v>100</v>
      </c>
      <c r="CH818" s="1">
        <v>44186</v>
      </c>
      <c r="CI818" t="s">
        <v>100</v>
      </c>
      <c r="CJ818" t="s">
        <v>100</v>
      </c>
      <c r="CK818" t="s">
        <v>100</v>
      </c>
      <c r="CL818" t="s">
        <v>103</v>
      </c>
      <c r="CM818" t="s">
        <v>4283</v>
      </c>
      <c r="CN818">
        <v>50</v>
      </c>
      <c r="CO818" s="1">
        <v>44621</v>
      </c>
      <c r="CP818" s="1"/>
      <c r="CR818">
        <v>1</v>
      </c>
      <c r="CS818">
        <v>1</v>
      </c>
      <c r="CT818">
        <v>1</v>
      </c>
      <c r="CU818">
        <v>1</v>
      </c>
      <c r="CV818">
        <v>1</v>
      </c>
      <c r="CW818">
        <v>1</v>
      </c>
      <c r="CX818">
        <v>1</v>
      </c>
      <c r="CY818">
        <v>6</v>
      </c>
      <c r="CZ818">
        <v>6</v>
      </c>
    </row>
    <row r="819" spans="1:104" x14ac:dyDescent="0.25">
      <c r="A819" t="s">
        <v>394</v>
      </c>
      <c r="B819" s="18" t="s">
        <v>4348</v>
      </c>
      <c r="C819" s="18">
        <v>366153</v>
      </c>
      <c r="D819" t="s">
        <v>3182</v>
      </c>
      <c r="E819" t="s">
        <v>393</v>
      </c>
      <c r="F819" t="s">
        <v>217</v>
      </c>
      <c r="G819" t="s">
        <v>4362</v>
      </c>
      <c r="H819">
        <v>70.3</v>
      </c>
      <c r="I819" t="s">
        <v>98</v>
      </c>
      <c r="K819" t="s">
        <v>100</v>
      </c>
      <c r="L819" t="s">
        <v>106</v>
      </c>
      <c r="M819">
        <v>2</v>
      </c>
      <c r="N819">
        <v>1</v>
      </c>
      <c r="O819">
        <v>3</v>
      </c>
      <c r="P819">
        <v>4</v>
      </c>
      <c r="Q819">
        <v>4</v>
      </c>
      <c r="R819">
        <v>4</v>
      </c>
      <c r="S819">
        <v>1</v>
      </c>
      <c r="U819" s="8">
        <v>3.3450099999999998</v>
      </c>
      <c r="V819" s="8">
        <v>0.37836999999999998</v>
      </c>
      <c r="W819">
        <v>55.3</v>
      </c>
      <c r="X819">
        <v>0.93457000000000001</v>
      </c>
      <c r="Y819">
        <v>1.3129500000000001</v>
      </c>
      <c r="Z819">
        <v>3.0520999999999998</v>
      </c>
      <c r="AA819">
        <v>0.26679999999999998</v>
      </c>
      <c r="AB819">
        <v>3.7249999999999998E-2</v>
      </c>
      <c r="AD819">
        <v>2.03207</v>
      </c>
      <c r="AE819">
        <v>54.5</v>
      </c>
      <c r="AG819">
        <v>0</v>
      </c>
      <c r="AJ819">
        <v>2.06839</v>
      </c>
      <c r="AK819">
        <v>0.89204000000000006</v>
      </c>
      <c r="AL819">
        <v>0.46483000000000002</v>
      </c>
      <c r="AM819">
        <v>3.4252699999999998</v>
      </c>
      <c r="AN819">
        <v>2.0112700000000001</v>
      </c>
      <c r="AO819">
        <v>0.77063999999999999</v>
      </c>
      <c r="AP819">
        <v>0.30484</v>
      </c>
      <c r="AQ819">
        <v>3.0833200000000001</v>
      </c>
      <c r="AS819">
        <v>0</v>
      </c>
      <c r="AT819">
        <v>0</v>
      </c>
      <c r="AU819">
        <v>3</v>
      </c>
      <c r="AV819">
        <v>1</v>
      </c>
      <c r="AW819" s="4">
        <v>10000</v>
      </c>
      <c r="AX819">
        <v>0</v>
      </c>
      <c r="AY819">
        <v>1</v>
      </c>
      <c r="BA819" s="1">
        <v>43580</v>
      </c>
      <c r="BB819">
        <v>4</v>
      </c>
      <c r="BC819">
        <v>3</v>
      </c>
      <c r="BD819">
        <v>1</v>
      </c>
      <c r="BE819">
        <v>32</v>
      </c>
      <c r="BF819">
        <v>1</v>
      </c>
      <c r="BG819">
        <v>0</v>
      </c>
      <c r="BH819">
        <v>32</v>
      </c>
      <c r="BI819" s="1">
        <v>43223</v>
      </c>
      <c r="BJ819">
        <v>11</v>
      </c>
      <c r="BK819">
        <v>8</v>
      </c>
      <c r="BL819">
        <v>0</v>
      </c>
      <c r="BM819">
        <v>56</v>
      </c>
      <c r="BN819">
        <v>1</v>
      </c>
      <c r="BO819">
        <v>0</v>
      </c>
      <c r="BP819">
        <v>56</v>
      </c>
      <c r="BQ819" s="1">
        <v>42796</v>
      </c>
      <c r="BR819">
        <v>1</v>
      </c>
      <c r="BS819">
        <v>1</v>
      </c>
      <c r="BT819">
        <v>0</v>
      </c>
      <c r="BU819">
        <v>4</v>
      </c>
      <c r="BV819">
        <v>1</v>
      </c>
      <c r="BW819">
        <v>0</v>
      </c>
      <c r="BX819">
        <v>4</v>
      </c>
      <c r="BY819">
        <v>35.332999999999998</v>
      </c>
      <c r="CA819" t="s">
        <v>3184</v>
      </c>
      <c r="CB819" t="s">
        <v>3185</v>
      </c>
      <c r="CC819">
        <v>45211</v>
      </c>
      <c r="CD819">
        <v>310</v>
      </c>
      <c r="CE819">
        <v>5134812201</v>
      </c>
      <c r="CF819" t="s">
        <v>99</v>
      </c>
      <c r="CG819" t="s">
        <v>100</v>
      </c>
      <c r="CH819" s="1">
        <v>35759</v>
      </c>
      <c r="CI819" t="s">
        <v>100</v>
      </c>
      <c r="CJ819" t="s">
        <v>101</v>
      </c>
      <c r="CK819" t="s">
        <v>100</v>
      </c>
      <c r="CL819" t="s">
        <v>103</v>
      </c>
      <c r="CM819" t="s">
        <v>3183</v>
      </c>
      <c r="CN819">
        <v>82</v>
      </c>
      <c r="CO819" s="1">
        <v>44621</v>
      </c>
      <c r="CP819" s="1"/>
      <c r="CV819"/>
    </row>
    <row r="820" spans="1:104" x14ac:dyDescent="0.25">
      <c r="A820" t="s">
        <v>394</v>
      </c>
      <c r="B820" s="18" t="s">
        <v>4348</v>
      </c>
      <c r="C820" s="18">
        <v>365005</v>
      </c>
      <c r="D820" t="s">
        <v>391</v>
      </c>
      <c r="E820" t="s">
        <v>393</v>
      </c>
      <c r="F820" t="s">
        <v>217</v>
      </c>
      <c r="G820" t="s">
        <v>4362</v>
      </c>
      <c r="H820">
        <v>121.4</v>
      </c>
      <c r="I820" t="s">
        <v>98</v>
      </c>
      <c r="J820" t="s">
        <v>111</v>
      </c>
      <c r="K820" t="s">
        <v>100</v>
      </c>
      <c r="L820" t="s">
        <v>106</v>
      </c>
      <c r="M820">
        <v>1</v>
      </c>
      <c r="N820">
        <v>1</v>
      </c>
      <c r="O820">
        <v>1</v>
      </c>
      <c r="P820">
        <v>3</v>
      </c>
      <c r="Q820">
        <v>4</v>
      </c>
      <c r="R820">
        <v>1</v>
      </c>
      <c r="S820">
        <v>1</v>
      </c>
      <c r="AC820">
        <v>6</v>
      </c>
      <c r="AF820">
        <v>6</v>
      </c>
      <c r="AH820">
        <v>6</v>
      </c>
      <c r="AS820">
        <v>0</v>
      </c>
      <c r="AT820">
        <v>31</v>
      </c>
      <c r="AU820">
        <v>5</v>
      </c>
      <c r="AV820">
        <v>6</v>
      </c>
      <c r="AW820" s="4">
        <v>296306.65000000002</v>
      </c>
      <c r="AX820">
        <v>3</v>
      </c>
      <c r="AY820">
        <v>9</v>
      </c>
      <c r="BA820" s="1">
        <v>43766</v>
      </c>
      <c r="BB820">
        <v>34</v>
      </c>
      <c r="BC820">
        <v>21</v>
      </c>
      <c r="BD820">
        <v>32</v>
      </c>
      <c r="BE820">
        <v>220</v>
      </c>
      <c r="BF820">
        <v>1</v>
      </c>
      <c r="BG820">
        <v>0</v>
      </c>
      <c r="BH820">
        <v>220</v>
      </c>
      <c r="BI820" s="1">
        <v>43321</v>
      </c>
      <c r="BJ820">
        <v>42</v>
      </c>
      <c r="BK820">
        <v>22</v>
      </c>
      <c r="BL820">
        <v>20</v>
      </c>
      <c r="BM820">
        <v>412</v>
      </c>
      <c r="BN820">
        <v>1</v>
      </c>
      <c r="BO820">
        <v>0</v>
      </c>
      <c r="BP820">
        <v>412</v>
      </c>
      <c r="BQ820" s="1">
        <v>42905</v>
      </c>
      <c r="BR820">
        <v>18</v>
      </c>
      <c r="BS820">
        <v>8</v>
      </c>
      <c r="BT820">
        <v>10</v>
      </c>
      <c r="BU820">
        <v>203</v>
      </c>
      <c r="BV820">
        <v>1</v>
      </c>
      <c r="BW820">
        <v>0</v>
      </c>
      <c r="BX820">
        <v>203</v>
      </c>
      <c r="BY820">
        <v>281.16699999999997</v>
      </c>
      <c r="CA820" t="s">
        <v>395</v>
      </c>
      <c r="CB820" t="s">
        <v>396</v>
      </c>
      <c r="CC820">
        <v>45211</v>
      </c>
      <c r="CD820">
        <v>310</v>
      </c>
      <c r="CE820">
        <v>5136622444</v>
      </c>
      <c r="CF820" t="s">
        <v>99</v>
      </c>
      <c r="CG820" t="s">
        <v>100</v>
      </c>
      <c r="CH820" s="1">
        <v>24473</v>
      </c>
      <c r="CI820" t="s">
        <v>100</v>
      </c>
      <c r="CJ820" t="s">
        <v>101</v>
      </c>
      <c r="CK820" t="s">
        <v>100</v>
      </c>
      <c r="CL820" t="s">
        <v>103</v>
      </c>
      <c r="CM820" t="s">
        <v>392</v>
      </c>
      <c r="CN820">
        <v>199</v>
      </c>
      <c r="CO820" s="1">
        <v>44621</v>
      </c>
      <c r="CP820" s="1"/>
      <c r="CS820">
        <v>12</v>
      </c>
      <c r="CV820"/>
      <c r="CX820">
        <v>12</v>
      </c>
      <c r="CY820">
        <v>6</v>
      </c>
      <c r="CZ820">
        <v>6</v>
      </c>
    </row>
    <row r="821" spans="1:104" x14ac:dyDescent="0.25">
      <c r="A821" t="s">
        <v>394</v>
      </c>
      <c r="B821" s="18" t="s">
        <v>4348</v>
      </c>
      <c r="C821" s="18">
        <v>365633</v>
      </c>
      <c r="D821" t="s">
        <v>1712</v>
      </c>
      <c r="E821" t="s">
        <v>1714</v>
      </c>
      <c r="F821" t="s">
        <v>450</v>
      </c>
      <c r="G821" t="s">
        <v>4362</v>
      </c>
      <c r="H821">
        <v>94.1</v>
      </c>
      <c r="I821" t="s">
        <v>98</v>
      </c>
      <c r="K821" t="s">
        <v>100</v>
      </c>
      <c r="L821" t="s">
        <v>106</v>
      </c>
      <c r="M821">
        <v>1</v>
      </c>
      <c r="N821">
        <v>1</v>
      </c>
      <c r="O821">
        <v>2</v>
      </c>
      <c r="P821">
        <v>4</v>
      </c>
      <c r="Q821">
        <v>4</v>
      </c>
      <c r="R821">
        <v>4</v>
      </c>
      <c r="S821">
        <v>1</v>
      </c>
      <c r="U821" s="8">
        <v>2.5907200000000001</v>
      </c>
      <c r="V821" s="8">
        <v>0.23827999999999999</v>
      </c>
      <c r="W821">
        <v>50.7</v>
      </c>
      <c r="X821">
        <v>0.85433999999999999</v>
      </c>
      <c r="Y821">
        <v>1.0926199999999999</v>
      </c>
      <c r="Z821">
        <v>2.2374800000000001</v>
      </c>
      <c r="AA821">
        <v>0.13391</v>
      </c>
      <c r="AB821">
        <v>1.1820000000000001E-2</v>
      </c>
      <c r="AD821">
        <v>1.4980899999999999</v>
      </c>
      <c r="AE821">
        <v>87.5</v>
      </c>
      <c r="AG821">
        <v>6</v>
      </c>
      <c r="AJ821">
        <v>1.9481299999999999</v>
      </c>
      <c r="AK821">
        <v>0.88292000000000004</v>
      </c>
      <c r="AL821">
        <v>0.49149999999999999</v>
      </c>
      <c r="AM821">
        <v>3.3225500000000001</v>
      </c>
      <c r="AN821">
        <v>1.5743</v>
      </c>
      <c r="AO821">
        <v>0.71175999999999995</v>
      </c>
      <c r="AP821">
        <v>0.18156</v>
      </c>
      <c r="AQ821">
        <v>2.4618600000000002</v>
      </c>
      <c r="AS821">
        <v>0</v>
      </c>
      <c r="AT821">
        <v>6</v>
      </c>
      <c r="AU821">
        <v>1</v>
      </c>
      <c r="AV821">
        <v>2</v>
      </c>
      <c r="AW821" s="4">
        <v>16277.5</v>
      </c>
      <c r="AX821">
        <v>0</v>
      </c>
      <c r="AY821">
        <v>2</v>
      </c>
      <c r="BA821" s="1">
        <v>44350</v>
      </c>
      <c r="BB821">
        <v>12</v>
      </c>
      <c r="BC821">
        <v>11</v>
      </c>
      <c r="BD821">
        <v>1</v>
      </c>
      <c r="BE821">
        <v>76</v>
      </c>
      <c r="BF821">
        <v>1</v>
      </c>
      <c r="BG821">
        <v>0</v>
      </c>
      <c r="BH821">
        <v>76</v>
      </c>
      <c r="BI821" s="1">
        <v>43545</v>
      </c>
      <c r="BJ821">
        <v>6</v>
      </c>
      <c r="BK821">
        <v>5</v>
      </c>
      <c r="BL821">
        <v>0</v>
      </c>
      <c r="BM821">
        <v>52</v>
      </c>
      <c r="BN821">
        <v>1</v>
      </c>
      <c r="BO821">
        <v>0</v>
      </c>
      <c r="BP821">
        <v>52</v>
      </c>
      <c r="BQ821" s="1">
        <v>43145</v>
      </c>
      <c r="BR821">
        <v>7</v>
      </c>
      <c r="BS821">
        <v>1</v>
      </c>
      <c r="BT821">
        <v>6</v>
      </c>
      <c r="BU821">
        <v>115</v>
      </c>
      <c r="BV821">
        <v>1</v>
      </c>
      <c r="BW821">
        <v>0</v>
      </c>
      <c r="BX821">
        <v>115</v>
      </c>
      <c r="BY821">
        <v>74.5</v>
      </c>
      <c r="CA821" t="s">
        <v>1715</v>
      </c>
      <c r="CB821" t="s">
        <v>1716</v>
      </c>
      <c r="CC821">
        <v>44278</v>
      </c>
      <c r="CD821">
        <v>780</v>
      </c>
      <c r="CE821">
        <v>3306309780</v>
      </c>
      <c r="CF821" t="s">
        <v>99</v>
      </c>
      <c r="CG821" t="s">
        <v>100</v>
      </c>
      <c r="CH821" s="1">
        <v>30812</v>
      </c>
      <c r="CI821" t="s">
        <v>100</v>
      </c>
      <c r="CJ821" t="s">
        <v>100</v>
      </c>
      <c r="CK821" t="s">
        <v>100</v>
      </c>
      <c r="CL821" t="s">
        <v>103</v>
      </c>
      <c r="CM821" t="s">
        <v>1713</v>
      </c>
      <c r="CN821">
        <v>117</v>
      </c>
      <c r="CO821" s="1">
        <v>44621</v>
      </c>
      <c r="CP821" s="1"/>
      <c r="CV821"/>
    </row>
    <row r="822" spans="1:104" x14ac:dyDescent="0.25">
      <c r="A822" t="s">
        <v>394</v>
      </c>
      <c r="B822" s="18" t="s">
        <v>4348</v>
      </c>
      <c r="C822" s="18">
        <v>366312</v>
      </c>
      <c r="D822" t="s">
        <v>3687</v>
      </c>
      <c r="E822" t="s">
        <v>259</v>
      </c>
      <c r="F822" t="s">
        <v>297</v>
      </c>
      <c r="G822" t="s">
        <v>4363</v>
      </c>
      <c r="H822">
        <v>55.5</v>
      </c>
      <c r="I822" t="s">
        <v>113</v>
      </c>
      <c r="K822" t="s">
        <v>100</v>
      </c>
      <c r="L822" t="s">
        <v>125</v>
      </c>
      <c r="M822">
        <v>1</v>
      </c>
      <c r="N822">
        <v>2</v>
      </c>
      <c r="O822">
        <v>1</v>
      </c>
      <c r="P822">
        <v>3</v>
      </c>
      <c r="Q822">
        <v>2</v>
      </c>
      <c r="R822">
        <v>3</v>
      </c>
      <c r="S822">
        <v>2</v>
      </c>
      <c r="U822" s="8">
        <v>2.9464199999999998</v>
      </c>
      <c r="V822" s="8">
        <v>0.45345999999999997</v>
      </c>
      <c r="W822">
        <v>52.9</v>
      </c>
      <c r="X822">
        <v>0.36432999999999999</v>
      </c>
      <c r="Y822">
        <v>0.81779000000000002</v>
      </c>
      <c r="Z822">
        <v>2.64297</v>
      </c>
      <c r="AA822">
        <v>0.26926</v>
      </c>
      <c r="AB822">
        <v>2.5409999999999999E-2</v>
      </c>
      <c r="AD822">
        <v>2.1286299999999998</v>
      </c>
      <c r="AE822">
        <v>50</v>
      </c>
      <c r="AH822">
        <v>6</v>
      </c>
      <c r="AJ822">
        <v>2.0141900000000001</v>
      </c>
      <c r="AK822">
        <v>0.76768000000000003</v>
      </c>
      <c r="AL822">
        <v>0.38649</v>
      </c>
      <c r="AM822">
        <v>3.1683699999999999</v>
      </c>
      <c r="AN822">
        <v>2.1635399999999998</v>
      </c>
      <c r="AO822">
        <v>0.34909000000000001</v>
      </c>
      <c r="AP822">
        <v>0.43939</v>
      </c>
      <c r="AQ822">
        <v>2.9361299999999999</v>
      </c>
      <c r="AS822">
        <v>1</v>
      </c>
      <c r="AT822">
        <v>11</v>
      </c>
      <c r="AU822">
        <v>3</v>
      </c>
      <c r="AV822">
        <v>1</v>
      </c>
      <c r="AW822" s="4">
        <v>10000</v>
      </c>
      <c r="AX822">
        <v>0</v>
      </c>
      <c r="AY822">
        <v>1</v>
      </c>
      <c r="BA822" s="1">
        <v>44447</v>
      </c>
      <c r="BB822">
        <v>32</v>
      </c>
      <c r="BC822">
        <v>23</v>
      </c>
      <c r="BD822">
        <v>11</v>
      </c>
      <c r="BE822">
        <v>192</v>
      </c>
      <c r="BF822">
        <v>1</v>
      </c>
      <c r="BG822">
        <v>0</v>
      </c>
      <c r="BH822">
        <v>192</v>
      </c>
      <c r="BI822" s="1">
        <v>43881</v>
      </c>
      <c r="BJ822">
        <v>8</v>
      </c>
      <c r="BK822">
        <v>5</v>
      </c>
      <c r="BL822">
        <v>3</v>
      </c>
      <c r="BM822">
        <v>48</v>
      </c>
      <c r="BN822">
        <v>1</v>
      </c>
      <c r="BO822">
        <v>0</v>
      </c>
      <c r="BP822">
        <v>48</v>
      </c>
      <c r="BQ822" s="1">
        <v>43462</v>
      </c>
      <c r="BR822">
        <v>2</v>
      </c>
      <c r="BS822">
        <v>1</v>
      </c>
      <c r="BT822">
        <v>1</v>
      </c>
      <c r="BU822">
        <v>20</v>
      </c>
      <c r="BV822">
        <v>0</v>
      </c>
      <c r="BW822">
        <v>0</v>
      </c>
      <c r="BX822">
        <v>20</v>
      </c>
      <c r="BY822">
        <v>115.333</v>
      </c>
      <c r="CA822" t="s">
        <v>302</v>
      </c>
      <c r="CB822" t="s">
        <v>3689</v>
      </c>
      <c r="CC822">
        <v>43616</v>
      </c>
      <c r="CD822">
        <v>490</v>
      </c>
      <c r="CE822">
        <v>4196984331</v>
      </c>
      <c r="CF822" t="s">
        <v>99</v>
      </c>
      <c r="CG822" t="s">
        <v>100</v>
      </c>
      <c r="CH822" s="1">
        <v>38481</v>
      </c>
      <c r="CI822" t="s">
        <v>100</v>
      </c>
      <c r="CJ822" t="s">
        <v>100</v>
      </c>
      <c r="CK822" t="s">
        <v>100</v>
      </c>
      <c r="CL822" t="s">
        <v>103</v>
      </c>
      <c r="CM822" t="s">
        <v>3688</v>
      </c>
      <c r="CN822">
        <v>60</v>
      </c>
      <c r="CO822" s="1">
        <v>44621</v>
      </c>
      <c r="CP822" s="1"/>
      <c r="CV822"/>
    </row>
    <row r="823" spans="1:104" x14ac:dyDescent="0.25">
      <c r="A823" t="s">
        <v>394</v>
      </c>
      <c r="B823" s="18" t="s">
        <v>4348</v>
      </c>
      <c r="C823" s="18">
        <v>366274</v>
      </c>
      <c r="D823" t="s">
        <v>3565</v>
      </c>
      <c r="E823" t="s">
        <v>3567</v>
      </c>
      <c r="F823" t="s">
        <v>399</v>
      </c>
      <c r="G823" t="s">
        <v>4362</v>
      </c>
      <c r="I823" t="s">
        <v>98</v>
      </c>
      <c r="J823" t="s">
        <v>111</v>
      </c>
      <c r="K823" t="s">
        <v>101</v>
      </c>
      <c r="L823" t="s">
        <v>106</v>
      </c>
      <c r="M823">
        <v>1</v>
      </c>
      <c r="O823">
        <v>1</v>
      </c>
      <c r="P823">
        <v>2</v>
      </c>
      <c r="Q823">
        <v>2</v>
      </c>
      <c r="R823">
        <v>2</v>
      </c>
      <c r="W823">
        <v>73.8</v>
      </c>
      <c r="AE823">
        <v>81.8</v>
      </c>
      <c r="AG823">
        <v>2</v>
      </c>
      <c r="AS823">
        <v>0</v>
      </c>
      <c r="AT823">
        <v>12</v>
      </c>
      <c r="AU823">
        <v>2</v>
      </c>
      <c r="AV823">
        <v>2</v>
      </c>
      <c r="AW823" s="4">
        <v>165065</v>
      </c>
      <c r="AX823">
        <v>0</v>
      </c>
      <c r="AY823">
        <v>2</v>
      </c>
      <c r="BA823" s="1">
        <v>43834</v>
      </c>
      <c r="BB823">
        <v>12</v>
      </c>
      <c r="BC823">
        <v>5</v>
      </c>
      <c r="BD823">
        <v>7</v>
      </c>
      <c r="BE823">
        <v>639</v>
      </c>
      <c r="BF823">
        <v>1</v>
      </c>
      <c r="BG823">
        <v>0</v>
      </c>
      <c r="BH823">
        <v>639</v>
      </c>
      <c r="BI823" s="1">
        <v>43419</v>
      </c>
      <c r="BJ823">
        <v>14</v>
      </c>
      <c r="BK823">
        <v>6</v>
      </c>
      <c r="BL823">
        <v>8</v>
      </c>
      <c r="BM823">
        <v>136</v>
      </c>
      <c r="BN823">
        <v>1</v>
      </c>
      <c r="BO823">
        <v>0</v>
      </c>
      <c r="BP823">
        <v>136</v>
      </c>
      <c r="BQ823" s="1">
        <v>42992</v>
      </c>
      <c r="BR823">
        <v>1</v>
      </c>
      <c r="BS823">
        <v>1</v>
      </c>
      <c r="BT823">
        <v>0</v>
      </c>
      <c r="BU823">
        <v>4</v>
      </c>
      <c r="BV823">
        <v>1</v>
      </c>
      <c r="BW823">
        <v>0</v>
      </c>
      <c r="BX823">
        <v>4</v>
      </c>
      <c r="BY823">
        <v>365.5</v>
      </c>
      <c r="CA823" t="s">
        <v>3568</v>
      </c>
      <c r="CB823" t="s">
        <v>3569</v>
      </c>
      <c r="CC823">
        <v>44022</v>
      </c>
      <c r="CD823">
        <v>170</v>
      </c>
      <c r="CE823">
        <v>4402474200</v>
      </c>
      <c r="CF823" t="s">
        <v>99</v>
      </c>
      <c r="CG823" t="s">
        <v>100</v>
      </c>
      <c r="CH823" s="1">
        <v>37823</v>
      </c>
      <c r="CI823" t="s">
        <v>100</v>
      </c>
      <c r="CJ823" t="s">
        <v>101</v>
      </c>
      <c r="CK823" t="s">
        <v>100</v>
      </c>
      <c r="CL823" t="s">
        <v>103</v>
      </c>
      <c r="CM823" t="s">
        <v>3566</v>
      </c>
      <c r="CN823">
        <v>82</v>
      </c>
      <c r="CO823" s="1">
        <v>44621</v>
      </c>
      <c r="CP823" s="1"/>
      <c r="CQ823">
        <v>10</v>
      </c>
      <c r="CS823">
        <v>2</v>
      </c>
      <c r="CV823"/>
      <c r="CX823">
        <v>2</v>
      </c>
      <c r="CY823">
        <v>6</v>
      </c>
      <c r="CZ823">
        <v>6</v>
      </c>
    </row>
    <row r="824" spans="1:104" x14ac:dyDescent="0.25">
      <c r="A824" t="s">
        <v>394</v>
      </c>
      <c r="B824" s="18" t="s">
        <v>4348</v>
      </c>
      <c r="C824" s="18">
        <v>366457</v>
      </c>
      <c r="D824" t="s">
        <v>4189</v>
      </c>
      <c r="E824" t="s">
        <v>221</v>
      </c>
      <c r="F824" t="s">
        <v>97</v>
      </c>
      <c r="G824" t="s">
        <v>4362</v>
      </c>
      <c r="H824">
        <v>99.7</v>
      </c>
      <c r="I824" t="s">
        <v>98</v>
      </c>
      <c r="K824" t="s">
        <v>100</v>
      </c>
      <c r="L824" t="s">
        <v>106</v>
      </c>
      <c r="M824">
        <v>2</v>
      </c>
      <c r="N824">
        <v>3</v>
      </c>
      <c r="O824">
        <v>2</v>
      </c>
      <c r="P824">
        <v>4</v>
      </c>
      <c r="Q824">
        <v>5</v>
      </c>
      <c r="R824">
        <v>3</v>
      </c>
      <c r="S824">
        <v>3</v>
      </c>
      <c r="U824" s="8">
        <v>3.3643399999999999</v>
      </c>
      <c r="V824" s="8">
        <v>0.57726999999999995</v>
      </c>
      <c r="W824">
        <v>58.4</v>
      </c>
      <c r="X824">
        <v>0.81747000000000003</v>
      </c>
      <c r="Y824">
        <v>1.3947400000000001</v>
      </c>
      <c r="Z824">
        <v>2.9228800000000001</v>
      </c>
      <c r="AA824">
        <v>0.28510999999999997</v>
      </c>
      <c r="AB824">
        <v>4.854E-2</v>
      </c>
      <c r="AD824">
        <v>1.9696</v>
      </c>
      <c r="AE824">
        <v>60</v>
      </c>
      <c r="AG824">
        <v>0</v>
      </c>
      <c r="AJ824">
        <v>2.1068600000000002</v>
      </c>
      <c r="AK824">
        <v>0.82891999999999999</v>
      </c>
      <c r="AL824">
        <v>0.41898000000000002</v>
      </c>
      <c r="AM824">
        <v>3.3547600000000002</v>
      </c>
      <c r="AN824">
        <v>1.9138500000000001</v>
      </c>
      <c r="AO824">
        <v>0.72541</v>
      </c>
      <c r="AP824">
        <v>0.51597999999999999</v>
      </c>
      <c r="AQ824">
        <v>3.1663100000000002</v>
      </c>
      <c r="AS824">
        <v>0</v>
      </c>
      <c r="AT824">
        <v>25</v>
      </c>
      <c r="AU824">
        <v>1</v>
      </c>
      <c r="AV824">
        <v>1</v>
      </c>
      <c r="AW824" s="4">
        <v>13000</v>
      </c>
      <c r="AX824">
        <v>0</v>
      </c>
      <c r="AY824">
        <v>1</v>
      </c>
      <c r="BA824" s="1">
        <v>43860</v>
      </c>
      <c r="BB824">
        <v>25</v>
      </c>
      <c r="BC824">
        <v>14</v>
      </c>
      <c r="BD824">
        <v>10</v>
      </c>
      <c r="BE824">
        <v>132</v>
      </c>
      <c r="BF824">
        <v>1</v>
      </c>
      <c r="BG824">
        <v>0</v>
      </c>
      <c r="BH824">
        <v>132</v>
      </c>
      <c r="BI824" s="1">
        <v>43440</v>
      </c>
      <c r="BJ824">
        <v>5</v>
      </c>
      <c r="BK824">
        <v>3</v>
      </c>
      <c r="BL824">
        <v>2</v>
      </c>
      <c r="BM824">
        <v>32</v>
      </c>
      <c r="BN824">
        <v>1</v>
      </c>
      <c r="BO824">
        <v>0</v>
      </c>
      <c r="BP824">
        <v>32</v>
      </c>
      <c r="BQ824" s="1">
        <v>43031</v>
      </c>
      <c r="BR824">
        <v>14</v>
      </c>
      <c r="BS824">
        <v>0</v>
      </c>
      <c r="BT824">
        <v>14</v>
      </c>
      <c r="BU824">
        <v>92</v>
      </c>
      <c r="BV824">
        <v>0</v>
      </c>
      <c r="BW824">
        <v>0</v>
      </c>
      <c r="BX824">
        <v>92</v>
      </c>
      <c r="BY824">
        <v>92</v>
      </c>
      <c r="CA824" t="s">
        <v>4191</v>
      </c>
      <c r="CB824" t="s">
        <v>4192</v>
      </c>
      <c r="CC824">
        <v>43230</v>
      </c>
      <c r="CD824">
        <v>250</v>
      </c>
      <c r="CE824">
        <v>6143371066</v>
      </c>
      <c r="CF824" t="s">
        <v>99</v>
      </c>
      <c r="CG824" t="s">
        <v>100</v>
      </c>
      <c r="CH824" s="1">
        <v>43031</v>
      </c>
      <c r="CI824" t="s">
        <v>100</v>
      </c>
      <c r="CJ824" t="s">
        <v>101</v>
      </c>
      <c r="CK824" t="s">
        <v>100</v>
      </c>
      <c r="CL824" t="s">
        <v>103</v>
      </c>
      <c r="CM824" t="s">
        <v>4190</v>
      </c>
      <c r="CN824">
        <v>112</v>
      </c>
      <c r="CO824" s="1">
        <v>44621</v>
      </c>
      <c r="CP824" s="1"/>
      <c r="CV824"/>
    </row>
    <row r="825" spans="1:104" x14ac:dyDescent="0.25">
      <c r="A825" t="s">
        <v>394</v>
      </c>
      <c r="B825" s="18" t="s">
        <v>4348</v>
      </c>
      <c r="C825" s="18">
        <v>365558</v>
      </c>
      <c r="D825" t="s">
        <v>1468</v>
      </c>
      <c r="E825" t="s">
        <v>132</v>
      </c>
      <c r="F825" t="s">
        <v>134</v>
      </c>
      <c r="G825" t="s">
        <v>4362</v>
      </c>
      <c r="H825">
        <v>71.3</v>
      </c>
      <c r="I825" t="s">
        <v>98</v>
      </c>
      <c r="K825" t="s">
        <v>100</v>
      </c>
      <c r="L825" t="s">
        <v>102</v>
      </c>
      <c r="M825">
        <v>2</v>
      </c>
      <c r="N825">
        <v>2</v>
      </c>
      <c r="O825">
        <v>2</v>
      </c>
      <c r="P825">
        <v>2</v>
      </c>
      <c r="Q825">
        <v>2</v>
      </c>
      <c r="S825">
        <v>2</v>
      </c>
      <c r="U825" s="8">
        <v>2.8644400000000001</v>
      </c>
      <c r="V825" s="8">
        <v>0.48142000000000001</v>
      </c>
      <c r="W825">
        <v>65.900000000000006</v>
      </c>
      <c r="X825">
        <v>0.69477</v>
      </c>
      <c r="Y825">
        <v>1.1761999999999999</v>
      </c>
      <c r="Z825">
        <v>2.4505599999999998</v>
      </c>
      <c r="AA825">
        <v>0.35365000000000002</v>
      </c>
      <c r="AB825">
        <v>0.10581</v>
      </c>
      <c r="AD825">
        <v>1.68824</v>
      </c>
      <c r="AE825">
        <v>76.900000000000006</v>
      </c>
      <c r="AG825">
        <v>0</v>
      </c>
      <c r="AJ825">
        <v>1.8739399999999999</v>
      </c>
      <c r="AK825">
        <v>0.74902999999999997</v>
      </c>
      <c r="AL825">
        <v>0.39279999999999998</v>
      </c>
      <c r="AM825">
        <v>3.0157699999999998</v>
      </c>
      <c r="AN825">
        <v>1.84436</v>
      </c>
      <c r="AO825">
        <v>0.68228999999999995</v>
      </c>
      <c r="AP825">
        <v>0.45899000000000001</v>
      </c>
      <c r="AQ825">
        <v>2.9988700000000001</v>
      </c>
      <c r="AS825">
        <v>2</v>
      </c>
      <c r="AT825">
        <v>6</v>
      </c>
      <c r="AU825">
        <v>0</v>
      </c>
      <c r="AV825">
        <v>0</v>
      </c>
      <c r="AW825" s="4">
        <v>0</v>
      </c>
      <c r="AX825">
        <v>0</v>
      </c>
      <c r="AY825">
        <v>0</v>
      </c>
      <c r="BA825" s="1">
        <v>43795</v>
      </c>
      <c r="BB825">
        <v>13</v>
      </c>
      <c r="BC825">
        <v>11</v>
      </c>
      <c r="BD825">
        <v>2</v>
      </c>
      <c r="BE825">
        <v>60</v>
      </c>
      <c r="BF825">
        <v>1</v>
      </c>
      <c r="BG825">
        <v>0</v>
      </c>
      <c r="BH825">
        <v>60</v>
      </c>
      <c r="BI825" s="1">
        <v>43424</v>
      </c>
      <c r="BJ825">
        <v>11</v>
      </c>
      <c r="BK825">
        <v>7</v>
      </c>
      <c r="BL825">
        <v>4</v>
      </c>
      <c r="BM825">
        <v>68</v>
      </c>
      <c r="BN825">
        <v>1</v>
      </c>
      <c r="BO825">
        <v>0</v>
      </c>
      <c r="BP825">
        <v>68</v>
      </c>
      <c r="BQ825" s="1">
        <v>43006</v>
      </c>
      <c r="BR825">
        <v>16</v>
      </c>
      <c r="BS825">
        <v>12</v>
      </c>
      <c r="BT825">
        <v>4</v>
      </c>
      <c r="BU825">
        <v>92</v>
      </c>
      <c r="BV825">
        <v>1</v>
      </c>
      <c r="BW825">
        <v>0</v>
      </c>
      <c r="BX825">
        <v>92</v>
      </c>
      <c r="BY825">
        <v>68</v>
      </c>
      <c r="CA825" t="s">
        <v>1470</v>
      </c>
      <c r="CB825" t="s">
        <v>1471</v>
      </c>
      <c r="CC825">
        <v>45011</v>
      </c>
      <c r="CD825">
        <v>80</v>
      </c>
      <c r="CE825">
        <v>5138630360</v>
      </c>
      <c r="CF825" t="s">
        <v>99</v>
      </c>
      <c r="CG825" t="s">
        <v>100</v>
      </c>
      <c r="CH825" s="1">
        <v>29753</v>
      </c>
      <c r="CI825" t="s">
        <v>100</v>
      </c>
      <c r="CJ825" t="s">
        <v>101</v>
      </c>
      <c r="CK825" t="s">
        <v>100</v>
      </c>
      <c r="CL825" t="s">
        <v>103</v>
      </c>
      <c r="CM825" t="s">
        <v>1469</v>
      </c>
      <c r="CN825">
        <v>80</v>
      </c>
      <c r="CO825" s="1">
        <v>44621</v>
      </c>
      <c r="CP825" s="1"/>
      <c r="CV825"/>
      <c r="CW825">
        <v>2</v>
      </c>
    </row>
    <row r="826" spans="1:104" x14ac:dyDescent="0.25">
      <c r="A826" t="s">
        <v>394</v>
      </c>
      <c r="B826" s="18" t="s">
        <v>4348</v>
      </c>
      <c r="C826" s="18">
        <v>365466</v>
      </c>
      <c r="D826" t="s">
        <v>1237</v>
      </c>
      <c r="E826" t="s">
        <v>1239</v>
      </c>
      <c r="F826" t="s">
        <v>1107</v>
      </c>
      <c r="G826" t="s">
        <v>4362</v>
      </c>
      <c r="H826">
        <v>118.7</v>
      </c>
      <c r="I826" t="s">
        <v>98</v>
      </c>
      <c r="K826" t="s">
        <v>100</v>
      </c>
      <c r="L826" t="s">
        <v>106</v>
      </c>
      <c r="M826">
        <v>2</v>
      </c>
      <c r="N826">
        <v>2</v>
      </c>
      <c r="O826">
        <v>1</v>
      </c>
      <c r="P826">
        <v>5</v>
      </c>
      <c r="Q826">
        <v>4</v>
      </c>
      <c r="R826">
        <v>5</v>
      </c>
      <c r="S826">
        <v>2</v>
      </c>
      <c r="U826" s="8">
        <v>2.7059500000000001</v>
      </c>
      <c r="V826" s="8">
        <v>0.4466</v>
      </c>
      <c r="W826">
        <v>43.2</v>
      </c>
      <c r="X826">
        <v>0.83238999999999996</v>
      </c>
      <c r="Y826">
        <v>1.27898</v>
      </c>
      <c r="Z826">
        <v>2.1924299999999999</v>
      </c>
      <c r="AA826">
        <v>0.18351999999999999</v>
      </c>
      <c r="AB826">
        <v>4.761E-2</v>
      </c>
      <c r="AD826">
        <v>1.4269700000000001</v>
      </c>
      <c r="AE826">
        <v>50</v>
      </c>
      <c r="AG826">
        <v>0</v>
      </c>
      <c r="AJ826">
        <v>1.98525</v>
      </c>
      <c r="AK826">
        <v>0.77663000000000004</v>
      </c>
      <c r="AL826">
        <v>0.49428</v>
      </c>
      <c r="AM826">
        <v>3.2561599999999999</v>
      </c>
      <c r="AN826">
        <v>1.4715100000000001</v>
      </c>
      <c r="AO826">
        <v>0.78837999999999997</v>
      </c>
      <c r="AP826">
        <v>0.33838000000000001</v>
      </c>
      <c r="AQ826">
        <v>2.6237900000000001</v>
      </c>
      <c r="AS826">
        <v>0</v>
      </c>
      <c r="AT826">
        <v>17</v>
      </c>
      <c r="AU826">
        <v>7</v>
      </c>
      <c r="AV826">
        <v>4</v>
      </c>
      <c r="AW826" s="4">
        <v>48288.5</v>
      </c>
      <c r="AX826">
        <v>1</v>
      </c>
      <c r="AY826">
        <v>5</v>
      </c>
      <c r="BA826" s="1">
        <v>44568</v>
      </c>
      <c r="BB826">
        <v>33</v>
      </c>
      <c r="BC826">
        <v>17</v>
      </c>
      <c r="BD826">
        <v>16</v>
      </c>
      <c r="BE826">
        <v>168</v>
      </c>
      <c r="BF826">
        <v>0</v>
      </c>
      <c r="BG826">
        <v>0</v>
      </c>
      <c r="BH826">
        <v>168</v>
      </c>
      <c r="BI826" s="1">
        <v>43614</v>
      </c>
      <c r="BJ826">
        <v>21</v>
      </c>
      <c r="BK826">
        <v>20</v>
      </c>
      <c r="BL826">
        <v>1</v>
      </c>
      <c r="BM826">
        <v>163</v>
      </c>
      <c r="BN826">
        <v>1</v>
      </c>
      <c r="BO826">
        <v>0</v>
      </c>
      <c r="BP826">
        <v>163</v>
      </c>
      <c r="BQ826" s="1">
        <v>43231</v>
      </c>
      <c r="BR826">
        <v>7</v>
      </c>
      <c r="BS826">
        <v>6</v>
      </c>
      <c r="BT826">
        <v>1</v>
      </c>
      <c r="BU826">
        <v>40</v>
      </c>
      <c r="BV826">
        <v>1</v>
      </c>
      <c r="BW826">
        <v>0</v>
      </c>
      <c r="BX826">
        <v>40</v>
      </c>
      <c r="BY826">
        <v>145</v>
      </c>
      <c r="CA826" t="s">
        <v>1240</v>
      </c>
      <c r="CB826" t="s">
        <v>1241</v>
      </c>
      <c r="CC826">
        <v>43056</v>
      </c>
      <c r="CD826">
        <v>460</v>
      </c>
      <c r="CE826">
        <v>7405221171</v>
      </c>
      <c r="CF826" t="s">
        <v>99</v>
      </c>
      <c r="CG826" t="s">
        <v>100</v>
      </c>
      <c r="CH826" s="1">
        <v>29321</v>
      </c>
      <c r="CI826" t="s">
        <v>100</v>
      </c>
      <c r="CJ826" t="s">
        <v>100</v>
      </c>
      <c r="CK826" t="s">
        <v>100</v>
      </c>
      <c r="CL826" t="s">
        <v>103</v>
      </c>
      <c r="CM826" t="s">
        <v>1238</v>
      </c>
      <c r="CN826">
        <v>150</v>
      </c>
      <c r="CO826" s="1">
        <v>44621</v>
      </c>
      <c r="CP826" s="1"/>
      <c r="CV826"/>
    </row>
    <row r="827" spans="1:104" x14ac:dyDescent="0.25">
      <c r="A827" t="s">
        <v>394</v>
      </c>
      <c r="B827" s="18" t="s">
        <v>4348</v>
      </c>
      <c r="C827" s="18">
        <v>365773</v>
      </c>
      <c r="D827" t="s">
        <v>2149</v>
      </c>
      <c r="E827" t="s">
        <v>822</v>
      </c>
      <c r="F827" t="s">
        <v>112</v>
      </c>
      <c r="G827" t="s">
        <v>4362</v>
      </c>
      <c r="H827">
        <v>43.5</v>
      </c>
      <c r="I827" t="s">
        <v>98</v>
      </c>
      <c r="K827" t="s">
        <v>100</v>
      </c>
      <c r="L827" t="s">
        <v>125</v>
      </c>
      <c r="M827">
        <v>2</v>
      </c>
      <c r="N827">
        <v>1</v>
      </c>
      <c r="O827">
        <v>3</v>
      </c>
      <c r="P827">
        <v>4</v>
      </c>
      <c r="Q827">
        <v>3</v>
      </c>
      <c r="R827">
        <v>5</v>
      </c>
      <c r="S827">
        <v>1</v>
      </c>
      <c r="U827" s="8">
        <v>2.68025</v>
      </c>
      <c r="V827" s="8">
        <v>0.59348999999999996</v>
      </c>
      <c r="X827">
        <v>0.53688999999999998</v>
      </c>
      <c r="Y827">
        <v>1.1303799999999999</v>
      </c>
      <c r="Z827">
        <v>2.27746</v>
      </c>
      <c r="AA827">
        <v>0.48687999999999998</v>
      </c>
      <c r="AB827">
        <v>6.3149999999999998E-2</v>
      </c>
      <c r="AC827">
        <v>6</v>
      </c>
      <c r="AD827">
        <v>1.5498700000000001</v>
      </c>
      <c r="AF827">
        <v>6</v>
      </c>
      <c r="AH827">
        <v>6</v>
      </c>
      <c r="AJ827">
        <v>2.0493399999999999</v>
      </c>
      <c r="AK827">
        <v>0.85916000000000003</v>
      </c>
      <c r="AL827">
        <v>0.48104000000000002</v>
      </c>
      <c r="AM827">
        <v>3.3895400000000002</v>
      </c>
      <c r="AN827">
        <v>1.54827</v>
      </c>
      <c r="AO827">
        <v>0.45966000000000001</v>
      </c>
      <c r="AP827">
        <v>0.46204000000000001</v>
      </c>
      <c r="AQ827">
        <v>2.49661</v>
      </c>
      <c r="AS827">
        <v>0</v>
      </c>
      <c r="AT827">
        <v>4</v>
      </c>
      <c r="AU827">
        <v>4</v>
      </c>
      <c r="AV827">
        <v>5</v>
      </c>
      <c r="AW827" s="4">
        <v>27300</v>
      </c>
      <c r="AX827">
        <v>1</v>
      </c>
      <c r="AY827">
        <v>6</v>
      </c>
      <c r="BA827" s="1">
        <v>43827</v>
      </c>
      <c r="BB827">
        <v>6</v>
      </c>
      <c r="BC827">
        <v>4</v>
      </c>
      <c r="BD827">
        <v>2</v>
      </c>
      <c r="BE827">
        <v>36</v>
      </c>
      <c r="BF827">
        <v>1</v>
      </c>
      <c r="BG827">
        <v>0</v>
      </c>
      <c r="BH827">
        <v>36</v>
      </c>
      <c r="BI827" s="1">
        <v>43398</v>
      </c>
      <c r="BJ827">
        <v>6</v>
      </c>
      <c r="BK827">
        <v>2</v>
      </c>
      <c r="BL827">
        <v>4</v>
      </c>
      <c r="BM827">
        <v>68</v>
      </c>
      <c r="BN827">
        <v>1</v>
      </c>
      <c r="BO827">
        <v>0</v>
      </c>
      <c r="BP827">
        <v>68</v>
      </c>
      <c r="BQ827" s="1">
        <v>42963</v>
      </c>
      <c r="BR827">
        <v>3</v>
      </c>
      <c r="BS827">
        <v>2</v>
      </c>
      <c r="BT827">
        <v>1</v>
      </c>
      <c r="BU827">
        <v>40</v>
      </c>
      <c r="BV827">
        <v>1</v>
      </c>
      <c r="BW827">
        <v>0</v>
      </c>
      <c r="BX827">
        <v>40</v>
      </c>
      <c r="BY827">
        <v>47.332999999999998</v>
      </c>
      <c r="CA827" t="s">
        <v>2151</v>
      </c>
      <c r="CB827" t="s">
        <v>2152</v>
      </c>
      <c r="CC827">
        <v>45429</v>
      </c>
      <c r="CD827">
        <v>580</v>
      </c>
      <c r="CE827">
        <v>9372974300</v>
      </c>
      <c r="CF827" t="s">
        <v>99</v>
      </c>
      <c r="CG827" t="s">
        <v>100</v>
      </c>
      <c r="CH827" s="1">
        <v>32874</v>
      </c>
      <c r="CI827" t="s">
        <v>100</v>
      </c>
      <c r="CJ827" t="s">
        <v>101</v>
      </c>
      <c r="CK827" t="s">
        <v>101</v>
      </c>
      <c r="CL827" t="s">
        <v>103</v>
      </c>
      <c r="CM827" t="s">
        <v>2150</v>
      </c>
      <c r="CN827">
        <v>60</v>
      </c>
      <c r="CO827" s="1">
        <v>44621</v>
      </c>
      <c r="CP827" s="1"/>
      <c r="CS827">
        <v>12</v>
      </c>
      <c r="CV827"/>
      <c r="CX827">
        <v>12</v>
      </c>
    </row>
    <row r="828" spans="1:104" x14ac:dyDescent="0.25">
      <c r="A828" t="s">
        <v>394</v>
      </c>
      <c r="B828" s="18" t="s">
        <v>4348</v>
      </c>
      <c r="C828" s="18">
        <v>365457</v>
      </c>
      <c r="D828" t="s">
        <v>1217</v>
      </c>
      <c r="E828" t="s">
        <v>198</v>
      </c>
      <c r="F828" t="s">
        <v>134</v>
      </c>
      <c r="G828" t="s">
        <v>4362</v>
      </c>
      <c r="H828">
        <v>87.8</v>
      </c>
      <c r="I828" t="s">
        <v>98</v>
      </c>
      <c r="K828" t="s">
        <v>100</v>
      </c>
      <c r="L828" t="s">
        <v>106</v>
      </c>
      <c r="M828">
        <v>1</v>
      </c>
      <c r="N828">
        <v>1</v>
      </c>
      <c r="O828">
        <v>2</v>
      </c>
      <c r="P828">
        <v>1</v>
      </c>
      <c r="Q828">
        <v>1</v>
      </c>
      <c r="R828">
        <v>1</v>
      </c>
      <c r="S828">
        <v>1</v>
      </c>
      <c r="U828" s="8">
        <v>2.8339099999999999</v>
      </c>
      <c r="V828" s="8">
        <v>0.28652</v>
      </c>
      <c r="W828">
        <v>48.2</v>
      </c>
      <c r="X828">
        <v>0.99797000000000002</v>
      </c>
      <c r="Y828">
        <v>1.2844899999999999</v>
      </c>
      <c r="Z828">
        <v>2.4867499999999998</v>
      </c>
      <c r="AA828">
        <v>0.14685000000000001</v>
      </c>
      <c r="AB828">
        <v>6.8820000000000006E-2</v>
      </c>
      <c r="AD828">
        <v>1.54942</v>
      </c>
      <c r="AE828">
        <v>30</v>
      </c>
      <c r="AG828">
        <v>0</v>
      </c>
      <c r="AJ828">
        <v>1.99875</v>
      </c>
      <c r="AK828">
        <v>0.77639000000000002</v>
      </c>
      <c r="AL828">
        <v>0.41291</v>
      </c>
      <c r="AM828">
        <v>3.1880500000000001</v>
      </c>
      <c r="AN828">
        <v>1.5869899999999999</v>
      </c>
      <c r="AO828">
        <v>0.94550000000000001</v>
      </c>
      <c r="AP828">
        <v>0.25986999999999999</v>
      </c>
      <c r="AQ828">
        <v>2.8065699999999998</v>
      </c>
      <c r="AS828">
        <v>0</v>
      </c>
      <c r="AT828">
        <v>6</v>
      </c>
      <c r="AU828">
        <v>0</v>
      </c>
      <c r="AV828">
        <v>1</v>
      </c>
      <c r="AW828" s="4">
        <v>7296.25</v>
      </c>
      <c r="AX828">
        <v>0</v>
      </c>
      <c r="AY828">
        <v>1</v>
      </c>
      <c r="BA828" s="1">
        <v>44312</v>
      </c>
      <c r="BB828">
        <v>7</v>
      </c>
      <c r="BC828">
        <v>6</v>
      </c>
      <c r="BD828">
        <v>3</v>
      </c>
      <c r="BE828">
        <v>40</v>
      </c>
      <c r="BF828">
        <v>1</v>
      </c>
      <c r="BG828">
        <v>0</v>
      </c>
      <c r="BH828">
        <v>40</v>
      </c>
      <c r="BI828" s="1">
        <v>43481</v>
      </c>
      <c r="BJ828">
        <v>20</v>
      </c>
      <c r="BK828">
        <v>20</v>
      </c>
      <c r="BL828">
        <v>0</v>
      </c>
      <c r="BM828">
        <v>148</v>
      </c>
      <c r="BN828">
        <v>1</v>
      </c>
      <c r="BO828">
        <v>0</v>
      </c>
      <c r="BP828">
        <v>148</v>
      </c>
      <c r="BQ828" s="1">
        <v>43070</v>
      </c>
      <c r="BR828">
        <v>9</v>
      </c>
      <c r="BS828">
        <v>2</v>
      </c>
      <c r="BT828">
        <v>7</v>
      </c>
      <c r="BU828">
        <v>64</v>
      </c>
      <c r="BV828">
        <v>1</v>
      </c>
      <c r="BW828">
        <v>0</v>
      </c>
      <c r="BX828">
        <v>64</v>
      </c>
      <c r="BY828">
        <v>80</v>
      </c>
      <c r="CA828" t="s">
        <v>1219</v>
      </c>
      <c r="CB828" t="s">
        <v>1220</v>
      </c>
      <c r="CC828">
        <v>45044</v>
      </c>
      <c r="CD828">
        <v>80</v>
      </c>
      <c r="CE828">
        <v>5134243511</v>
      </c>
      <c r="CF828" t="s">
        <v>99</v>
      </c>
      <c r="CG828" t="s">
        <v>100</v>
      </c>
      <c r="CH828" s="1">
        <v>29300</v>
      </c>
      <c r="CI828" t="s">
        <v>100</v>
      </c>
      <c r="CJ828" t="s">
        <v>100</v>
      </c>
      <c r="CK828" t="s">
        <v>100</v>
      </c>
      <c r="CL828" t="s">
        <v>103</v>
      </c>
      <c r="CM828" t="s">
        <v>1218</v>
      </c>
      <c r="CN828">
        <v>109</v>
      </c>
      <c r="CO828" s="1">
        <v>44621</v>
      </c>
      <c r="CP828" s="1"/>
      <c r="CS828">
        <v>12</v>
      </c>
      <c r="CV828"/>
      <c r="CX828">
        <v>12</v>
      </c>
    </row>
    <row r="829" spans="1:104" x14ac:dyDescent="0.25">
      <c r="A829" t="s">
        <v>394</v>
      </c>
      <c r="B829" s="18" t="s">
        <v>4348</v>
      </c>
      <c r="C829" s="18">
        <v>365443</v>
      </c>
      <c r="D829" t="s">
        <v>1167</v>
      </c>
      <c r="E829" t="s">
        <v>197</v>
      </c>
      <c r="F829" t="s">
        <v>1169</v>
      </c>
      <c r="G829" t="s">
        <v>4362</v>
      </c>
      <c r="H829">
        <v>118</v>
      </c>
      <c r="I829" t="s">
        <v>108</v>
      </c>
      <c r="K829" t="s">
        <v>100</v>
      </c>
      <c r="L829" t="s">
        <v>102</v>
      </c>
      <c r="M829">
        <v>3</v>
      </c>
      <c r="N829">
        <v>1</v>
      </c>
      <c r="O829">
        <v>4</v>
      </c>
      <c r="P829">
        <v>3</v>
      </c>
      <c r="Q829">
        <v>3</v>
      </c>
      <c r="R829">
        <v>4</v>
      </c>
      <c r="S829">
        <v>1</v>
      </c>
      <c r="U829" s="8">
        <v>3.0651000000000002</v>
      </c>
      <c r="V829" s="8">
        <v>0.35314000000000001</v>
      </c>
      <c r="W829">
        <v>46.8</v>
      </c>
      <c r="X829">
        <v>0.95418000000000003</v>
      </c>
      <c r="Y829">
        <v>1.30732</v>
      </c>
      <c r="Z829">
        <v>2.6040700000000001</v>
      </c>
      <c r="AA829">
        <v>0.12466000000000001</v>
      </c>
      <c r="AB829">
        <v>5.4609999999999999E-2</v>
      </c>
      <c r="AD829">
        <v>1.75779</v>
      </c>
      <c r="AE829">
        <v>53.8</v>
      </c>
      <c r="AH829">
        <v>6</v>
      </c>
      <c r="AJ829">
        <v>1.9957199999999999</v>
      </c>
      <c r="AK829">
        <v>0.75932999999999995</v>
      </c>
      <c r="AL829">
        <v>0.40340999999999999</v>
      </c>
      <c r="AM829">
        <v>3.1584599999999998</v>
      </c>
      <c r="AN829">
        <v>1.80315</v>
      </c>
      <c r="AO829">
        <v>0.92432000000000003</v>
      </c>
      <c r="AP829">
        <v>0.32784000000000002</v>
      </c>
      <c r="AQ829">
        <v>3.0639799999999999</v>
      </c>
      <c r="AS829">
        <v>0</v>
      </c>
      <c r="AT829">
        <v>1</v>
      </c>
      <c r="AU829">
        <v>2</v>
      </c>
      <c r="AV829">
        <v>0</v>
      </c>
      <c r="AW829" s="4">
        <v>0</v>
      </c>
      <c r="AX829">
        <v>0</v>
      </c>
      <c r="AY829">
        <v>0</v>
      </c>
      <c r="BA829" s="1">
        <v>43804</v>
      </c>
      <c r="BB829">
        <v>4</v>
      </c>
      <c r="BC829">
        <v>4</v>
      </c>
      <c r="BD829">
        <v>0</v>
      </c>
      <c r="BE829">
        <v>24</v>
      </c>
      <c r="BF829">
        <v>1</v>
      </c>
      <c r="BG829">
        <v>0</v>
      </c>
      <c r="BH829">
        <v>24</v>
      </c>
      <c r="BI829" s="1">
        <v>43405</v>
      </c>
      <c r="BJ829">
        <v>12</v>
      </c>
      <c r="BK829">
        <v>7</v>
      </c>
      <c r="BL829">
        <v>5</v>
      </c>
      <c r="BM829">
        <v>56</v>
      </c>
      <c r="BN829">
        <v>1</v>
      </c>
      <c r="BO829">
        <v>0</v>
      </c>
      <c r="BP829">
        <v>56</v>
      </c>
      <c r="BQ829" s="1">
        <v>42977</v>
      </c>
      <c r="BR829">
        <v>4</v>
      </c>
      <c r="BS829">
        <v>3</v>
      </c>
      <c r="BT829">
        <v>1</v>
      </c>
      <c r="BU829">
        <v>20</v>
      </c>
      <c r="BV829">
        <v>1</v>
      </c>
      <c r="BW829">
        <v>0</v>
      </c>
      <c r="BX829">
        <v>20</v>
      </c>
      <c r="BY829">
        <v>34</v>
      </c>
      <c r="CA829" t="s">
        <v>1170</v>
      </c>
      <c r="CB829" t="s">
        <v>1171</v>
      </c>
      <c r="CC829">
        <v>45150</v>
      </c>
      <c r="CD829">
        <v>120</v>
      </c>
      <c r="CE829">
        <v>5138311770</v>
      </c>
      <c r="CF829" t="s">
        <v>99</v>
      </c>
      <c r="CG829" t="s">
        <v>100</v>
      </c>
      <c r="CH829" s="1">
        <v>29314</v>
      </c>
      <c r="CI829" t="s">
        <v>100</v>
      </c>
      <c r="CJ829" t="s">
        <v>101</v>
      </c>
      <c r="CK829" t="s">
        <v>100</v>
      </c>
      <c r="CL829" t="s">
        <v>103</v>
      </c>
      <c r="CM829" t="s">
        <v>1168</v>
      </c>
      <c r="CN829">
        <v>136</v>
      </c>
      <c r="CO829" s="1">
        <v>44621</v>
      </c>
      <c r="CP829" s="1"/>
      <c r="CS829">
        <v>12</v>
      </c>
      <c r="CV829"/>
      <c r="CX829">
        <v>12</v>
      </c>
    </row>
    <row r="830" spans="1:104" x14ac:dyDescent="0.25">
      <c r="A830" t="s">
        <v>394</v>
      </c>
      <c r="B830" s="18" t="s">
        <v>4348</v>
      </c>
      <c r="C830" s="18">
        <v>365379</v>
      </c>
      <c r="D830" t="s">
        <v>972</v>
      </c>
      <c r="E830" t="s">
        <v>221</v>
      </c>
      <c r="F830" t="s">
        <v>97</v>
      </c>
      <c r="G830" t="s">
        <v>4362</v>
      </c>
      <c r="H830">
        <v>195.9</v>
      </c>
      <c r="I830" t="s">
        <v>98</v>
      </c>
      <c r="J830" t="s">
        <v>111</v>
      </c>
      <c r="K830" t="s">
        <v>100</v>
      </c>
      <c r="L830" t="s">
        <v>102</v>
      </c>
      <c r="M830">
        <v>2</v>
      </c>
      <c r="N830">
        <v>1</v>
      </c>
      <c r="O830">
        <v>1</v>
      </c>
      <c r="P830">
        <v>5</v>
      </c>
      <c r="Q830">
        <v>5</v>
      </c>
      <c r="R830">
        <v>4</v>
      </c>
      <c r="S830">
        <v>1</v>
      </c>
      <c r="U830" s="8">
        <v>0.77871999999999997</v>
      </c>
      <c r="V830" s="8">
        <v>0.11686000000000001</v>
      </c>
      <c r="W830">
        <v>51.2</v>
      </c>
      <c r="X830">
        <v>0.27095000000000002</v>
      </c>
      <c r="Y830">
        <v>0.38780999999999999</v>
      </c>
      <c r="Z830">
        <v>0.68379999999999996</v>
      </c>
      <c r="AA830">
        <v>7.5249999999999997E-2</v>
      </c>
      <c r="AB830">
        <v>8.3099999999999997E-3</v>
      </c>
      <c r="AD830">
        <v>0.39090999999999998</v>
      </c>
      <c r="AE830">
        <v>45.5</v>
      </c>
      <c r="AG830">
        <v>1</v>
      </c>
      <c r="AJ830">
        <v>2.0325700000000002</v>
      </c>
      <c r="AK830">
        <v>0.80306</v>
      </c>
      <c r="AL830">
        <v>0.53481999999999996</v>
      </c>
      <c r="AM830">
        <v>3.3704499999999999</v>
      </c>
      <c r="AN830">
        <v>0.39373000000000002</v>
      </c>
      <c r="AO830">
        <v>0.24818000000000001</v>
      </c>
      <c r="AP830">
        <v>8.183E-2</v>
      </c>
      <c r="AQ830">
        <v>0.72946999999999995</v>
      </c>
      <c r="AS830">
        <v>0</v>
      </c>
      <c r="AT830">
        <v>52</v>
      </c>
      <c r="AU830">
        <v>3</v>
      </c>
      <c r="AV830">
        <v>6</v>
      </c>
      <c r="AW830" s="4">
        <v>201719.35</v>
      </c>
      <c r="AX830">
        <v>1</v>
      </c>
      <c r="AY830">
        <v>7</v>
      </c>
      <c r="BA830" s="1">
        <v>43897</v>
      </c>
      <c r="BB830">
        <v>52</v>
      </c>
      <c r="BC830">
        <v>27</v>
      </c>
      <c r="BD830">
        <v>35</v>
      </c>
      <c r="BE830">
        <v>356</v>
      </c>
      <c r="BF830">
        <v>1</v>
      </c>
      <c r="BG830">
        <v>0</v>
      </c>
      <c r="BH830">
        <v>356</v>
      </c>
      <c r="BI830" s="1">
        <v>43509</v>
      </c>
      <c r="BJ830">
        <v>22</v>
      </c>
      <c r="BK830">
        <v>18</v>
      </c>
      <c r="BL830">
        <v>1</v>
      </c>
      <c r="BM830">
        <v>258</v>
      </c>
      <c r="BN830">
        <v>1</v>
      </c>
      <c r="BO830">
        <v>0</v>
      </c>
      <c r="BP830">
        <v>258</v>
      </c>
      <c r="BQ830" s="1">
        <v>43132</v>
      </c>
      <c r="BR830">
        <v>35</v>
      </c>
      <c r="BS830">
        <v>6</v>
      </c>
      <c r="BT830">
        <v>29</v>
      </c>
      <c r="BU830">
        <v>248</v>
      </c>
      <c r="BV830">
        <v>1</v>
      </c>
      <c r="BW830">
        <v>0</v>
      </c>
      <c r="BX830">
        <v>248</v>
      </c>
      <c r="BY830">
        <v>305.33300000000003</v>
      </c>
      <c r="CA830" t="s">
        <v>974</v>
      </c>
      <c r="CB830" t="s">
        <v>975</v>
      </c>
      <c r="CC830">
        <v>43229</v>
      </c>
      <c r="CD830">
        <v>250</v>
      </c>
      <c r="CE830">
        <v>6148465420</v>
      </c>
      <c r="CF830" t="s">
        <v>99</v>
      </c>
      <c r="CG830" t="s">
        <v>100</v>
      </c>
      <c r="CH830" s="1">
        <v>28695</v>
      </c>
      <c r="CI830" t="s">
        <v>100</v>
      </c>
      <c r="CJ830" t="s">
        <v>100</v>
      </c>
      <c r="CK830" t="s">
        <v>100</v>
      </c>
      <c r="CL830" t="s">
        <v>103</v>
      </c>
      <c r="CM830" t="s">
        <v>973</v>
      </c>
      <c r="CN830">
        <v>225</v>
      </c>
      <c r="CO830" s="1">
        <v>44621</v>
      </c>
      <c r="CP830" s="1"/>
      <c r="CS830">
        <v>12</v>
      </c>
      <c r="CV830"/>
      <c r="CX830">
        <v>12</v>
      </c>
    </row>
    <row r="831" spans="1:104" x14ac:dyDescent="0.25">
      <c r="A831" t="s">
        <v>394</v>
      </c>
      <c r="B831" s="18" t="s">
        <v>4348</v>
      </c>
      <c r="C831" s="18">
        <v>365337</v>
      </c>
      <c r="D831" t="s">
        <v>862</v>
      </c>
      <c r="E831" t="s">
        <v>864</v>
      </c>
      <c r="F831" t="s">
        <v>231</v>
      </c>
      <c r="G831" t="s">
        <v>4362</v>
      </c>
      <c r="H831">
        <v>64.400000000000006</v>
      </c>
      <c r="I831" t="s">
        <v>98</v>
      </c>
      <c r="K831" t="s">
        <v>100</v>
      </c>
      <c r="L831" t="s">
        <v>106</v>
      </c>
      <c r="M831">
        <v>5</v>
      </c>
      <c r="N831">
        <v>3</v>
      </c>
      <c r="O831">
        <v>5</v>
      </c>
      <c r="P831">
        <v>2</v>
      </c>
      <c r="Q831">
        <v>3</v>
      </c>
      <c r="R831">
        <v>1</v>
      </c>
      <c r="S831">
        <v>3</v>
      </c>
      <c r="U831" s="8">
        <v>3.24234</v>
      </c>
      <c r="V831" s="8">
        <v>0.65412999999999999</v>
      </c>
      <c r="W831">
        <v>30.8</v>
      </c>
      <c r="X831">
        <v>0.74726999999999999</v>
      </c>
      <c r="Y831">
        <v>1.4014</v>
      </c>
      <c r="Z831">
        <v>2.8970799999999999</v>
      </c>
      <c r="AA831">
        <v>0.32441999999999999</v>
      </c>
      <c r="AB831">
        <v>4.6100000000000002E-2</v>
      </c>
      <c r="AD831">
        <v>1.84094</v>
      </c>
      <c r="AE831">
        <v>20</v>
      </c>
      <c r="AG831">
        <v>0</v>
      </c>
      <c r="AJ831">
        <v>1.97183</v>
      </c>
      <c r="AK831">
        <v>0.79325000000000001</v>
      </c>
      <c r="AL831">
        <v>0.39989999999999998</v>
      </c>
      <c r="AM831">
        <v>3.1649799999999999</v>
      </c>
      <c r="AN831">
        <v>1.91134</v>
      </c>
      <c r="AO831">
        <v>0.69294</v>
      </c>
      <c r="AP831">
        <v>0.61258999999999997</v>
      </c>
      <c r="AQ831">
        <v>3.23448</v>
      </c>
      <c r="AS831">
        <v>0</v>
      </c>
      <c r="AT831">
        <v>0</v>
      </c>
      <c r="AU831">
        <v>0</v>
      </c>
      <c r="AV831">
        <v>0</v>
      </c>
      <c r="AW831" s="4">
        <v>0</v>
      </c>
      <c r="AX831">
        <v>0</v>
      </c>
      <c r="AY831">
        <v>0</v>
      </c>
      <c r="BA831" s="1">
        <v>44305</v>
      </c>
      <c r="BB831">
        <v>2</v>
      </c>
      <c r="BC831">
        <v>2</v>
      </c>
      <c r="BD831">
        <v>0</v>
      </c>
      <c r="BE831">
        <v>8</v>
      </c>
      <c r="BF831">
        <v>1</v>
      </c>
      <c r="BG831">
        <v>0</v>
      </c>
      <c r="BH831">
        <v>8</v>
      </c>
      <c r="BI831" s="1">
        <v>43475</v>
      </c>
      <c r="BJ831">
        <v>4</v>
      </c>
      <c r="BK831">
        <v>4</v>
      </c>
      <c r="BL831">
        <v>0</v>
      </c>
      <c r="BM831">
        <v>16</v>
      </c>
      <c r="BN831">
        <v>1</v>
      </c>
      <c r="BO831">
        <v>0</v>
      </c>
      <c r="BP831">
        <v>16</v>
      </c>
      <c r="BQ831" s="1">
        <v>43070</v>
      </c>
      <c r="BR831">
        <v>2</v>
      </c>
      <c r="BS831">
        <v>1</v>
      </c>
      <c r="BT831">
        <v>1</v>
      </c>
      <c r="BU831">
        <v>12</v>
      </c>
      <c r="BV831">
        <v>1</v>
      </c>
      <c r="BW831">
        <v>0</v>
      </c>
      <c r="BX831">
        <v>12</v>
      </c>
      <c r="BY831">
        <v>11.333</v>
      </c>
      <c r="CA831" t="s">
        <v>865</v>
      </c>
      <c r="CB831" t="s">
        <v>866</v>
      </c>
      <c r="CC831">
        <v>45840</v>
      </c>
      <c r="CD831">
        <v>330</v>
      </c>
      <c r="CE831">
        <v>4194223978</v>
      </c>
      <c r="CF831" t="s">
        <v>99</v>
      </c>
      <c r="CG831" t="s">
        <v>100</v>
      </c>
      <c r="CH831" s="1">
        <v>28074</v>
      </c>
      <c r="CI831" t="s">
        <v>100</v>
      </c>
      <c r="CJ831" t="s">
        <v>100</v>
      </c>
      <c r="CK831" t="s">
        <v>100</v>
      </c>
      <c r="CL831" t="s">
        <v>103</v>
      </c>
      <c r="CM831" t="s">
        <v>863</v>
      </c>
      <c r="CN831">
        <v>77</v>
      </c>
      <c r="CO831" s="1">
        <v>44621</v>
      </c>
      <c r="CP831" s="1"/>
      <c r="CV831"/>
    </row>
    <row r="832" spans="1:104" x14ac:dyDescent="0.25">
      <c r="A832" t="s">
        <v>394</v>
      </c>
      <c r="B832" s="18" t="s">
        <v>4348</v>
      </c>
      <c r="C832" s="18">
        <v>366072</v>
      </c>
      <c r="D832" t="s">
        <v>2933</v>
      </c>
      <c r="E832" t="s">
        <v>2644</v>
      </c>
      <c r="F832" t="s">
        <v>380</v>
      </c>
      <c r="G832" t="s">
        <v>4364</v>
      </c>
      <c r="H832">
        <v>90</v>
      </c>
      <c r="I832" t="s">
        <v>105</v>
      </c>
      <c r="K832" t="s">
        <v>100</v>
      </c>
      <c r="L832" t="s">
        <v>102</v>
      </c>
      <c r="M832">
        <v>5</v>
      </c>
      <c r="N832">
        <v>2</v>
      </c>
      <c r="O832">
        <v>4</v>
      </c>
      <c r="P832">
        <v>5</v>
      </c>
      <c r="Q832">
        <v>5</v>
      </c>
      <c r="R832">
        <v>4</v>
      </c>
      <c r="S832">
        <v>2</v>
      </c>
      <c r="U832" s="8">
        <v>4.03362</v>
      </c>
      <c r="V832" s="8">
        <v>0.56833</v>
      </c>
      <c r="W832">
        <v>48.3</v>
      </c>
      <c r="X832">
        <v>1.0884</v>
      </c>
      <c r="Y832">
        <v>1.6567400000000001</v>
      </c>
      <c r="Z832">
        <v>3.16553</v>
      </c>
      <c r="AA832">
        <v>0.35575000000000001</v>
      </c>
      <c r="AB832">
        <v>1.8859999999999998E-2</v>
      </c>
      <c r="AD832">
        <v>2.3768899999999999</v>
      </c>
      <c r="AE832">
        <v>45.5</v>
      </c>
      <c r="AG832">
        <v>1</v>
      </c>
      <c r="AJ832">
        <v>2.3247599999999999</v>
      </c>
      <c r="AK832">
        <v>0.85055999999999998</v>
      </c>
      <c r="AL832">
        <v>0.47305000000000003</v>
      </c>
      <c r="AM832">
        <v>3.6483699999999999</v>
      </c>
      <c r="AN832">
        <v>2.0931299999999999</v>
      </c>
      <c r="AO832">
        <v>0.94125999999999999</v>
      </c>
      <c r="AP832">
        <v>0.44993</v>
      </c>
      <c r="AQ832">
        <v>3.4906999999999999</v>
      </c>
      <c r="AS832">
        <v>0</v>
      </c>
      <c r="AT832">
        <v>0</v>
      </c>
      <c r="AU832">
        <v>1</v>
      </c>
      <c r="AV832">
        <v>0</v>
      </c>
      <c r="AW832" s="4">
        <v>0</v>
      </c>
      <c r="AX832">
        <v>0</v>
      </c>
      <c r="AY832">
        <v>0</v>
      </c>
      <c r="BA832" s="1">
        <v>43867</v>
      </c>
      <c r="BB832">
        <v>8</v>
      </c>
      <c r="BC832">
        <v>7</v>
      </c>
      <c r="BD832">
        <v>0</v>
      </c>
      <c r="BE832">
        <v>40</v>
      </c>
      <c r="BF832">
        <v>1</v>
      </c>
      <c r="BG832">
        <v>0</v>
      </c>
      <c r="BH832">
        <v>40</v>
      </c>
      <c r="BI832" s="1">
        <v>43475</v>
      </c>
      <c r="BJ832">
        <v>4</v>
      </c>
      <c r="BK832">
        <v>4</v>
      </c>
      <c r="BL832">
        <v>0</v>
      </c>
      <c r="BM832">
        <v>16</v>
      </c>
      <c r="BN832">
        <v>1</v>
      </c>
      <c r="BO832">
        <v>0</v>
      </c>
      <c r="BP832">
        <v>16</v>
      </c>
      <c r="BQ832" s="1">
        <v>43076</v>
      </c>
      <c r="BR832">
        <v>0</v>
      </c>
      <c r="BS832">
        <v>0</v>
      </c>
      <c r="BT832">
        <v>0</v>
      </c>
      <c r="BU832">
        <v>0</v>
      </c>
      <c r="BV832">
        <v>0</v>
      </c>
      <c r="BW832">
        <v>0</v>
      </c>
      <c r="BX832">
        <v>0</v>
      </c>
      <c r="BY832">
        <v>25.332999999999998</v>
      </c>
      <c r="CA832" t="s">
        <v>2935</v>
      </c>
      <c r="CB832" t="s">
        <v>2936</v>
      </c>
      <c r="CC832">
        <v>44839</v>
      </c>
      <c r="CD832">
        <v>220</v>
      </c>
      <c r="CE832">
        <v>4196278733</v>
      </c>
      <c r="CF832" t="s">
        <v>99</v>
      </c>
      <c r="CG832" t="s">
        <v>100</v>
      </c>
      <c r="CH832" s="1">
        <v>35247</v>
      </c>
      <c r="CI832" t="s">
        <v>100</v>
      </c>
      <c r="CJ832" t="s">
        <v>101</v>
      </c>
      <c r="CK832" t="s">
        <v>100</v>
      </c>
      <c r="CL832" t="s">
        <v>103</v>
      </c>
      <c r="CM832" t="s">
        <v>2934</v>
      </c>
      <c r="CN832">
        <v>130</v>
      </c>
      <c r="CO832" s="1">
        <v>44621</v>
      </c>
      <c r="CP832" s="1"/>
      <c r="CV832"/>
    </row>
    <row r="833" spans="1:104" x14ac:dyDescent="0.25">
      <c r="A833" t="s">
        <v>394</v>
      </c>
      <c r="B833" s="18" t="s">
        <v>4348</v>
      </c>
      <c r="C833" s="18">
        <v>365859</v>
      </c>
      <c r="D833" t="s">
        <v>2387</v>
      </c>
      <c r="E833" t="s">
        <v>192</v>
      </c>
      <c r="F833" t="s">
        <v>450</v>
      </c>
      <c r="G833" t="s">
        <v>4362</v>
      </c>
      <c r="H833">
        <v>35.1</v>
      </c>
      <c r="I833" t="s">
        <v>98</v>
      </c>
      <c r="K833" t="s">
        <v>100</v>
      </c>
      <c r="L833" t="s">
        <v>106</v>
      </c>
      <c r="M833">
        <v>3</v>
      </c>
      <c r="N833">
        <v>3</v>
      </c>
      <c r="O833">
        <v>3</v>
      </c>
      <c r="P833">
        <v>3</v>
      </c>
      <c r="Q833">
        <v>3</v>
      </c>
      <c r="S833">
        <v>3</v>
      </c>
      <c r="U833" s="8">
        <v>4.3253899999999996</v>
      </c>
      <c r="V833" s="8">
        <v>0.90239000000000003</v>
      </c>
      <c r="W833">
        <v>63.3</v>
      </c>
      <c r="X833">
        <v>1.0669</v>
      </c>
      <c r="Y833">
        <v>1.96929</v>
      </c>
      <c r="Z833">
        <v>3.8906399999999999</v>
      </c>
      <c r="AA833">
        <v>0.57816000000000001</v>
      </c>
      <c r="AB833">
        <v>0.16832</v>
      </c>
      <c r="AD833">
        <v>2.3561000000000001</v>
      </c>
      <c r="AE833">
        <v>50</v>
      </c>
      <c r="AG833">
        <v>2</v>
      </c>
      <c r="AJ833">
        <v>2.1120899999999998</v>
      </c>
      <c r="AK833">
        <v>0.93835999999999997</v>
      </c>
      <c r="AL833">
        <v>0.52768999999999999</v>
      </c>
      <c r="AM833">
        <v>3.5781399999999999</v>
      </c>
      <c r="AN833">
        <v>2.2837399999999999</v>
      </c>
      <c r="AO833">
        <v>0.83633000000000002</v>
      </c>
      <c r="AP833">
        <v>0.64043000000000005</v>
      </c>
      <c r="AQ833">
        <v>3.8166600000000002</v>
      </c>
      <c r="AS833">
        <v>0</v>
      </c>
      <c r="AT833">
        <v>3</v>
      </c>
      <c r="AU833">
        <v>3</v>
      </c>
      <c r="AV833">
        <v>1</v>
      </c>
      <c r="AW833" s="4">
        <v>13000</v>
      </c>
      <c r="AX833">
        <v>0</v>
      </c>
      <c r="AY833">
        <v>1</v>
      </c>
      <c r="BA833" s="1">
        <v>43881</v>
      </c>
      <c r="BB833">
        <v>6</v>
      </c>
      <c r="BC833">
        <v>3</v>
      </c>
      <c r="BD833">
        <v>3</v>
      </c>
      <c r="BE833">
        <v>60</v>
      </c>
      <c r="BF833">
        <v>1</v>
      </c>
      <c r="BG833">
        <v>0</v>
      </c>
      <c r="BH833">
        <v>60</v>
      </c>
      <c r="BI833" s="1">
        <v>43475</v>
      </c>
      <c r="BJ833">
        <v>4</v>
      </c>
      <c r="BK833">
        <v>3</v>
      </c>
      <c r="BL833">
        <v>0</v>
      </c>
      <c r="BM833">
        <v>20</v>
      </c>
      <c r="BN833">
        <v>1</v>
      </c>
      <c r="BO833">
        <v>0</v>
      </c>
      <c r="BP833">
        <v>20</v>
      </c>
      <c r="BQ833" s="1">
        <v>43047</v>
      </c>
      <c r="BR833">
        <v>4</v>
      </c>
      <c r="BS833">
        <v>4</v>
      </c>
      <c r="BT833">
        <v>0</v>
      </c>
      <c r="BU833">
        <v>24</v>
      </c>
      <c r="BV833">
        <v>1</v>
      </c>
      <c r="BW833">
        <v>0</v>
      </c>
      <c r="BX833">
        <v>24</v>
      </c>
      <c r="BY833">
        <v>40.667000000000002</v>
      </c>
      <c r="CA833" t="s">
        <v>2389</v>
      </c>
      <c r="CB833" t="s">
        <v>2390</v>
      </c>
      <c r="CC833">
        <v>44303</v>
      </c>
      <c r="CD833">
        <v>780</v>
      </c>
      <c r="CE833">
        <v>3307629341</v>
      </c>
      <c r="CF833" t="s">
        <v>99</v>
      </c>
      <c r="CG833" t="s">
        <v>100</v>
      </c>
      <c r="CH833" s="1">
        <v>33616</v>
      </c>
      <c r="CI833" t="s">
        <v>100</v>
      </c>
      <c r="CJ833" t="s">
        <v>101</v>
      </c>
      <c r="CK833" t="s">
        <v>101</v>
      </c>
      <c r="CL833" t="s">
        <v>103</v>
      </c>
      <c r="CM833" t="s">
        <v>2388</v>
      </c>
      <c r="CN833">
        <v>60</v>
      </c>
      <c r="CO833" s="1">
        <v>44621</v>
      </c>
      <c r="CP833" s="1"/>
      <c r="CV833"/>
      <c r="CW833">
        <v>2</v>
      </c>
    </row>
    <row r="834" spans="1:104" x14ac:dyDescent="0.25">
      <c r="A834" t="s">
        <v>394</v>
      </c>
      <c r="B834" s="18" t="s">
        <v>4348</v>
      </c>
      <c r="C834" s="18">
        <v>365446</v>
      </c>
      <c r="D834" t="s">
        <v>1179</v>
      </c>
      <c r="E834" t="s">
        <v>1181</v>
      </c>
      <c r="F834" t="s">
        <v>139</v>
      </c>
      <c r="G834" t="s">
        <v>4362</v>
      </c>
      <c r="H834">
        <v>77.3</v>
      </c>
      <c r="I834" t="s">
        <v>98</v>
      </c>
      <c r="K834" t="s">
        <v>100</v>
      </c>
      <c r="L834" t="s">
        <v>106</v>
      </c>
      <c r="M834">
        <v>1</v>
      </c>
      <c r="N834">
        <v>1</v>
      </c>
      <c r="O834">
        <v>1</v>
      </c>
      <c r="P834">
        <v>3</v>
      </c>
      <c r="Q834">
        <v>3</v>
      </c>
      <c r="R834">
        <v>4</v>
      </c>
      <c r="S834">
        <v>1</v>
      </c>
      <c r="U834" s="8">
        <v>3.2825600000000001</v>
      </c>
      <c r="V834" s="8">
        <v>0.43475999999999998</v>
      </c>
      <c r="W834">
        <v>58</v>
      </c>
      <c r="X834">
        <v>1.0789299999999999</v>
      </c>
      <c r="Y834">
        <v>1.51369</v>
      </c>
      <c r="Z834">
        <v>2.9799199999999999</v>
      </c>
      <c r="AA834">
        <v>0.25967000000000001</v>
      </c>
      <c r="AB834">
        <v>2.07E-2</v>
      </c>
      <c r="AD834">
        <v>1.76888</v>
      </c>
      <c r="AE834">
        <v>44.4</v>
      </c>
      <c r="AG834">
        <v>1</v>
      </c>
      <c r="AJ834">
        <v>2.09911</v>
      </c>
      <c r="AK834">
        <v>0.90998999999999997</v>
      </c>
      <c r="AL834">
        <v>0.62402999999999997</v>
      </c>
      <c r="AM834">
        <v>3.63313</v>
      </c>
      <c r="AN834">
        <v>1.72516</v>
      </c>
      <c r="AO834">
        <v>0.87212999999999996</v>
      </c>
      <c r="AP834">
        <v>0.26090999999999998</v>
      </c>
      <c r="AQ834">
        <v>2.8526500000000001</v>
      </c>
      <c r="AS834">
        <v>0</v>
      </c>
      <c r="AT834">
        <v>3</v>
      </c>
      <c r="AU834">
        <v>0</v>
      </c>
      <c r="AV834">
        <v>0</v>
      </c>
      <c r="AW834" s="4">
        <v>0</v>
      </c>
      <c r="AX834">
        <v>0</v>
      </c>
      <c r="AY834">
        <v>0</v>
      </c>
      <c r="BA834" s="1">
        <v>43776</v>
      </c>
      <c r="BB834">
        <v>13</v>
      </c>
      <c r="BC834">
        <v>12</v>
      </c>
      <c r="BD834">
        <v>1</v>
      </c>
      <c r="BE834">
        <v>60</v>
      </c>
      <c r="BF834">
        <v>1</v>
      </c>
      <c r="BG834">
        <v>0</v>
      </c>
      <c r="BH834">
        <v>60</v>
      </c>
      <c r="BI834" s="1">
        <v>43377</v>
      </c>
      <c r="BJ834">
        <v>14</v>
      </c>
      <c r="BK834">
        <v>14</v>
      </c>
      <c r="BL834">
        <v>0</v>
      </c>
      <c r="BM834">
        <v>210</v>
      </c>
      <c r="BN834">
        <v>1</v>
      </c>
      <c r="BO834">
        <v>0</v>
      </c>
      <c r="BP834">
        <v>210</v>
      </c>
      <c r="BQ834" s="1">
        <v>42936</v>
      </c>
      <c r="BR834">
        <v>4</v>
      </c>
      <c r="BS834">
        <v>2</v>
      </c>
      <c r="BT834">
        <v>2</v>
      </c>
      <c r="BU834">
        <v>20</v>
      </c>
      <c r="BV834">
        <v>1</v>
      </c>
      <c r="BW834">
        <v>0</v>
      </c>
      <c r="BX834">
        <v>20</v>
      </c>
      <c r="BY834">
        <v>103.333</v>
      </c>
      <c r="CA834" t="s">
        <v>1182</v>
      </c>
      <c r="CB834" t="s">
        <v>1183</v>
      </c>
      <c r="CC834">
        <v>45661</v>
      </c>
      <c r="CD834">
        <v>670</v>
      </c>
      <c r="CE834">
        <v>7402892394</v>
      </c>
      <c r="CF834" t="s">
        <v>99</v>
      </c>
      <c r="CG834" t="s">
        <v>100</v>
      </c>
      <c r="CH834" s="1">
        <v>29259</v>
      </c>
      <c r="CI834" t="s">
        <v>100</v>
      </c>
      <c r="CJ834" t="s">
        <v>101</v>
      </c>
      <c r="CK834" t="s">
        <v>100</v>
      </c>
      <c r="CL834" t="s">
        <v>103</v>
      </c>
      <c r="CM834" t="s">
        <v>1180</v>
      </c>
      <c r="CN834">
        <v>155</v>
      </c>
      <c r="CO834" s="1">
        <v>44621</v>
      </c>
      <c r="CP834" s="1"/>
      <c r="CV834"/>
    </row>
    <row r="835" spans="1:104" x14ac:dyDescent="0.25">
      <c r="A835" t="s">
        <v>394</v>
      </c>
      <c r="B835" s="18" t="s">
        <v>4348</v>
      </c>
      <c r="C835" s="18">
        <v>366158</v>
      </c>
      <c r="D835" t="s">
        <v>3198</v>
      </c>
      <c r="E835" t="s">
        <v>1139</v>
      </c>
      <c r="F835" t="s">
        <v>399</v>
      </c>
      <c r="G835" t="s">
        <v>4362</v>
      </c>
      <c r="H835">
        <v>47.8</v>
      </c>
      <c r="I835" t="s">
        <v>98</v>
      </c>
      <c r="K835" t="s">
        <v>100</v>
      </c>
      <c r="L835" t="s">
        <v>106</v>
      </c>
      <c r="M835">
        <v>1</v>
      </c>
      <c r="N835">
        <v>3</v>
      </c>
      <c r="O835">
        <v>1</v>
      </c>
      <c r="P835">
        <v>3</v>
      </c>
      <c r="Q835">
        <v>3</v>
      </c>
      <c r="R835">
        <v>3</v>
      </c>
      <c r="S835">
        <v>3</v>
      </c>
      <c r="U835" s="8">
        <v>3.40524</v>
      </c>
      <c r="V835" s="8">
        <v>0.69040999999999997</v>
      </c>
      <c r="W835">
        <v>87</v>
      </c>
      <c r="X835">
        <v>0.64990000000000003</v>
      </c>
      <c r="Y835">
        <v>1.3403099999999999</v>
      </c>
      <c r="Z835">
        <v>3.0303599999999999</v>
      </c>
      <c r="AA835">
        <v>0.57347999999999999</v>
      </c>
      <c r="AB835">
        <v>3.6589999999999998E-2</v>
      </c>
      <c r="AD835">
        <v>2.0649299999999999</v>
      </c>
      <c r="AE835">
        <v>93.8</v>
      </c>
      <c r="AG835">
        <v>3</v>
      </c>
      <c r="AJ835">
        <v>1.8509800000000001</v>
      </c>
      <c r="AK835">
        <v>0.75790999999999997</v>
      </c>
      <c r="AL835">
        <v>0.37878000000000001</v>
      </c>
      <c r="AM835">
        <v>2.9876800000000001</v>
      </c>
      <c r="AN835">
        <v>2.2838599999999998</v>
      </c>
      <c r="AO835">
        <v>0.63073999999999997</v>
      </c>
      <c r="AP835">
        <v>0.68261000000000005</v>
      </c>
      <c r="AQ835">
        <v>3.59857</v>
      </c>
      <c r="AS835">
        <v>0</v>
      </c>
      <c r="AT835">
        <v>46</v>
      </c>
      <c r="AU835">
        <v>2</v>
      </c>
      <c r="AV835">
        <v>4</v>
      </c>
      <c r="AW835" s="4">
        <v>114915.05</v>
      </c>
      <c r="AX835">
        <v>2</v>
      </c>
      <c r="AY835">
        <v>6</v>
      </c>
      <c r="BA835" s="1">
        <v>43769</v>
      </c>
      <c r="BB835">
        <v>23</v>
      </c>
      <c r="BC835">
        <v>9</v>
      </c>
      <c r="BD835">
        <v>16</v>
      </c>
      <c r="BE835">
        <v>172</v>
      </c>
      <c r="BF835">
        <v>1</v>
      </c>
      <c r="BG835">
        <v>0</v>
      </c>
      <c r="BH835">
        <v>172</v>
      </c>
      <c r="BI835" s="1">
        <v>43363</v>
      </c>
      <c r="BJ835">
        <v>22</v>
      </c>
      <c r="BK835">
        <v>1</v>
      </c>
      <c r="BL835">
        <v>21</v>
      </c>
      <c r="BM835">
        <v>152</v>
      </c>
      <c r="BN835">
        <v>1</v>
      </c>
      <c r="BO835">
        <v>0</v>
      </c>
      <c r="BP835">
        <v>152</v>
      </c>
      <c r="BQ835" s="1">
        <v>42943</v>
      </c>
      <c r="BR835">
        <v>31</v>
      </c>
      <c r="BS835">
        <v>7</v>
      </c>
      <c r="BT835">
        <v>24</v>
      </c>
      <c r="BU835">
        <v>252</v>
      </c>
      <c r="BV835">
        <v>1</v>
      </c>
      <c r="BW835">
        <v>0</v>
      </c>
      <c r="BX835">
        <v>252</v>
      </c>
      <c r="BY835">
        <v>178.667</v>
      </c>
      <c r="CA835" t="s">
        <v>3200</v>
      </c>
      <c r="CB835" t="s">
        <v>3201</v>
      </c>
      <c r="CC835">
        <v>44133</v>
      </c>
      <c r="CD835">
        <v>170</v>
      </c>
      <c r="CE835">
        <v>4402377966</v>
      </c>
      <c r="CF835" t="s">
        <v>99</v>
      </c>
      <c r="CG835" t="s">
        <v>100</v>
      </c>
      <c r="CH835" s="1">
        <v>35883</v>
      </c>
      <c r="CI835" t="s">
        <v>100</v>
      </c>
      <c r="CJ835" t="s">
        <v>101</v>
      </c>
      <c r="CK835" t="s">
        <v>100</v>
      </c>
      <c r="CL835" t="s">
        <v>103</v>
      </c>
      <c r="CM835" t="s">
        <v>3199</v>
      </c>
      <c r="CN835">
        <v>83</v>
      </c>
      <c r="CO835" s="1">
        <v>44621</v>
      </c>
      <c r="CP835" s="1"/>
      <c r="CV835"/>
    </row>
    <row r="836" spans="1:104" x14ac:dyDescent="0.25">
      <c r="A836" t="s">
        <v>394</v>
      </c>
      <c r="B836" s="18" t="s">
        <v>4348</v>
      </c>
      <c r="C836" s="18">
        <v>365862</v>
      </c>
      <c r="D836" t="s">
        <v>2395</v>
      </c>
      <c r="E836" t="s">
        <v>235</v>
      </c>
      <c r="F836" t="s">
        <v>258</v>
      </c>
      <c r="G836" t="s">
        <v>4362</v>
      </c>
      <c r="H836">
        <v>57.8</v>
      </c>
      <c r="I836" t="s">
        <v>98</v>
      </c>
      <c r="K836" t="s">
        <v>100</v>
      </c>
      <c r="L836" t="s">
        <v>106</v>
      </c>
      <c r="M836">
        <v>4</v>
      </c>
      <c r="N836">
        <v>2</v>
      </c>
      <c r="O836">
        <v>3</v>
      </c>
      <c r="P836">
        <v>5</v>
      </c>
      <c r="Q836">
        <v>4</v>
      </c>
      <c r="R836">
        <v>5</v>
      </c>
      <c r="S836">
        <v>2</v>
      </c>
      <c r="U836" s="8">
        <v>2.6543100000000002</v>
      </c>
      <c r="V836" s="8">
        <v>0.62378999999999996</v>
      </c>
      <c r="W836">
        <v>63.5</v>
      </c>
      <c r="X836">
        <v>0.83667999999999998</v>
      </c>
      <c r="Y836">
        <v>1.4604600000000001</v>
      </c>
      <c r="Z836">
        <v>2.22289</v>
      </c>
      <c r="AA836">
        <v>0.33454</v>
      </c>
      <c r="AB836">
        <v>7.8850000000000003E-2</v>
      </c>
      <c r="AD836">
        <v>1.19384</v>
      </c>
      <c r="AE836">
        <v>75</v>
      </c>
      <c r="AG836">
        <v>3</v>
      </c>
      <c r="AJ836">
        <v>2.2576900000000002</v>
      </c>
      <c r="AK836">
        <v>0.92742000000000002</v>
      </c>
      <c r="AL836">
        <v>0.51132999999999995</v>
      </c>
      <c r="AM836">
        <v>3.6964399999999999</v>
      </c>
      <c r="AN836">
        <v>1.0825499999999999</v>
      </c>
      <c r="AO836">
        <v>0.66359999999999997</v>
      </c>
      <c r="AP836">
        <v>0.45685999999999999</v>
      </c>
      <c r="AQ836">
        <v>2.2671600000000001</v>
      </c>
      <c r="AS836">
        <v>0</v>
      </c>
      <c r="AT836">
        <v>8</v>
      </c>
      <c r="AU836">
        <v>5</v>
      </c>
      <c r="AV836">
        <v>1</v>
      </c>
      <c r="AW836" s="4">
        <v>13000</v>
      </c>
      <c r="AX836">
        <v>0</v>
      </c>
      <c r="AY836">
        <v>1</v>
      </c>
      <c r="BA836" s="1">
        <v>43873</v>
      </c>
      <c r="BB836">
        <v>7</v>
      </c>
      <c r="BC836">
        <v>6</v>
      </c>
      <c r="BD836">
        <v>1</v>
      </c>
      <c r="BE836">
        <v>40</v>
      </c>
      <c r="BF836">
        <v>1</v>
      </c>
      <c r="BG836">
        <v>0</v>
      </c>
      <c r="BH836">
        <v>40</v>
      </c>
      <c r="BI836" s="1">
        <v>43469</v>
      </c>
      <c r="BJ836">
        <v>12</v>
      </c>
      <c r="BK836">
        <v>7</v>
      </c>
      <c r="BL836">
        <v>5</v>
      </c>
      <c r="BM836">
        <v>76</v>
      </c>
      <c r="BN836">
        <v>1</v>
      </c>
      <c r="BO836">
        <v>0</v>
      </c>
      <c r="BP836">
        <v>76</v>
      </c>
      <c r="BQ836" s="1">
        <v>43076</v>
      </c>
      <c r="BR836">
        <v>11</v>
      </c>
      <c r="BS836">
        <v>11</v>
      </c>
      <c r="BT836">
        <v>0</v>
      </c>
      <c r="BU836">
        <v>56</v>
      </c>
      <c r="BV836">
        <v>1</v>
      </c>
      <c r="BW836">
        <v>0</v>
      </c>
      <c r="BX836">
        <v>56</v>
      </c>
      <c r="BY836">
        <v>54.667000000000002</v>
      </c>
      <c r="CA836" t="s">
        <v>2397</v>
      </c>
      <c r="CB836" t="s">
        <v>2398</v>
      </c>
      <c r="CC836">
        <v>44708</v>
      </c>
      <c r="CD836">
        <v>770</v>
      </c>
      <c r="CE836">
        <v>3304546508</v>
      </c>
      <c r="CF836" t="s">
        <v>99</v>
      </c>
      <c r="CG836" t="s">
        <v>100</v>
      </c>
      <c r="CH836" s="1">
        <v>33672</v>
      </c>
      <c r="CI836" t="s">
        <v>100</v>
      </c>
      <c r="CJ836" t="s">
        <v>101</v>
      </c>
      <c r="CK836" t="s">
        <v>100</v>
      </c>
      <c r="CL836" t="s">
        <v>103</v>
      </c>
      <c r="CM836" t="s">
        <v>2396</v>
      </c>
      <c r="CN836">
        <v>80</v>
      </c>
      <c r="CO836" s="1">
        <v>44621</v>
      </c>
      <c r="CP836" s="1"/>
      <c r="CV836"/>
    </row>
    <row r="837" spans="1:104" x14ac:dyDescent="0.25">
      <c r="A837" t="s">
        <v>394</v>
      </c>
      <c r="B837" s="18" t="s">
        <v>4348</v>
      </c>
      <c r="C837" s="18">
        <v>366010</v>
      </c>
      <c r="D837" t="s">
        <v>2759</v>
      </c>
      <c r="E837" t="s">
        <v>1714</v>
      </c>
      <c r="F837" t="s">
        <v>450</v>
      </c>
      <c r="G837" t="s">
        <v>4362</v>
      </c>
      <c r="H837">
        <v>64.8</v>
      </c>
      <c r="I837" t="s">
        <v>98</v>
      </c>
      <c r="K837" t="s">
        <v>100</v>
      </c>
      <c r="L837" t="s">
        <v>106</v>
      </c>
      <c r="M837">
        <v>4</v>
      </c>
      <c r="N837">
        <v>2</v>
      </c>
      <c r="O837">
        <v>4</v>
      </c>
      <c r="P837">
        <v>4</v>
      </c>
      <c r="Q837">
        <v>3</v>
      </c>
      <c r="R837">
        <v>5</v>
      </c>
      <c r="S837">
        <v>2</v>
      </c>
      <c r="U837" s="8">
        <v>3.0511499999999998</v>
      </c>
      <c r="V837" s="8">
        <v>0.49392000000000003</v>
      </c>
      <c r="X837">
        <v>0.94772000000000001</v>
      </c>
      <c r="Y837">
        <v>1.44163</v>
      </c>
      <c r="Z837">
        <v>2.8866700000000001</v>
      </c>
      <c r="AA837">
        <v>0.39246999999999999</v>
      </c>
      <c r="AB837">
        <v>3.4340000000000002E-2</v>
      </c>
      <c r="AC837">
        <v>6</v>
      </c>
      <c r="AD837">
        <v>1.6095200000000001</v>
      </c>
      <c r="AF837">
        <v>6</v>
      </c>
      <c r="AG837">
        <v>2</v>
      </c>
      <c r="AJ837">
        <v>1.85646</v>
      </c>
      <c r="AK837">
        <v>0.80237999999999998</v>
      </c>
      <c r="AL837">
        <v>0.49510999999999999</v>
      </c>
      <c r="AM837">
        <v>3.15394</v>
      </c>
      <c r="AN837">
        <v>1.77491</v>
      </c>
      <c r="AO837">
        <v>0.86880999999999997</v>
      </c>
      <c r="AP837">
        <v>0.37359999999999999</v>
      </c>
      <c r="AQ837">
        <v>3.0543999999999998</v>
      </c>
      <c r="AS837">
        <v>0</v>
      </c>
      <c r="AT837">
        <v>3</v>
      </c>
      <c r="AU837">
        <v>0</v>
      </c>
      <c r="AV837">
        <v>1</v>
      </c>
      <c r="AW837" s="4">
        <v>650</v>
      </c>
      <c r="AX837">
        <v>0</v>
      </c>
      <c r="AY837">
        <v>1</v>
      </c>
      <c r="BA837" s="1">
        <v>43727</v>
      </c>
      <c r="BB837">
        <v>3</v>
      </c>
      <c r="BC837">
        <v>2</v>
      </c>
      <c r="BD837">
        <v>1</v>
      </c>
      <c r="BE837">
        <v>24</v>
      </c>
      <c r="BF837">
        <v>1</v>
      </c>
      <c r="BG837">
        <v>0</v>
      </c>
      <c r="BH837">
        <v>24</v>
      </c>
      <c r="BI837" s="1">
        <v>43328</v>
      </c>
      <c r="BJ837">
        <v>3</v>
      </c>
      <c r="BK837">
        <v>1</v>
      </c>
      <c r="BL837">
        <v>2</v>
      </c>
      <c r="BM837">
        <v>12</v>
      </c>
      <c r="BN837">
        <v>1</v>
      </c>
      <c r="BO837">
        <v>0</v>
      </c>
      <c r="BP837">
        <v>12</v>
      </c>
      <c r="BQ837" s="1">
        <v>42943</v>
      </c>
      <c r="BR837">
        <v>12</v>
      </c>
      <c r="BS837">
        <v>9</v>
      </c>
      <c r="BT837">
        <v>3</v>
      </c>
      <c r="BU837">
        <v>56</v>
      </c>
      <c r="BV837">
        <v>1</v>
      </c>
      <c r="BW837">
        <v>0</v>
      </c>
      <c r="BX837">
        <v>56</v>
      </c>
      <c r="BY837">
        <v>25.332999999999998</v>
      </c>
      <c r="CA837" t="s">
        <v>2761</v>
      </c>
      <c r="CB837" t="s">
        <v>2762</v>
      </c>
      <c r="CC837">
        <v>44278</v>
      </c>
      <c r="CD837">
        <v>780</v>
      </c>
      <c r="CE837">
        <v>3306330555</v>
      </c>
      <c r="CF837" t="s">
        <v>99</v>
      </c>
      <c r="CG837" t="s">
        <v>100</v>
      </c>
      <c r="CH837" s="1">
        <v>34857</v>
      </c>
      <c r="CI837" t="s">
        <v>100</v>
      </c>
      <c r="CJ837" t="s">
        <v>101</v>
      </c>
      <c r="CK837" t="s">
        <v>100</v>
      </c>
      <c r="CL837" t="s">
        <v>103</v>
      </c>
      <c r="CM837" t="s">
        <v>2760</v>
      </c>
      <c r="CN837">
        <v>75</v>
      </c>
      <c r="CO837" s="1">
        <v>44621</v>
      </c>
      <c r="CP837" s="1"/>
      <c r="CV837"/>
    </row>
    <row r="838" spans="1:104" x14ac:dyDescent="0.25">
      <c r="A838" t="s">
        <v>394</v>
      </c>
      <c r="B838" s="18" t="s">
        <v>4348</v>
      </c>
      <c r="C838" s="18">
        <v>366170</v>
      </c>
      <c r="D838" t="s">
        <v>3220</v>
      </c>
      <c r="E838" t="s">
        <v>228</v>
      </c>
      <c r="F838" t="s">
        <v>97</v>
      </c>
      <c r="G838" t="s">
        <v>4363</v>
      </c>
      <c r="H838">
        <v>50.4</v>
      </c>
      <c r="I838" t="s">
        <v>113</v>
      </c>
      <c r="K838" t="s">
        <v>100</v>
      </c>
      <c r="L838" t="s">
        <v>106</v>
      </c>
      <c r="M838">
        <v>2</v>
      </c>
      <c r="N838">
        <v>3</v>
      </c>
      <c r="O838">
        <v>2</v>
      </c>
      <c r="P838">
        <v>3</v>
      </c>
      <c r="Q838">
        <v>2</v>
      </c>
      <c r="R838">
        <v>4</v>
      </c>
      <c r="S838">
        <v>2</v>
      </c>
      <c r="U838" s="8">
        <v>4.4408899999999996</v>
      </c>
      <c r="V838" s="8">
        <v>0.38424999999999998</v>
      </c>
      <c r="X838">
        <v>1.49732</v>
      </c>
      <c r="Y838">
        <v>1.88157</v>
      </c>
      <c r="Z838">
        <v>3.8163200000000002</v>
      </c>
      <c r="AA838">
        <v>0.28716999999999998</v>
      </c>
      <c r="AB838">
        <v>0.10403999999999999</v>
      </c>
      <c r="AC838">
        <v>6</v>
      </c>
      <c r="AD838">
        <v>2.55932</v>
      </c>
      <c r="AF838">
        <v>6</v>
      </c>
      <c r="AH838">
        <v>6</v>
      </c>
      <c r="AJ838">
        <v>2.1918799999999998</v>
      </c>
      <c r="AK838">
        <v>0.80415999999999999</v>
      </c>
      <c r="AL838">
        <v>0.3982</v>
      </c>
      <c r="AM838">
        <v>3.3942399999999999</v>
      </c>
      <c r="AN838">
        <v>2.3904200000000002</v>
      </c>
      <c r="AO838">
        <v>1.36961</v>
      </c>
      <c r="AP838">
        <v>0.36137999999999998</v>
      </c>
      <c r="AQ838">
        <v>4.13089</v>
      </c>
      <c r="AS838">
        <v>0</v>
      </c>
      <c r="AT838">
        <v>6</v>
      </c>
      <c r="AU838">
        <v>0</v>
      </c>
      <c r="AV838">
        <v>0</v>
      </c>
      <c r="AW838" s="4">
        <v>0</v>
      </c>
      <c r="AX838">
        <v>1</v>
      </c>
      <c r="AY838">
        <v>1</v>
      </c>
      <c r="BA838" s="1">
        <v>43629</v>
      </c>
      <c r="BB838">
        <v>12</v>
      </c>
      <c r="BC838">
        <v>5</v>
      </c>
      <c r="BD838">
        <v>8</v>
      </c>
      <c r="BE838">
        <v>72</v>
      </c>
      <c r="BF838">
        <v>1</v>
      </c>
      <c r="BG838">
        <v>0</v>
      </c>
      <c r="BH838">
        <v>72</v>
      </c>
      <c r="BI838" s="1">
        <v>43230</v>
      </c>
      <c r="BJ838">
        <v>13</v>
      </c>
      <c r="BK838">
        <v>12</v>
      </c>
      <c r="BL838">
        <v>1</v>
      </c>
      <c r="BM838">
        <v>60</v>
      </c>
      <c r="BN838">
        <v>1</v>
      </c>
      <c r="BO838">
        <v>0</v>
      </c>
      <c r="BP838">
        <v>60</v>
      </c>
      <c r="BQ838" s="1">
        <v>42810</v>
      </c>
      <c r="BR838">
        <v>7</v>
      </c>
      <c r="BS838">
        <v>7</v>
      </c>
      <c r="BT838">
        <v>0</v>
      </c>
      <c r="BU838">
        <v>36</v>
      </c>
      <c r="BV838">
        <v>2</v>
      </c>
      <c r="BW838">
        <v>18</v>
      </c>
      <c r="BX838">
        <v>54</v>
      </c>
      <c r="BY838">
        <v>65</v>
      </c>
      <c r="CA838" t="s">
        <v>2195</v>
      </c>
      <c r="CB838" t="s">
        <v>3222</v>
      </c>
      <c r="CC838">
        <v>43017</v>
      </c>
      <c r="CD838">
        <v>250</v>
      </c>
      <c r="CE838">
        <v>6147608870</v>
      </c>
      <c r="CF838" t="s">
        <v>99</v>
      </c>
      <c r="CG838" t="s">
        <v>100</v>
      </c>
      <c r="CH838" s="1">
        <v>36077</v>
      </c>
      <c r="CI838" t="s">
        <v>100</v>
      </c>
      <c r="CJ838" t="s">
        <v>101</v>
      </c>
      <c r="CK838" t="s">
        <v>100</v>
      </c>
      <c r="CL838" t="s">
        <v>103</v>
      </c>
      <c r="CM838" t="s">
        <v>3221</v>
      </c>
      <c r="CN838">
        <v>66</v>
      </c>
      <c r="CO838" s="1">
        <v>44621</v>
      </c>
      <c r="CP838" s="1"/>
      <c r="CV838"/>
    </row>
    <row r="839" spans="1:104" x14ac:dyDescent="0.25">
      <c r="A839" t="s">
        <v>394</v>
      </c>
      <c r="B839" s="18" t="s">
        <v>4348</v>
      </c>
      <c r="C839" s="18">
        <v>366473</v>
      </c>
      <c r="D839" t="s">
        <v>4254</v>
      </c>
      <c r="E839" t="s">
        <v>978</v>
      </c>
      <c r="F839" t="s">
        <v>385</v>
      </c>
      <c r="G839" t="s">
        <v>4362</v>
      </c>
      <c r="H839">
        <v>59.6</v>
      </c>
      <c r="I839" t="s">
        <v>98</v>
      </c>
      <c r="K839" t="s">
        <v>100</v>
      </c>
      <c r="L839" t="s">
        <v>106</v>
      </c>
      <c r="AC839">
        <v>6</v>
      </c>
      <c r="AF839">
        <v>6</v>
      </c>
      <c r="AH839">
        <v>6</v>
      </c>
      <c r="AS839">
        <v>0</v>
      </c>
      <c r="AT839">
        <v>0</v>
      </c>
      <c r="AU839">
        <v>0</v>
      </c>
      <c r="AV839">
        <v>1</v>
      </c>
      <c r="AW839" s="4">
        <v>650</v>
      </c>
      <c r="AX839">
        <v>0</v>
      </c>
      <c r="AY839">
        <v>1</v>
      </c>
      <c r="BA839" s="1">
        <v>43810</v>
      </c>
      <c r="BB839" t="s">
        <v>148</v>
      </c>
      <c r="BC839" t="s">
        <v>148</v>
      </c>
      <c r="BD839" t="s">
        <v>148</v>
      </c>
      <c r="BE839" t="s">
        <v>148</v>
      </c>
      <c r="BF839" t="s">
        <v>148</v>
      </c>
      <c r="BG839" t="s">
        <v>148</v>
      </c>
      <c r="BH839" t="s">
        <v>148</v>
      </c>
      <c r="BI839" s="21"/>
      <c r="BJ839" t="s">
        <v>148</v>
      </c>
      <c r="BK839" t="s">
        <v>148</v>
      </c>
      <c r="BL839" t="s">
        <v>148</v>
      </c>
      <c r="BM839" t="s">
        <v>148</v>
      </c>
      <c r="BN839" t="s">
        <v>148</v>
      </c>
      <c r="BO839" t="s">
        <v>148</v>
      </c>
      <c r="BP839" t="s">
        <v>148</v>
      </c>
      <c r="BQ839" s="21"/>
      <c r="BR839" t="s">
        <v>148</v>
      </c>
      <c r="BS839" t="s">
        <v>148</v>
      </c>
      <c r="BT839" t="s">
        <v>148</v>
      </c>
      <c r="BU839" t="s">
        <v>148</v>
      </c>
      <c r="BV839" t="s">
        <v>148</v>
      </c>
      <c r="BW839" t="s">
        <v>148</v>
      </c>
      <c r="BX839" t="s">
        <v>148</v>
      </c>
      <c r="CA839" t="s">
        <v>4256</v>
      </c>
      <c r="CB839" t="s">
        <v>4257</v>
      </c>
      <c r="CC839">
        <v>44883</v>
      </c>
      <c r="CD839">
        <v>750</v>
      </c>
      <c r="CE839">
        <v>4194430059</v>
      </c>
      <c r="CF839" t="s">
        <v>99</v>
      </c>
      <c r="CG839" t="s">
        <v>100</v>
      </c>
      <c r="CH839" s="1">
        <v>43810</v>
      </c>
      <c r="CI839" t="s">
        <v>100</v>
      </c>
      <c r="CJ839" t="s">
        <v>101</v>
      </c>
      <c r="CK839" t="s">
        <v>100</v>
      </c>
      <c r="CL839" t="s">
        <v>103</v>
      </c>
      <c r="CM839" t="s">
        <v>4255</v>
      </c>
      <c r="CN839">
        <v>67</v>
      </c>
      <c r="CO839" s="1">
        <v>44621</v>
      </c>
      <c r="CP839" s="1"/>
      <c r="CR839">
        <v>1</v>
      </c>
      <c r="CS839">
        <v>1</v>
      </c>
      <c r="CT839">
        <v>1</v>
      </c>
      <c r="CU839">
        <v>1</v>
      </c>
      <c r="CV839">
        <v>1</v>
      </c>
      <c r="CW839">
        <v>1</v>
      </c>
      <c r="CX839">
        <v>1</v>
      </c>
      <c r="CY839">
        <v>6</v>
      </c>
      <c r="CZ839">
        <v>6</v>
      </c>
    </row>
    <row r="840" spans="1:104" x14ac:dyDescent="0.25">
      <c r="A840" t="s">
        <v>394</v>
      </c>
      <c r="B840" s="18" t="s">
        <v>4348</v>
      </c>
      <c r="C840" s="18">
        <v>365081</v>
      </c>
      <c r="D840" t="s">
        <v>471</v>
      </c>
      <c r="E840" t="s">
        <v>393</v>
      </c>
      <c r="F840" t="s">
        <v>217</v>
      </c>
      <c r="G840" t="s">
        <v>4362</v>
      </c>
      <c r="H840">
        <v>80.3</v>
      </c>
      <c r="I840" t="s">
        <v>98</v>
      </c>
      <c r="K840" t="s">
        <v>100</v>
      </c>
      <c r="L840" t="s">
        <v>106</v>
      </c>
      <c r="M840">
        <v>3</v>
      </c>
      <c r="N840">
        <v>2</v>
      </c>
      <c r="O840">
        <v>2</v>
      </c>
      <c r="P840">
        <v>5</v>
      </c>
      <c r="Q840">
        <v>5</v>
      </c>
      <c r="R840">
        <v>3</v>
      </c>
      <c r="S840">
        <v>2</v>
      </c>
      <c r="U840" s="8">
        <v>3.24539</v>
      </c>
      <c r="V840" s="8">
        <v>0.82465999999999995</v>
      </c>
      <c r="W840">
        <v>74.7</v>
      </c>
      <c r="X840">
        <v>0.67974999999999997</v>
      </c>
      <c r="Y840">
        <v>1.5044</v>
      </c>
      <c r="Z840">
        <v>2.81013</v>
      </c>
      <c r="AA840">
        <v>0.62289000000000005</v>
      </c>
      <c r="AB840">
        <v>2.3539999999999998E-2</v>
      </c>
      <c r="AD840">
        <v>1.74099</v>
      </c>
      <c r="AE840">
        <v>73.3</v>
      </c>
      <c r="AG840">
        <v>12</v>
      </c>
      <c r="AJ840">
        <v>2.2001900000000001</v>
      </c>
      <c r="AK840">
        <v>0.89631000000000005</v>
      </c>
      <c r="AL840">
        <v>0.61248999999999998</v>
      </c>
      <c r="AM840">
        <v>3.7089799999999999</v>
      </c>
      <c r="AN840">
        <v>1.61995</v>
      </c>
      <c r="AO840">
        <v>0.55784</v>
      </c>
      <c r="AP840">
        <v>0.50422999999999996</v>
      </c>
      <c r="AQ840">
        <v>2.7626599999999999</v>
      </c>
      <c r="AS840">
        <v>0</v>
      </c>
      <c r="AT840">
        <v>7</v>
      </c>
      <c r="AU840">
        <v>0</v>
      </c>
      <c r="AV840">
        <v>0</v>
      </c>
      <c r="AW840" s="4">
        <v>0</v>
      </c>
      <c r="AX840">
        <v>0</v>
      </c>
      <c r="AY840">
        <v>0</v>
      </c>
      <c r="BA840" s="1">
        <v>43607</v>
      </c>
      <c r="BB840">
        <v>7</v>
      </c>
      <c r="BC840">
        <v>4</v>
      </c>
      <c r="BD840">
        <v>3</v>
      </c>
      <c r="BE840">
        <v>36</v>
      </c>
      <c r="BF840">
        <v>1</v>
      </c>
      <c r="BG840">
        <v>0</v>
      </c>
      <c r="BH840">
        <v>36</v>
      </c>
      <c r="BI840" s="1">
        <v>43272</v>
      </c>
      <c r="BJ840">
        <v>13</v>
      </c>
      <c r="BK840">
        <v>13</v>
      </c>
      <c r="BL840">
        <v>0</v>
      </c>
      <c r="BM840">
        <v>84</v>
      </c>
      <c r="BN840">
        <v>1</v>
      </c>
      <c r="BO840">
        <v>0</v>
      </c>
      <c r="BP840">
        <v>84</v>
      </c>
      <c r="BQ840" s="1">
        <v>42831</v>
      </c>
      <c r="BR840">
        <v>13</v>
      </c>
      <c r="BS840">
        <v>6</v>
      </c>
      <c r="BT840">
        <v>7</v>
      </c>
      <c r="BU840">
        <v>60</v>
      </c>
      <c r="BV840">
        <v>1</v>
      </c>
      <c r="BW840">
        <v>0</v>
      </c>
      <c r="BX840">
        <v>60</v>
      </c>
      <c r="BY840">
        <v>56</v>
      </c>
      <c r="CA840" t="s">
        <v>473</v>
      </c>
      <c r="CB840" t="s">
        <v>474</v>
      </c>
      <c r="CC840">
        <v>45248</v>
      </c>
      <c r="CD840">
        <v>310</v>
      </c>
      <c r="CE840">
        <v>5139410787</v>
      </c>
      <c r="CF840" t="s">
        <v>99</v>
      </c>
      <c r="CG840" t="s">
        <v>100</v>
      </c>
      <c r="CH840" s="1">
        <v>24958</v>
      </c>
      <c r="CI840" t="s">
        <v>100</v>
      </c>
      <c r="CJ840" t="s">
        <v>101</v>
      </c>
      <c r="CK840" t="s">
        <v>100</v>
      </c>
      <c r="CL840" t="s">
        <v>103</v>
      </c>
      <c r="CM840" t="s">
        <v>472</v>
      </c>
      <c r="CN840">
        <v>100</v>
      </c>
      <c r="CO840" s="1">
        <v>44621</v>
      </c>
      <c r="CP840" s="1"/>
      <c r="CV840"/>
    </row>
    <row r="841" spans="1:104" x14ac:dyDescent="0.25">
      <c r="A841" t="s">
        <v>394</v>
      </c>
      <c r="B841" s="18" t="s">
        <v>4348</v>
      </c>
      <c r="C841" s="18">
        <v>366438</v>
      </c>
      <c r="D841" t="s">
        <v>4117</v>
      </c>
      <c r="E841" t="s">
        <v>978</v>
      </c>
      <c r="F841" t="s">
        <v>385</v>
      </c>
      <c r="G841" t="s">
        <v>4363</v>
      </c>
      <c r="H841">
        <v>12.1</v>
      </c>
      <c r="I841" t="s">
        <v>113</v>
      </c>
      <c r="K841" t="s">
        <v>100</v>
      </c>
      <c r="L841" t="s">
        <v>106</v>
      </c>
      <c r="M841">
        <v>5</v>
      </c>
      <c r="N841">
        <v>5</v>
      </c>
      <c r="O841">
        <v>4</v>
      </c>
      <c r="P841">
        <v>3</v>
      </c>
      <c r="R841">
        <v>3</v>
      </c>
      <c r="S841">
        <v>5</v>
      </c>
      <c r="U841" s="8">
        <v>5.54826</v>
      </c>
      <c r="V841" s="8">
        <v>1.82283</v>
      </c>
      <c r="W841">
        <v>47.8</v>
      </c>
      <c r="X841">
        <v>1.1611800000000001</v>
      </c>
      <c r="Y841">
        <v>2.9840100000000001</v>
      </c>
      <c r="Z841">
        <v>4.7242800000000003</v>
      </c>
      <c r="AA841">
        <v>1.09084</v>
      </c>
      <c r="AB841">
        <v>0.10077</v>
      </c>
      <c r="AD841">
        <v>2.5642499999999999</v>
      </c>
      <c r="AE841">
        <v>50</v>
      </c>
      <c r="AG841">
        <v>1</v>
      </c>
      <c r="AJ841">
        <v>2.1550699999999998</v>
      </c>
      <c r="AK841">
        <v>0.99960000000000004</v>
      </c>
      <c r="AL841">
        <v>0.56957999999999998</v>
      </c>
      <c r="AM841">
        <v>3.7242500000000001</v>
      </c>
      <c r="AN841">
        <v>2.4359299999999999</v>
      </c>
      <c r="AO841">
        <v>0.85446999999999995</v>
      </c>
      <c r="AP841">
        <v>1.1985300000000001</v>
      </c>
      <c r="AQ841">
        <v>4.70364</v>
      </c>
      <c r="AS841">
        <v>0</v>
      </c>
      <c r="AT841">
        <v>0</v>
      </c>
      <c r="AU841">
        <v>1</v>
      </c>
      <c r="AV841">
        <v>0</v>
      </c>
      <c r="AW841" s="4">
        <v>0</v>
      </c>
      <c r="AX841">
        <v>0</v>
      </c>
      <c r="AY841">
        <v>0</v>
      </c>
      <c r="BA841" s="1">
        <v>43699</v>
      </c>
      <c r="BB841">
        <v>4</v>
      </c>
      <c r="BC841">
        <v>4</v>
      </c>
      <c r="BD841">
        <v>0</v>
      </c>
      <c r="BE841">
        <v>36</v>
      </c>
      <c r="BF841">
        <v>2</v>
      </c>
      <c r="BG841">
        <v>18</v>
      </c>
      <c r="BH841">
        <v>54</v>
      </c>
      <c r="BI841" s="1">
        <v>43292</v>
      </c>
      <c r="BJ841">
        <v>1</v>
      </c>
      <c r="BK841">
        <v>0</v>
      </c>
      <c r="BL841">
        <v>0</v>
      </c>
      <c r="BM841">
        <v>8</v>
      </c>
      <c r="BN841">
        <v>0</v>
      </c>
      <c r="BO841">
        <v>0</v>
      </c>
      <c r="BP841">
        <v>8</v>
      </c>
      <c r="BQ841" s="1">
        <v>42879</v>
      </c>
      <c r="BR841">
        <v>0</v>
      </c>
      <c r="BS841">
        <v>0</v>
      </c>
      <c r="BT841">
        <v>0</v>
      </c>
      <c r="BU841">
        <v>0</v>
      </c>
      <c r="BV841">
        <v>0</v>
      </c>
      <c r="BW841">
        <v>0</v>
      </c>
      <c r="BX841">
        <v>0</v>
      </c>
      <c r="BY841">
        <v>29.667000000000002</v>
      </c>
      <c r="CA841" t="s">
        <v>4119</v>
      </c>
      <c r="CB841" t="s">
        <v>4120</v>
      </c>
      <c r="CC841">
        <v>44883</v>
      </c>
      <c r="CD841">
        <v>750</v>
      </c>
      <c r="CE841">
        <v>5672072300</v>
      </c>
      <c r="CF841" t="s">
        <v>144</v>
      </c>
      <c r="CG841" t="s">
        <v>100</v>
      </c>
      <c r="CH841" s="1">
        <v>42430</v>
      </c>
      <c r="CI841" t="s">
        <v>100</v>
      </c>
      <c r="CJ841" t="s">
        <v>101</v>
      </c>
      <c r="CK841" t="s">
        <v>100</v>
      </c>
      <c r="CL841" t="s">
        <v>103</v>
      </c>
      <c r="CM841" t="s">
        <v>4118</v>
      </c>
      <c r="CN841">
        <v>20</v>
      </c>
      <c r="CO841" s="1">
        <v>44621</v>
      </c>
      <c r="CP841" s="1"/>
      <c r="CV841">
        <v>2</v>
      </c>
    </row>
    <row r="842" spans="1:104" x14ac:dyDescent="0.25">
      <c r="A842" t="s">
        <v>394</v>
      </c>
      <c r="B842" s="18" t="s">
        <v>4348</v>
      </c>
      <c r="C842" s="18">
        <v>366479</v>
      </c>
      <c r="D842" t="s">
        <v>4278</v>
      </c>
      <c r="E842" t="s">
        <v>376</v>
      </c>
      <c r="F842" t="s">
        <v>450</v>
      </c>
      <c r="G842" t="s">
        <v>4362</v>
      </c>
      <c r="H842">
        <v>65.900000000000006</v>
      </c>
      <c r="I842" t="s">
        <v>98</v>
      </c>
      <c r="K842" t="s">
        <v>100</v>
      </c>
      <c r="L842" t="s">
        <v>125</v>
      </c>
      <c r="U842" s="8">
        <v>3.8594300000000001</v>
      </c>
      <c r="V842" s="8">
        <v>0.80167999999999995</v>
      </c>
      <c r="X842">
        <v>1.0078800000000001</v>
      </c>
      <c r="Y842">
        <v>1.8095600000000001</v>
      </c>
      <c r="Z842">
        <v>3.3799100000000002</v>
      </c>
      <c r="AA842">
        <v>0.37111</v>
      </c>
      <c r="AB842">
        <v>7.306E-2</v>
      </c>
      <c r="AC842">
        <v>6</v>
      </c>
      <c r="AD842">
        <v>2.0498699999999999</v>
      </c>
      <c r="AF842">
        <v>6</v>
      </c>
      <c r="AH842">
        <v>6</v>
      </c>
      <c r="AJ842">
        <v>2.2363300000000002</v>
      </c>
      <c r="AK842">
        <v>0.90539999999999998</v>
      </c>
      <c r="AL842">
        <v>0.56645000000000001</v>
      </c>
      <c r="AM842">
        <v>3.7081900000000001</v>
      </c>
      <c r="AS842">
        <v>0</v>
      </c>
      <c r="AT842">
        <v>1</v>
      </c>
      <c r="AU842">
        <v>1</v>
      </c>
      <c r="AV842">
        <v>1</v>
      </c>
      <c r="AW842" s="4">
        <v>650</v>
      </c>
      <c r="AX842">
        <v>0</v>
      </c>
      <c r="AY842">
        <v>1</v>
      </c>
      <c r="BA842" s="1">
        <v>44000</v>
      </c>
      <c r="BB842" t="s">
        <v>148</v>
      </c>
      <c r="BC842" t="s">
        <v>148</v>
      </c>
      <c r="BD842" t="s">
        <v>148</v>
      </c>
      <c r="BE842" t="s">
        <v>148</v>
      </c>
      <c r="BF842" t="s">
        <v>148</v>
      </c>
      <c r="BG842" t="s">
        <v>148</v>
      </c>
      <c r="BH842" t="s">
        <v>148</v>
      </c>
      <c r="BI842" s="21"/>
      <c r="BJ842" t="s">
        <v>148</v>
      </c>
      <c r="BK842" t="s">
        <v>148</v>
      </c>
      <c r="BL842" t="s">
        <v>148</v>
      </c>
      <c r="BM842" t="s">
        <v>148</v>
      </c>
      <c r="BN842" t="s">
        <v>148</v>
      </c>
      <c r="BO842" t="s">
        <v>148</v>
      </c>
      <c r="BP842" t="s">
        <v>148</v>
      </c>
      <c r="BQ842" s="21"/>
      <c r="BR842" t="s">
        <v>148</v>
      </c>
      <c r="BS842" t="s">
        <v>148</v>
      </c>
      <c r="BT842" t="s">
        <v>148</v>
      </c>
      <c r="BU842" t="s">
        <v>148</v>
      </c>
      <c r="BV842" t="s">
        <v>148</v>
      </c>
      <c r="BW842" t="s">
        <v>148</v>
      </c>
      <c r="BX842" t="s">
        <v>148</v>
      </c>
      <c r="CA842" t="s">
        <v>4280</v>
      </c>
      <c r="CB842" t="s">
        <v>4281</v>
      </c>
      <c r="CC842">
        <v>44333</v>
      </c>
      <c r="CD842">
        <v>780</v>
      </c>
      <c r="CE842">
        <v>2434668689</v>
      </c>
      <c r="CF842" t="s">
        <v>99</v>
      </c>
      <c r="CG842" t="s">
        <v>100</v>
      </c>
      <c r="CH842" s="1">
        <v>44006</v>
      </c>
      <c r="CI842" t="s">
        <v>100</v>
      </c>
      <c r="CJ842" t="s">
        <v>100</v>
      </c>
      <c r="CK842" t="s">
        <v>100</v>
      </c>
      <c r="CL842" t="s">
        <v>103</v>
      </c>
      <c r="CM842" t="s">
        <v>4279</v>
      </c>
      <c r="CN842">
        <v>75</v>
      </c>
      <c r="CO842" s="1">
        <v>44621</v>
      </c>
      <c r="CP842" s="1"/>
      <c r="CR842">
        <v>1</v>
      </c>
      <c r="CS842">
        <v>1</v>
      </c>
      <c r="CT842">
        <v>1</v>
      </c>
      <c r="CU842">
        <v>1</v>
      </c>
      <c r="CV842">
        <v>1</v>
      </c>
      <c r="CW842">
        <v>1</v>
      </c>
      <c r="CX842">
        <v>1</v>
      </c>
    </row>
    <row r="843" spans="1:104" x14ac:dyDescent="0.25">
      <c r="A843" t="s">
        <v>394</v>
      </c>
      <c r="B843" s="18" t="s">
        <v>4348</v>
      </c>
      <c r="C843" s="18">
        <v>365886</v>
      </c>
      <c r="D843" t="s">
        <v>2460</v>
      </c>
      <c r="E843" t="s">
        <v>303</v>
      </c>
      <c r="F843" t="s">
        <v>297</v>
      </c>
      <c r="G843" t="s">
        <v>4362</v>
      </c>
      <c r="H843">
        <v>76.900000000000006</v>
      </c>
      <c r="I843" t="s">
        <v>98</v>
      </c>
      <c r="K843" t="s">
        <v>100</v>
      </c>
      <c r="L843" t="s">
        <v>106</v>
      </c>
      <c r="M843">
        <v>2</v>
      </c>
      <c r="N843">
        <v>1</v>
      </c>
      <c r="O843">
        <v>1</v>
      </c>
      <c r="P843">
        <v>5</v>
      </c>
      <c r="Q843">
        <v>5</v>
      </c>
      <c r="S843">
        <v>1</v>
      </c>
      <c r="U843" s="8">
        <v>2.9378000000000002</v>
      </c>
      <c r="V843" s="8">
        <v>0.24879999999999999</v>
      </c>
      <c r="W843">
        <v>49</v>
      </c>
      <c r="X843">
        <v>1.0016799999999999</v>
      </c>
      <c r="Y843">
        <v>1.25047</v>
      </c>
      <c r="Z843">
        <v>2.66716</v>
      </c>
      <c r="AA843">
        <v>0.16993</v>
      </c>
      <c r="AB843">
        <v>1.5339999999999999E-2</v>
      </c>
      <c r="AD843">
        <v>1.6873199999999999</v>
      </c>
      <c r="AE843">
        <v>42.9</v>
      </c>
      <c r="AG843">
        <v>1</v>
      </c>
      <c r="AJ843">
        <v>1.9737</v>
      </c>
      <c r="AK843">
        <v>0.83936999999999995</v>
      </c>
      <c r="AL843">
        <v>0.48603000000000002</v>
      </c>
      <c r="AM843">
        <v>3.2991100000000002</v>
      </c>
      <c r="AN843">
        <v>1.7501800000000001</v>
      </c>
      <c r="AO843">
        <v>0.87780000000000002</v>
      </c>
      <c r="AP843">
        <v>0.19170000000000001</v>
      </c>
      <c r="AQ843">
        <v>2.8115199999999998</v>
      </c>
      <c r="AS843">
        <v>0</v>
      </c>
      <c r="AT843">
        <v>8</v>
      </c>
      <c r="AU843">
        <v>4</v>
      </c>
      <c r="AV843">
        <v>4</v>
      </c>
      <c r="AW843" s="4">
        <v>56900</v>
      </c>
      <c r="AX843">
        <v>1</v>
      </c>
      <c r="AY843">
        <v>5</v>
      </c>
      <c r="BA843" s="1">
        <v>44355</v>
      </c>
      <c r="BB843">
        <v>17</v>
      </c>
      <c r="BC843">
        <v>11</v>
      </c>
      <c r="BD843">
        <v>6</v>
      </c>
      <c r="BE843">
        <v>140</v>
      </c>
      <c r="BF843">
        <v>2</v>
      </c>
      <c r="BG843">
        <v>70</v>
      </c>
      <c r="BH843">
        <v>210</v>
      </c>
      <c r="BI843" s="1">
        <v>43509</v>
      </c>
      <c r="BJ843">
        <v>20</v>
      </c>
      <c r="BK843">
        <v>13</v>
      </c>
      <c r="BL843">
        <v>6</v>
      </c>
      <c r="BM843">
        <v>140</v>
      </c>
      <c r="BN843">
        <v>1</v>
      </c>
      <c r="BO843">
        <v>0</v>
      </c>
      <c r="BP843">
        <v>140</v>
      </c>
      <c r="BQ843" s="1">
        <v>43098</v>
      </c>
      <c r="BR843">
        <v>5</v>
      </c>
      <c r="BS843">
        <v>4</v>
      </c>
      <c r="BT843">
        <v>1</v>
      </c>
      <c r="BU843">
        <v>44</v>
      </c>
      <c r="BV843">
        <v>1</v>
      </c>
      <c r="BW843">
        <v>0</v>
      </c>
      <c r="BX843">
        <v>44</v>
      </c>
      <c r="BY843">
        <v>159</v>
      </c>
      <c r="CA843" t="s">
        <v>2462</v>
      </c>
      <c r="CB843" t="s">
        <v>2463</v>
      </c>
      <c r="CC843">
        <v>43620</v>
      </c>
      <c r="CD843">
        <v>490</v>
      </c>
      <c r="CE843">
        <v>4192435191</v>
      </c>
      <c r="CF843" t="s">
        <v>99</v>
      </c>
      <c r="CG843" t="s">
        <v>100</v>
      </c>
      <c r="CH843" s="1">
        <v>33823</v>
      </c>
      <c r="CI843" t="s">
        <v>100</v>
      </c>
      <c r="CJ843" t="s">
        <v>100</v>
      </c>
      <c r="CK843" t="s">
        <v>100</v>
      </c>
      <c r="CL843" t="s">
        <v>103</v>
      </c>
      <c r="CM843" t="s">
        <v>2461</v>
      </c>
      <c r="CN843">
        <v>110</v>
      </c>
      <c r="CO843" s="1">
        <v>44621</v>
      </c>
      <c r="CP843" s="1"/>
      <c r="CV843"/>
      <c r="CW843">
        <v>2</v>
      </c>
    </row>
    <row r="844" spans="1:104" x14ac:dyDescent="0.25">
      <c r="A844" t="s">
        <v>394</v>
      </c>
      <c r="B844" s="18" t="s">
        <v>4348</v>
      </c>
      <c r="C844" s="18">
        <v>365807</v>
      </c>
      <c r="D844" t="s">
        <v>2232</v>
      </c>
      <c r="E844" t="s">
        <v>241</v>
      </c>
      <c r="F844" t="s">
        <v>623</v>
      </c>
      <c r="G844" t="s">
        <v>4363</v>
      </c>
      <c r="H844">
        <v>4.3</v>
      </c>
      <c r="I844" t="s">
        <v>113</v>
      </c>
      <c r="K844" t="s">
        <v>100</v>
      </c>
      <c r="L844" t="s">
        <v>125</v>
      </c>
      <c r="M844">
        <v>5</v>
      </c>
      <c r="N844">
        <v>5</v>
      </c>
      <c r="O844">
        <v>5</v>
      </c>
      <c r="P844">
        <v>5</v>
      </c>
      <c r="R844">
        <v>5</v>
      </c>
      <c r="S844">
        <v>5</v>
      </c>
      <c r="U844" s="8">
        <v>7.5020199999999999</v>
      </c>
      <c r="V844" s="8">
        <v>4.6536400000000002</v>
      </c>
      <c r="X844">
        <v>0</v>
      </c>
      <c r="Y844">
        <v>4.6536400000000002</v>
      </c>
      <c r="Z844">
        <v>7.1376099999999996</v>
      </c>
      <c r="AA844">
        <v>4.02752</v>
      </c>
      <c r="AB844">
        <v>0.33089000000000002</v>
      </c>
      <c r="AC844">
        <v>6</v>
      </c>
      <c r="AD844">
        <v>2.8483800000000001</v>
      </c>
      <c r="AF844">
        <v>6</v>
      </c>
      <c r="AH844">
        <v>6</v>
      </c>
      <c r="AJ844">
        <v>2.1245099999999999</v>
      </c>
      <c r="AK844">
        <v>0.86975000000000002</v>
      </c>
      <c r="AL844">
        <v>0.54993999999999998</v>
      </c>
      <c r="AM844">
        <v>3.5442</v>
      </c>
      <c r="AN844">
        <v>2.7447699999999999</v>
      </c>
      <c r="AO844">
        <v>0</v>
      </c>
      <c r="AP844">
        <v>3.1690800000000001</v>
      </c>
      <c r="AQ844">
        <v>6.6830699999999998</v>
      </c>
      <c r="AS844">
        <v>0</v>
      </c>
      <c r="AT844">
        <v>0</v>
      </c>
      <c r="AU844">
        <v>0</v>
      </c>
      <c r="AV844">
        <v>0</v>
      </c>
      <c r="AW844" s="4">
        <v>0</v>
      </c>
      <c r="AX844">
        <v>0</v>
      </c>
      <c r="AY844">
        <v>0</v>
      </c>
      <c r="BA844" s="1">
        <v>43873</v>
      </c>
      <c r="BB844">
        <v>1</v>
      </c>
      <c r="BC844">
        <v>1</v>
      </c>
      <c r="BD844">
        <v>0</v>
      </c>
      <c r="BE844">
        <v>4</v>
      </c>
      <c r="BF844">
        <v>1</v>
      </c>
      <c r="BG844">
        <v>0</v>
      </c>
      <c r="BH844">
        <v>4</v>
      </c>
      <c r="BI844" s="1">
        <v>43461</v>
      </c>
      <c r="BJ844">
        <v>2</v>
      </c>
      <c r="BK844">
        <v>2</v>
      </c>
      <c r="BL844">
        <v>0</v>
      </c>
      <c r="BM844">
        <v>16</v>
      </c>
      <c r="BN844">
        <v>1</v>
      </c>
      <c r="BO844">
        <v>0</v>
      </c>
      <c r="BP844">
        <v>16</v>
      </c>
      <c r="BQ844" s="1">
        <v>43020</v>
      </c>
      <c r="BR844">
        <v>0</v>
      </c>
      <c r="BS844">
        <v>0</v>
      </c>
      <c r="BT844">
        <v>0</v>
      </c>
      <c r="BU844">
        <v>0</v>
      </c>
      <c r="BV844">
        <v>0</v>
      </c>
      <c r="BW844">
        <v>0</v>
      </c>
      <c r="BX844">
        <v>0</v>
      </c>
      <c r="BY844">
        <v>7.3330000000000002</v>
      </c>
      <c r="CA844" t="s">
        <v>2234</v>
      </c>
      <c r="CB844" t="s">
        <v>2235</v>
      </c>
      <c r="CC844">
        <v>45885</v>
      </c>
      <c r="CD844">
        <v>50</v>
      </c>
      <c r="CE844">
        <v>4193943335</v>
      </c>
      <c r="CF844" t="s">
        <v>144</v>
      </c>
      <c r="CG844" t="s">
        <v>101</v>
      </c>
      <c r="CH844" s="1">
        <v>33133</v>
      </c>
      <c r="CI844" t="s">
        <v>100</v>
      </c>
      <c r="CJ844" t="s">
        <v>101</v>
      </c>
      <c r="CK844" t="s">
        <v>100</v>
      </c>
      <c r="CL844" t="s">
        <v>103</v>
      </c>
      <c r="CM844" t="s">
        <v>2233</v>
      </c>
      <c r="CN844">
        <v>15</v>
      </c>
      <c r="CO844" s="1">
        <v>44621</v>
      </c>
      <c r="CP844" s="1"/>
      <c r="CV844">
        <v>2</v>
      </c>
    </row>
    <row r="845" spans="1:104" x14ac:dyDescent="0.25">
      <c r="A845" t="s">
        <v>394</v>
      </c>
      <c r="B845" s="18" t="s">
        <v>4348</v>
      </c>
      <c r="C845" s="18">
        <v>365777</v>
      </c>
      <c r="D845" t="s">
        <v>2162</v>
      </c>
      <c r="E845" t="s">
        <v>2164</v>
      </c>
      <c r="F845" t="s">
        <v>133</v>
      </c>
      <c r="G845" t="s">
        <v>4363</v>
      </c>
      <c r="H845">
        <v>85.2</v>
      </c>
      <c r="I845" t="s">
        <v>143</v>
      </c>
      <c r="K845" t="s">
        <v>100</v>
      </c>
      <c r="L845" t="s">
        <v>102</v>
      </c>
      <c r="M845">
        <v>4</v>
      </c>
      <c r="N845">
        <v>2</v>
      </c>
      <c r="O845">
        <v>3</v>
      </c>
      <c r="P845">
        <v>5</v>
      </c>
      <c r="Q845">
        <v>4</v>
      </c>
      <c r="R845">
        <v>5</v>
      </c>
      <c r="S845">
        <v>2</v>
      </c>
      <c r="U845" s="8">
        <v>3.5120200000000001</v>
      </c>
      <c r="V845" s="8">
        <v>0.46148</v>
      </c>
      <c r="X845">
        <v>1.06206</v>
      </c>
      <c r="Y845">
        <v>1.5235300000000001</v>
      </c>
      <c r="Z845">
        <v>3.1297999999999999</v>
      </c>
      <c r="AA845">
        <v>0.14954000000000001</v>
      </c>
      <c r="AB845">
        <v>5.6500000000000002E-2</v>
      </c>
      <c r="AC845">
        <v>6</v>
      </c>
      <c r="AD845">
        <v>1.98848</v>
      </c>
      <c r="AF845">
        <v>6</v>
      </c>
      <c r="AG845">
        <v>1</v>
      </c>
      <c r="AJ845">
        <v>2.1359300000000001</v>
      </c>
      <c r="AK845">
        <v>0.82445000000000002</v>
      </c>
      <c r="AL845">
        <v>0.43393999999999999</v>
      </c>
      <c r="AM845">
        <v>3.39432</v>
      </c>
      <c r="AN845">
        <v>1.9058999999999999</v>
      </c>
      <c r="AO845">
        <v>0.94755999999999996</v>
      </c>
      <c r="AP845">
        <v>0.39827000000000001</v>
      </c>
      <c r="AQ845">
        <v>3.2667700000000002</v>
      </c>
      <c r="AS845">
        <v>0</v>
      </c>
      <c r="AT845">
        <v>2</v>
      </c>
      <c r="AU845">
        <v>0</v>
      </c>
      <c r="AV845">
        <v>0</v>
      </c>
      <c r="AW845" s="4">
        <v>0</v>
      </c>
      <c r="AX845">
        <v>0</v>
      </c>
      <c r="AY845">
        <v>0</v>
      </c>
      <c r="BA845" s="1">
        <v>43524</v>
      </c>
      <c r="BB845">
        <v>13</v>
      </c>
      <c r="BC845">
        <v>11</v>
      </c>
      <c r="BD845">
        <v>2</v>
      </c>
      <c r="BE845">
        <v>56</v>
      </c>
      <c r="BF845">
        <v>1</v>
      </c>
      <c r="BG845">
        <v>0</v>
      </c>
      <c r="BH845">
        <v>56</v>
      </c>
      <c r="BI845" s="1">
        <v>43090</v>
      </c>
      <c r="BJ845">
        <v>9</v>
      </c>
      <c r="BK845">
        <v>8</v>
      </c>
      <c r="BL845">
        <v>1</v>
      </c>
      <c r="BM845">
        <v>36</v>
      </c>
      <c r="BN845">
        <v>1</v>
      </c>
      <c r="BO845">
        <v>0</v>
      </c>
      <c r="BP845">
        <v>36</v>
      </c>
      <c r="BQ845" s="1">
        <v>42635</v>
      </c>
      <c r="BR845">
        <v>7</v>
      </c>
      <c r="BS845">
        <v>7</v>
      </c>
      <c r="BT845">
        <v>0</v>
      </c>
      <c r="BU845">
        <v>28</v>
      </c>
      <c r="BV845">
        <v>1</v>
      </c>
      <c r="BW845">
        <v>0</v>
      </c>
      <c r="BX845">
        <v>28</v>
      </c>
      <c r="BY845">
        <v>44.667000000000002</v>
      </c>
      <c r="CA845" t="s">
        <v>343</v>
      </c>
      <c r="CB845" t="s">
        <v>2165</v>
      </c>
      <c r="CC845">
        <v>45440</v>
      </c>
      <c r="CD845">
        <v>290</v>
      </c>
      <c r="CE845">
        <v>9374268481</v>
      </c>
      <c r="CF845" t="s">
        <v>99</v>
      </c>
      <c r="CG845" t="s">
        <v>100</v>
      </c>
      <c r="CH845" s="1">
        <v>32896</v>
      </c>
      <c r="CI845" t="s">
        <v>100</v>
      </c>
      <c r="CJ845" t="s">
        <v>101</v>
      </c>
      <c r="CK845" t="s">
        <v>100</v>
      </c>
      <c r="CL845" t="s">
        <v>103</v>
      </c>
      <c r="CM845" t="s">
        <v>2163</v>
      </c>
      <c r="CN845">
        <v>95</v>
      </c>
      <c r="CO845" s="1">
        <v>44621</v>
      </c>
      <c r="CP845" s="1"/>
      <c r="CV845"/>
    </row>
    <row r="846" spans="1:104" x14ac:dyDescent="0.25">
      <c r="A846" t="s">
        <v>394</v>
      </c>
      <c r="B846" s="18" t="s">
        <v>4348</v>
      </c>
      <c r="C846" s="18">
        <v>365979</v>
      </c>
      <c r="D846" t="s">
        <v>2681</v>
      </c>
      <c r="E846" t="s">
        <v>2048</v>
      </c>
      <c r="F846" t="s">
        <v>133</v>
      </c>
      <c r="G846" t="s">
        <v>4363</v>
      </c>
      <c r="H846">
        <v>82</v>
      </c>
      <c r="I846" t="s">
        <v>113</v>
      </c>
      <c r="K846" t="s">
        <v>100</v>
      </c>
      <c r="L846" t="s">
        <v>106</v>
      </c>
      <c r="M846">
        <v>2</v>
      </c>
      <c r="N846">
        <v>2</v>
      </c>
      <c r="O846">
        <v>2</v>
      </c>
      <c r="P846">
        <v>4</v>
      </c>
      <c r="Q846">
        <v>4</v>
      </c>
      <c r="R846">
        <v>5</v>
      </c>
      <c r="S846">
        <v>2</v>
      </c>
      <c r="U846" s="8">
        <v>3.6114899999999999</v>
      </c>
      <c r="V846" s="8">
        <v>0.51787000000000005</v>
      </c>
      <c r="W846">
        <v>98.6</v>
      </c>
      <c r="X846">
        <v>1.1381699999999999</v>
      </c>
      <c r="Y846">
        <v>1.65604</v>
      </c>
      <c r="Z846">
        <v>2.8985500000000002</v>
      </c>
      <c r="AA846">
        <v>0.16056000000000001</v>
      </c>
      <c r="AB846">
        <v>5.3319999999999999E-2</v>
      </c>
      <c r="AD846">
        <v>1.9554499999999999</v>
      </c>
      <c r="AE846">
        <v>100</v>
      </c>
      <c r="AG846">
        <v>1</v>
      </c>
      <c r="AJ846">
        <v>2.0633400000000002</v>
      </c>
      <c r="AK846">
        <v>0.81744000000000006</v>
      </c>
      <c r="AL846">
        <v>0.40190999999999999</v>
      </c>
      <c r="AM846">
        <v>3.2826900000000001</v>
      </c>
      <c r="AN846">
        <v>1.94018</v>
      </c>
      <c r="AO846">
        <v>1.0241800000000001</v>
      </c>
      <c r="AP846">
        <v>0.48254999999999998</v>
      </c>
      <c r="AQ846">
        <v>3.4735399999999998</v>
      </c>
      <c r="AS846">
        <v>0</v>
      </c>
      <c r="AT846">
        <v>4</v>
      </c>
      <c r="AU846">
        <v>0</v>
      </c>
      <c r="AV846">
        <v>0</v>
      </c>
      <c r="AW846" s="4">
        <v>0</v>
      </c>
      <c r="AX846">
        <v>0</v>
      </c>
      <c r="AY846">
        <v>0</v>
      </c>
      <c r="BA846" s="1">
        <v>44573</v>
      </c>
      <c r="BB846">
        <v>13</v>
      </c>
      <c r="BC846">
        <v>10</v>
      </c>
      <c r="BD846">
        <v>3</v>
      </c>
      <c r="BE846">
        <v>76</v>
      </c>
      <c r="BF846">
        <v>0</v>
      </c>
      <c r="BG846">
        <v>0</v>
      </c>
      <c r="BH846">
        <v>76</v>
      </c>
      <c r="BI846" s="1">
        <v>43601</v>
      </c>
      <c r="BJ846">
        <v>8</v>
      </c>
      <c r="BK846">
        <v>8</v>
      </c>
      <c r="BL846">
        <v>1</v>
      </c>
      <c r="BM846">
        <v>32</v>
      </c>
      <c r="BN846">
        <v>1</v>
      </c>
      <c r="BO846">
        <v>0</v>
      </c>
      <c r="BP846">
        <v>32</v>
      </c>
      <c r="BQ846" s="1">
        <v>43209</v>
      </c>
      <c r="BR846">
        <v>12</v>
      </c>
      <c r="BS846">
        <v>12</v>
      </c>
      <c r="BT846">
        <v>0</v>
      </c>
      <c r="BU846">
        <v>76</v>
      </c>
      <c r="BV846">
        <v>1</v>
      </c>
      <c r="BW846">
        <v>0</v>
      </c>
      <c r="BX846">
        <v>76</v>
      </c>
      <c r="BY846">
        <v>61.332999999999998</v>
      </c>
      <c r="CA846" t="s">
        <v>343</v>
      </c>
      <c r="CB846" t="s">
        <v>2683</v>
      </c>
      <c r="CC846">
        <v>45324</v>
      </c>
      <c r="CD846">
        <v>290</v>
      </c>
      <c r="CE846">
        <v>9378780262</v>
      </c>
      <c r="CF846" t="s">
        <v>99</v>
      </c>
      <c r="CG846" t="s">
        <v>100</v>
      </c>
      <c r="CH846" s="1">
        <v>34577</v>
      </c>
      <c r="CI846" t="s">
        <v>100</v>
      </c>
      <c r="CJ846" t="s">
        <v>100</v>
      </c>
      <c r="CK846" t="s">
        <v>100</v>
      </c>
      <c r="CL846" t="s">
        <v>103</v>
      </c>
      <c r="CM846" t="s">
        <v>2682</v>
      </c>
      <c r="CN846">
        <v>94</v>
      </c>
      <c r="CO846" s="1">
        <v>44621</v>
      </c>
      <c r="CP846" s="1"/>
      <c r="CV846"/>
    </row>
    <row r="847" spans="1:104" x14ac:dyDescent="0.25">
      <c r="A847" t="s">
        <v>394</v>
      </c>
      <c r="B847" s="18" t="s">
        <v>4348</v>
      </c>
      <c r="C847" s="18">
        <v>365724</v>
      </c>
      <c r="D847" t="s">
        <v>1988</v>
      </c>
      <c r="E847" t="s">
        <v>690</v>
      </c>
      <c r="F847" t="s">
        <v>107</v>
      </c>
      <c r="G847" t="s">
        <v>4363</v>
      </c>
      <c r="H847">
        <v>19.899999999999999</v>
      </c>
      <c r="I847" t="s">
        <v>113</v>
      </c>
      <c r="K847" t="s">
        <v>100</v>
      </c>
      <c r="L847" t="s">
        <v>125</v>
      </c>
      <c r="M847">
        <v>4</v>
      </c>
      <c r="N847">
        <v>5</v>
      </c>
      <c r="O847">
        <v>3</v>
      </c>
      <c r="P847">
        <v>3</v>
      </c>
      <c r="R847">
        <v>3</v>
      </c>
      <c r="S847">
        <v>5</v>
      </c>
      <c r="U847" s="8">
        <v>6.4380699999999997</v>
      </c>
      <c r="V847" s="8">
        <v>4.1063200000000002</v>
      </c>
      <c r="W847">
        <v>45.9</v>
      </c>
      <c r="X847">
        <v>0.21975</v>
      </c>
      <c r="Y847">
        <v>4.3260800000000001</v>
      </c>
      <c r="Z847">
        <v>5.6124000000000001</v>
      </c>
      <c r="AA847">
        <v>3.2989299999999999</v>
      </c>
      <c r="AB847">
        <v>0.48229</v>
      </c>
      <c r="AD847">
        <v>2.11199</v>
      </c>
      <c r="AE847">
        <v>25</v>
      </c>
      <c r="AH847">
        <v>6</v>
      </c>
      <c r="AJ847">
        <v>2.0207000000000002</v>
      </c>
      <c r="AK847">
        <v>0.92156000000000005</v>
      </c>
      <c r="AL847">
        <v>0.49053999999999998</v>
      </c>
      <c r="AM847">
        <v>3.4327999999999999</v>
      </c>
      <c r="AN847">
        <v>2.13971</v>
      </c>
      <c r="AO847">
        <v>0.1754</v>
      </c>
      <c r="AP847">
        <v>3.1349399999999998</v>
      </c>
      <c r="AQ847">
        <v>5.9213699999999996</v>
      </c>
      <c r="AS847">
        <v>0</v>
      </c>
      <c r="AT847">
        <v>0</v>
      </c>
      <c r="AU847">
        <v>1</v>
      </c>
      <c r="AV847">
        <v>1</v>
      </c>
      <c r="AW847" s="4">
        <v>13000</v>
      </c>
      <c r="AX847">
        <v>0</v>
      </c>
      <c r="AY847">
        <v>1</v>
      </c>
      <c r="BA847" s="1">
        <v>43769</v>
      </c>
      <c r="BB847">
        <v>4</v>
      </c>
      <c r="BC847">
        <v>4</v>
      </c>
      <c r="BD847">
        <v>0</v>
      </c>
      <c r="BE847">
        <v>40</v>
      </c>
      <c r="BF847">
        <v>1</v>
      </c>
      <c r="BG847">
        <v>0</v>
      </c>
      <c r="BH847">
        <v>40</v>
      </c>
      <c r="BI847" s="1">
        <v>43335</v>
      </c>
      <c r="BJ847">
        <v>4</v>
      </c>
      <c r="BK847">
        <v>3</v>
      </c>
      <c r="BL847">
        <v>0</v>
      </c>
      <c r="BM847">
        <v>40</v>
      </c>
      <c r="BN847">
        <v>1</v>
      </c>
      <c r="BO847">
        <v>0</v>
      </c>
      <c r="BP847">
        <v>40</v>
      </c>
      <c r="BQ847" s="1">
        <v>42880</v>
      </c>
      <c r="BR847">
        <v>2</v>
      </c>
      <c r="BS847">
        <v>2</v>
      </c>
      <c r="BT847">
        <v>0</v>
      </c>
      <c r="BU847">
        <v>20</v>
      </c>
      <c r="BV847">
        <v>1</v>
      </c>
      <c r="BW847">
        <v>0</v>
      </c>
      <c r="BX847">
        <v>20</v>
      </c>
      <c r="BY847">
        <v>36.667000000000002</v>
      </c>
      <c r="CA847" t="s">
        <v>1990</v>
      </c>
      <c r="CB847" t="s">
        <v>1991</v>
      </c>
      <c r="CC847">
        <v>43952</v>
      </c>
      <c r="CD847">
        <v>420</v>
      </c>
      <c r="CE847">
        <v>7402837080</v>
      </c>
      <c r="CF847" t="s">
        <v>99</v>
      </c>
      <c r="CG847" t="s">
        <v>101</v>
      </c>
      <c r="CH847" s="1">
        <v>32477</v>
      </c>
      <c r="CI847" t="s">
        <v>100</v>
      </c>
      <c r="CJ847" t="s">
        <v>101</v>
      </c>
      <c r="CK847" t="s">
        <v>100</v>
      </c>
      <c r="CL847" t="s">
        <v>103</v>
      </c>
      <c r="CM847" t="s">
        <v>1989</v>
      </c>
      <c r="CN847">
        <v>50</v>
      </c>
      <c r="CO847" s="1">
        <v>44621</v>
      </c>
      <c r="CP847" s="1"/>
      <c r="CV847">
        <v>2</v>
      </c>
    </row>
    <row r="848" spans="1:104" x14ac:dyDescent="0.25">
      <c r="A848" t="s">
        <v>394</v>
      </c>
      <c r="B848" s="18" t="s">
        <v>4348</v>
      </c>
      <c r="C848" s="18">
        <v>366364</v>
      </c>
      <c r="D848" t="s">
        <v>3839</v>
      </c>
      <c r="E848" t="s">
        <v>393</v>
      </c>
      <c r="F848" t="s">
        <v>217</v>
      </c>
      <c r="G848" t="s">
        <v>4362</v>
      </c>
      <c r="H848">
        <v>38.4</v>
      </c>
      <c r="I848" t="s">
        <v>98</v>
      </c>
      <c r="K848" t="s">
        <v>100</v>
      </c>
      <c r="L848" t="s">
        <v>106</v>
      </c>
      <c r="M848">
        <v>3</v>
      </c>
      <c r="N848">
        <v>3</v>
      </c>
      <c r="O848">
        <v>3</v>
      </c>
      <c r="P848">
        <v>3</v>
      </c>
      <c r="Q848">
        <v>2</v>
      </c>
      <c r="R848">
        <v>4</v>
      </c>
      <c r="S848">
        <v>4</v>
      </c>
      <c r="U848" s="8">
        <v>3.8148900000000001</v>
      </c>
      <c r="V848" s="8">
        <v>0.86079000000000006</v>
      </c>
      <c r="W848">
        <v>68.400000000000006</v>
      </c>
      <c r="X848">
        <v>1.1424700000000001</v>
      </c>
      <c r="Y848">
        <v>2.00326</v>
      </c>
      <c r="Z848">
        <v>3.2101999999999999</v>
      </c>
      <c r="AA848">
        <v>0.50678000000000001</v>
      </c>
      <c r="AB848">
        <v>7.7880000000000005E-2</v>
      </c>
      <c r="AD848">
        <v>1.8116300000000001</v>
      </c>
      <c r="AE848">
        <v>63.6</v>
      </c>
      <c r="AG848">
        <v>6</v>
      </c>
      <c r="AJ848">
        <v>2.4433199999999999</v>
      </c>
      <c r="AK848">
        <v>0.86163000000000001</v>
      </c>
      <c r="AL848">
        <v>0.41066000000000003</v>
      </c>
      <c r="AM848">
        <v>3.7156099999999999</v>
      </c>
      <c r="AN848">
        <v>1.5179499999999999</v>
      </c>
      <c r="AO848">
        <v>0.97531000000000001</v>
      </c>
      <c r="AP848">
        <v>0.78500000000000003</v>
      </c>
      <c r="AQ848">
        <v>3.24166</v>
      </c>
      <c r="AS848">
        <v>1</v>
      </c>
      <c r="AT848">
        <v>1</v>
      </c>
      <c r="AU848">
        <v>1</v>
      </c>
      <c r="AV848">
        <v>2</v>
      </c>
      <c r="AW848" s="4">
        <v>3900</v>
      </c>
      <c r="AX848">
        <v>0</v>
      </c>
      <c r="AY848">
        <v>2</v>
      </c>
      <c r="BA848" s="1">
        <v>43649</v>
      </c>
      <c r="BB848">
        <v>8</v>
      </c>
      <c r="BC848">
        <v>6</v>
      </c>
      <c r="BD848">
        <v>2</v>
      </c>
      <c r="BE848">
        <v>44</v>
      </c>
      <c r="BF848">
        <v>1</v>
      </c>
      <c r="BG848">
        <v>0</v>
      </c>
      <c r="BH848">
        <v>44</v>
      </c>
      <c r="BI848" s="1">
        <v>43258</v>
      </c>
      <c r="BJ848">
        <v>9</v>
      </c>
      <c r="BK848">
        <v>8</v>
      </c>
      <c r="BL848">
        <v>0</v>
      </c>
      <c r="BM848">
        <v>44</v>
      </c>
      <c r="BN848">
        <v>1</v>
      </c>
      <c r="BO848">
        <v>0</v>
      </c>
      <c r="BP848">
        <v>44</v>
      </c>
      <c r="BQ848" s="1">
        <v>42852</v>
      </c>
      <c r="BR848">
        <v>5</v>
      </c>
      <c r="BS848">
        <v>2</v>
      </c>
      <c r="BT848">
        <v>3</v>
      </c>
      <c r="BU848">
        <v>20</v>
      </c>
      <c r="BV848">
        <v>1</v>
      </c>
      <c r="BW848">
        <v>0</v>
      </c>
      <c r="BX848">
        <v>20</v>
      </c>
      <c r="BY848">
        <v>40</v>
      </c>
      <c r="CA848" t="s">
        <v>3841</v>
      </c>
      <c r="CB848" t="s">
        <v>3842</v>
      </c>
      <c r="CC848">
        <v>45231</v>
      </c>
      <c r="CD848">
        <v>310</v>
      </c>
      <c r="CE848">
        <v>5138510601</v>
      </c>
      <c r="CF848" t="s">
        <v>99</v>
      </c>
      <c r="CG848" t="s">
        <v>100</v>
      </c>
      <c r="CH848" s="1">
        <v>39706</v>
      </c>
      <c r="CI848" t="s">
        <v>101</v>
      </c>
      <c r="CJ848" t="s">
        <v>101</v>
      </c>
      <c r="CK848" t="s">
        <v>100</v>
      </c>
      <c r="CL848" t="s">
        <v>103</v>
      </c>
      <c r="CM848" t="s">
        <v>3840</v>
      </c>
      <c r="CN848">
        <v>56</v>
      </c>
      <c r="CO848" s="1">
        <v>44621</v>
      </c>
      <c r="CP848" s="1"/>
      <c r="CV848"/>
    </row>
    <row r="849" spans="1:101" x14ac:dyDescent="0.25">
      <c r="A849" t="s">
        <v>394</v>
      </c>
      <c r="B849" s="18" t="s">
        <v>4348</v>
      </c>
      <c r="C849" s="18">
        <v>365278</v>
      </c>
      <c r="D849" t="s">
        <v>705</v>
      </c>
      <c r="E849" t="s">
        <v>138</v>
      </c>
      <c r="F849" t="s">
        <v>274</v>
      </c>
      <c r="G849" t="s">
        <v>4362</v>
      </c>
      <c r="H849">
        <v>100.3</v>
      </c>
      <c r="I849" t="s">
        <v>98</v>
      </c>
      <c r="K849" t="s">
        <v>100</v>
      </c>
      <c r="L849" t="s">
        <v>106</v>
      </c>
      <c r="M849">
        <v>1</v>
      </c>
      <c r="N849">
        <v>2</v>
      </c>
      <c r="O849">
        <v>1</v>
      </c>
      <c r="P849">
        <v>4</v>
      </c>
      <c r="Q849">
        <v>5</v>
      </c>
      <c r="R849">
        <v>3</v>
      </c>
      <c r="S849">
        <v>2</v>
      </c>
      <c r="U849" s="8">
        <v>2.66079</v>
      </c>
      <c r="V849" s="8">
        <v>0.46384999999999998</v>
      </c>
      <c r="W849">
        <v>64.5</v>
      </c>
      <c r="X849">
        <v>0.83099999999999996</v>
      </c>
      <c r="Y849">
        <v>1.2948500000000001</v>
      </c>
      <c r="Z849">
        <v>2.3821300000000001</v>
      </c>
      <c r="AA849">
        <v>0.44091999999999998</v>
      </c>
      <c r="AB849">
        <v>1.9689999999999999E-2</v>
      </c>
      <c r="AD849">
        <v>1.3659399999999999</v>
      </c>
      <c r="AE849">
        <v>57.1</v>
      </c>
      <c r="AH849">
        <v>6</v>
      </c>
      <c r="AJ849">
        <v>2.0318200000000002</v>
      </c>
      <c r="AK849">
        <v>0.80530000000000002</v>
      </c>
      <c r="AL849">
        <v>0.46342</v>
      </c>
      <c r="AM849">
        <v>3.3005399999999998</v>
      </c>
      <c r="AN849">
        <v>1.3763000000000001</v>
      </c>
      <c r="AO849">
        <v>0.75904000000000005</v>
      </c>
      <c r="AP849">
        <v>0.37485000000000002</v>
      </c>
      <c r="AQ849">
        <v>2.5453199999999998</v>
      </c>
      <c r="AS849">
        <v>0</v>
      </c>
      <c r="AT849">
        <v>18</v>
      </c>
      <c r="AU849">
        <v>7</v>
      </c>
      <c r="AV849">
        <v>2</v>
      </c>
      <c r="AW849" s="4">
        <v>20655.080000000002</v>
      </c>
      <c r="AX849">
        <v>0</v>
      </c>
      <c r="AY849">
        <v>2</v>
      </c>
      <c r="BA849" s="1">
        <v>43608</v>
      </c>
      <c r="BB849">
        <v>27</v>
      </c>
      <c r="BC849">
        <v>11</v>
      </c>
      <c r="BD849">
        <v>10</v>
      </c>
      <c r="BE849">
        <v>172</v>
      </c>
      <c r="BF849">
        <v>1</v>
      </c>
      <c r="BG849">
        <v>0</v>
      </c>
      <c r="BH849">
        <v>172</v>
      </c>
      <c r="BI849" s="1">
        <v>43202</v>
      </c>
      <c r="BJ849">
        <v>9</v>
      </c>
      <c r="BK849">
        <v>5</v>
      </c>
      <c r="BL849">
        <v>4</v>
      </c>
      <c r="BM849">
        <v>56</v>
      </c>
      <c r="BN849">
        <v>1</v>
      </c>
      <c r="BO849">
        <v>0</v>
      </c>
      <c r="BP849">
        <v>56</v>
      </c>
      <c r="BQ849" s="1">
        <v>42775</v>
      </c>
      <c r="BR849">
        <v>5</v>
      </c>
      <c r="BS849">
        <v>2</v>
      </c>
      <c r="BT849">
        <v>3</v>
      </c>
      <c r="BU849">
        <v>32</v>
      </c>
      <c r="BV849">
        <v>1</v>
      </c>
      <c r="BW849">
        <v>0</v>
      </c>
      <c r="BX849">
        <v>32</v>
      </c>
      <c r="BY849">
        <v>110</v>
      </c>
      <c r="CA849" t="s">
        <v>707</v>
      </c>
      <c r="CB849" t="s">
        <v>708</v>
      </c>
      <c r="CC849">
        <v>45373</v>
      </c>
      <c r="CD849">
        <v>560</v>
      </c>
      <c r="CE849">
        <v>9373357161</v>
      </c>
      <c r="CF849" t="s">
        <v>99</v>
      </c>
      <c r="CG849" t="s">
        <v>100</v>
      </c>
      <c r="CH849" s="1">
        <v>26421</v>
      </c>
      <c r="CI849" t="s">
        <v>100</v>
      </c>
      <c r="CJ849" t="s">
        <v>101</v>
      </c>
      <c r="CK849" t="s">
        <v>100</v>
      </c>
      <c r="CL849" t="s">
        <v>103</v>
      </c>
      <c r="CM849" t="s">
        <v>706</v>
      </c>
      <c r="CN849">
        <v>155</v>
      </c>
      <c r="CO849" s="1">
        <v>44621</v>
      </c>
      <c r="CP849" s="1"/>
      <c r="CV849"/>
    </row>
    <row r="850" spans="1:101" x14ac:dyDescent="0.25">
      <c r="A850" t="s">
        <v>394</v>
      </c>
      <c r="B850" s="18" t="s">
        <v>4348</v>
      </c>
      <c r="C850" s="18">
        <v>366374</v>
      </c>
      <c r="D850" t="s">
        <v>3876</v>
      </c>
      <c r="E850" t="s">
        <v>216</v>
      </c>
      <c r="F850" t="s">
        <v>97</v>
      </c>
      <c r="G850" t="s">
        <v>4362</v>
      </c>
      <c r="H850">
        <v>61</v>
      </c>
      <c r="I850" t="s">
        <v>98</v>
      </c>
      <c r="K850" t="s">
        <v>100</v>
      </c>
      <c r="L850" t="s">
        <v>102</v>
      </c>
      <c r="M850">
        <v>3</v>
      </c>
      <c r="N850">
        <v>2</v>
      </c>
      <c r="O850">
        <v>2</v>
      </c>
      <c r="P850">
        <v>5</v>
      </c>
      <c r="Q850">
        <v>5</v>
      </c>
      <c r="R850">
        <v>5</v>
      </c>
      <c r="S850">
        <v>2</v>
      </c>
      <c r="U850" s="8">
        <v>3.3927100000000001</v>
      </c>
      <c r="V850" s="8">
        <v>0.67793999999999999</v>
      </c>
      <c r="W850">
        <v>57.8</v>
      </c>
      <c r="X850">
        <v>0.77922000000000002</v>
      </c>
      <c r="Y850">
        <v>1.4571499999999999</v>
      </c>
      <c r="Z850">
        <v>3.0151400000000002</v>
      </c>
      <c r="AA850">
        <v>0.55252000000000001</v>
      </c>
      <c r="AB850">
        <v>7.2349999999999998E-2</v>
      </c>
      <c r="AD850">
        <v>1.9355500000000001</v>
      </c>
      <c r="AE850">
        <v>55.6</v>
      </c>
      <c r="AG850">
        <v>2</v>
      </c>
      <c r="AJ850">
        <v>2.33473</v>
      </c>
      <c r="AK850">
        <v>0.94257000000000002</v>
      </c>
      <c r="AL850">
        <v>0.57538</v>
      </c>
      <c r="AM850">
        <v>3.8526799999999999</v>
      </c>
      <c r="AN850">
        <v>1.6972100000000001</v>
      </c>
      <c r="AO850">
        <v>0.60809000000000002</v>
      </c>
      <c r="AP850">
        <v>0.44124999999999998</v>
      </c>
      <c r="AQ850">
        <v>2.7803499999999999</v>
      </c>
      <c r="AS850">
        <v>0</v>
      </c>
      <c r="AT850">
        <v>8</v>
      </c>
      <c r="AU850">
        <v>1</v>
      </c>
      <c r="AV850">
        <v>2</v>
      </c>
      <c r="AW850" s="4">
        <v>18902.2</v>
      </c>
      <c r="AX850">
        <v>0</v>
      </c>
      <c r="AY850">
        <v>2</v>
      </c>
      <c r="BA850" s="1">
        <v>43784</v>
      </c>
      <c r="BB850">
        <v>11</v>
      </c>
      <c r="BC850">
        <v>9</v>
      </c>
      <c r="BD850">
        <v>4</v>
      </c>
      <c r="BE850">
        <v>52</v>
      </c>
      <c r="BF850">
        <v>1</v>
      </c>
      <c r="BG850">
        <v>0</v>
      </c>
      <c r="BH850">
        <v>52</v>
      </c>
      <c r="BI850" s="1">
        <v>43363</v>
      </c>
      <c r="BJ850">
        <v>13</v>
      </c>
      <c r="BK850">
        <v>11</v>
      </c>
      <c r="BL850">
        <v>2</v>
      </c>
      <c r="BM850">
        <v>52</v>
      </c>
      <c r="BN850">
        <v>1</v>
      </c>
      <c r="BO850">
        <v>0</v>
      </c>
      <c r="BP850">
        <v>52</v>
      </c>
      <c r="BQ850" s="1">
        <v>42914</v>
      </c>
      <c r="BR850">
        <v>12</v>
      </c>
      <c r="BS850">
        <v>8</v>
      </c>
      <c r="BT850">
        <v>4</v>
      </c>
      <c r="BU850">
        <v>98</v>
      </c>
      <c r="BV850">
        <v>1</v>
      </c>
      <c r="BW850">
        <v>0</v>
      </c>
      <c r="BX850">
        <v>98</v>
      </c>
      <c r="BY850">
        <v>59.667000000000002</v>
      </c>
      <c r="CA850" t="s">
        <v>3878</v>
      </c>
      <c r="CB850" t="s">
        <v>3879</v>
      </c>
      <c r="CC850">
        <v>43026</v>
      </c>
      <c r="CD850">
        <v>250</v>
      </c>
      <c r="CE850">
        <v>6147714400</v>
      </c>
      <c r="CF850" t="s">
        <v>99</v>
      </c>
      <c r="CG850" t="s">
        <v>100</v>
      </c>
      <c r="CH850" s="1">
        <v>39860</v>
      </c>
      <c r="CI850" t="s">
        <v>100</v>
      </c>
      <c r="CJ850" t="s">
        <v>101</v>
      </c>
      <c r="CK850" t="s">
        <v>100</v>
      </c>
      <c r="CL850" t="s">
        <v>103</v>
      </c>
      <c r="CM850" t="s">
        <v>3877</v>
      </c>
      <c r="CN850">
        <v>72</v>
      </c>
      <c r="CO850" s="1">
        <v>44621</v>
      </c>
      <c r="CP850" s="1"/>
      <c r="CV850"/>
    </row>
    <row r="851" spans="1:101" x14ac:dyDescent="0.25">
      <c r="A851" t="s">
        <v>394</v>
      </c>
      <c r="B851" s="18" t="s">
        <v>4348</v>
      </c>
      <c r="C851" s="18">
        <v>366353</v>
      </c>
      <c r="D851" t="s">
        <v>3802</v>
      </c>
      <c r="E851" t="s">
        <v>2206</v>
      </c>
      <c r="F851" t="s">
        <v>1107</v>
      </c>
      <c r="G851" t="s">
        <v>4362</v>
      </c>
      <c r="H851">
        <v>109.9</v>
      </c>
      <c r="I851" t="s">
        <v>98</v>
      </c>
      <c r="K851" t="s">
        <v>100</v>
      </c>
      <c r="L851" t="s">
        <v>106</v>
      </c>
      <c r="M851">
        <v>3</v>
      </c>
      <c r="N851">
        <v>2</v>
      </c>
      <c r="O851">
        <v>2</v>
      </c>
      <c r="P851">
        <v>5</v>
      </c>
      <c r="Q851">
        <v>5</v>
      </c>
      <c r="R851">
        <v>4</v>
      </c>
      <c r="S851">
        <v>3</v>
      </c>
      <c r="U851" s="8">
        <v>3.11741</v>
      </c>
      <c r="V851" s="8">
        <v>0.66395000000000004</v>
      </c>
      <c r="W851">
        <v>25.7</v>
      </c>
      <c r="X851">
        <v>0.64322000000000001</v>
      </c>
      <c r="Y851">
        <v>1.3071699999999999</v>
      </c>
      <c r="Z851">
        <v>2.6308600000000002</v>
      </c>
      <c r="AA851">
        <v>0.56530000000000002</v>
      </c>
      <c r="AB851">
        <v>4.0939999999999997E-2</v>
      </c>
      <c r="AD851">
        <v>1.8102400000000001</v>
      </c>
      <c r="AE851">
        <v>37.5</v>
      </c>
      <c r="AG851">
        <v>0</v>
      </c>
      <c r="AJ851">
        <v>2.1915800000000001</v>
      </c>
      <c r="AK851">
        <v>0.84540999999999999</v>
      </c>
      <c r="AL851">
        <v>0.45169999999999999</v>
      </c>
      <c r="AM851">
        <v>3.4886900000000001</v>
      </c>
      <c r="AN851">
        <v>1.6910000000000001</v>
      </c>
      <c r="AO851">
        <v>0.55964999999999998</v>
      </c>
      <c r="AP851">
        <v>0.55047000000000001</v>
      </c>
      <c r="AQ851">
        <v>2.8212799999999998</v>
      </c>
      <c r="AS851">
        <v>0</v>
      </c>
      <c r="AT851">
        <v>5</v>
      </c>
      <c r="AU851">
        <v>1</v>
      </c>
      <c r="AV851">
        <v>0</v>
      </c>
      <c r="AW851" s="4">
        <v>0</v>
      </c>
      <c r="AX851">
        <v>0</v>
      </c>
      <c r="AY851">
        <v>0</v>
      </c>
      <c r="BA851" s="1">
        <v>43622</v>
      </c>
      <c r="BB851">
        <v>15</v>
      </c>
      <c r="BC851">
        <v>12</v>
      </c>
      <c r="BD851">
        <v>3</v>
      </c>
      <c r="BE851">
        <v>88</v>
      </c>
      <c r="BF851">
        <v>1</v>
      </c>
      <c r="BG851">
        <v>0</v>
      </c>
      <c r="BH851">
        <v>88</v>
      </c>
      <c r="BI851" s="1">
        <v>43216</v>
      </c>
      <c r="BJ851">
        <v>5</v>
      </c>
      <c r="BK851">
        <v>5</v>
      </c>
      <c r="BL851">
        <v>0</v>
      </c>
      <c r="BM851">
        <v>20</v>
      </c>
      <c r="BN851">
        <v>1</v>
      </c>
      <c r="BO851">
        <v>0</v>
      </c>
      <c r="BP851">
        <v>20</v>
      </c>
      <c r="BQ851" s="1">
        <v>42782</v>
      </c>
      <c r="BR851">
        <v>11</v>
      </c>
      <c r="BS851">
        <v>5</v>
      </c>
      <c r="BT851">
        <v>6</v>
      </c>
      <c r="BU851">
        <v>52</v>
      </c>
      <c r="BV851">
        <v>1</v>
      </c>
      <c r="BW851">
        <v>0</v>
      </c>
      <c r="BX851">
        <v>52</v>
      </c>
      <c r="BY851">
        <v>59.332999999999998</v>
      </c>
      <c r="CA851" t="s">
        <v>3804</v>
      </c>
      <c r="CB851" t="s">
        <v>3805</v>
      </c>
      <c r="CC851">
        <v>43062</v>
      </c>
      <c r="CD851">
        <v>460</v>
      </c>
      <c r="CE851">
        <v>7409640803</v>
      </c>
      <c r="CF851" t="s">
        <v>99</v>
      </c>
      <c r="CG851" t="s">
        <v>100</v>
      </c>
      <c r="CH851" s="1">
        <v>39293</v>
      </c>
      <c r="CI851" t="s">
        <v>100</v>
      </c>
      <c r="CJ851" t="s">
        <v>101</v>
      </c>
      <c r="CK851" t="s">
        <v>100</v>
      </c>
      <c r="CL851" t="s">
        <v>103</v>
      </c>
      <c r="CM851" t="s">
        <v>3803</v>
      </c>
      <c r="CN851">
        <v>123</v>
      </c>
      <c r="CO851" s="1">
        <v>44621</v>
      </c>
      <c r="CP851" s="1"/>
      <c r="CV851"/>
    </row>
    <row r="852" spans="1:101" x14ac:dyDescent="0.25">
      <c r="A852" t="s">
        <v>394</v>
      </c>
      <c r="B852" s="18" t="s">
        <v>4348</v>
      </c>
      <c r="C852" s="18">
        <v>365517</v>
      </c>
      <c r="D852" t="s">
        <v>1369</v>
      </c>
      <c r="E852" t="s">
        <v>173</v>
      </c>
      <c r="F852" t="s">
        <v>341</v>
      </c>
      <c r="G852" t="s">
        <v>4362</v>
      </c>
      <c r="H852">
        <v>67.900000000000006</v>
      </c>
      <c r="I852" t="s">
        <v>98</v>
      </c>
      <c r="K852" t="s">
        <v>100</v>
      </c>
      <c r="L852" t="s">
        <v>102</v>
      </c>
      <c r="M852">
        <v>2</v>
      </c>
      <c r="N852">
        <v>2</v>
      </c>
      <c r="O852">
        <v>2</v>
      </c>
      <c r="P852">
        <v>2</v>
      </c>
      <c r="Q852">
        <v>2</v>
      </c>
      <c r="R852">
        <v>1</v>
      </c>
      <c r="S852">
        <v>2</v>
      </c>
      <c r="U852" s="8">
        <v>3.0124200000000001</v>
      </c>
      <c r="V852" s="8">
        <v>0.58301999999999998</v>
      </c>
      <c r="W852">
        <v>61.9</v>
      </c>
      <c r="X852">
        <v>0.56710000000000005</v>
      </c>
      <c r="Y852">
        <v>1.15012</v>
      </c>
      <c r="Z852">
        <v>2.5833499999999998</v>
      </c>
      <c r="AA852">
        <v>0.35059000000000001</v>
      </c>
      <c r="AB852">
        <v>1.934E-2</v>
      </c>
      <c r="AD852">
        <v>1.8623000000000001</v>
      </c>
      <c r="AE852">
        <v>60</v>
      </c>
      <c r="AG852">
        <v>1</v>
      </c>
      <c r="AJ852">
        <v>2.0663999999999998</v>
      </c>
      <c r="AK852">
        <v>0.82789999999999997</v>
      </c>
      <c r="AL852">
        <v>0.57516999999999996</v>
      </c>
      <c r="AM852">
        <v>3.4694699999999998</v>
      </c>
      <c r="AN852">
        <v>1.8450299999999999</v>
      </c>
      <c r="AO852">
        <v>0.50385000000000002</v>
      </c>
      <c r="AP852">
        <v>0.37961</v>
      </c>
      <c r="AQ852">
        <v>2.7413799999999999</v>
      </c>
      <c r="AS852">
        <v>0</v>
      </c>
      <c r="AT852">
        <v>12</v>
      </c>
      <c r="AU852">
        <v>2</v>
      </c>
      <c r="AV852">
        <v>4</v>
      </c>
      <c r="AW852" s="4">
        <v>27625</v>
      </c>
      <c r="AX852">
        <v>0</v>
      </c>
      <c r="AY852">
        <v>4</v>
      </c>
      <c r="BA852" s="1">
        <v>44369</v>
      </c>
      <c r="BB852">
        <v>14</v>
      </c>
      <c r="BC852">
        <v>3</v>
      </c>
      <c r="BD852">
        <v>11</v>
      </c>
      <c r="BE852">
        <v>92</v>
      </c>
      <c r="BF852">
        <v>1</v>
      </c>
      <c r="BG852">
        <v>0</v>
      </c>
      <c r="BH852">
        <v>92</v>
      </c>
      <c r="BI852" s="1">
        <v>43503</v>
      </c>
      <c r="BJ852">
        <v>8</v>
      </c>
      <c r="BK852">
        <v>6</v>
      </c>
      <c r="BL852">
        <v>1</v>
      </c>
      <c r="BM852">
        <v>64</v>
      </c>
      <c r="BN852">
        <v>1</v>
      </c>
      <c r="BO852">
        <v>0</v>
      </c>
      <c r="BP852">
        <v>64</v>
      </c>
      <c r="BQ852" s="1">
        <v>43118</v>
      </c>
      <c r="BR852">
        <v>6</v>
      </c>
      <c r="BS852">
        <v>5</v>
      </c>
      <c r="BT852">
        <v>1</v>
      </c>
      <c r="BU852">
        <v>24</v>
      </c>
      <c r="BV852">
        <v>1</v>
      </c>
      <c r="BW852">
        <v>0</v>
      </c>
      <c r="BX852">
        <v>24</v>
      </c>
      <c r="BY852">
        <v>71.332999999999998</v>
      </c>
      <c r="CA852" t="s">
        <v>1371</v>
      </c>
      <c r="CB852" t="s">
        <v>1372</v>
      </c>
      <c r="CC852">
        <v>44857</v>
      </c>
      <c r="CD852">
        <v>400</v>
      </c>
      <c r="CE852">
        <v>4196682086</v>
      </c>
      <c r="CF852" t="s">
        <v>99</v>
      </c>
      <c r="CG852" t="s">
        <v>100</v>
      </c>
      <c r="CH852" s="1">
        <v>29405</v>
      </c>
      <c r="CI852" t="s">
        <v>100</v>
      </c>
      <c r="CJ852" t="s">
        <v>100</v>
      </c>
      <c r="CK852" t="s">
        <v>100</v>
      </c>
      <c r="CL852" t="s">
        <v>103</v>
      </c>
      <c r="CM852" t="s">
        <v>1370</v>
      </c>
      <c r="CN852">
        <v>100</v>
      </c>
      <c r="CO852" s="1">
        <v>44621</v>
      </c>
      <c r="CP852" s="1"/>
      <c r="CV852"/>
    </row>
    <row r="853" spans="1:101" x14ac:dyDescent="0.25">
      <c r="A853" t="s">
        <v>394</v>
      </c>
      <c r="B853" s="18" t="s">
        <v>4348</v>
      </c>
      <c r="C853" s="18">
        <v>366319</v>
      </c>
      <c r="D853" t="s">
        <v>3705</v>
      </c>
      <c r="E853" t="s">
        <v>393</v>
      </c>
      <c r="F853" t="s">
        <v>217</v>
      </c>
      <c r="G853" t="s">
        <v>4363</v>
      </c>
      <c r="H853">
        <v>39.6</v>
      </c>
      <c r="I853" t="s">
        <v>113</v>
      </c>
      <c r="K853" t="s">
        <v>100</v>
      </c>
      <c r="L853" t="s">
        <v>106</v>
      </c>
      <c r="M853">
        <v>5</v>
      </c>
      <c r="N853">
        <v>5</v>
      </c>
      <c r="O853">
        <v>5</v>
      </c>
      <c r="P853">
        <v>3</v>
      </c>
      <c r="Q853">
        <v>4</v>
      </c>
      <c r="R853">
        <v>3</v>
      </c>
      <c r="S853">
        <v>5</v>
      </c>
      <c r="U853" s="8">
        <v>4.5603400000000001</v>
      </c>
      <c r="V853" s="8">
        <v>1.1925699999999999</v>
      </c>
      <c r="W853">
        <v>51.7</v>
      </c>
      <c r="X853">
        <v>0.89673999999999998</v>
      </c>
      <c r="Y853">
        <v>2.0893000000000002</v>
      </c>
      <c r="Z853">
        <v>4.1695500000000001</v>
      </c>
      <c r="AA853">
        <v>0.70992999999999995</v>
      </c>
      <c r="AB853">
        <v>6.5979999999999997E-2</v>
      </c>
      <c r="AD853">
        <v>2.4710399999999999</v>
      </c>
      <c r="AE853">
        <v>33.299999999999997</v>
      </c>
      <c r="AH853">
        <v>6</v>
      </c>
      <c r="AJ853">
        <v>2.0674700000000001</v>
      </c>
      <c r="AK853">
        <v>0.61973</v>
      </c>
      <c r="AL853">
        <v>0.31252999999999997</v>
      </c>
      <c r="AM853">
        <v>2.99973</v>
      </c>
      <c r="AN853">
        <v>2.44685</v>
      </c>
      <c r="AO853">
        <v>1.0643499999999999</v>
      </c>
      <c r="AP853">
        <v>1.4290499999999999</v>
      </c>
      <c r="AQ853">
        <v>4.7998900000000004</v>
      </c>
      <c r="AS853">
        <v>0</v>
      </c>
      <c r="AT853">
        <v>0</v>
      </c>
      <c r="AU853">
        <v>0</v>
      </c>
      <c r="AV853">
        <v>1</v>
      </c>
      <c r="AW853" s="4">
        <v>655.08000000000004</v>
      </c>
      <c r="AX853">
        <v>0</v>
      </c>
      <c r="AY853">
        <v>1</v>
      </c>
      <c r="BA853" s="1">
        <v>44385</v>
      </c>
      <c r="BB853">
        <v>3</v>
      </c>
      <c r="BC853">
        <v>3</v>
      </c>
      <c r="BD853">
        <v>0</v>
      </c>
      <c r="BE853">
        <v>12</v>
      </c>
      <c r="BF853">
        <v>1</v>
      </c>
      <c r="BG853">
        <v>0</v>
      </c>
      <c r="BH853">
        <v>12</v>
      </c>
      <c r="BI853" s="1">
        <v>43531</v>
      </c>
      <c r="BJ853">
        <v>0</v>
      </c>
      <c r="BK853">
        <v>0</v>
      </c>
      <c r="BL853">
        <v>0</v>
      </c>
      <c r="BM853">
        <v>0</v>
      </c>
      <c r="BN853">
        <v>0</v>
      </c>
      <c r="BO853">
        <v>0</v>
      </c>
      <c r="BP853">
        <v>0</v>
      </c>
      <c r="BQ853" s="1">
        <v>43223</v>
      </c>
      <c r="BR853">
        <v>0</v>
      </c>
      <c r="BS853">
        <v>0</v>
      </c>
      <c r="BT853">
        <v>0</v>
      </c>
      <c r="BU853">
        <v>0</v>
      </c>
      <c r="BV853">
        <v>0</v>
      </c>
      <c r="BW853">
        <v>0</v>
      </c>
      <c r="BX853">
        <v>0</v>
      </c>
      <c r="BY853">
        <v>6</v>
      </c>
      <c r="CA853" t="s">
        <v>3705</v>
      </c>
      <c r="CB853" t="s">
        <v>3707</v>
      </c>
      <c r="CC853">
        <v>45242</v>
      </c>
      <c r="CD853">
        <v>310</v>
      </c>
      <c r="CE853">
        <v>5132471301</v>
      </c>
      <c r="CF853" t="s">
        <v>99</v>
      </c>
      <c r="CG853" t="s">
        <v>100</v>
      </c>
      <c r="CH853" s="1">
        <v>38718</v>
      </c>
      <c r="CI853" t="s">
        <v>101</v>
      </c>
      <c r="CJ853" t="s">
        <v>100</v>
      </c>
      <c r="CK853" t="s">
        <v>100</v>
      </c>
      <c r="CL853" t="s">
        <v>103</v>
      </c>
      <c r="CM853" t="s">
        <v>3706</v>
      </c>
      <c r="CN853">
        <v>43</v>
      </c>
      <c r="CO853" s="1">
        <v>44621</v>
      </c>
      <c r="CP853" s="1"/>
      <c r="CV853"/>
    </row>
    <row r="854" spans="1:101" x14ac:dyDescent="0.25">
      <c r="A854" t="s">
        <v>394</v>
      </c>
      <c r="B854" s="18" t="s">
        <v>4348</v>
      </c>
      <c r="C854" s="18">
        <v>366023</v>
      </c>
      <c r="D854" t="s">
        <v>2796</v>
      </c>
      <c r="E854" t="s">
        <v>393</v>
      </c>
      <c r="F854" t="s">
        <v>217</v>
      </c>
      <c r="G854" t="s">
        <v>4363</v>
      </c>
      <c r="H854">
        <v>86</v>
      </c>
      <c r="I854" t="s">
        <v>113</v>
      </c>
      <c r="K854" t="s">
        <v>100</v>
      </c>
      <c r="L854" t="s">
        <v>106</v>
      </c>
      <c r="M854">
        <v>3</v>
      </c>
      <c r="N854">
        <v>5</v>
      </c>
      <c r="O854">
        <v>2</v>
      </c>
      <c r="P854">
        <v>4</v>
      </c>
      <c r="Q854">
        <v>5</v>
      </c>
      <c r="R854">
        <v>2</v>
      </c>
      <c r="S854">
        <v>5</v>
      </c>
      <c r="U854" s="8">
        <v>4.4069200000000004</v>
      </c>
      <c r="V854" s="8">
        <v>0.90581</v>
      </c>
      <c r="W854">
        <v>42.4</v>
      </c>
      <c r="X854">
        <v>1.3195300000000001</v>
      </c>
      <c r="Y854">
        <v>2.2253400000000001</v>
      </c>
      <c r="Z854">
        <v>3.7276699999999998</v>
      </c>
      <c r="AA854">
        <v>0.50643000000000005</v>
      </c>
      <c r="AB854">
        <v>9.4390000000000002E-2</v>
      </c>
      <c r="AD854">
        <v>2.1815799999999999</v>
      </c>
      <c r="AE854">
        <v>47.6</v>
      </c>
      <c r="AG854">
        <v>1</v>
      </c>
      <c r="AJ854">
        <v>2.0119600000000002</v>
      </c>
      <c r="AK854">
        <v>0.67684999999999995</v>
      </c>
      <c r="AL854">
        <v>0.31763999999999998</v>
      </c>
      <c r="AM854">
        <v>3.0064500000000001</v>
      </c>
      <c r="AN854">
        <v>2.2198199999999999</v>
      </c>
      <c r="AO854">
        <v>1.43401</v>
      </c>
      <c r="AP854">
        <v>1.06796</v>
      </c>
      <c r="AQ854">
        <v>4.6280400000000004</v>
      </c>
      <c r="AS854">
        <v>0</v>
      </c>
      <c r="AT854">
        <v>4</v>
      </c>
      <c r="AU854">
        <v>2</v>
      </c>
      <c r="AV854">
        <v>2</v>
      </c>
      <c r="AW854" s="4">
        <v>18250</v>
      </c>
      <c r="AX854">
        <v>0</v>
      </c>
      <c r="AY854">
        <v>2</v>
      </c>
      <c r="BA854" s="1">
        <v>43895</v>
      </c>
      <c r="BB854">
        <v>6</v>
      </c>
      <c r="BC854">
        <v>4</v>
      </c>
      <c r="BD854">
        <v>2</v>
      </c>
      <c r="BE854">
        <v>52</v>
      </c>
      <c r="BF854">
        <v>1</v>
      </c>
      <c r="BG854">
        <v>0</v>
      </c>
      <c r="BH854">
        <v>52</v>
      </c>
      <c r="BI854" s="1">
        <v>43481</v>
      </c>
      <c r="BJ854">
        <v>14</v>
      </c>
      <c r="BK854">
        <v>10</v>
      </c>
      <c r="BL854">
        <v>2</v>
      </c>
      <c r="BM854">
        <v>72</v>
      </c>
      <c r="BN854">
        <v>1</v>
      </c>
      <c r="BO854">
        <v>0</v>
      </c>
      <c r="BP854">
        <v>72</v>
      </c>
      <c r="BQ854" s="1">
        <v>43055</v>
      </c>
      <c r="BR854">
        <v>10</v>
      </c>
      <c r="BS854">
        <v>6</v>
      </c>
      <c r="BT854">
        <v>4</v>
      </c>
      <c r="BU854">
        <v>64</v>
      </c>
      <c r="BV854">
        <v>1</v>
      </c>
      <c r="BW854">
        <v>0</v>
      </c>
      <c r="BX854">
        <v>64</v>
      </c>
      <c r="BY854">
        <v>60.667000000000002</v>
      </c>
      <c r="CA854" t="s">
        <v>2796</v>
      </c>
      <c r="CB854" t="s">
        <v>2798</v>
      </c>
      <c r="CC854">
        <v>45224</v>
      </c>
      <c r="CD854">
        <v>310</v>
      </c>
      <c r="CE854">
        <v>5138532000</v>
      </c>
      <c r="CF854" t="s">
        <v>99</v>
      </c>
      <c r="CG854" t="s">
        <v>100</v>
      </c>
      <c r="CH854" s="1">
        <v>34891</v>
      </c>
      <c r="CI854" t="s">
        <v>101</v>
      </c>
      <c r="CJ854" t="s">
        <v>100</v>
      </c>
      <c r="CK854" t="s">
        <v>100</v>
      </c>
      <c r="CL854" t="s">
        <v>103</v>
      </c>
      <c r="CM854" t="s">
        <v>2797</v>
      </c>
      <c r="CN854">
        <v>99</v>
      </c>
      <c r="CO854" s="1">
        <v>44621</v>
      </c>
      <c r="CP854" s="1"/>
      <c r="CV854"/>
    </row>
    <row r="855" spans="1:101" x14ac:dyDescent="0.25">
      <c r="A855" t="s">
        <v>394</v>
      </c>
      <c r="B855" s="18" t="s">
        <v>4348</v>
      </c>
      <c r="C855" s="18">
        <v>365970</v>
      </c>
      <c r="D855" t="s">
        <v>2651</v>
      </c>
      <c r="E855" t="s">
        <v>239</v>
      </c>
      <c r="F855" t="s">
        <v>404</v>
      </c>
      <c r="G855" t="s">
        <v>4362</v>
      </c>
      <c r="H855">
        <v>33.9</v>
      </c>
      <c r="I855" t="s">
        <v>127</v>
      </c>
      <c r="K855" t="s">
        <v>100</v>
      </c>
      <c r="L855" t="s">
        <v>106</v>
      </c>
      <c r="M855">
        <v>3</v>
      </c>
      <c r="N855">
        <v>3</v>
      </c>
      <c r="O855">
        <v>2</v>
      </c>
      <c r="P855">
        <v>5</v>
      </c>
      <c r="Q855">
        <v>5</v>
      </c>
      <c r="S855">
        <v>3</v>
      </c>
      <c r="U855" s="8">
        <v>3.34056</v>
      </c>
      <c r="V855" s="8">
        <v>0.70994999999999997</v>
      </c>
      <c r="W855">
        <v>48.6</v>
      </c>
      <c r="X855">
        <v>0.64058000000000004</v>
      </c>
      <c r="Y855">
        <v>1.35053</v>
      </c>
      <c r="Z855">
        <v>2.9495200000000001</v>
      </c>
      <c r="AA855">
        <v>0.57782999999999995</v>
      </c>
      <c r="AB855">
        <v>4.0129999999999999E-2</v>
      </c>
      <c r="AD855">
        <v>1.99003</v>
      </c>
      <c r="AE855">
        <v>20</v>
      </c>
      <c r="AG855">
        <v>1</v>
      </c>
      <c r="AJ855">
        <v>1.9415100000000001</v>
      </c>
      <c r="AK855">
        <v>0.79469000000000001</v>
      </c>
      <c r="AL855">
        <v>0.40991</v>
      </c>
      <c r="AM855">
        <v>3.1461100000000002</v>
      </c>
      <c r="AN855">
        <v>2.0983800000000001</v>
      </c>
      <c r="AO855">
        <v>0.59292999999999996</v>
      </c>
      <c r="AP855">
        <v>0.64861999999999997</v>
      </c>
      <c r="AQ855">
        <v>3.3524400000000001</v>
      </c>
      <c r="AS855">
        <v>0</v>
      </c>
      <c r="AT855">
        <v>5</v>
      </c>
      <c r="AU855">
        <v>1</v>
      </c>
      <c r="AV855">
        <v>2</v>
      </c>
      <c r="AW855" s="4">
        <v>20655.080000000002</v>
      </c>
      <c r="AX855">
        <v>0</v>
      </c>
      <c r="AY855">
        <v>2</v>
      </c>
      <c r="BA855" s="1">
        <v>43867</v>
      </c>
      <c r="BB855">
        <v>11</v>
      </c>
      <c r="BC855">
        <v>8</v>
      </c>
      <c r="BD855">
        <v>2</v>
      </c>
      <c r="BE855">
        <v>76</v>
      </c>
      <c r="BF855">
        <v>1</v>
      </c>
      <c r="BG855">
        <v>0</v>
      </c>
      <c r="BH855">
        <v>76</v>
      </c>
      <c r="BI855" s="1">
        <v>43475</v>
      </c>
      <c r="BJ855">
        <v>8</v>
      </c>
      <c r="BK855">
        <v>6</v>
      </c>
      <c r="BL855">
        <v>2</v>
      </c>
      <c r="BM855">
        <v>36</v>
      </c>
      <c r="BN855">
        <v>1</v>
      </c>
      <c r="BO855">
        <v>0</v>
      </c>
      <c r="BP855">
        <v>36</v>
      </c>
      <c r="BQ855" s="1">
        <v>43055</v>
      </c>
      <c r="BR855">
        <v>5</v>
      </c>
      <c r="BS855">
        <v>5</v>
      </c>
      <c r="BT855">
        <v>0</v>
      </c>
      <c r="BU855">
        <v>66</v>
      </c>
      <c r="BV855">
        <v>1</v>
      </c>
      <c r="BW855">
        <v>0</v>
      </c>
      <c r="BX855">
        <v>66</v>
      </c>
      <c r="BY855">
        <v>61</v>
      </c>
      <c r="CA855" t="s">
        <v>2653</v>
      </c>
      <c r="CB855" t="s">
        <v>2654</v>
      </c>
      <c r="CC855">
        <v>45390</v>
      </c>
      <c r="CD855">
        <v>190</v>
      </c>
      <c r="CE855">
        <v>9379685284</v>
      </c>
      <c r="CF855" t="s">
        <v>99</v>
      </c>
      <c r="CG855" t="s">
        <v>100</v>
      </c>
      <c r="CH855" s="1">
        <v>34458</v>
      </c>
      <c r="CI855" t="s">
        <v>100</v>
      </c>
      <c r="CJ855" t="s">
        <v>101</v>
      </c>
      <c r="CK855" t="s">
        <v>100</v>
      </c>
      <c r="CL855" t="s">
        <v>103</v>
      </c>
      <c r="CM855" t="s">
        <v>2652</v>
      </c>
      <c r="CN855">
        <v>43</v>
      </c>
      <c r="CO855" s="1">
        <v>44621</v>
      </c>
      <c r="CP855" s="1"/>
      <c r="CV855"/>
      <c r="CW855">
        <v>2</v>
      </c>
    </row>
    <row r="856" spans="1:101" x14ac:dyDescent="0.25">
      <c r="A856" t="s">
        <v>394</v>
      </c>
      <c r="B856" s="18" t="s">
        <v>4348</v>
      </c>
      <c r="C856" s="18">
        <v>365832</v>
      </c>
      <c r="D856" t="s">
        <v>2312</v>
      </c>
      <c r="E856" t="s">
        <v>238</v>
      </c>
      <c r="F856" t="s">
        <v>399</v>
      </c>
      <c r="G856" t="s">
        <v>4362</v>
      </c>
      <c r="H856">
        <v>125.5</v>
      </c>
      <c r="I856" t="s">
        <v>98</v>
      </c>
      <c r="K856" t="s">
        <v>100</v>
      </c>
      <c r="L856" t="s">
        <v>106</v>
      </c>
      <c r="M856">
        <v>2</v>
      </c>
      <c r="N856">
        <v>2</v>
      </c>
      <c r="O856">
        <v>1</v>
      </c>
      <c r="P856">
        <v>5</v>
      </c>
      <c r="Q856">
        <v>5</v>
      </c>
      <c r="R856">
        <v>4</v>
      </c>
      <c r="S856">
        <v>2</v>
      </c>
      <c r="U856" s="8">
        <v>2.33142</v>
      </c>
      <c r="V856" s="8">
        <v>0.44969999999999999</v>
      </c>
      <c r="W856">
        <v>55.7</v>
      </c>
      <c r="X856">
        <v>0.67578000000000005</v>
      </c>
      <c r="Y856">
        <v>1.12548</v>
      </c>
      <c r="Z856">
        <v>2.0064299999999999</v>
      </c>
      <c r="AA856">
        <v>0.32712000000000002</v>
      </c>
      <c r="AB856">
        <v>1.9380000000000001E-2</v>
      </c>
      <c r="AD856">
        <v>1.20594</v>
      </c>
      <c r="AE856">
        <v>30</v>
      </c>
      <c r="AG856">
        <v>1</v>
      </c>
      <c r="AJ856">
        <v>1.6741200000000001</v>
      </c>
      <c r="AK856">
        <v>0.72492999999999996</v>
      </c>
      <c r="AL856">
        <v>0.37119000000000002</v>
      </c>
      <c r="AM856">
        <v>2.7702399999999998</v>
      </c>
      <c r="AN856">
        <v>1.4746999999999999</v>
      </c>
      <c r="AO856">
        <v>0.68569999999999998</v>
      </c>
      <c r="AP856">
        <v>0.45371</v>
      </c>
      <c r="AQ856">
        <v>2.6571600000000002</v>
      </c>
      <c r="AS856">
        <v>0</v>
      </c>
      <c r="AT856">
        <v>20</v>
      </c>
      <c r="AU856">
        <v>0</v>
      </c>
      <c r="AV856">
        <v>3</v>
      </c>
      <c r="AW856" s="4">
        <v>42573.75</v>
      </c>
      <c r="AX856">
        <v>0</v>
      </c>
      <c r="AY856">
        <v>3</v>
      </c>
      <c r="BA856" s="1">
        <v>43573</v>
      </c>
      <c r="BB856">
        <v>21</v>
      </c>
      <c r="BC856">
        <v>9</v>
      </c>
      <c r="BD856">
        <v>12</v>
      </c>
      <c r="BE856">
        <v>128</v>
      </c>
      <c r="BF856">
        <v>1</v>
      </c>
      <c r="BG856">
        <v>0</v>
      </c>
      <c r="BH856">
        <v>128</v>
      </c>
      <c r="BI856" s="1">
        <v>43160</v>
      </c>
      <c r="BJ856">
        <v>27</v>
      </c>
      <c r="BK856">
        <v>14</v>
      </c>
      <c r="BL856">
        <v>13</v>
      </c>
      <c r="BM856">
        <v>203</v>
      </c>
      <c r="BN856">
        <v>1</v>
      </c>
      <c r="BO856">
        <v>0</v>
      </c>
      <c r="BP856">
        <v>203</v>
      </c>
      <c r="BQ856" s="1">
        <v>42726</v>
      </c>
      <c r="BR856">
        <v>10</v>
      </c>
      <c r="BS856">
        <v>6</v>
      </c>
      <c r="BT856">
        <v>4</v>
      </c>
      <c r="BU856">
        <v>52</v>
      </c>
      <c r="BV856">
        <v>1</v>
      </c>
      <c r="BW856">
        <v>0</v>
      </c>
      <c r="BX856">
        <v>52</v>
      </c>
      <c r="BY856">
        <v>140.333</v>
      </c>
      <c r="CA856" t="s">
        <v>2314</v>
      </c>
      <c r="CB856" t="s">
        <v>2315</v>
      </c>
      <c r="CC856">
        <v>44106</v>
      </c>
      <c r="CD856">
        <v>170</v>
      </c>
      <c r="CE856">
        <v>2167211400</v>
      </c>
      <c r="CF856" t="s">
        <v>99</v>
      </c>
      <c r="CG856" t="s">
        <v>100</v>
      </c>
      <c r="CH856" s="1">
        <v>33333</v>
      </c>
      <c r="CI856" t="s">
        <v>100</v>
      </c>
      <c r="CJ856" t="s">
        <v>101</v>
      </c>
      <c r="CK856" t="s">
        <v>100</v>
      </c>
      <c r="CL856" t="s">
        <v>103</v>
      </c>
      <c r="CM856" t="s">
        <v>2313</v>
      </c>
      <c r="CN856">
        <v>149</v>
      </c>
      <c r="CO856" s="1">
        <v>44621</v>
      </c>
      <c r="CP856" s="1"/>
      <c r="CV856"/>
    </row>
    <row r="857" spans="1:101" x14ac:dyDescent="0.25">
      <c r="A857" t="s">
        <v>394</v>
      </c>
      <c r="B857" s="18" t="s">
        <v>4348</v>
      </c>
      <c r="C857" s="18">
        <v>365365</v>
      </c>
      <c r="D857" t="s">
        <v>944</v>
      </c>
      <c r="E857" t="s">
        <v>253</v>
      </c>
      <c r="F857" t="s">
        <v>254</v>
      </c>
      <c r="G857" t="s">
        <v>4362</v>
      </c>
      <c r="H857">
        <v>43.8</v>
      </c>
      <c r="I857" t="s">
        <v>98</v>
      </c>
      <c r="K857" t="s">
        <v>100</v>
      </c>
      <c r="L857" t="s">
        <v>106</v>
      </c>
      <c r="M857">
        <v>1</v>
      </c>
      <c r="N857">
        <v>2</v>
      </c>
      <c r="O857">
        <v>1</v>
      </c>
      <c r="P857">
        <v>2</v>
      </c>
      <c r="Q857">
        <v>1</v>
      </c>
      <c r="R857">
        <v>2</v>
      </c>
      <c r="S857">
        <v>2</v>
      </c>
      <c r="U857" s="8">
        <v>3.1124100000000001</v>
      </c>
      <c r="V857" s="8">
        <v>0.55905000000000005</v>
      </c>
      <c r="W857">
        <v>61.7</v>
      </c>
      <c r="X857">
        <v>1.01528</v>
      </c>
      <c r="Y857">
        <v>1.57433</v>
      </c>
      <c r="Z857">
        <v>2.7539600000000002</v>
      </c>
      <c r="AA857">
        <v>0.48881999999999998</v>
      </c>
      <c r="AB857">
        <v>4.0349999999999997E-2</v>
      </c>
      <c r="AD857">
        <v>1.5380799999999999</v>
      </c>
      <c r="AE857">
        <v>50</v>
      </c>
      <c r="AG857">
        <v>1</v>
      </c>
      <c r="AJ857">
        <v>2.01261</v>
      </c>
      <c r="AK857">
        <v>0.88375999999999999</v>
      </c>
      <c r="AL857">
        <v>0.48454000000000003</v>
      </c>
      <c r="AM857">
        <v>3.3809100000000001</v>
      </c>
      <c r="AN857">
        <v>1.56454</v>
      </c>
      <c r="AO857">
        <v>0.84504000000000001</v>
      </c>
      <c r="AP857">
        <v>0.43208999999999997</v>
      </c>
      <c r="AQ857">
        <v>2.9065599999999998</v>
      </c>
      <c r="AS857">
        <v>0</v>
      </c>
      <c r="AT857">
        <v>4</v>
      </c>
      <c r="AU857">
        <v>2</v>
      </c>
      <c r="AV857">
        <v>4</v>
      </c>
      <c r="AW857" s="4">
        <v>257325.75</v>
      </c>
      <c r="AX857">
        <v>0</v>
      </c>
      <c r="AY857">
        <v>4</v>
      </c>
      <c r="BA857" s="1">
        <v>43775</v>
      </c>
      <c r="BB857">
        <v>10</v>
      </c>
      <c r="BC857">
        <v>9</v>
      </c>
      <c r="BD857">
        <v>2</v>
      </c>
      <c r="BE857">
        <v>164</v>
      </c>
      <c r="BF857">
        <v>1</v>
      </c>
      <c r="BG857">
        <v>0</v>
      </c>
      <c r="BH857">
        <v>164</v>
      </c>
      <c r="BI857" s="1">
        <v>43385</v>
      </c>
      <c r="BJ857">
        <v>17</v>
      </c>
      <c r="BK857">
        <v>16</v>
      </c>
      <c r="BL857">
        <v>0</v>
      </c>
      <c r="BM857">
        <v>234</v>
      </c>
      <c r="BN857">
        <v>1</v>
      </c>
      <c r="BO857">
        <v>0</v>
      </c>
      <c r="BP857">
        <v>234</v>
      </c>
      <c r="BQ857" s="1">
        <v>42957</v>
      </c>
      <c r="BR857">
        <v>9</v>
      </c>
      <c r="BS857">
        <v>5</v>
      </c>
      <c r="BT857">
        <v>4</v>
      </c>
      <c r="BU857">
        <v>107</v>
      </c>
      <c r="BV857">
        <v>1</v>
      </c>
      <c r="BW857">
        <v>0</v>
      </c>
      <c r="BX857">
        <v>107</v>
      </c>
      <c r="BY857">
        <v>177.833</v>
      </c>
      <c r="CA857" t="s">
        <v>946</v>
      </c>
      <c r="CB857" t="s">
        <v>947</v>
      </c>
      <c r="CC857">
        <v>43078</v>
      </c>
      <c r="CD857">
        <v>100</v>
      </c>
      <c r="CE857">
        <v>9376521381</v>
      </c>
      <c r="CF857" t="s">
        <v>99</v>
      </c>
      <c r="CG857" t="s">
        <v>100</v>
      </c>
      <c r="CH857" s="1">
        <v>28581</v>
      </c>
      <c r="CI857" t="s">
        <v>100</v>
      </c>
      <c r="CJ857" t="s">
        <v>101</v>
      </c>
      <c r="CK857" t="s">
        <v>100</v>
      </c>
      <c r="CL857" t="s">
        <v>103</v>
      </c>
      <c r="CM857" t="s">
        <v>945</v>
      </c>
      <c r="CN857">
        <v>50</v>
      </c>
      <c r="CO857" s="1">
        <v>44621</v>
      </c>
      <c r="CP857" s="1"/>
      <c r="CV857"/>
    </row>
    <row r="858" spans="1:101" x14ac:dyDescent="0.25">
      <c r="A858" t="s">
        <v>394</v>
      </c>
      <c r="B858" s="18" t="s">
        <v>4348</v>
      </c>
      <c r="C858" s="18">
        <v>366306</v>
      </c>
      <c r="D858" t="s">
        <v>3671</v>
      </c>
      <c r="E858" t="s">
        <v>3673</v>
      </c>
      <c r="F858" t="s">
        <v>2125</v>
      </c>
      <c r="G858" t="s">
        <v>4362</v>
      </c>
      <c r="H858">
        <v>44.4</v>
      </c>
      <c r="I858" t="s">
        <v>98</v>
      </c>
      <c r="K858" t="s">
        <v>100</v>
      </c>
      <c r="L858" t="s">
        <v>106</v>
      </c>
      <c r="M858">
        <v>2</v>
      </c>
      <c r="N858">
        <v>3</v>
      </c>
      <c r="O858">
        <v>2</v>
      </c>
      <c r="P858">
        <v>3</v>
      </c>
      <c r="Q858">
        <v>2</v>
      </c>
      <c r="R858">
        <v>3</v>
      </c>
      <c r="S858">
        <v>3</v>
      </c>
      <c r="U858" s="8">
        <v>3.66004</v>
      </c>
      <c r="V858" s="8">
        <v>0.75214000000000003</v>
      </c>
      <c r="W858">
        <v>31.9</v>
      </c>
      <c r="X858">
        <v>0.94594</v>
      </c>
      <c r="Y858">
        <v>1.69808</v>
      </c>
      <c r="Z858">
        <v>3.3284199999999999</v>
      </c>
      <c r="AA858">
        <v>0.36437999999999998</v>
      </c>
      <c r="AB858">
        <v>2.1510000000000001E-2</v>
      </c>
      <c r="AD858">
        <v>1.9619599999999999</v>
      </c>
      <c r="AE858">
        <v>44.4</v>
      </c>
      <c r="AG858">
        <v>1</v>
      </c>
      <c r="AJ858">
        <v>1.8856999999999999</v>
      </c>
      <c r="AK858">
        <v>0.78</v>
      </c>
      <c r="AL858">
        <v>0.45315</v>
      </c>
      <c r="AM858">
        <v>3.1188600000000002</v>
      </c>
      <c r="AN858">
        <v>2.13002</v>
      </c>
      <c r="AO858">
        <v>0.89205999999999996</v>
      </c>
      <c r="AP858">
        <v>0.62160000000000004</v>
      </c>
      <c r="AQ858">
        <v>3.7051599999999998</v>
      </c>
      <c r="AS858">
        <v>0</v>
      </c>
      <c r="AT858">
        <v>2</v>
      </c>
      <c r="AU858">
        <v>0</v>
      </c>
      <c r="AV858">
        <v>0</v>
      </c>
      <c r="AW858" s="4">
        <v>0</v>
      </c>
      <c r="AX858">
        <v>0</v>
      </c>
      <c r="AY858">
        <v>0</v>
      </c>
      <c r="BA858" s="1">
        <v>43614</v>
      </c>
      <c r="BB858">
        <v>21</v>
      </c>
      <c r="BC858">
        <v>20</v>
      </c>
      <c r="BD858">
        <v>1</v>
      </c>
      <c r="BE858">
        <v>136</v>
      </c>
      <c r="BF858">
        <v>1</v>
      </c>
      <c r="BG858">
        <v>0</v>
      </c>
      <c r="BH858">
        <v>136</v>
      </c>
      <c r="BI858" s="1">
        <v>43181</v>
      </c>
      <c r="BJ858">
        <v>3</v>
      </c>
      <c r="BK858">
        <v>3</v>
      </c>
      <c r="BL858">
        <v>0</v>
      </c>
      <c r="BM858">
        <v>28</v>
      </c>
      <c r="BN858">
        <v>1</v>
      </c>
      <c r="BO858">
        <v>0</v>
      </c>
      <c r="BP858">
        <v>28</v>
      </c>
      <c r="BQ858" s="1">
        <v>43027</v>
      </c>
      <c r="BR858">
        <v>3</v>
      </c>
      <c r="BS858">
        <v>2</v>
      </c>
      <c r="BT858">
        <v>1</v>
      </c>
      <c r="BU858">
        <v>8</v>
      </c>
      <c r="BV858">
        <v>1</v>
      </c>
      <c r="BW858">
        <v>0</v>
      </c>
      <c r="BX858">
        <v>8</v>
      </c>
      <c r="BY858">
        <v>78.667000000000002</v>
      </c>
      <c r="CA858" t="s">
        <v>3674</v>
      </c>
      <c r="CB858" t="s">
        <v>3675</v>
      </c>
      <c r="CC858">
        <v>43920</v>
      </c>
      <c r="CD858">
        <v>140</v>
      </c>
      <c r="CE858">
        <v>3303855001</v>
      </c>
      <c r="CF858" t="s">
        <v>99</v>
      </c>
      <c r="CG858" t="s">
        <v>100</v>
      </c>
      <c r="CH858" s="1">
        <v>38384</v>
      </c>
      <c r="CI858" t="s">
        <v>100</v>
      </c>
      <c r="CJ858" t="s">
        <v>101</v>
      </c>
      <c r="CK858" t="s">
        <v>100</v>
      </c>
      <c r="CL858" t="s">
        <v>103</v>
      </c>
      <c r="CM858" t="s">
        <v>3672</v>
      </c>
      <c r="CN858">
        <v>99</v>
      </c>
      <c r="CO858" s="1">
        <v>44621</v>
      </c>
      <c r="CP858" s="1"/>
      <c r="CV858"/>
    </row>
    <row r="859" spans="1:101" x14ac:dyDescent="0.25">
      <c r="A859" t="s">
        <v>394</v>
      </c>
      <c r="B859" s="18" t="s">
        <v>4348</v>
      </c>
      <c r="C859" s="18">
        <v>365841</v>
      </c>
      <c r="D859" t="s">
        <v>2345</v>
      </c>
      <c r="E859" t="s">
        <v>172</v>
      </c>
      <c r="F859" t="s">
        <v>501</v>
      </c>
      <c r="G859" t="s">
        <v>4362</v>
      </c>
      <c r="H859">
        <v>57.9</v>
      </c>
      <c r="I859" t="s">
        <v>98</v>
      </c>
      <c r="K859" t="s">
        <v>100</v>
      </c>
      <c r="L859" t="s">
        <v>106</v>
      </c>
      <c r="M859">
        <v>5</v>
      </c>
      <c r="N859">
        <v>3</v>
      </c>
      <c r="O859">
        <v>5</v>
      </c>
      <c r="P859">
        <v>4</v>
      </c>
      <c r="Q859">
        <v>4</v>
      </c>
      <c r="R859">
        <v>4</v>
      </c>
      <c r="S859">
        <v>4</v>
      </c>
      <c r="U859" s="8">
        <v>3.2502399999999998</v>
      </c>
      <c r="V859" s="8">
        <v>0.81369999999999998</v>
      </c>
      <c r="W859">
        <v>39.6</v>
      </c>
      <c r="X859">
        <v>0.79668000000000005</v>
      </c>
      <c r="Y859">
        <v>1.6103700000000001</v>
      </c>
      <c r="Z859">
        <v>2.8107199999999999</v>
      </c>
      <c r="AA859">
        <v>0.58545999999999998</v>
      </c>
      <c r="AB859">
        <v>1.951E-2</v>
      </c>
      <c r="AD859">
        <v>1.6398600000000001</v>
      </c>
      <c r="AE859">
        <v>36.4</v>
      </c>
      <c r="AG859">
        <v>3</v>
      </c>
      <c r="AJ859">
        <v>2.1147499999999999</v>
      </c>
      <c r="AK859">
        <v>0.79918</v>
      </c>
      <c r="AL859">
        <v>0.41031000000000001</v>
      </c>
      <c r="AM859">
        <v>3.3242500000000001</v>
      </c>
      <c r="AN859">
        <v>1.5874999999999999</v>
      </c>
      <c r="AO859">
        <v>0.73326000000000002</v>
      </c>
      <c r="AP859">
        <v>0.74268000000000001</v>
      </c>
      <c r="AQ859">
        <v>3.0870000000000002</v>
      </c>
      <c r="AS859">
        <v>0</v>
      </c>
      <c r="AT859">
        <v>1</v>
      </c>
      <c r="AU859">
        <v>0</v>
      </c>
      <c r="AV859">
        <v>1</v>
      </c>
      <c r="AW859" s="4">
        <v>650</v>
      </c>
      <c r="AX859">
        <v>0</v>
      </c>
      <c r="AY859">
        <v>1</v>
      </c>
      <c r="BA859" s="1">
        <v>43834</v>
      </c>
      <c r="BB859">
        <v>2</v>
      </c>
      <c r="BC859">
        <v>2</v>
      </c>
      <c r="BD859">
        <v>0</v>
      </c>
      <c r="BE859">
        <v>8</v>
      </c>
      <c r="BF859">
        <v>1</v>
      </c>
      <c r="BG859">
        <v>0</v>
      </c>
      <c r="BH859">
        <v>8</v>
      </c>
      <c r="BI859" s="1">
        <v>43424</v>
      </c>
      <c r="BJ859">
        <v>1</v>
      </c>
      <c r="BK859">
        <v>0</v>
      </c>
      <c r="BL859">
        <v>1</v>
      </c>
      <c r="BM859">
        <v>4</v>
      </c>
      <c r="BN859">
        <v>0</v>
      </c>
      <c r="BO859">
        <v>0</v>
      </c>
      <c r="BP859">
        <v>4</v>
      </c>
      <c r="BQ859" s="1">
        <v>43132</v>
      </c>
      <c r="BR859">
        <v>2</v>
      </c>
      <c r="BS859">
        <v>2</v>
      </c>
      <c r="BT859">
        <v>0</v>
      </c>
      <c r="BU859">
        <v>20</v>
      </c>
      <c r="BV859">
        <v>1</v>
      </c>
      <c r="BW859">
        <v>0</v>
      </c>
      <c r="BX859">
        <v>20</v>
      </c>
      <c r="BY859">
        <v>8.6669999999999998</v>
      </c>
      <c r="CA859" t="s">
        <v>2347</v>
      </c>
      <c r="CB859" t="s">
        <v>2348</v>
      </c>
      <c r="CC859">
        <v>43420</v>
      </c>
      <c r="CD859">
        <v>730</v>
      </c>
      <c r="CE859">
        <v>4193320357</v>
      </c>
      <c r="CF859" t="s">
        <v>99</v>
      </c>
      <c r="CG859" t="s">
        <v>100</v>
      </c>
      <c r="CH859" s="1">
        <v>33359</v>
      </c>
      <c r="CI859" t="s">
        <v>100</v>
      </c>
      <c r="CJ859" t="s">
        <v>101</v>
      </c>
      <c r="CK859" t="s">
        <v>100</v>
      </c>
      <c r="CL859" t="s">
        <v>103</v>
      </c>
      <c r="CM859" t="s">
        <v>2346</v>
      </c>
      <c r="CN859">
        <v>60</v>
      </c>
      <c r="CO859" s="1">
        <v>44621</v>
      </c>
      <c r="CP859" s="1"/>
      <c r="CV859"/>
    </row>
    <row r="860" spans="1:101" x14ac:dyDescent="0.25">
      <c r="A860" t="s">
        <v>394</v>
      </c>
      <c r="B860" s="18" t="s">
        <v>4348</v>
      </c>
      <c r="C860" s="18">
        <v>365246</v>
      </c>
      <c r="D860" t="s">
        <v>640</v>
      </c>
      <c r="E860" t="s">
        <v>642</v>
      </c>
      <c r="F860" t="s">
        <v>643</v>
      </c>
      <c r="G860" t="s">
        <v>4362</v>
      </c>
      <c r="H860">
        <v>46.2</v>
      </c>
      <c r="I860" t="s">
        <v>98</v>
      </c>
      <c r="K860" t="s">
        <v>100</v>
      </c>
      <c r="L860" t="s">
        <v>106</v>
      </c>
      <c r="M860">
        <v>5</v>
      </c>
      <c r="N860">
        <v>4</v>
      </c>
      <c r="O860">
        <v>5</v>
      </c>
      <c r="P860">
        <v>3</v>
      </c>
      <c r="Q860">
        <v>3</v>
      </c>
      <c r="R860">
        <v>4</v>
      </c>
      <c r="S860">
        <v>4</v>
      </c>
      <c r="U860" s="8">
        <v>4.0046200000000001</v>
      </c>
      <c r="V860" s="8">
        <v>0.90598999999999996</v>
      </c>
      <c r="W860">
        <v>50.7</v>
      </c>
      <c r="X860">
        <v>0.86973999999999996</v>
      </c>
      <c r="Y860">
        <v>1.77573</v>
      </c>
      <c r="Z860">
        <v>3.5903299999999998</v>
      </c>
      <c r="AA860">
        <v>0.60221000000000002</v>
      </c>
      <c r="AB860">
        <v>3.9329999999999997E-2</v>
      </c>
      <c r="AD860">
        <v>2.2288899999999998</v>
      </c>
      <c r="AE860">
        <v>33.299999999999997</v>
      </c>
      <c r="AG860">
        <v>0</v>
      </c>
      <c r="AJ860">
        <v>2.2860299999999998</v>
      </c>
      <c r="AK860">
        <v>0.77861999999999998</v>
      </c>
      <c r="AL860">
        <v>0.40261999999999998</v>
      </c>
      <c r="AM860">
        <v>3.4672800000000001</v>
      </c>
      <c r="AN860">
        <v>1.9960599999999999</v>
      </c>
      <c r="AO860">
        <v>0.82164999999999999</v>
      </c>
      <c r="AP860">
        <v>0.84272000000000002</v>
      </c>
      <c r="AQ860">
        <v>3.6466099999999999</v>
      </c>
      <c r="AS860">
        <v>0</v>
      </c>
      <c r="AT860">
        <v>0</v>
      </c>
      <c r="AU860">
        <v>0</v>
      </c>
      <c r="AV860">
        <v>0</v>
      </c>
      <c r="AW860" s="4">
        <v>0</v>
      </c>
      <c r="AX860">
        <v>0</v>
      </c>
      <c r="AY860">
        <v>0</v>
      </c>
      <c r="BA860" s="1">
        <v>43678</v>
      </c>
      <c r="BB860">
        <v>2</v>
      </c>
      <c r="BC860">
        <v>2</v>
      </c>
      <c r="BD860">
        <v>0</v>
      </c>
      <c r="BE860">
        <v>8</v>
      </c>
      <c r="BF860">
        <v>1</v>
      </c>
      <c r="BG860">
        <v>0</v>
      </c>
      <c r="BH860">
        <v>8</v>
      </c>
      <c r="BI860" s="1">
        <v>43377</v>
      </c>
      <c r="BJ860">
        <v>2</v>
      </c>
      <c r="BK860">
        <v>2</v>
      </c>
      <c r="BL860">
        <v>0</v>
      </c>
      <c r="BM860">
        <v>12</v>
      </c>
      <c r="BN860">
        <v>1</v>
      </c>
      <c r="BO860">
        <v>0</v>
      </c>
      <c r="BP860">
        <v>12</v>
      </c>
      <c r="BQ860" s="1">
        <v>42964</v>
      </c>
      <c r="BR860">
        <v>0</v>
      </c>
      <c r="BS860">
        <v>0</v>
      </c>
      <c r="BT860">
        <v>0</v>
      </c>
      <c r="BU860">
        <v>0</v>
      </c>
      <c r="BV860">
        <v>0</v>
      </c>
      <c r="BW860">
        <v>0</v>
      </c>
      <c r="BX860">
        <v>0</v>
      </c>
      <c r="BY860">
        <v>8</v>
      </c>
      <c r="CA860" t="s">
        <v>644</v>
      </c>
      <c r="CB860" t="s">
        <v>645</v>
      </c>
      <c r="CC860">
        <v>45891</v>
      </c>
      <c r="CD860">
        <v>820</v>
      </c>
      <c r="CE860">
        <v>4192386655</v>
      </c>
      <c r="CF860" t="s">
        <v>99</v>
      </c>
      <c r="CG860" t="s">
        <v>100</v>
      </c>
      <c r="CH860" s="1">
        <v>25744</v>
      </c>
      <c r="CI860" t="s">
        <v>100</v>
      </c>
      <c r="CJ860" t="s">
        <v>101</v>
      </c>
      <c r="CK860" t="s">
        <v>100</v>
      </c>
      <c r="CL860" t="s">
        <v>103</v>
      </c>
      <c r="CM860" t="s">
        <v>641</v>
      </c>
      <c r="CN860">
        <v>70</v>
      </c>
      <c r="CO860" s="1">
        <v>44621</v>
      </c>
      <c r="CP860" s="1"/>
      <c r="CV860"/>
    </row>
    <row r="861" spans="1:101" x14ac:dyDescent="0.25">
      <c r="A861" t="s">
        <v>394</v>
      </c>
      <c r="B861" s="18" t="s">
        <v>4348</v>
      </c>
      <c r="C861" s="18">
        <v>365254</v>
      </c>
      <c r="D861" t="s">
        <v>650</v>
      </c>
      <c r="E861" t="s">
        <v>642</v>
      </c>
      <c r="F861" t="s">
        <v>643</v>
      </c>
      <c r="G861" t="s">
        <v>4362</v>
      </c>
      <c r="H861">
        <v>51.3</v>
      </c>
      <c r="I861" t="s">
        <v>98</v>
      </c>
      <c r="K861" t="s">
        <v>100</v>
      </c>
      <c r="L861" t="s">
        <v>106</v>
      </c>
      <c r="M861">
        <v>4</v>
      </c>
      <c r="N861">
        <v>2</v>
      </c>
      <c r="O861">
        <v>4</v>
      </c>
      <c r="P861">
        <v>3</v>
      </c>
      <c r="Q861">
        <v>2</v>
      </c>
      <c r="R861">
        <v>5</v>
      </c>
      <c r="S861">
        <v>2</v>
      </c>
      <c r="U861" s="8">
        <v>3.6087500000000001</v>
      </c>
      <c r="V861" s="8">
        <v>0.40455000000000002</v>
      </c>
      <c r="X861">
        <v>0.96584000000000003</v>
      </c>
      <c r="Y861">
        <v>1.37039</v>
      </c>
      <c r="Z861">
        <v>3.2509000000000001</v>
      </c>
      <c r="AA861">
        <v>0.16683999999999999</v>
      </c>
      <c r="AB861">
        <v>3.1530000000000002E-2</v>
      </c>
      <c r="AC861">
        <v>6</v>
      </c>
      <c r="AD861">
        <v>2.2383700000000002</v>
      </c>
      <c r="AF861">
        <v>6</v>
      </c>
      <c r="AH861">
        <v>6</v>
      </c>
      <c r="AJ861">
        <v>2.1844299999999999</v>
      </c>
      <c r="AK861">
        <v>0.78381000000000001</v>
      </c>
      <c r="AL861">
        <v>0.40883999999999998</v>
      </c>
      <c r="AM861">
        <v>3.3770799999999999</v>
      </c>
      <c r="AN861">
        <v>2.0977700000000001</v>
      </c>
      <c r="AO861">
        <v>0.90639000000000003</v>
      </c>
      <c r="AP861">
        <v>0.37058000000000002</v>
      </c>
      <c r="AQ861">
        <v>3.3738899999999998</v>
      </c>
      <c r="AS861">
        <v>0</v>
      </c>
      <c r="AT861">
        <v>0</v>
      </c>
      <c r="AU861">
        <v>1</v>
      </c>
      <c r="AV861">
        <v>1</v>
      </c>
      <c r="AW861" s="4">
        <v>6500</v>
      </c>
      <c r="AX861">
        <v>0</v>
      </c>
      <c r="AY861">
        <v>1</v>
      </c>
      <c r="BA861" s="1">
        <v>43657</v>
      </c>
      <c r="BB861">
        <v>4</v>
      </c>
      <c r="BC861">
        <v>4</v>
      </c>
      <c r="BD861">
        <v>0</v>
      </c>
      <c r="BE861">
        <v>20</v>
      </c>
      <c r="BF861">
        <v>1</v>
      </c>
      <c r="BG861">
        <v>0</v>
      </c>
      <c r="BH861">
        <v>20</v>
      </c>
      <c r="BI861" s="1">
        <v>43265</v>
      </c>
      <c r="BJ861">
        <v>3</v>
      </c>
      <c r="BK861">
        <v>2</v>
      </c>
      <c r="BL861">
        <v>0</v>
      </c>
      <c r="BM861">
        <v>24</v>
      </c>
      <c r="BN861">
        <v>1</v>
      </c>
      <c r="BO861">
        <v>0</v>
      </c>
      <c r="BP861">
        <v>24</v>
      </c>
      <c r="BQ861" s="1">
        <v>42852</v>
      </c>
      <c r="BR861">
        <v>2</v>
      </c>
      <c r="BS861">
        <v>1</v>
      </c>
      <c r="BT861">
        <v>1</v>
      </c>
      <c r="BU861">
        <v>20</v>
      </c>
      <c r="BV861">
        <v>1</v>
      </c>
      <c r="BW861">
        <v>0</v>
      </c>
      <c r="BX861">
        <v>20</v>
      </c>
      <c r="BY861">
        <v>21.332999999999998</v>
      </c>
      <c r="CA861" t="s">
        <v>652</v>
      </c>
      <c r="CB861" t="s">
        <v>653</v>
      </c>
      <c r="CC861">
        <v>45891</v>
      </c>
      <c r="CD861">
        <v>820</v>
      </c>
      <c r="CE861">
        <v>4192384646</v>
      </c>
      <c r="CF861" t="s">
        <v>99</v>
      </c>
      <c r="CG861" t="s">
        <v>100</v>
      </c>
      <c r="CH861" s="1">
        <v>25925</v>
      </c>
      <c r="CI861" t="s">
        <v>100</v>
      </c>
      <c r="CJ861" t="s">
        <v>101</v>
      </c>
      <c r="CK861" t="s">
        <v>100</v>
      </c>
      <c r="CL861" t="s">
        <v>103</v>
      </c>
      <c r="CM861" t="s">
        <v>651</v>
      </c>
      <c r="CN861">
        <v>96</v>
      </c>
      <c r="CO861" s="1">
        <v>44621</v>
      </c>
      <c r="CP861" s="1"/>
      <c r="CV861"/>
    </row>
    <row r="862" spans="1:101" x14ac:dyDescent="0.25">
      <c r="A862" t="s">
        <v>394</v>
      </c>
      <c r="B862" s="18" t="s">
        <v>4348</v>
      </c>
      <c r="C862" s="18">
        <v>366084</v>
      </c>
      <c r="D862" t="s">
        <v>2968</v>
      </c>
      <c r="E862" t="s">
        <v>1464</v>
      </c>
      <c r="F862" t="s">
        <v>1465</v>
      </c>
      <c r="G862" t="s">
        <v>4362</v>
      </c>
      <c r="H862">
        <v>52.3</v>
      </c>
      <c r="I862" t="s">
        <v>98</v>
      </c>
      <c r="K862" t="s">
        <v>100</v>
      </c>
      <c r="L862" t="s">
        <v>106</v>
      </c>
      <c r="M862">
        <v>5</v>
      </c>
      <c r="N862">
        <v>2</v>
      </c>
      <c r="O862">
        <v>5</v>
      </c>
      <c r="P862">
        <v>3</v>
      </c>
      <c r="Q862">
        <v>3</v>
      </c>
      <c r="R862">
        <v>3</v>
      </c>
      <c r="S862">
        <v>3</v>
      </c>
      <c r="U862" s="8">
        <v>3.4052600000000002</v>
      </c>
      <c r="V862" s="8">
        <v>0.75595000000000001</v>
      </c>
      <c r="X862">
        <v>0.75702999999999998</v>
      </c>
      <c r="Y862">
        <v>1.5129699999999999</v>
      </c>
      <c r="Z862">
        <v>2.7778200000000002</v>
      </c>
      <c r="AA862">
        <v>0.33951999999999999</v>
      </c>
      <c r="AB862">
        <v>2.206E-2</v>
      </c>
      <c r="AC862">
        <v>6</v>
      </c>
      <c r="AD862">
        <v>1.89228</v>
      </c>
      <c r="AF862">
        <v>6</v>
      </c>
      <c r="AH862">
        <v>6</v>
      </c>
      <c r="AJ862">
        <v>2.4464999999999999</v>
      </c>
      <c r="AK862">
        <v>0.78813</v>
      </c>
      <c r="AL862">
        <v>0.40257999999999999</v>
      </c>
      <c r="AM862">
        <v>3.6372100000000001</v>
      </c>
      <c r="AN862">
        <v>1.5834600000000001</v>
      </c>
      <c r="AO862">
        <v>0.70653999999999995</v>
      </c>
      <c r="AP862">
        <v>0.70323000000000002</v>
      </c>
      <c r="AQ862">
        <v>2.9559500000000001</v>
      </c>
      <c r="AS862">
        <v>0</v>
      </c>
      <c r="AT862">
        <v>1</v>
      </c>
      <c r="AU862">
        <v>0</v>
      </c>
      <c r="AV862">
        <v>0</v>
      </c>
      <c r="AW862" s="4">
        <v>0</v>
      </c>
      <c r="AX862">
        <v>0</v>
      </c>
      <c r="AY862">
        <v>0</v>
      </c>
      <c r="BA862" s="1">
        <v>43741</v>
      </c>
      <c r="BB862">
        <v>3</v>
      </c>
      <c r="BC862">
        <v>2</v>
      </c>
      <c r="BD862">
        <v>1</v>
      </c>
      <c r="BE862">
        <v>16</v>
      </c>
      <c r="BF862">
        <v>1</v>
      </c>
      <c r="BG862">
        <v>0</v>
      </c>
      <c r="BH862">
        <v>16</v>
      </c>
      <c r="BI862" s="1">
        <v>43335</v>
      </c>
      <c r="BJ862">
        <v>1</v>
      </c>
      <c r="BK862">
        <v>1</v>
      </c>
      <c r="BL862">
        <v>0</v>
      </c>
      <c r="BM862">
        <v>4</v>
      </c>
      <c r="BN862">
        <v>1</v>
      </c>
      <c r="BO862">
        <v>0</v>
      </c>
      <c r="BP862">
        <v>4</v>
      </c>
      <c r="BQ862" s="1">
        <v>42908</v>
      </c>
      <c r="BR862">
        <v>4</v>
      </c>
      <c r="BS862">
        <v>4</v>
      </c>
      <c r="BT862">
        <v>0</v>
      </c>
      <c r="BU862">
        <v>16</v>
      </c>
      <c r="BV862">
        <v>1</v>
      </c>
      <c r="BW862">
        <v>0</v>
      </c>
      <c r="BX862">
        <v>16</v>
      </c>
      <c r="BY862">
        <v>12</v>
      </c>
      <c r="CA862" t="s">
        <v>2970</v>
      </c>
      <c r="CB862" t="s">
        <v>2971</v>
      </c>
      <c r="CC862">
        <v>45320</v>
      </c>
      <c r="CD862">
        <v>690</v>
      </c>
      <c r="CE862">
        <v>9374563010</v>
      </c>
      <c r="CF862" t="s">
        <v>99</v>
      </c>
      <c r="CG862" t="s">
        <v>100</v>
      </c>
      <c r="CH862" s="1">
        <v>35292</v>
      </c>
      <c r="CI862" t="s">
        <v>100</v>
      </c>
      <c r="CJ862" t="s">
        <v>101</v>
      </c>
      <c r="CK862" t="s">
        <v>100</v>
      </c>
      <c r="CL862" t="s">
        <v>103</v>
      </c>
      <c r="CM862" t="s">
        <v>2969</v>
      </c>
      <c r="CN862">
        <v>82</v>
      </c>
      <c r="CO862" s="1">
        <v>44621</v>
      </c>
      <c r="CP862" s="1"/>
      <c r="CV862"/>
    </row>
    <row r="863" spans="1:101" x14ac:dyDescent="0.25">
      <c r="A863" t="s">
        <v>394</v>
      </c>
      <c r="B863" s="18" t="s">
        <v>4348</v>
      </c>
      <c r="C863" s="18">
        <v>366255</v>
      </c>
      <c r="D863" t="s">
        <v>3498</v>
      </c>
      <c r="E863" t="s">
        <v>3500</v>
      </c>
      <c r="F863" t="s">
        <v>142</v>
      </c>
      <c r="G863" t="s">
        <v>4362</v>
      </c>
      <c r="H863">
        <v>46.7</v>
      </c>
      <c r="I863" t="s">
        <v>98</v>
      </c>
      <c r="K863" t="s">
        <v>100</v>
      </c>
      <c r="L863" t="s">
        <v>102</v>
      </c>
      <c r="M863">
        <v>4</v>
      </c>
      <c r="N863">
        <v>3</v>
      </c>
      <c r="O863">
        <v>4</v>
      </c>
      <c r="P863">
        <v>4</v>
      </c>
      <c r="Q863">
        <v>5</v>
      </c>
      <c r="R863">
        <v>3</v>
      </c>
      <c r="S863">
        <v>3</v>
      </c>
      <c r="U863" s="8">
        <v>3.7289599999999998</v>
      </c>
      <c r="V863" s="8">
        <v>0.61763000000000001</v>
      </c>
      <c r="X863">
        <v>0.89148000000000005</v>
      </c>
      <c r="Y863">
        <v>1.50911</v>
      </c>
      <c r="Z863">
        <v>3.0934499999999998</v>
      </c>
      <c r="AA863">
        <v>0.24990000000000001</v>
      </c>
      <c r="AB863">
        <v>7.2330000000000005E-2</v>
      </c>
      <c r="AC863">
        <v>6</v>
      </c>
      <c r="AD863">
        <v>2.2198500000000001</v>
      </c>
      <c r="AF863">
        <v>6</v>
      </c>
      <c r="AH863">
        <v>6</v>
      </c>
      <c r="AJ863">
        <v>2.2052999999999998</v>
      </c>
      <c r="AK863">
        <v>0.73934</v>
      </c>
      <c r="AL863">
        <v>0.34782000000000002</v>
      </c>
      <c r="AM863">
        <v>3.2924699999999998</v>
      </c>
      <c r="AN863">
        <v>2.06073</v>
      </c>
      <c r="AO863">
        <v>0.88692000000000004</v>
      </c>
      <c r="AP863">
        <v>0.66500000000000004</v>
      </c>
      <c r="AQ863">
        <v>3.57586</v>
      </c>
      <c r="AS863">
        <v>0</v>
      </c>
      <c r="AT863">
        <v>1</v>
      </c>
      <c r="AU863">
        <v>2</v>
      </c>
      <c r="AV863">
        <v>2</v>
      </c>
      <c r="AW863" s="4">
        <v>16250</v>
      </c>
      <c r="AX863">
        <v>0</v>
      </c>
      <c r="AY863">
        <v>2</v>
      </c>
      <c r="BA863" s="1">
        <v>44305</v>
      </c>
      <c r="BB863">
        <v>6</v>
      </c>
      <c r="BC863">
        <v>6</v>
      </c>
      <c r="BD863">
        <v>0</v>
      </c>
      <c r="BE863">
        <v>36</v>
      </c>
      <c r="BF863">
        <v>1</v>
      </c>
      <c r="BG863">
        <v>0</v>
      </c>
      <c r="BH863">
        <v>36</v>
      </c>
      <c r="BI863" s="1">
        <v>43489</v>
      </c>
      <c r="BJ863">
        <v>5</v>
      </c>
      <c r="BK863">
        <v>3</v>
      </c>
      <c r="BL863">
        <v>1</v>
      </c>
      <c r="BM863">
        <v>24</v>
      </c>
      <c r="BN863">
        <v>1</v>
      </c>
      <c r="BO863">
        <v>0</v>
      </c>
      <c r="BP863">
        <v>24</v>
      </c>
      <c r="BQ863" s="1">
        <v>43047</v>
      </c>
      <c r="BR863">
        <v>3</v>
      </c>
      <c r="BS863">
        <v>3</v>
      </c>
      <c r="BT863">
        <v>0</v>
      </c>
      <c r="BU863">
        <v>28</v>
      </c>
      <c r="BV863">
        <v>1</v>
      </c>
      <c r="BW863">
        <v>0</v>
      </c>
      <c r="BX863">
        <v>28</v>
      </c>
      <c r="BY863">
        <v>30.667000000000002</v>
      </c>
      <c r="CA863" t="s">
        <v>3501</v>
      </c>
      <c r="CB863" t="s">
        <v>3502</v>
      </c>
      <c r="CC863">
        <v>43527</v>
      </c>
      <c r="CD863">
        <v>360</v>
      </c>
      <c r="CE863">
        <v>4192640700</v>
      </c>
      <c r="CF863" t="s">
        <v>99</v>
      </c>
      <c r="CG863" t="s">
        <v>100</v>
      </c>
      <c r="CH863" s="1">
        <v>37610</v>
      </c>
      <c r="CI863" t="s">
        <v>100</v>
      </c>
      <c r="CJ863" t="s">
        <v>100</v>
      </c>
      <c r="CK863" t="s">
        <v>100</v>
      </c>
      <c r="CL863" t="s">
        <v>103</v>
      </c>
      <c r="CM863" t="s">
        <v>3499</v>
      </c>
      <c r="CN863">
        <v>50</v>
      </c>
      <c r="CO863" s="1">
        <v>44621</v>
      </c>
      <c r="CP863" s="1"/>
      <c r="CV863"/>
    </row>
    <row r="864" spans="1:101" x14ac:dyDescent="0.25">
      <c r="A864" t="s">
        <v>394</v>
      </c>
      <c r="B864" s="18" t="s">
        <v>4348</v>
      </c>
      <c r="C864" s="18">
        <v>366444</v>
      </c>
      <c r="D864" t="s">
        <v>4144</v>
      </c>
      <c r="E864" t="s">
        <v>355</v>
      </c>
      <c r="F864" t="s">
        <v>266</v>
      </c>
      <c r="G864" t="s">
        <v>4362</v>
      </c>
      <c r="H864">
        <v>48.8</v>
      </c>
      <c r="I864" t="s">
        <v>98</v>
      </c>
      <c r="K864" t="s">
        <v>100</v>
      </c>
      <c r="L864" t="s">
        <v>102</v>
      </c>
      <c r="M864">
        <v>4</v>
      </c>
      <c r="N864">
        <v>3</v>
      </c>
      <c r="O864">
        <v>4</v>
      </c>
      <c r="P864">
        <v>4</v>
      </c>
      <c r="Q864">
        <v>5</v>
      </c>
      <c r="R864">
        <v>3</v>
      </c>
      <c r="S864">
        <v>3</v>
      </c>
      <c r="U864" s="8">
        <v>3.8767</v>
      </c>
      <c r="V864" s="8">
        <v>0.66722999999999999</v>
      </c>
      <c r="X864">
        <v>0.81867000000000001</v>
      </c>
      <c r="Y864">
        <v>1.4859</v>
      </c>
      <c r="Z864">
        <v>3.43221</v>
      </c>
      <c r="AA864">
        <v>0.24912000000000001</v>
      </c>
      <c r="AB864">
        <v>7.6939999999999995E-2</v>
      </c>
      <c r="AC864">
        <v>6</v>
      </c>
      <c r="AD864">
        <v>2.3908</v>
      </c>
      <c r="AF864">
        <v>6</v>
      </c>
      <c r="AH864">
        <v>6</v>
      </c>
      <c r="AJ864">
        <v>2.35548</v>
      </c>
      <c r="AK864">
        <v>0.85594000000000003</v>
      </c>
      <c r="AL864">
        <v>0.42948999999999998</v>
      </c>
      <c r="AM864">
        <v>3.6408999999999998</v>
      </c>
      <c r="AN864">
        <v>2.0779200000000002</v>
      </c>
      <c r="AO864">
        <v>0.70354000000000005</v>
      </c>
      <c r="AP864">
        <v>0.58181000000000005</v>
      </c>
      <c r="AQ864">
        <v>3.3617699999999999</v>
      </c>
      <c r="AS864">
        <v>0</v>
      </c>
      <c r="AT864">
        <v>0</v>
      </c>
      <c r="AU864">
        <v>0</v>
      </c>
      <c r="AV864">
        <v>0</v>
      </c>
      <c r="AW864" s="4">
        <v>0</v>
      </c>
      <c r="AX864">
        <v>0</v>
      </c>
      <c r="AY864">
        <v>0</v>
      </c>
      <c r="BA864" s="1">
        <v>43874</v>
      </c>
      <c r="BB864">
        <v>2</v>
      </c>
      <c r="BC864">
        <v>2</v>
      </c>
      <c r="BD864">
        <v>0</v>
      </c>
      <c r="BE864">
        <v>8</v>
      </c>
      <c r="BF864">
        <v>1</v>
      </c>
      <c r="BG864">
        <v>0</v>
      </c>
      <c r="BH864">
        <v>8</v>
      </c>
      <c r="BI864" s="1">
        <v>43462</v>
      </c>
      <c r="BJ864">
        <v>5</v>
      </c>
      <c r="BK864">
        <v>5</v>
      </c>
      <c r="BL864">
        <v>0</v>
      </c>
      <c r="BM864">
        <v>28</v>
      </c>
      <c r="BN864">
        <v>1</v>
      </c>
      <c r="BO864">
        <v>0</v>
      </c>
      <c r="BP864">
        <v>28</v>
      </c>
      <c r="BQ864" s="1">
        <v>43041</v>
      </c>
      <c r="BR864">
        <v>3</v>
      </c>
      <c r="BS864">
        <v>3</v>
      </c>
      <c r="BT864">
        <v>0</v>
      </c>
      <c r="BU864">
        <v>16</v>
      </c>
      <c r="BV864">
        <v>1</v>
      </c>
      <c r="BW864">
        <v>0</v>
      </c>
      <c r="BX864">
        <v>16</v>
      </c>
      <c r="BY864">
        <v>16</v>
      </c>
      <c r="CA864" t="s">
        <v>4146</v>
      </c>
      <c r="CB864" t="s">
        <v>4147</v>
      </c>
      <c r="CC864">
        <v>45810</v>
      </c>
      <c r="CD864">
        <v>340</v>
      </c>
      <c r="CE864">
        <v>4192380715</v>
      </c>
      <c r="CF864" t="s">
        <v>99</v>
      </c>
      <c r="CG864" t="s">
        <v>100</v>
      </c>
      <c r="CH864" s="1">
        <v>42579</v>
      </c>
      <c r="CI864" t="s">
        <v>100</v>
      </c>
      <c r="CJ864" t="s">
        <v>101</v>
      </c>
      <c r="CK864" t="s">
        <v>100</v>
      </c>
      <c r="CL864" t="s">
        <v>103</v>
      </c>
      <c r="CM864" t="s">
        <v>4145</v>
      </c>
      <c r="CN864">
        <v>60</v>
      </c>
      <c r="CO864" s="1">
        <v>44621</v>
      </c>
      <c r="CP864" s="1"/>
      <c r="CV864"/>
    </row>
    <row r="865" spans="1:104" x14ac:dyDescent="0.25">
      <c r="A865" t="s">
        <v>394</v>
      </c>
      <c r="B865" s="18" t="s">
        <v>4348</v>
      </c>
      <c r="C865" s="18">
        <v>366189</v>
      </c>
      <c r="D865" t="s">
        <v>3288</v>
      </c>
      <c r="E865" t="s">
        <v>1048</v>
      </c>
      <c r="F865" t="s">
        <v>276</v>
      </c>
      <c r="G865" t="s">
        <v>4362</v>
      </c>
      <c r="H865">
        <v>80</v>
      </c>
      <c r="I865" t="s">
        <v>127</v>
      </c>
      <c r="K865" t="s">
        <v>100</v>
      </c>
      <c r="L865" t="s">
        <v>106</v>
      </c>
      <c r="M865">
        <v>5</v>
      </c>
      <c r="N865">
        <v>3</v>
      </c>
      <c r="O865">
        <v>5</v>
      </c>
      <c r="P865">
        <v>4</v>
      </c>
      <c r="Q865">
        <v>4</v>
      </c>
      <c r="R865">
        <v>5</v>
      </c>
      <c r="S865">
        <v>3</v>
      </c>
      <c r="U865" s="8">
        <v>3.6600600000000001</v>
      </c>
      <c r="V865" s="8">
        <v>0.63563000000000003</v>
      </c>
      <c r="X865">
        <v>0.79676999999999998</v>
      </c>
      <c r="Y865">
        <v>1.4323900000000001</v>
      </c>
      <c r="Z865">
        <v>3.2095600000000002</v>
      </c>
      <c r="AA865">
        <v>0.36545</v>
      </c>
      <c r="AB865">
        <v>6.9900000000000004E-2</v>
      </c>
      <c r="AC865">
        <v>6</v>
      </c>
      <c r="AD865">
        <v>2.2276699999999998</v>
      </c>
      <c r="AF865">
        <v>6</v>
      </c>
      <c r="AH865">
        <v>6</v>
      </c>
      <c r="AJ865">
        <v>2.1460599999999999</v>
      </c>
      <c r="AK865">
        <v>0.75480999999999998</v>
      </c>
      <c r="AL865">
        <v>0.37761</v>
      </c>
      <c r="AM865">
        <v>3.2784900000000001</v>
      </c>
      <c r="AN865">
        <v>2.1250800000000001</v>
      </c>
      <c r="AO865">
        <v>0.77646000000000004</v>
      </c>
      <c r="AP865">
        <v>0.63039000000000001</v>
      </c>
      <c r="AQ865">
        <v>3.5247700000000002</v>
      </c>
      <c r="AS865">
        <v>0</v>
      </c>
      <c r="AT865">
        <v>0</v>
      </c>
      <c r="AU865">
        <v>0</v>
      </c>
      <c r="AV865">
        <v>0</v>
      </c>
      <c r="AW865" s="4">
        <v>0</v>
      </c>
      <c r="AX865">
        <v>0</v>
      </c>
      <c r="AY865">
        <v>0</v>
      </c>
      <c r="BA865" s="1">
        <v>44518</v>
      </c>
      <c r="BB865">
        <v>3</v>
      </c>
      <c r="BC865">
        <v>3</v>
      </c>
      <c r="BD865">
        <v>0</v>
      </c>
      <c r="BE865">
        <v>16</v>
      </c>
      <c r="BF865">
        <v>1</v>
      </c>
      <c r="BG865">
        <v>0</v>
      </c>
      <c r="BH865">
        <v>16</v>
      </c>
      <c r="BI865" s="1">
        <v>43601</v>
      </c>
      <c r="BJ865">
        <v>3</v>
      </c>
      <c r="BK865">
        <v>3</v>
      </c>
      <c r="BL865">
        <v>0</v>
      </c>
      <c r="BM865">
        <v>16</v>
      </c>
      <c r="BN865">
        <v>1</v>
      </c>
      <c r="BO865">
        <v>0</v>
      </c>
      <c r="BP865">
        <v>16</v>
      </c>
      <c r="BQ865" s="1">
        <v>43202</v>
      </c>
      <c r="BR865">
        <v>1</v>
      </c>
      <c r="BS865">
        <v>1</v>
      </c>
      <c r="BT865">
        <v>0</v>
      </c>
      <c r="BU865">
        <v>4</v>
      </c>
      <c r="BV865">
        <v>1</v>
      </c>
      <c r="BW865">
        <v>0</v>
      </c>
      <c r="BX865">
        <v>4</v>
      </c>
      <c r="BY865">
        <v>14</v>
      </c>
      <c r="CA865" t="s">
        <v>2970</v>
      </c>
      <c r="CB865" t="s">
        <v>3290</v>
      </c>
      <c r="CC865">
        <v>45833</v>
      </c>
      <c r="CD865">
        <v>10</v>
      </c>
      <c r="CE865">
        <v>4196952871</v>
      </c>
      <c r="CF865" t="s">
        <v>99</v>
      </c>
      <c r="CG865" t="s">
        <v>100</v>
      </c>
      <c r="CH865" s="1">
        <v>36560</v>
      </c>
      <c r="CI865" t="s">
        <v>100</v>
      </c>
      <c r="CJ865" t="s">
        <v>100</v>
      </c>
      <c r="CK865" t="s">
        <v>100</v>
      </c>
      <c r="CL865" t="s">
        <v>103</v>
      </c>
      <c r="CM865" t="s">
        <v>3289</v>
      </c>
      <c r="CN865">
        <v>99</v>
      </c>
      <c r="CO865" s="1">
        <v>44621</v>
      </c>
      <c r="CP865" s="1"/>
      <c r="CV865"/>
    </row>
    <row r="866" spans="1:104" x14ac:dyDescent="0.25">
      <c r="A866" t="s">
        <v>394</v>
      </c>
      <c r="B866" s="18" t="s">
        <v>4348</v>
      </c>
      <c r="C866" s="18">
        <v>365680</v>
      </c>
      <c r="D866" t="s">
        <v>1850</v>
      </c>
      <c r="E866" t="s">
        <v>1852</v>
      </c>
      <c r="F866" t="s">
        <v>1001</v>
      </c>
      <c r="G866" t="s">
        <v>4362</v>
      </c>
      <c r="H866">
        <v>37.700000000000003</v>
      </c>
      <c r="I866" t="s">
        <v>110</v>
      </c>
      <c r="K866" t="s">
        <v>100</v>
      </c>
      <c r="L866" t="s">
        <v>106</v>
      </c>
      <c r="M866">
        <v>4</v>
      </c>
      <c r="N866">
        <v>2</v>
      </c>
      <c r="O866">
        <v>4</v>
      </c>
      <c r="P866">
        <v>3</v>
      </c>
      <c r="Q866">
        <v>3</v>
      </c>
      <c r="S866">
        <v>2</v>
      </c>
      <c r="U866" s="8">
        <v>3.3201299999999998</v>
      </c>
      <c r="V866" s="8">
        <v>0.45682</v>
      </c>
      <c r="X866">
        <v>0.93194999999999995</v>
      </c>
      <c r="Y866">
        <v>1.3887700000000001</v>
      </c>
      <c r="Z866">
        <v>3.1409500000000001</v>
      </c>
      <c r="AA866">
        <v>0.31161</v>
      </c>
      <c r="AB866">
        <v>7.145E-2</v>
      </c>
      <c r="AC866">
        <v>6</v>
      </c>
      <c r="AD866">
        <v>1.93136</v>
      </c>
      <c r="AF866">
        <v>6</v>
      </c>
      <c r="AH866">
        <v>6</v>
      </c>
      <c r="AJ866">
        <v>2.1107200000000002</v>
      </c>
      <c r="AK866">
        <v>0.80003999999999997</v>
      </c>
      <c r="AL866">
        <v>0.40609000000000001</v>
      </c>
      <c r="AM866">
        <v>3.3168500000000001</v>
      </c>
      <c r="AN866">
        <v>1.8732599999999999</v>
      </c>
      <c r="AO866">
        <v>0.85685999999999996</v>
      </c>
      <c r="AP866">
        <v>0.42129</v>
      </c>
      <c r="AQ866">
        <v>3.1604299999999999</v>
      </c>
      <c r="AS866">
        <v>0</v>
      </c>
      <c r="AT866">
        <v>1</v>
      </c>
      <c r="AU866">
        <v>0</v>
      </c>
      <c r="AV866">
        <v>1</v>
      </c>
      <c r="AW866" s="4">
        <v>650</v>
      </c>
      <c r="AX866">
        <v>0</v>
      </c>
      <c r="AY866">
        <v>1</v>
      </c>
      <c r="BA866" s="1">
        <v>44322</v>
      </c>
      <c r="BB866">
        <v>6</v>
      </c>
      <c r="BC866">
        <v>6</v>
      </c>
      <c r="BD866">
        <v>0</v>
      </c>
      <c r="BE866">
        <v>24</v>
      </c>
      <c r="BF866">
        <v>1</v>
      </c>
      <c r="BG866">
        <v>0</v>
      </c>
      <c r="BH866">
        <v>24</v>
      </c>
      <c r="BI866" s="1">
        <v>43713</v>
      </c>
      <c r="BJ866">
        <v>5</v>
      </c>
      <c r="BK866">
        <v>2</v>
      </c>
      <c r="BL866">
        <v>3</v>
      </c>
      <c r="BM866">
        <v>36</v>
      </c>
      <c r="BN866">
        <v>1</v>
      </c>
      <c r="BO866">
        <v>0</v>
      </c>
      <c r="BP866">
        <v>36</v>
      </c>
      <c r="BQ866" s="1">
        <v>43314</v>
      </c>
      <c r="BR866">
        <v>4</v>
      </c>
      <c r="BS866">
        <v>4</v>
      </c>
      <c r="BT866">
        <v>0</v>
      </c>
      <c r="BU866">
        <v>16</v>
      </c>
      <c r="BV866">
        <v>1</v>
      </c>
      <c r="BW866">
        <v>0</v>
      </c>
      <c r="BX866">
        <v>16</v>
      </c>
      <c r="BY866">
        <v>26.667000000000002</v>
      </c>
      <c r="CA866" t="s">
        <v>1853</v>
      </c>
      <c r="CB866" t="s">
        <v>1854</v>
      </c>
      <c r="CC866">
        <v>43526</v>
      </c>
      <c r="CD866">
        <v>200</v>
      </c>
      <c r="CE866">
        <v>4195427795</v>
      </c>
      <c r="CF866" t="s">
        <v>99</v>
      </c>
      <c r="CG866" t="s">
        <v>100</v>
      </c>
      <c r="CH866" s="1">
        <v>31551</v>
      </c>
      <c r="CI866" t="s">
        <v>100</v>
      </c>
      <c r="CJ866" t="s">
        <v>100</v>
      </c>
      <c r="CK866" t="s">
        <v>101</v>
      </c>
      <c r="CL866" t="s">
        <v>103</v>
      </c>
      <c r="CM866" t="s">
        <v>1851</v>
      </c>
      <c r="CN866">
        <v>52</v>
      </c>
      <c r="CO866" s="1">
        <v>44621</v>
      </c>
      <c r="CP866" s="1"/>
      <c r="CV866"/>
      <c r="CW866">
        <v>2</v>
      </c>
    </row>
    <row r="867" spans="1:104" x14ac:dyDescent="0.25">
      <c r="A867" t="s">
        <v>394</v>
      </c>
      <c r="B867" s="18" t="s">
        <v>4348</v>
      </c>
      <c r="C867" s="18">
        <v>366468</v>
      </c>
      <c r="D867" t="s">
        <v>4233</v>
      </c>
      <c r="E867" t="s">
        <v>4235</v>
      </c>
      <c r="F867" t="s">
        <v>223</v>
      </c>
      <c r="G867" t="s">
        <v>4362</v>
      </c>
      <c r="H867">
        <v>23.6</v>
      </c>
      <c r="I867" t="s">
        <v>98</v>
      </c>
      <c r="K867" t="s">
        <v>100</v>
      </c>
      <c r="L867" t="s">
        <v>106</v>
      </c>
      <c r="M867">
        <v>4</v>
      </c>
      <c r="N867">
        <v>3</v>
      </c>
      <c r="O867">
        <v>5</v>
      </c>
      <c r="P867">
        <v>1</v>
      </c>
      <c r="Q867">
        <v>1</v>
      </c>
      <c r="S867">
        <v>3</v>
      </c>
      <c r="U867" s="8">
        <v>4.1126899999999997</v>
      </c>
      <c r="V867" s="8">
        <v>0.94366000000000005</v>
      </c>
      <c r="X867">
        <v>0.57974000000000003</v>
      </c>
      <c r="Y867">
        <v>1.5234000000000001</v>
      </c>
      <c r="Z867">
        <v>3.5043199999999999</v>
      </c>
      <c r="AA867">
        <v>0.53866000000000003</v>
      </c>
      <c r="AB867">
        <v>0.11683</v>
      </c>
      <c r="AC867">
        <v>6</v>
      </c>
      <c r="AD867">
        <v>2.5892900000000001</v>
      </c>
      <c r="AF867">
        <v>6</v>
      </c>
      <c r="AH867">
        <v>6</v>
      </c>
      <c r="AJ867">
        <v>2.0725199999999999</v>
      </c>
      <c r="AK867">
        <v>0.81086999999999998</v>
      </c>
      <c r="AL867">
        <v>0.59258</v>
      </c>
      <c r="AM867">
        <v>3.4759699999999998</v>
      </c>
      <c r="AN867">
        <v>2.55769</v>
      </c>
      <c r="AO867">
        <v>0.52590000000000003</v>
      </c>
      <c r="AP867">
        <v>0.59638000000000002</v>
      </c>
      <c r="AQ867">
        <v>3.7356500000000001</v>
      </c>
      <c r="AS867">
        <v>0</v>
      </c>
      <c r="AT867">
        <v>0</v>
      </c>
      <c r="AU867">
        <v>1</v>
      </c>
      <c r="AV867">
        <v>0</v>
      </c>
      <c r="AW867" s="4">
        <v>0</v>
      </c>
      <c r="AX867">
        <v>0</v>
      </c>
      <c r="AY867">
        <v>0</v>
      </c>
      <c r="BA867" s="1">
        <v>43699</v>
      </c>
      <c r="BB867">
        <v>2</v>
      </c>
      <c r="BC867">
        <v>2</v>
      </c>
      <c r="BD867">
        <v>0</v>
      </c>
      <c r="BE867">
        <v>8</v>
      </c>
      <c r="BF867">
        <v>1</v>
      </c>
      <c r="BG867">
        <v>0</v>
      </c>
      <c r="BH867">
        <v>8</v>
      </c>
      <c r="BI867" s="1">
        <v>43305</v>
      </c>
      <c r="BJ867">
        <v>1</v>
      </c>
      <c r="BK867">
        <v>0</v>
      </c>
      <c r="BL867">
        <v>0</v>
      </c>
      <c r="BM867">
        <v>4</v>
      </c>
      <c r="BN867">
        <v>0</v>
      </c>
      <c r="BO867">
        <v>0</v>
      </c>
      <c r="BP867">
        <v>4</v>
      </c>
      <c r="BQ867" s="21"/>
      <c r="BR867" t="s">
        <v>148</v>
      </c>
      <c r="BS867" t="s">
        <v>148</v>
      </c>
      <c r="BT867" t="s">
        <v>148</v>
      </c>
      <c r="BU867" t="s">
        <v>148</v>
      </c>
      <c r="BV867" t="s">
        <v>148</v>
      </c>
      <c r="BW867" t="s">
        <v>148</v>
      </c>
      <c r="BX867" t="s">
        <v>148</v>
      </c>
      <c r="BY867">
        <v>6.4</v>
      </c>
      <c r="CA867" t="s">
        <v>4236</v>
      </c>
      <c r="CB867" t="s">
        <v>4237</v>
      </c>
      <c r="CC867">
        <v>45880</v>
      </c>
      <c r="CD867">
        <v>640</v>
      </c>
      <c r="CE867">
        <v>4192630191</v>
      </c>
      <c r="CF867" t="s">
        <v>99</v>
      </c>
      <c r="CG867" t="s">
        <v>100</v>
      </c>
      <c r="CH867" s="1">
        <v>43311</v>
      </c>
      <c r="CI867" t="s">
        <v>100</v>
      </c>
      <c r="CJ867" t="s">
        <v>101</v>
      </c>
      <c r="CK867" t="s">
        <v>100</v>
      </c>
      <c r="CL867" t="s">
        <v>103</v>
      </c>
      <c r="CM867" t="s">
        <v>4234</v>
      </c>
      <c r="CN867">
        <v>36</v>
      </c>
      <c r="CO867" s="1">
        <v>44621</v>
      </c>
      <c r="CP867" s="1"/>
      <c r="CV867"/>
      <c r="CW867">
        <v>2</v>
      </c>
    </row>
    <row r="868" spans="1:104" x14ac:dyDescent="0.25">
      <c r="A868" t="s">
        <v>394</v>
      </c>
      <c r="B868" s="18" t="s">
        <v>4348</v>
      </c>
      <c r="C868" s="18">
        <v>365232</v>
      </c>
      <c r="D868" t="s">
        <v>621</v>
      </c>
      <c r="E868" t="s">
        <v>316</v>
      </c>
      <c r="F868" t="s">
        <v>623</v>
      </c>
      <c r="G868" t="s">
        <v>4362</v>
      </c>
      <c r="H868">
        <v>46.1</v>
      </c>
      <c r="I868" t="s">
        <v>98</v>
      </c>
      <c r="K868" t="s">
        <v>100</v>
      </c>
      <c r="L868" t="s">
        <v>106</v>
      </c>
      <c r="M868">
        <v>4</v>
      </c>
      <c r="N868">
        <v>3</v>
      </c>
      <c r="O868">
        <v>4</v>
      </c>
      <c r="P868">
        <v>3</v>
      </c>
      <c r="Q868">
        <v>2</v>
      </c>
      <c r="R868">
        <v>4</v>
      </c>
      <c r="S868">
        <v>4</v>
      </c>
      <c r="U868" s="8">
        <v>2.9076200000000001</v>
      </c>
      <c r="V868" s="8">
        <v>0.87346000000000001</v>
      </c>
      <c r="X868">
        <v>0.55479999999999996</v>
      </c>
      <c r="Y868">
        <v>1.4282600000000001</v>
      </c>
      <c r="Z868">
        <v>2.3704800000000001</v>
      </c>
      <c r="AA868">
        <v>0.46811000000000003</v>
      </c>
      <c r="AB868">
        <v>8.3919999999999995E-2</v>
      </c>
      <c r="AC868">
        <v>6</v>
      </c>
      <c r="AD868">
        <v>1.4793499999999999</v>
      </c>
      <c r="AF868">
        <v>6</v>
      </c>
      <c r="AH868">
        <v>6</v>
      </c>
      <c r="AJ868">
        <v>2.1666599999999998</v>
      </c>
      <c r="AK868">
        <v>0.79456000000000004</v>
      </c>
      <c r="AL868">
        <v>0.38269999999999998</v>
      </c>
      <c r="AM868">
        <v>3.3439199999999998</v>
      </c>
      <c r="AN868">
        <v>1.39781</v>
      </c>
      <c r="AO868">
        <v>0.51361000000000001</v>
      </c>
      <c r="AP868">
        <v>0.85475000000000001</v>
      </c>
      <c r="AQ868">
        <v>2.7453500000000002</v>
      </c>
      <c r="AS868">
        <v>0</v>
      </c>
      <c r="AT868">
        <v>1</v>
      </c>
      <c r="AU868">
        <v>1</v>
      </c>
      <c r="AV868">
        <v>1</v>
      </c>
      <c r="AW868" s="4">
        <v>9750</v>
      </c>
      <c r="AX868">
        <v>0</v>
      </c>
      <c r="AY868">
        <v>1</v>
      </c>
      <c r="BA868" s="1">
        <v>44399</v>
      </c>
      <c r="BB868">
        <v>3</v>
      </c>
      <c r="BC868">
        <v>3</v>
      </c>
      <c r="BD868">
        <v>0</v>
      </c>
      <c r="BE868">
        <v>12</v>
      </c>
      <c r="BF868">
        <v>1</v>
      </c>
      <c r="BG868">
        <v>0</v>
      </c>
      <c r="BH868">
        <v>12</v>
      </c>
      <c r="BI868" s="1">
        <v>43573</v>
      </c>
      <c r="BJ868">
        <v>9</v>
      </c>
      <c r="BK868">
        <v>8</v>
      </c>
      <c r="BL868">
        <v>1</v>
      </c>
      <c r="BM868">
        <v>64</v>
      </c>
      <c r="BN868">
        <v>1</v>
      </c>
      <c r="BO868">
        <v>0</v>
      </c>
      <c r="BP868">
        <v>64</v>
      </c>
      <c r="BQ868" s="1">
        <v>43181</v>
      </c>
      <c r="BR868">
        <v>5</v>
      </c>
      <c r="BS868">
        <v>5</v>
      </c>
      <c r="BT868">
        <v>0</v>
      </c>
      <c r="BU868">
        <v>28</v>
      </c>
      <c r="BV868">
        <v>1</v>
      </c>
      <c r="BW868">
        <v>0</v>
      </c>
      <c r="BX868">
        <v>28</v>
      </c>
      <c r="BY868">
        <v>32</v>
      </c>
      <c r="CA868" t="s">
        <v>624</v>
      </c>
      <c r="CB868" t="s">
        <v>625</v>
      </c>
      <c r="CC868">
        <v>45885</v>
      </c>
      <c r="CD868">
        <v>50</v>
      </c>
      <c r="CE868">
        <v>4193943308</v>
      </c>
      <c r="CF868" t="s">
        <v>99</v>
      </c>
      <c r="CG868" t="s">
        <v>100</v>
      </c>
      <c r="CH868" s="1">
        <v>25496</v>
      </c>
      <c r="CI868" t="s">
        <v>100</v>
      </c>
      <c r="CJ868" t="s">
        <v>100</v>
      </c>
      <c r="CK868" t="s">
        <v>100</v>
      </c>
      <c r="CL868" t="s">
        <v>103</v>
      </c>
      <c r="CM868" t="s">
        <v>622</v>
      </c>
      <c r="CN868">
        <v>50</v>
      </c>
      <c r="CO868" s="1">
        <v>44621</v>
      </c>
      <c r="CP868" s="1"/>
      <c r="CV868"/>
    </row>
    <row r="869" spans="1:104" x14ac:dyDescent="0.25">
      <c r="A869" t="s">
        <v>394</v>
      </c>
      <c r="B869" s="18" t="s">
        <v>4348</v>
      </c>
      <c r="C869" s="18">
        <v>365437</v>
      </c>
      <c r="D869" t="s">
        <v>1155</v>
      </c>
      <c r="E869" t="s">
        <v>253</v>
      </c>
      <c r="F869" t="s">
        <v>254</v>
      </c>
      <c r="G869" t="s">
        <v>4362</v>
      </c>
      <c r="H869">
        <v>59.9</v>
      </c>
      <c r="I869" t="s">
        <v>98</v>
      </c>
      <c r="K869" t="s">
        <v>100</v>
      </c>
      <c r="L869" t="s">
        <v>106</v>
      </c>
      <c r="M869">
        <v>2</v>
      </c>
      <c r="N869">
        <v>1</v>
      </c>
      <c r="O869">
        <v>3</v>
      </c>
      <c r="P869">
        <v>3</v>
      </c>
      <c r="Q869">
        <v>2</v>
      </c>
      <c r="R869">
        <v>4</v>
      </c>
      <c r="S869">
        <v>1</v>
      </c>
      <c r="U869" s="8">
        <v>2.8321000000000001</v>
      </c>
      <c r="V869" s="8">
        <v>0.30520000000000003</v>
      </c>
      <c r="X869">
        <v>0.81315000000000004</v>
      </c>
      <c r="Y869">
        <v>1.11836</v>
      </c>
      <c r="Z869">
        <v>2.6739899999999999</v>
      </c>
      <c r="AA869">
        <v>0.15678</v>
      </c>
      <c r="AB869">
        <v>0</v>
      </c>
      <c r="AC869">
        <v>6</v>
      </c>
      <c r="AD869">
        <v>1.71374</v>
      </c>
      <c r="AF869">
        <v>6</v>
      </c>
      <c r="AH869">
        <v>6</v>
      </c>
      <c r="AJ869">
        <v>2.1878299999999999</v>
      </c>
      <c r="AK869">
        <v>0.82096000000000002</v>
      </c>
      <c r="AL869">
        <v>0.42253000000000002</v>
      </c>
      <c r="AM869">
        <v>3.4313099999999999</v>
      </c>
      <c r="AN869">
        <v>1.60361</v>
      </c>
      <c r="AO869">
        <v>0.72858000000000001</v>
      </c>
      <c r="AP869">
        <v>0.27050999999999997</v>
      </c>
      <c r="AQ869">
        <v>2.6059299999999999</v>
      </c>
      <c r="AS869">
        <v>0</v>
      </c>
      <c r="AT869">
        <v>3</v>
      </c>
      <c r="AU869">
        <v>0</v>
      </c>
      <c r="AV869">
        <v>1</v>
      </c>
      <c r="AW869" s="4">
        <v>650</v>
      </c>
      <c r="AX869">
        <v>0</v>
      </c>
      <c r="AY869">
        <v>1</v>
      </c>
      <c r="BA869" s="1">
        <v>43853</v>
      </c>
      <c r="BB869">
        <v>6</v>
      </c>
      <c r="BC869">
        <v>5</v>
      </c>
      <c r="BD869">
        <v>1</v>
      </c>
      <c r="BE869">
        <v>52</v>
      </c>
      <c r="BF869">
        <v>1</v>
      </c>
      <c r="BG869">
        <v>0</v>
      </c>
      <c r="BH869">
        <v>52</v>
      </c>
      <c r="BI869" s="1">
        <v>43424</v>
      </c>
      <c r="BJ869">
        <v>8</v>
      </c>
      <c r="BK869">
        <v>7</v>
      </c>
      <c r="BL869">
        <v>1</v>
      </c>
      <c r="BM869">
        <v>64</v>
      </c>
      <c r="BN869">
        <v>1</v>
      </c>
      <c r="BO869">
        <v>0</v>
      </c>
      <c r="BP869">
        <v>64</v>
      </c>
      <c r="BQ869" s="1">
        <v>43132</v>
      </c>
      <c r="BR869">
        <v>2</v>
      </c>
      <c r="BS869">
        <v>2</v>
      </c>
      <c r="BT869">
        <v>0</v>
      </c>
      <c r="BU869">
        <v>24</v>
      </c>
      <c r="BV869">
        <v>1</v>
      </c>
      <c r="BW869">
        <v>0</v>
      </c>
      <c r="BX869">
        <v>24</v>
      </c>
      <c r="BY869">
        <v>51.332999999999998</v>
      </c>
      <c r="CA869" t="s">
        <v>1155</v>
      </c>
      <c r="CB869" t="s">
        <v>1157</v>
      </c>
      <c r="CC869">
        <v>43078</v>
      </c>
      <c r="CD869">
        <v>100</v>
      </c>
      <c r="CE869">
        <v>9376535291</v>
      </c>
      <c r="CF869" t="s">
        <v>99</v>
      </c>
      <c r="CG869" t="s">
        <v>100</v>
      </c>
      <c r="CH869" s="1">
        <v>29273</v>
      </c>
      <c r="CI869" t="s">
        <v>100</v>
      </c>
      <c r="CJ869" t="s">
        <v>101</v>
      </c>
      <c r="CK869" t="s">
        <v>100</v>
      </c>
      <c r="CL869" t="s">
        <v>103</v>
      </c>
      <c r="CM869" t="s">
        <v>1156</v>
      </c>
      <c r="CN869">
        <v>75</v>
      </c>
      <c r="CO869" s="1">
        <v>44621</v>
      </c>
      <c r="CP869" s="1"/>
      <c r="CV869"/>
    </row>
    <row r="870" spans="1:104" x14ac:dyDescent="0.25">
      <c r="A870" t="s">
        <v>394</v>
      </c>
      <c r="B870" s="18" t="s">
        <v>4348</v>
      </c>
      <c r="C870" s="18">
        <v>366348</v>
      </c>
      <c r="D870" t="s">
        <v>3787</v>
      </c>
      <c r="E870" t="s">
        <v>190</v>
      </c>
      <c r="F870" t="s">
        <v>1169</v>
      </c>
      <c r="G870" t="s">
        <v>4362</v>
      </c>
      <c r="H870">
        <v>79.7</v>
      </c>
      <c r="I870" t="s">
        <v>98</v>
      </c>
      <c r="K870" t="s">
        <v>100</v>
      </c>
      <c r="L870" t="s">
        <v>102</v>
      </c>
      <c r="M870">
        <v>5</v>
      </c>
      <c r="N870">
        <v>2</v>
      </c>
      <c r="O870">
        <v>4</v>
      </c>
      <c r="P870">
        <v>5</v>
      </c>
      <c r="Q870">
        <v>5</v>
      </c>
      <c r="R870">
        <v>5</v>
      </c>
      <c r="S870">
        <v>2</v>
      </c>
      <c r="U870" s="8">
        <v>3.46821</v>
      </c>
      <c r="V870" s="8">
        <v>0.39487</v>
      </c>
      <c r="W870">
        <v>27.3</v>
      </c>
      <c r="X870">
        <v>0.86702000000000001</v>
      </c>
      <c r="Y870">
        <v>1.2619</v>
      </c>
      <c r="Z870">
        <v>3.0185499999999998</v>
      </c>
      <c r="AA870">
        <v>0.28821999999999998</v>
      </c>
      <c r="AB870">
        <v>4.1619999999999997E-2</v>
      </c>
      <c r="AD870">
        <v>2.2063100000000002</v>
      </c>
      <c r="AE870">
        <v>40</v>
      </c>
      <c r="AG870">
        <v>0</v>
      </c>
      <c r="AJ870">
        <v>2.1761200000000001</v>
      </c>
      <c r="AK870">
        <v>0.85399999999999998</v>
      </c>
      <c r="AL870">
        <v>0.43848999999999999</v>
      </c>
      <c r="AM870">
        <v>3.4685999999999999</v>
      </c>
      <c r="AN870">
        <v>2.0756399999999999</v>
      </c>
      <c r="AO870">
        <v>0.74678999999999995</v>
      </c>
      <c r="AP870">
        <v>0.33724999999999999</v>
      </c>
      <c r="AQ870">
        <v>3.1569400000000001</v>
      </c>
      <c r="AS870">
        <v>0</v>
      </c>
      <c r="AT870">
        <v>0</v>
      </c>
      <c r="AU870">
        <v>0</v>
      </c>
      <c r="AV870">
        <v>1</v>
      </c>
      <c r="AW870" s="4">
        <v>655.14</v>
      </c>
      <c r="AX870">
        <v>0</v>
      </c>
      <c r="AY870">
        <v>1</v>
      </c>
      <c r="BA870" s="1">
        <v>43720</v>
      </c>
      <c r="BB870">
        <v>4</v>
      </c>
      <c r="BC870">
        <v>4</v>
      </c>
      <c r="BD870">
        <v>0</v>
      </c>
      <c r="BE870">
        <v>20</v>
      </c>
      <c r="BF870">
        <v>1</v>
      </c>
      <c r="BG870">
        <v>0</v>
      </c>
      <c r="BH870">
        <v>20</v>
      </c>
      <c r="BI870" s="1">
        <v>43307</v>
      </c>
      <c r="BJ870">
        <v>1</v>
      </c>
      <c r="BK870">
        <v>1</v>
      </c>
      <c r="BL870">
        <v>0</v>
      </c>
      <c r="BM870">
        <v>16</v>
      </c>
      <c r="BN870">
        <v>1</v>
      </c>
      <c r="BO870">
        <v>0</v>
      </c>
      <c r="BP870">
        <v>16</v>
      </c>
      <c r="BQ870" s="1">
        <v>42873</v>
      </c>
      <c r="BR870">
        <v>1</v>
      </c>
      <c r="BS870">
        <v>1</v>
      </c>
      <c r="BT870">
        <v>0</v>
      </c>
      <c r="BU870">
        <v>4</v>
      </c>
      <c r="BV870">
        <v>1</v>
      </c>
      <c r="BW870">
        <v>0</v>
      </c>
      <c r="BX870">
        <v>4</v>
      </c>
      <c r="BY870">
        <v>16</v>
      </c>
      <c r="CA870" t="s">
        <v>3789</v>
      </c>
      <c r="CB870" t="s">
        <v>3790</v>
      </c>
      <c r="CC870">
        <v>45140</v>
      </c>
      <c r="CD870">
        <v>120</v>
      </c>
      <c r="CE870">
        <v>5137220700</v>
      </c>
      <c r="CF870" t="s">
        <v>99</v>
      </c>
      <c r="CG870" t="s">
        <v>100</v>
      </c>
      <c r="CH870" s="1">
        <v>39289</v>
      </c>
      <c r="CI870" t="s">
        <v>100</v>
      </c>
      <c r="CJ870" t="s">
        <v>101</v>
      </c>
      <c r="CK870" t="s">
        <v>100</v>
      </c>
      <c r="CL870" t="s">
        <v>103</v>
      </c>
      <c r="CM870" t="s">
        <v>3788</v>
      </c>
      <c r="CN870">
        <v>99</v>
      </c>
      <c r="CO870" s="1">
        <v>44621</v>
      </c>
      <c r="CP870" s="1"/>
      <c r="CV870"/>
    </row>
    <row r="871" spans="1:104" x14ac:dyDescent="0.25">
      <c r="A871" t="s">
        <v>394</v>
      </c>
      <c r="B871" s="18" t="s">
        <v>4348</v>
      </c>
      <c r="C871" s="18">
        <v>366347</v>
      </c>
      <c r="D871" t="s">
        <v>3783</v>
      </c>
      <c r="E871" t="s">
        <v>393</v>
      </c>
      <c r="F871" t="s">
        <v>217</v>
      </c>
      <c r="G871" t="s">
        <v>4362</v>
      </c>
      <c r="H871">
        <v>80.7</v>
      </c>
      <c r="I871" t="s">
        <v>98</v>
      </c>
      <c r="K871" t="s">
        <v>100</v>
      </c>
      <c r="L871" t="s">
        <v>102</v>
      </c>
      <c r="M871">
        <v>2</v>
      </c>
      <c r="N871">
        <v>2</v>
      </c>
      <c r="O871">
        <v>2</v>
      </c>
      <c r="P871">
        <v>3</v>
      </c>
      <c r="Q871">
        <v>4</v>
      </c>
      <c r="R871">
        <v>2</v>
      </c>
      <c r="S871">
        <v>2</v>
      </c>
      <c r="U871" s="8">
        <v>3.0716000000000001</v>
      </c>
      <c r="V871" s="8">
        <v>0.52368000000000003</v>
      </c>
      <c r="W871">
        <v>57.3</v>
      </c>
      <c r="X871">
        <v>0.96580999999999995</v>
      </c>
      <c r="Y871">
        <v>1.48949</v>
      </c>
      <c r="Z871">
        <v>2.69042</v>
      </c>
      <c r="AA871">
        <v>0.37619000000000002</v>
      </c>
      <c r="AB871">
        <v>2.8830000000000001E-2</v>
      </c>
      <c r="AD871">
        <v>1.5821099999999999</v>
      </c>
      <c r="AE871">
        <v>53.3</v>
      </c>
      <c r="AG871">
        <v>1</v>
      </c>
      <c r="AJ871">
        <v>2.0897999999999999</v>
      </c>
      <c r="AK871">
        <v>0.84365999999999997</v>
      </c>
      <c r="AL871">
        <v>0.48233999999999999</v>
      </c>
      <c r="AM871">
        <v>3.4157899999999999</v>
      </c>
      <c r="AN871">
        <v>1.5498799999999999</v>
      </c>
      <c r="AO871">
        <v>0.84208000000000005</v>
      </c>
      <c r="AP871">
        <v>0.40660000000000002</v>
      </c>
      <c r="AQ871">
        <v>2.8391500000000001</v>
      </c>
      <c r="AS871">
        <v>0</v>
      </c>
      <c r="AT871">
        <v>12</v>
      </c>
      <c r="AU871">
        <v>4</v>
      </c>
      <c r="AV871">
        <v>2</v>
      </c>
      <c r="AW871" s="4">
        <v>7150</v>
      </c>
      <c r="AX871">
        <v>0</v>
      </c>
      <c r="AY871">
        <v>2</v>
      </c>
      <c r="BA871" s="1">
        <v>44396</v>
      </c>
      <c r="BB871">
        <v>25</v>
      </c>
      <c r="BC871">
        <v>20</v>
      </c>
      <c r="BD871">
        <v>9</v>
      </c>
      <c r="BE871">
        <v>152</v>
      </c>
      <c r="BF871">
        <v>1</v>
      </c>
      <c r="BG871">
        <v>0</v>
      </c>
      <c r="BH871">
        <v>152</v>
      </c>
      <c r="BI871" s="1">
        <v>43538</v>
      </c>
      <c r="BJ871">
        <v>8</v>
      </c>
      <c r="BK871">
        <v>4</v>
      </c>
      <c r="BL871">
        <v>3</v>
      </c>
      <c r="BM871">
        <v>56</v>
      </c>
      <c r="BN871">
        <v>1</v>
      </c>
      <c r="BO871">
        <v>0</v>
      </c>
      <c r="BP871">
        <v>56</v>
      </c>
      <c r="BQ871" s="1">
        <v>43139</v>
      </c>
      <c r="BR871">
        <v>11</v>
      </c>
      <c r="BS871">
        <v>4</v>
      </c>
      <c r="BT871">
        <v>7</v>
      </c>
      <c r="BU871">
        <v>48</v>
      </c>
      <c r="BV871">
        <v>1</v>
      </c>
      <c r="BW871">
        <v>0</v>
      </c>
      <c r="BX871">
        <v>48</v>
      </c>
      <c r="BY871">
        <v>102.667</v>
      </c>
      <c r="CA871" t="s">
        <v>3785</v>
      </c>
      <c r="CB871" t="s">
        <v>3786</v>
      </c>
      <c r="CC871">
        <v>45231</v>
      </c>
      <c r="CD871">
        <v>310</v>
      </c>
      <c r="CE871">
        <v>5138252700</v>
      </c>
      <c r="CF871" t="s">
        <v>99</v>
      </c>
      <c r="CG871" t="s">
        <v>100</v>
      </c>
      <c r="CH871" s="1">
        <v>39288</v>
      </c>
      <c r="CI871" t="s">
        <v>100</v>
      </c>
      <c r="CJ871" t="s">
        <v>100</v>
      </c>
      <c r="CK871" t="s">
        <v>100</v>
      </c>
      <c r="CL871" t="s">
        <v>103</v>
      </c>
      <c r="CM871" t="s">
        <v>3784</v>
      </c>
      <c r="CN871">
        <v>99</v>
      </c>
      <c r="CO871" s="1">
        <v>44621</v>
      </c>
      <c r="CP871" s="1"/>
      <c r="CV871"/>
    </row>
    <row r="872" spans="1:104" x14ac:dyDescent="0.25">
      <c r="A872" t="s">
        <v>394</v>
      </c>
      <c r="B872" s="18" t="s">
        <v>4348</v>
      </c>
      <c r="C872" s="18">
        <v>365900</v>
      </c>
      <c r="D872" t="s">
        <v>2509</v>
      </c>
      <c r="E872" t="s">
        <v>289</v>
      </c>
      <c r="F872" t="s">
        <v>404</v>
      </c>
      <c r="G872" t="s">
        <v>4362</v>
      </c>
      <c r="H872">
        <v>64.7</v>
      </c>
      <c r="I872" t="s">
        <v>108</v>
      </c>
      <c r="K872" t="s">
        <v>100</v>
      </c>
      <c r="L872" t="s">
        <v>106</v>
      </c>
      <c r="M872">
        <v>4</v>
      </c>
      <c r="N872">
        <v>2</v>
      </c>
      <c r="O872">
        <v>3</v>
      </c>
      <c r="P872">
        <v>5</v>
      </c>
      <c r="Q872">
        <v>5</v>
      </c>
      <c r="R872">
        <v>5</v>
      </c>
      <c r="S872">
        <v>2</v>
      </c>
      <c r="U872" s="8">
        <v>3.0885799999999999</v>
      </c>
      <c r="V872" s="8">
        <v>0.40622000000000003</v>
      </c>
      <c r="W872">
        <v>60.3</v>
      </c>
      <c r="X872">
        <v>0.85038000000000002</v>
      </c>
      <c r="Y872">
        <v>1.2565999999999999</v>
      </c>
      <c r="Z872">
        <v>2.67645</v>
      </c>
      <c r="AA872">
        <v>0.25401000000000001</v>
      </c>
      <c r="AB872">
        <v>3.1359999999999999E-2</v>
      </c>
      <c r="AD872">
        <v>1.8319799999999999</v>
      </c>
      <c r="AE872">
        <v>80</v>
      </c>
      <c r="AG872">
        <v>0</v>
      </c>
      <c r="AJ872">
        <v>2.02074</v>
      </c>
      <c r="AK872">
        <v>0.76922999999999997</v>
      </c>
      <c r="AL872">
        <v>0.41926999999999998</v>
      </c>
      <c r="AM872">
        <v>3.2092399999999999</v>
      </c>
      <c r="AN872">
        <v>1.8560000000000001</v>
      </c>
      <c r="AO872">
        <v>0.81316999999999995</v>
      </c>
      <c r="AP872">
        <v>0.36284</v>
      </c>
      <c r="AQ872">
        <v>3.0386000000000002</v>
      </c>
      <c r="AS872">
        <v>0</v>
      </c>
      <c r="AT872">
        <v>4</v>
      </c>
      <c r="AU872">
        <v>3</v>
      </c>
      <c r="AV872">
        <v>2</v>
      </c>
      <c r="AW872" s="4">
        <v>21390.080000000002</v>
      </c>
      <c r="AX872">
        <v>0</v>
      </c>
      <c r="AY872">
        <v>2</v>
      </c>
      <c r="BA872" s="1">
        <v>43581</v>
      </c>
      <c r="BB872">
        <v>7</v>
      </c>
      <c r="BC872">
        <v>4</v>
      </c>
      <c r="BD872">
        <v>4</v>
      </c>
      <c r="BE872">
        <v>48</v>
      </c>
      <c r="BF872">
        <v>1</v>
      </c>
      <c r="BG872">
        <v>0</v>
      </c>
      <c r="BH872">
        <v>48</v>
      </c>
      <c r="BI872" s="1">
        <v>43160</v>
      </c>
      <c r="BJ872">
        <v>9</v>
      </c>
      <c r="BK872">
        <v>9</v>
      </c>
      <c r="BL872">
        <v>0</v>
      </c>
      <c r="BM872">
        <v>40</v>
      </c>
      <c r="BN872">
        <v>1</v>
      </c>
      <c r="BO872">
        <v>0</v>
      </c>
      <c r="BP872">
        <v>40</v>
      </c>
      <c r="BQ872" s="1">
        <v>42726</v>
      </c>
      <c r="BR872">
        <v>1</v>
      </c>
      <c r="BS872">
        <v>0</v>
      </c>
      <c r="BT872">
        <v>1</v>
      </c>
      <c r="BU872">
        <v>0</v>
      </c>
      <c r="BV872">
        <v>0</v>
      </c>
      <c r="BW872">
        <v>0</v>
      </c>
      <c r="BX872">
        <v>0</v>
      </c>
      <c r="BY872">
        <v>37.332999999999998</v>
      </c>
      <c r="CA872" t="s">
        <v>2511</v>
      </c>
      <c r="CB872" t="s">
        <v>2512</v>
      </c>
      <c r="CC872">
        <v>45380</v>
      </c>
      <c r="CD872">
        <v>190</v>
      </c>
      <c r="CE872">
        <v>9375265570</v>
      </c>
      <c r="CF872" t="s">
        <v>99</v>
      </c>
      <c r="CG872" t="s">
        <v>100</v>
      </c>
      <c r="CH872" s="1">
        <v>33975</v>
      </c>
      <c r="CI872" t="s">
        <v>100</v>
      </c>
      <c r="CJ872" t="s">
        <v>101</v>
      </c>
      <c r="CK872" t="s">
        <v>100</v>
      </c>
      <c r="CL872" t="s">
        <v>103</v>
      </c>
      <c r="CM872" t="s">
        <v>2510</v>
      </c>
      <c r="CN872">
        <v>112</v>
      </c>
      <c r="CO872" s="1">
        <v>44621</v>
      </c>
      <c r="CP872" s="1"/>
      <c r="CV872"/>
    </row>
    <row r="873" spans="1:104" x14ac:dyDescent="0.25">
      <c r="A873" t="s">
        <v>394</v>
      </c>
      <c r="B873" s="18" t="s">
        <v>4348</v>
      </c>
      <c r="C873" s="18">
        <v>366490</v>
      </c>
      <c r="D873" t="s">
        <v>4321</v>
      </c>
      <c r="E873" t="s">
        <v>292</v>
      </c>
      <c r="F873" t="s">
        <v>112</v>
      </c>
      <c r="G873" t="s">
        <v>4362</v>
      </c>
      <c r="I873" t="s">
        <v>98</v>
      </c>
      <c r="K873" t="s">
        <v>100</v>
      </c>
      <c r="L873" t="s">
        <v>125</v>
      </c>
      <c r="AC873">
        <v>6</v>
      </c>
      <c r="AF873">
        <v>6</v>
      </c>
      <c r="AH873">
        <v>6</v>
      </c>
      <c r="AS873">
        <v>0</v>
      </c>
      <c r="AT873">
        <v>0</v>
      </c>
      <c r="AV873">
        <v>0</v>
      </c>
      <c r="AW873" s="4">
        <v>0</v>
      </c>
      <c r="AX873">
        <v>0</v>
      </c>
      <c r="AY873">
        <v>0</v>
      </c>
      <c r="BA873" s="1">
        <v>44510</v>
      </c>
      <c r="BB873" t="s">
        <v>148</v>
      </c>
      <c r="BC873" t="s">
        <v>148</v>
      </c>
      <c r="BD873" t="s">
        <v>148</v>
      </c>
      <c r="BE873" t="s">
        <v>148</v>
      </c>
      <c r="BF873" t="s">
        <v>148</v>
      </c>
      <c r="BG873" t="s">
        <v>148</v>
      </c>
      <c r="BH873" t="s">
        <v>148</v>
      </c>
      <c r="BI873" s="21"/>
      <c r="BJ873" t="s">
        <v>148</v>
      </c>
      <c r="BK873" t="s">
        <v>148</v>
      </c>
      <c r="BL873" t="s">
        <v>148</v>
      </c>
      <c r="BM873" t="s">
        <v>148</v>
      </c>
      <c r="BN873" t="s">
        <v>148</v>
      </c>
      <c r="BO873" t="s">
        <v>148</v>
      </c>
      <c r="BP873" t="s">
        <v>148</v>
      </c>
      <c r="BQ873" s="21"/>
      <c r="BR873" t="s">
        <v>148</v>
      </c>
      <c r="BS873" t="s">
        <v>148</v>
      </c>
      <c r="BT873" t="s">
        <v>148</v>
      </c>
      <c r="BU873" t="s">
        <v>148</v>
      </c>
      <c r="BV873" t="s">
        <v>148</v>
      </c>
      <c r="BW873" t="s">
        <v>148</v>
      </c>
      <c r="BX873" t="s">
        <v>148</v>
      </c>
      <c r="CA873" t="s">
        <v>4323</v>
      </c>
      <c r="CB873" t="s">
        <v>4324</v>
      </c>
      <c r="CC873">
        <v>45459</v>
      </c>
      <c r="CD873">
        <v>580</v>
      </c>
      <c r="CE873">
        <v>9377417896</v>
      </c>
      <c r="CF873" t="s">
        <v>99</v>
      </c>
      <c r="CG873" t="s">
        <v>100</v>
      </c>
      <c r="CH873" s="1">
        <v>44510</v>
      </c>
      <c r="CI873" t="s">
        <v>101</v>
      </c>
      <c r="CJ873" t="s">
        <v>100</v>
      </c>
      <c r="CK873" t="s">
        <v>100</v>
      </c>
      <c r="CL873" t="s">
        <v>103</v>
      </c>
      <c r="CM873" t="s">
        <v>4322</v>
      </c>
      <c r="CN873">
        <v>54</v>
      </c>
      <c r="CO873" s="1">
        <v>44621</v>
      </c>
      <c r="CP873" s="1"/>
      <c r="CQ873">
        <v>10</v>
      </c>
      <c r="CR873">
        <v>1</v>
      </c>
      <c r="CS873">
        <v>1</v>
      </c>
      <c r="CT873">
        <v>1</v>
      </c>
      <c r="CU873">
        <v>1</v>
      </c>
      <c r="CV873">
        <v>1</v>
      </c>
      <c r="CW873">
        <v>1</v>
      </c>
      <c r="CX873">
        <v>1</v>
      </c>
      <c r="CY873">
        <v>6</v>
      </c>
      <c r="CZ873">
        <v>6</v>
      </c>
    </row>
    <row r="874" spans="1:104" x14ac:dyDescent="0.25">
      <c r="A874" t="s">
        <v>394</v>
      </c>
      <c r="B874" s="18" t="s">
        <v>4348</v>
      </c>
      <c r="C874" s="18">
        <v>365786</v>
      </c>
      <c r="D874" t="s">
        <v>2189</v>
      </c>
      <c r="E874" t="s">
        <v>208</v>
      </c>
      <c r="F874" t="s">
        <v>267</v>
      </c>
      <c r="G874" t="s">
        <v>4362</v>
      </c>
      <c r="H874">
        <v>79</v>
      </c>
      <c r="I874" t="s">
        <v>98</v>
      </c>
      <c r="K874" t="s">
        <v>100</v>
      </c>
      <c r="L874" t="s">
        <v>106</v>
      </c>
      <c r="M874">
        <v>4</v>
      </c>
      <c r="N874">
        <v>2</v>
      </c>
      <c r="O874">
        <v>3</v>
      </c>
      <c r="P874">
        <v>5</v>
      </c>
      <c r="Q874">
        <v>5</v>
      </c>
      <c r="R874">
        <v>5</v>
      </c>
      <c r="S874">
        <v>2</v>
      </c>
      <c r="U874" s="8">
        <v>3.1437499999999998</v>
      </c>
      <c r="V874" s="8">
        <v>0.54708999999999997</v>
      </c>
      <c r="W874">
        <v>45.6</v>
      </c>
      <c r="X874">
        <v>0.74029999999999996</v>
      </c>
      <c r="Y874">
        <v>1.28739</v>
      </c>
      <c r="Z874">
        <v>2.9504800000000002</v>
      </c>
      <c r="AA874">
        <v>0.33518999999999999</v>
      </c>
      <c r="AB874">
        <v>1.0300000000000001E-3</v>
      </c>
      <c r="AD874">
        <v>1.85636</v>
      </c>
      <c r="AE874">
        <v>33.299999999999997</v>
      </c>
      <c r="AG874">
        <v>1</v>
      </c>
      <c r="AJ874">
        <v>2.3403700000000001</v>
      </c>
      <c r="AK874">
        <v>0.90034000000000003</v>
      </c>
      <c r="AL874">
        <v>0.50068000000000001</v>
      </c>
      <c r="AM874">
        <v>3.74139</v>
      </c>
      <c r="AN874">
        <v>1.62384</v>
      </c>
      <c r="AO874">
        <v>0.60482000000000002</v>
      </c>
      <c r="AP874">
        <v>0.40921999999999997</v>
      </c>
      <c r="AQ874">
        <v>2.6529600000000002</v>
      </c>
      <c r="AS874">
        <v>2</v>
      </c>
      <c r="AT874">
        <v>4</v>
      </c>
      <c r="AU874">
        <v>0</v>
      </c>
      <c r="AV874">
        <v>3</v>
      </c>
      <c r="AW874" s="4">
        <v>15497.83</v>
      </c>
      <c r="AX874">
        <v>0</v>
      </c>
      <c r="AY874">
        <v>3</v>
      </c>
      <c r="BA874" s="1">
        <v>44399</v>
      </c>
      <c r="BB874">
        <v>7</v>
      </c>
      <c r="BC874">
        <v>7</v>
      </c>
      <c r="BD874">
        <v>1</v>
      </c>
      <c r="BE874">
        <v>40</v>
      </c>
      <c r="BF874">
        <v>1</v>
      </c>
      <c r="BG874">
        <v>0</v>
      </c>
      <c r="BH874">
        <v>40</v>
      </c>
      <c r="BI874" s="1">
        <v>43902</v>
      </c>
      <c r="BJ874">
        <v>5</v>
      </c>
      <c r="BK874">
        <v>5</v>
      </c>
      <c r="BL874">
        <v>0</v>
      </c>
      <c r="BM874">
        <v>36</v>
      </c>
      <c r="BN874">
        <v>1</v>
      </c>
      <c r="BO874">
        <v>0</v>
      </c>
      <c r="BP874">
        <v>36</v>
      </c>
      <c r="BQ874" s="1">
        <v>43615</v>
      </c>
      <c r="BR874">
        <v>7</v>
      </c>
      <c r="BS874">
        <v>6</v>
      </c>
      <c r="BT874">
        <v>1</v>
      </c>
      <c r="BU874">
        <v>44</v>
      </c>
      <c r="BV874">
        <v>1</v>
      </c>
      <c r="BW874">
        <v>0</v>
      </c>
      <c r="BX874">
        <v>44</v>
      </c>
      <c r="BY874">
        <v>39.332999999999998</v>
      </c>
      <c r="CA874" t="s">
        <v>2191</v>
      </c>
      <c r="CB874" t="s">
        <v>2192</v>
      </c>
      <c r="CC874">
        <v>45121</v>
      </c>
      <c r="CD874">
        <v>70</v>
      </c>
      <c r="CE874">
        <v>9373784178</v>
      </c>
      <c r="CF874" t="s">
        <v>99</v>
      </c>
      <c r="CG874" t="s">
        <v>100</v>
      </c>
      <c r="CH874" s="1">
        <v>32969</v>
      </c>
      <c r="CI874" t="s">
        <v>100</v>
      </c>
      <c r="CJ874" t="s">
        <v>100</v>
      </c>
      <c r="CK874" t="s">
        <v>100</v>
      </c>
      <c r="CL874" t="s">
        <v>103</v>
      </c>
      <c r="CM874" t="s">
        <v>2190</v>
      </c>
      <c r="CN874">
        <v>100</v>
      </c>
      <c r="CO874" s="1">
        <v>44621</v>
      </c>
      <c r="CP874" s="1"/>
      <c r="CV874"/>
    </row>
    <row r="875" spans="1:104" x14ac:dyDescent="0.25">
      <c r="A875" t="s">
        <v>394</v>
      </c>
      <c r="B875" s="18" t="s">
        <v>4348</v>
      </c>
      <c r="C875" s="18">
        <v>365829</v>
      </c>
      <c r="D875" t="s">
        <v>2299</v>
      </c>
      <c r="E875" t="s">
        <v>194</v>
      </c>
      <c r="F875" t="s">
        <v>162</v>
      </c>
      <c r="G875" t="s">
        <v>4362</v>
      </c>
      <c r="H875">
        <v>70.7</v>
      </c>
      <c r="I875" t="s">
        <v>108</v>
      </c>
      <c r="K875" t="s">
        <v>100</v>
      </c>
      <c r="L875" t="s">
        <v>106</v>
      </c>
      <c r="M875">
        <v>5</v>
      </c>
      <c r="N875">
        <v>2</v>
      </c>
      <c r="O875">
        <v>4</v>
      </c>
      <c r="P875">
        <v>5</v>
      </c>
      <c r="Q875">
        <v>5</v>
      </c>
      <c r="R875">
        <v>4</v>
      </c>
      <c r="S875">
        <v>2</v>
      </c>
      <c r="U875" s="8">
        <v>3.1172399999999998</v>
      </c>
      <c r="V875" s="8">
        <v>0.50183999999999995</v>
      </c>
      <c r="W875">
        <v>35.1</v>
      </c>
      <c r="X875">
        <v>0.90642</v>
      </c>
      <c r="Y875">
        <v>1.4082600000000001</v>
      </c>
      <c r="Z875">
        <v>2.7945199999999999</v>
      </c>
      <c r="AA875">
        <v>0.36536000000000002</v>
      </c>
      <c r="AB875">
        <v>6.3439999999999996E-2</v>
      </c>
      <c r="AD875">
        <v>1.7089799999999999</v>
      </c>
      <c r="AE875">
        <v>12.5</v>
      </c>
      <c r="AG875">
        <v>0</v>
      </c>
      <c r="AJ875">
        <v>2.1455899999999999</v>
      </c>
      <c r="AK875">
        <v>0.85172999999999999</v>
      </c>
      <c r="AL875">
        <v>0.48200999999999999</v>
      </c>
      <c r="AM875">
        <v>3.47933</v>
      </c>
      <c r="AN875">
        <v>1.63063</v>
      </c>
      <c r="AO875">
        <v>0.78280000000000005</v>
      </c>
      <c r="AP875">
        <v>0.38990999999999998</v>
      </c>
      <c r="AQ875">
        <v>2.8287300000000002</v>
      </c>
      <c r="AS875">
        <v>0</v>
      </c>
      <c r="AT875">
        <v>3</v>
      </c>
      <c r="AU875">
        <v>1</v>
      </c>
      <c r="AV875">
        <v>1</v>
      </c>
      <c r="AW875" s="4">
        <v>655.08000000000004</v>
      </c>
      <c r="AX875">
        <v>0</v>
      </c>
      <c r="AY875">
        <v>1</v>
      </c>
      <c r="BA875" s="1">
        <v>43636</v>
      </c>
      <c r="BB875">
        <v>3</v>
      </c>
      <c r="BC875">
        <v>0</v>
      </c>
      <c r="BD875">
        <v>2</v>
      </c>
      <c r="BE875">
        <v>24</v>
      </c>
      <c r="BF875">
        <v>0</v>
      </c>
      <c r="BG875">
        <v>0</v>
      </c>
      <c r="BH875">
        <v>24</v>
      </c>
      <c r="BI875" s="1">
        <v>43223</v>
      </c>
      <c r="BJ875">
        <v>6</v>
      </c>
      <c r="BK875">
        <v>5</v>
      </c>
      <c r="BL875">
        <v>1</v>
      </c>
      <c r="BM875">
        <v>36</v>
      </c>
      <c r="BN875">
        <v>1</v>
      </c>
      <c r="BO875">
        <v>0</v>
      </c>
      <c r="BP875">
        <v>36</v>
      </c>
      <c r="BQ875" s="1">
        <v>42796</v>
      </c>
      <c r="BR875">
        <v>0</v>
      </c>
      <c r="BS875">
        <v>0</v>
      </c>
      <c r="BT875">
        <v>0</v>
      </c>
      <c r="BU875">
        <v>0</v>
      </c>
      <c r="BV875">
        <v>0</v>
      </c>
      <c r="BW875">
        <v>0</v>
      </c>
      <c r="BX875">
        <v>0</v>
      </c>
      <c r="BY875">
        <v>24</v>
      </c>
      <c r="CA875" t="s">
        <v>2301</v>
      </c>
      <c r="CB875" t="s">
        <v>2302</v>
      </c>
      <c r="CC875">
        <v>45503</v>
      </c>
      <c r="CD875">
        <v>110</v>
      </c>
      <c r="CE875">
        <v>9373995551</v>
      </c>
      <c r="CF875" t="s">
        <v>99</v>
      </c>
      <c r="CG875" t="s">
        <v>100</v>
      </c>
      <c r="CH875" s="1">
        <v>33270</v>
      </c>
      <c r="CI875" t="s">
        <v>100</v>
      </c>
      <c r="CJ875" t="s">
        <v>101</v>
      </c>
      <c r="CK875" t="s">
        <v>100</v>
      </c>
      <c r="CL875" t="s">
        <v>103</v>
      </c>
      <c r="CM875" t="s">
        <v>2300</v>
      </c>
      <c r="CN875">
        <v>110</v>
      </c>
      <c r="CO875" s="1">
        <v>44621</v>
      </c>
      <c r="CP875" s="1"/>
      <c r="CV875"/>
    </row>
    <row r="876" spans="1:104" x14ac:dyDescent="0.25">
      <c r="A876" t="s">
        <v>394</v>
      </c>
      <c r="B876" s="18" t="s">
        <v>4348</v>
      </c>
      <c r="C876" s="18">
        <v>366335</v>
      </c>
      <c r="D876" t="s">
        <v>310</v>
      </c>
      <c r="E876" t="s">
        <v>2877</v>
      </c>
      <c r="F876" t="s">
        <v>399</v>
      </c>
      <c r="G876" t="s">
        <v>4363</v>
      </c>
      <c r="H876">
        <v>95.1</v>
      </c>
      <c r="I876" t="s">
        <v>113</v>
      </c>
      <c r="K876" t="s">
        <v>100</v>
      </c>
      <c r="L876" t="s">
        <v>106</v>
      </c>
      <c r="M876">
        <v>5</v>
      </c>
      <c r="N876">
        <v>5</v>
      </c>
      <c r="O876">
        <v>4</v>
      </c>
      <c r="P876">
        <v>4</v>
      </c>
      <c r="Q876">
        <v>5</v>
      </c>
      <c r="R876">
        <v>4</v>
      </c>
      <c r="S876">
        <v>5</v>
      </c>
      <c r="U876" s="8">
        <v>4.5092800000000004</v>
      </c>
      <c r="V876" s="8">
        <v>1.1089</v>
      </c>
      <c r="W876">
        <v>33.299999999999997</v>
      </c>
      <c r="X876">
        <v>1.3773599999999999</v>
      </c>
      <c r="Y876">
        <v>2.4862600000000001</v>
      </c>
      <c r="Z876">
        <v>3.79867</v>
      </c>
      <c r="AA876">
        <v>0.62849999999999995</v>
      </c>
      <c r="AB876">
        <v>0.16009000000000001</v>
      </c>
      <c r="AD876">
        <v>2.0230199999999998</v>
      </c>
      <c r="AE876">
        <v>37.5</v>
      </c>
      <c r="AG876">
        <v>2</v>
      </c>
      <c r="AJ876">
        <v>2.0417999999999998</v>
      </c>
      <c r="AK876">
        <v>0.74304000000000003</v>
      </c>
      <c r="AL876">
        <v>0.37308999999999998</v>
      </c>
      <c r="AM876">
        <v>3.1579199999999998</v>
      </c>
      <c r="AN876">
        <v>2.0284</v>
      </c>
      <c r="AO876">
        <v>1.3635200000000001</v>
      </c>
      <c r="AP876">
        <v>1.11311</v>
      </c>
      <c r="AQ876">
        <v>4.5083900000000003</v>
      </c>
      <c r="AS876">
        <v>0</v>
      </c>
      <c r="AT876">
        <v>5</v>
      </c>
      <c r="AU876">
        <v>0</v>
      </c>
      <c r="AV876">
        <v>0</v>
      </c>
      <c r="AW876" s="4">
        <v>0</v>
      </c>
      <c r="AX876">
        <v>1</v>
      </c>
      <c r="AY876">
        <v>1</v>
      </c>
      <c r="BA876" s="1">
        <v>44351</v>
      </c>
      <c r="BB876">
        <v>3</v>
      </c>
      <c r="BC876">
        <v>2</v>
      </c>
      <c r="BD876">
        <v>1</v>
      </c>
      <c r="BE876">
        <v>40</v>
      </c>
      <c r="BF876">
        <v>1</v>
      </c>
      <c r="BG876">
        <v>0</v>
      </c>
      <c r="BH876">
        <v>40</v>
      </c>
      <c r="BI876" s="1">
        <v>43482</v>
      </c>
      <c r="BJ876">
        <v>0</v>
      </c>
      <c r="BK876">
        <v>0</v>
      </c>
      <c r="BL876">
        <v>0</v>
      </c>
      <c r="BM876">
        <v>0</v>
      </c>
      <c r="BN876">
        <v>0</v>
      </c>
      <c r="BO876">
        <v>0</v>
      </c>
      <c r="BP876">
        <v>0</v>
      </c>
      <c r="BQ876" s="1">
        <v>43076</v>
      </c>
      <c r="BR876">
        <v>3</v>
      </c>
      <c r="BS876">
        <v>2</v>
      </c>
      <c r="BT876">
        <v>1</v>
      </c>
      <c r="BU876">
        <v>32</v>
      </c>
      <c r="BV876">
        <v>1</v>
      </c>
      <c r="BW876">
        <v>0</v>
      </c>
      <c r="BX876">
        <v>32</v>
      </c>
      <c r="BY876">
        <v>25.332999999999998</v>
      </c>
      <c r="CA876" t="s">
        <v>3754</v>
      </c>
      <c r="CB876" t="s">
        <v>3755</v>
      </c>
      <c r="CC876">
        <v>44125</v>
      </c>
      <c r="CD876">
        <v>170</v>
      </c>
      <c r="CE876">
        <v>2163321100</v>
      </c>
      <c r="CF876" t="s">
        <v>99</v>
      </c>
      <c r="CG876" t="s">
        <v>100</v>
      </c>
      <c r="CH876" s="1">
        <v>39113</v>
      </c>
      <c r="CI876" t="s">
        <v>101</v>
      </c>
      <c r="CJ876" t="s">
        <v>100</v>
      </c>
      <c r="CK876" t="s">
        <v>100</v>
      </c>
      <c r="CL876" t="s">
        <v>103</v>
      </c>
      <c r="CM876" t="s">
        <v>3753</v>
      </c>
      <c r="CN876">
        <v>130</v>
      </c>
      <c r="CO876" s="1">
        <v>44621</v>
      </c>
      <c r="CP876" s="1"/>
      <c r="CV876"/>
    </row>
    <row r="877" spans="1:104" x14ac:dyDescent="0.25">
      <c r="A877" t="s">
        <v>394</v>
      </c>
      <c r="B877" s="18" t="s">
        <v>4348</v>
      </c>
      <c r="C877" s="18">
        <v>366416</v>
      </c>
      <c r="D877" t="s">
        <v>4034</v>
      </c>
      <c r="E877" t="s">
        <v>690</v>
      </c>
      <c r="F877" t="s">
        <v>107</v>
      </c>
      <c r="G877" t="s">
        <v>4362</v>
      </c>
      <c r="H877">
        <v>42.2</v>
      </c>
      <c r="I877" t="s">
        <v>127</v>
      </c>
      <c r="K877" t="s">
        <v>100</v>
      </c>
      <c r="L877" t="s">
        <v>106</v>
      </c>
      <c r="M877">
        <v>1</v>
      </c>
      <c r="N877">
        <v>3</v>
      </c>
      <c r="O877">
        <v>2</v>
      </c>
      <c r="P877">
        <v>1</v>
      </c>
      <c r="Q877">
        <v>2</v>
      </c>
      <c r="R877">
        <v>1</v>
      </c>
      <c r="S877">
        <v>3</v>
      </c>
      <c r="U877" s="8">
        <v>3.6794099999999998</v>
      </c>
      <c r="V877" s="8">
        <v>0.55183000000000004</v>
      </c>
      <c r="W877">
        <v>59.6</v>
      </c>
      <c r="X877">
        <v>1.03565</v>
      </c>
      <c r="Y877">
        <v>1.58748</v>
      </c>
      <c r="Z877">
        <v>3.1964000000000001</v>
      </c>
      <c r="AA877">
        <v>0.23038</v>
      </c>
      <c r="AB877">
        <v>9.2999999999999992E-3</v>
      </c>
      <c r="AD877">
        <v>2.0919300000000001</v>
      </c>
      <c r="AE877">
        <v>50</v>
      </c>
      <c r="AG877">
        <v>0</v>
      </c>
      <c r="AJ877">
        <v>2.2368899999999998</v>
      </c>
      <c r="AK877">
        <v>0.76398999999999995</v>
      </c>
      <c r="AL877">
        <v>0.37824000000000002</v>
      </c>
      <c r="AM877">
        <v>3.37913</v>
      </c>
      <c r="AN877">
        <v>1.91455</v>
      </c>
      <c r="AO877">
        <v>0.99712000000000001</v>
      </c>
      <c r="AP877">
        <v>0.54637999999999998</v>
      </c>
      <c r="AQ877">
        <v>3.4378700000000002</v>
      </c>
      <c r="AS877">
        <v>0</v>
      </c>
      <c r="AT877">
        <v>3</v>
      </c>
      <c r="AU877">
        <v>2</v>
      </c>
      <c r="AV877">
        <v>4</v>
      </c>
      <c r="AW877" s="4">
        <v>130645.39</v>
      </c>
      <c r="AX877">
        <v>0</v>
      </c>
      <c r="AY877">
        <v>4</v>
      </c>
      <c r="BA877" s="1">
        <v>43853</v>
      </c>
      <c r="BB877">
        <v>9</v>
      </c>
      <c r="BC877">
        <v>9</v>
      </c>
      <c r="BD877">
        <v>0</v>
      </c>
      <c r="BE877">
        <v>60</v>
      </c>
      <c r="BF877">
        <v>1</v>
      </c>
      <c r="BG877">
        <v>0</v>
      </c>
      <c r="BH877">
        <v>60</v>
      </c>
      <c r="BI877" s="1">
        <v>43425</v>
      </c>
      <c r="BJ877">
        <v>6</v>
      </c>
      <c r="BK877">
        <v>2</v>
      </c>
      <c r="BL877">
        <v>3</v>
      </c>
      <c r="BM877">
        <v>36</v>
      </c>
      <c r="BN877">
        <v>1</v>
      </c>
      <c r="BO877">
        <v>0</v>
      </c>
      <c r="BP877">
        <v>36</v>
      </c>
      <c r="BQ877" s="1">
        <v>42978</v>
      </c>
      <c r="BR877">
        <v>10</v>
      </c>
      <c r="BS877">
        <v>2</v>
      </c>
      <c r="BT877">
        <v>8</v>
      </c>
      <c r="BU877">
        <v>135</v>
      </c>
      <c r="BV877">
        <v>1</v>
      </c>
      <c r="BW877">
        <v>0</v>
      </c>
      <c r="BX877">
        <v>135</v>
      </c>
      <c r="BY877">
        <v>64.5</v>
      </c>
      <c r="CA877" t="s">
        <v>4036</v>
      </c>
      <c r="CB877" t="s">
        <v>4037</v>
      </c>
      <c r="CC877">
        <v>43953</v>
      </c>
      <c r="CD877">
        <v>420</v>
      </c>
      <c r="CE877">
        <v>7402647301</v>
      </c>
      <c r="CF877" t="s">
        <v>99</v>
      </c>
      <c r="CG877" t="s">
        <v>100</v>
      </c>
      <c r="CH877" s="1">
        <v>41794</v>
      </c>
      <c r="CI877" t="s">
        <v>100</v>
      </c>
      <c r="CJ877" t="s">
        <v>101</v>
      </c>
      <c r="CK877" t="s">
        <v>100</v>
      </c>
      <c r="CL877" t="s">
        <v>103</v>
      </c>
      <c r="CM877" t="s">
        <v>4035</v>
      </c>
      <c r="CN877">
        <v>54</v>
      </c>
      <c r="CO877" s="1">
        <v>44621</v>
      </c>
      <c r="CP877" s="1"/>
      <c r="CV877"/>
    </row>
    <row r="878" spans="1:104" x14ac:dyDescent="0.25">
      <c r="A878" t="s">
        <v>394</v>
      </c>
      <c r="B878" s="18" t="s">
        <v>4348</v>
      </c>
      <c r="C878" s="18">
        <v>365836</v>
      </c>
      <c r="D878" t="s">
        <v>2329</v>
      </c>
      <c r="E878" t="s">
        <v>376</v>
      </c>
      <c r="F878" t="s">
        <v>450</v>
      </c>
      <c r="G878" t="s">
        <v>4363</v>
      </c>
      <c r="H878">
        <v>76.3</v>
      </c>
      <c r="I878" t="s">
        <v>113</v>
      </c>
      <c r="K878" t="s">
        <v>100</v>
      </c>
      <c r="L878" t="s">
        <v>102</v>
      </c>
      <c r="M878">
        <v>3</v>
      </c>
      <c r="N878">
        <v>3</v>
      </c>
      <c r="O878">
        <v>3</v>
      </c>
      <c r="P878">
        <v>3</v>
      </c>
      <c r="Q878">
        <v>5</v>
      </c>
      <c r="R878">
        <v>1</v>
      </c>
      <c r="S878">
        <v>3</v>
      </c>
      <c r="U878" s="8">
        <v>3.53356</v>
      </c>
      <c r="V878" s="8">
        <v>0.55425999999999997</v>
      </c>
      <c r="X878">
        <v>0.79545999999999994</v>
      </c>
      <c r="Y878">
        <v>1.34972</v>
      </c>
      <c r="Z878">
        <v>3.1402000000000001</v>
      </c>
      <c r="AA878">
        <v>0.39618999999999999</v>
      </c>
      <c r="AB878">
        <v>1.6590000000000001E-2</v>
      </c>
      <c r="AC878">
        <v>6</v>
      </c>
      <c r="AD878">
        <v>2.1838299999999999</v>
      </c>
      <c r="AF878">
        <v>6</v>
      </c>
      <c r="AG878">
        <v>2</v>
      </c>
      <c r="AJ878">
        <v>2.1248900000000002</v>
      </c>
      <c r="AK878">
        <v>0.75083999999999995</v>
      </c>
      <c r="AL878">
        <v>0.3634</v>
      </c>
      <c r="AM878">
        <v>3.2391399999999999</v>
      </c>
      <c r="AN878">
        <v>2.1040199999999998</v>
      </c>
      <c r="AO878">
        <v>0.77927999999999997</v>
      </c>
      <c r="AP878">
        <v>0.57118999999999998</v>
      </c>
      <c r="AQ878">
        <v>3.44428</v>
      </c>
      <c r="AS878">
        <v>0</v>
      </c>
      <c r="AT878">
        <v>2</v>
      </c>
      <c r="AU878">
        <v>1</v>
      </c>
      <c r="AV878">
        <v>0</v>
      </c>
      <c r="AW878" s="4">
        <v>0</v>
      </c>
      <c r="AX878">
        <v>0</v>
      </c>
      <c r="AY878">
        <v>0</v>
      </c>
      <c r="BA878" s="1">
        <v>43734</v>
      </c>
      <c r="BB878">
        <v>0</v>
      </c>
      <c r="BC878">
        <v>0</v>
      </c>
      <c r="BD878">
        <v>0</v>
      </c>
      <c r="BE878">
        <v>0</v>
      </c>
      <c r="BF878">
        <v>0</v>
      </c>
      <c r="BG878">
        <v>0</v>
      </c>
      <c r="BH878">
        <v>0</v>
      </c>
      <c r="BI878" s="1">
        <v>43314</v>
      </c>
      <c r="BJ878">
        <v>3</v>
      </c>
      <c r="BK878">
        <v>2</v>
      </c>
      <c r="BL878">
        <v>0</v>
      </c>
      <c r="BM878">
        <v>24</v>
      </c>
      <c r="BN878">
        <v>1</v>
      </c>
      <c r="BO878">
        <v>0</v>
      </c>
      <c r="BP878">
        <v>24</v>
      </c>
      <c r="BQ878" s="1">
        <v>42892</v>
      </c>
      <c r="BR878">
        <v>15</v>
      </c>
      <c r="BS878">
        <v>11</v>
      </c>
      <c r="BT878">
        <v>4</v>
      </c>
      <c r="BU878">
        <v>116</v>
      </c>
      <c r="BV878">
        <v>2</v>
      </c>
      <c r="BW878">
        <v>58</v>
      </c>
      <c r="BX878">
        <v>174</v>
      </c>
      <c r="BY878">
        <v>37</v>
      </c>
      <c r="CA878" t="s">
        <v>2331</v>
      </c>
      <c r="CB878" t="s">
        <v>2332</v>
      </c>
      <c r="CC878">
        <v>44333</v>
      </c>
      <c r="CD878">
        <v>780</v>
      </c>
      <c r="CE878">
        <v>3306661183</v>
      </c>
      <c r="CF878" t="s">
        <v>99</v>
      </c>
      <c r="CG878" t="s">
        <v>100</v>
      </c>
      <c r="CH878" s="1">
        <v>33420</v>
      </c>
      <c r="CI878" t="s">
        <v>101</v>
      </c>
      <c r="CJ878" t="s">
        <v>101</v>
      </c>
      <c r="CK878" t="s">
        <v>100</v>
      </c>
      <c r="CL878" t="s">
        <v>103</v>
      </c>
      <c r="CM878" t="s">
        <v>2330</v>
      </c>
      <c r="CN878">
        <v>81</v>
      </c>
      <c r="CO878" s="1">
        <v>44621</v>
      </c>
      <c r="CP878" s="1"/>
      <c r="CV878"/>
    </row>
    <row r="879" spans="1:104" x14ac:dyDescent="0.25">
      <c r="A879" t="s">
        <v>394</v>
      </c>
      <c r="B879" s="18" t="s">
        <v>4348</v>
      </c>
      <c r="C879" s="18">
        <v>365497</v>
      </c>
      <c r="D879" t="s">
        <v>1325</v>
      </c>
      <c r="E879" t="s">
        <v>292</v>
      </c>
      <c r="F879" t="s">
        <v>133</v>
      </c>
      <c r="G879" t="s">
        <v>4362</v>
      </c>
      <c r="H879">
        <v>90.8</v>
      </c>
      <c r="I879" t="s">
        <v>98</v>
      </c>
      <c r="K879" t="s">
        <v>100</v>
      </c>
      <c r="L879" t="s">
        <v>106</v>
      </c>
      <c r="M879">
        <v>3</v>
      </c>
      <c r="N879">
        <v>2</v>
      </c>
      <c r="O879">
        <v>3</v>
      </c>
      <c r="P879">
        <v>4</v>
      </c>
      <c r="Q879">
        <v>4</v>
      </c>
      <c r="R879">
        <v>4</v>
      </c>
      <c r="S879">
        <v>2</v>
      </c>
      <c r="U879" s="8">
        <v>3.3025099999999998</v>
      </c>
      <c r="V879" s="8">
        <v>0.52947</v>
      </c>
      <c r="W879">
        <v>58.4</v>
      </c>
      <c r="X879">
        <v>0.50514999999999999</v>
      </c>
      <c r="Y879">
        <v>1.03461</v>
      </c>
      <c r="Z879">
        <v>2.92903</v>
      </c>
      <c r="AA879">
        <v>0.29438999999999999</v>
      </c>
      <c r="AB879">
        <v>6.1060000000000003E-2</v>
      </c>
      <c r="AD879">
        <v>2.2679</v>
      </c>
      <c r="AE879">
        <v>62.5</v>
      </c>
      <c r="AG879">
        <v>0</v>
      </c>
      <c r="AJ879">
        <v>2.16648</v>
      </c>
      <c r="AK879">
        <v>0.77288000000000001</v>
      </c>
      <c r="AL879">
        <v>0.42019000000000001</v>
      </c>
      <c r="AM879">
        <v>3.35955</v>
      </c>
      <c r="AN879">
        <v>2.1430600000000002</v>
      </c>
      <c r="AO879">
        <v>0.48076000000000002</v>
      </c>
      <c r="AP879">
        <v>0.47189999999999999</v>
      </c>
      <c r="AQ879">
        <v>3.1036999999999999</v>
      </c>
      <c r="AS879">
        <v>0</v>
      </c>
      <c r="AT879">
        <v>5</v>
      </c>
      <c r="AU879">
        <v>1</v>
      </c>
      <c r="AV879">
        <v>2</v>
      </c>
      <c r="AW879" s="4">
        <v>15655.14</v>
      </c>
      <c r="AX879">
        <v>0</v>
      </c>
      <c r="AY879">
        <v>2</v>
      </c>
      <c r="BA879" s="1">
        <v>43839</v>
      </c>
      <c r="BB879">
        <v>10</v>
      </c>
      <c r="BC879">
        <v>9</v>
      </c>
      <c r="BD879">
        <v>1</v>
      </c>
      <c r="BE879">
        <v>44</v>
      </c>
      <c r="BF879">
        <v>1</v>
      </c>
      <c r="BG879">
        <v>0</v>
      </c>
      <c r="BH879">
        <v>44</v>
      </c>
      <c r="BI879" s="1">
        <v>43433</v>
      </c>
      <c r="BJ879">
        <v>10</v>
      </c>
      <c r="BK879">
        <v>7</v>
      </c>
      <c r="BL879">
        <v>2</v>
      </c>
      <c r="BM879">
        <v>40</v>
      </c>
      <c r="BN879">
        <v>1</v>
      </c>
      <c r="BO879">
        <v>0</v>
      </c>
      <c r="BP879">
        <v>40</v>
      </c>
      <c r="BQ879" s="1">
        <v>42985</v>
      </c>
      <c r="BR879">
        <v>12</v>
      </c>
      <c r="BS879">
        <v>3</v>
      </c>
      <c r="BT879">
        <v>9</v>
      </c>
      <c r="BU879">
        <v>60</v>
      </c>
      <c r="BV879">
        <v>1</v>
      </c>
      <c r="BW879">
        <v>0</v>
      </c>
      <c r="BX879">
        <v>60</v>
      </c>
      <c r="BY879">
        <v>45.332999999999998</v>
      </c>
      <c r="CA879" t="s">
        <v>1327</v>
      </c>
      <c r="CB879" t="s">
        <v>1328</v>
      </c>
      <c r="CC879">
        <v>45430</v>
      </c>
      <c r="CD879">
        <v>290</v>
      </c>
      <c r="CE879">
        <v>9374265033</v>
      </c>
      <c r="CF879" t="s">
        <v>99</v>
      </c>
      <c r="CG879" t="s">
        <v>100</v>
      </c>
      <c r="CH879" s="1">
        <v>29377</v>
      </c>
      <c r="CI879" t="s">
        <v>100</v>
      </c>
      <c r="CJ879" t="s">
        <v>101</v>
      </c>
      <c r="CK879" t="s">
        <v>100</v>
      </c>
      <c r="CL879" t="s">
        <v>103</v>
      </c>
      <c r="CM879" t="s">
        <v>1326</v>
      </c>
      <c r="CN879">
        <v>102</v>
      </c>
      <c r="CO879" s="1">
        <v>44621</v>
      </c>
      <c r="CP879" s="1"/>
      <c r="CV879"/>
    </row>
    <row r="880" spans="1:104" x14ac:dyDescent="0.25">
      <c r="A880" t="s">
        <v>394</v>
      </c>
      <c r="B880" s="18" t="s">
        <v>4348</v>
      </c>
      <c r="C880" s="18">
        <v>365505</v>
      </c>
      <c r="D880" t="s">
        <v>1342</v>
      </c>
      <c r="E880" t="s">
        <v>136</v>
      </c>
      <c r="F880" t="s">
        <v>404</v>
      </c>
      <c r="G880" t="s">
        <v>4362</v>
      </c>
      <c r="H880">
        <v>40.700000000000003</v>
      </c>
      <c r="I880" t="s">
        <v>110</v>
      </c>
      <c r="K880" t="s">
        <v>100</v>
      </c>
      <c r="L880" t="s">
        <v>106</v>
      </c>
      <c r="M880">
        <v>4</v>
      </c>
      <c r="N880">
        <v>3</v>
      </c>
      <c r="O880">
        <v>4</v>
      </c>
      <c r="P880">
        <v>4</v>
      </c>
      <c r="Q880">
        <v>4</v>
      </c>
      <c r="R880">
        <v>3</v>
      </c>
      <c r="S880">
        <v>3</v>
      </c>
      <c r="U880" s="8">
        <v>4.0727599999999997</v>
      </c>
      <c r="V880" s="8">
        <v>0.60485</v>
      </c>
      <c r="W880">
        <v>45.8</v>
      </c>
      <c r="X880">
        <v>1.10365</v>
      </c>
      <c r="Y880">
        <v>1.7084900000000001</v>
      </c>
      <c r="Z880">
        <v>3.7254</v>
      </c>
      <c r="AA880">
        <v>0.34360000000000002</v>
      </c>
      <c r="AB880">
        <v>9.1340000000000005E-2</v>
      </c>
      <c r="AD880">
        <v>2.3642599999999998</v>
      </c>
      <c r="AE880">
        <v>44.4</v>
      </c>
      <c r="AG880">
        <v>4</v>
      </c>
      <c r="AJ880">
        <v>1.97374</v>
      </c>
      <c r="AK880">
        <v>0.73487000000000002</v>
      </c>
      <c r="AL880">
        <v>0.36031999999999997</v>
      </c>
      <c r="AM880">
        <v>3.0689199999999999</v>
      </c>
      <c r="AN880">
        <v>2.4522900000000001</v>
      </c>
      <c r="AO880">
        <v>1.1047</v>
      </c>
      <c r="AP880">
        <v>0.62866</v>
      </c>
      <c r="AQ880">
        <v>4.1900399999999998</v>
      </c>
      <c r="AS880">
        <v>0</v>
      </c>
      <c r="AT880">
        <v>2</v>
      </c>
      <c r="AU880">
        <v>0</v>
      </c>
      <c r="AV880">
        <v>1</v>
      </c>
      <c r="AW880" s="4">
        <v>650</v>
      </c>
      <c r="AX880">
        <v>0</v>
      </c>
      <c r="AY880">
        <v>1</v>
      </c>
      <c r="BA880" s="1">
        <v>44305</v>
      </c>
      <c r="BB880">
        <v>2</v>
      </c>
      <c r="BC880">
        <v>2</v>
      </c>
      <c r="BD880">
        <v>0</v>
      </c>
      <c r="BE880">
        <v>8</v>
      </c>
      <c r="BF880">
        <v>1</v>
      </c>
      <c r="BG880">
        <v>0</v>
      </c>
      <c r="BH880">
        <v>8</v>
      </c>
      <c r="BI880" s="1">
        <v>43489</v>
      </c>
      <c r="BJ880">
        <v>0</v>
      </c>
      <c r="BK880">
        <v>0</v>
      </c>
      <c r="BL880">
        <v>0</v>
      </c>
      <c r="BM880">
        <v>0</v>
      </c>
      <c r="BN880">
        <v>0</v>
      </c>
      <c r="BO880">
        <v>0</v>
      </c>
      <c r="BP880">
        <v>0</v>
      </c>
      <c r="BQ880" s="1">
        <v>43070</v>
      </c>
      <c r="BR880">
        <v>14</v>
      </c>
      <c r="BS880">
        <v>12</v>
      </c>
      <c r="BT880">
        <v>2</v>
      </c>
      <c r="BU880">
        <v>108</v>
      </c>
      <c r="BV880">
        <v>1</v>
      </c>
      <c r="BW880">
        <v>0</v>
      </c>
      <c r="BX880">
        <v>108</v>
      </c>
      <c r="BY880">
        <v>22</v>
      </c>
      <c r="CA880" t="s">
        <v>1344</v>
      </c>
      <c r="CB880" t="s">
        <v>1345</v>
      </c>
      <c r="CC880">
        <v>45331</v>
      </c>
      <c r="CD880">
        <v>190</v>
      </c>
      <c r="CE880">
        <v>9375481993</v>
      </c>
      <c r="CF880" t="s">
        <v>99</v>
      </c>
      <c r="CG880" t="s">
        <v>100</v>
      </c>
      <c r="CH880" s="1">
        <v>29300</v>
      </c>
      <c r="CI880" t="s">
        <v>100</v>
      </c>
      <c r="CJ880" t="s">
        <v>100</v>
      </c>
      <c r="CK880" t="s">
        <v>100</v>
      </c>
      <c r="CL880" t="s">
        <v>103</v>
      </c>
      <c r="CM880" t="s">
        <v>1343</v>
      </c>
      <c r="CN880">
        <v>51</v>
      </c>
      <c r="CO880" s="1">
        <v>44621</v>
      </c>
      <c r="CP880" s="1"/>
      <c r="CV880"/>
    </row>
    <row r="881" spans="1:104" x14ac:dyDescent="0.25">
      <c r="A881" t="s">
        <v>394</v>
      </c>
      <c r="B881" s="18" t="s">
        <v>4348</v>
      </c>
      <c r="C881" s="18">
        <v>366476</v>
      </c>
      <c r="D881" t="s">
        <v>4266</v>
      </c>
      <c r="E881" t="s">
        <v>3254</v>
      </c>
      <c r="F881" t="s">
        <v>399</v>
      </c>
      <c r="G881" t="s">
        <v>4362</v>
      </c>
      <c r="H881">
        <v>13.7</v>
      </c>
      <c r="I881" t="s">
        <v>98</v>
      </c>
      <c r="K881" t="s">
        <v>100</v>
      </c>
      <c r="L881" t="s">
        <v>106</v>
      </c>
      <c r="AC881">
        <v>6</v>
      </c>
      <c r="AF881">
        <v>6</v>
      </c>
      <c r="AH881">
        <v>6</v>
      </c>
      <c r="AS881">
        <v>0</v>
      </c>
      <c r="AT881">
        <v>2</v>
      </c>
      <c r="AU881">
        <v>0</v>
      </c>
      <c r="AV881">
        <v>0</v>
      </c>
      <c r="AW881" s="4">
        <v>0</v>
      </c>
      <c r="AX881">
        <v>0</v>
      </c>
      <c r="AY881">
        <v>0</v>
      </c>
      <c r="BA881" s="1">
        <v>43986</v>
      </c>
      <c r="BB881" t="s">
        <v>148</v>
      </c>
      <c r="BC881" t="s">
        <v>148</v>
      </c>
      <c r="BD881" t="s">
        <v>148</v>
      </c>
      <c r="BE881" t="s">
        <v>148</v>
      </c>
      <c r="BF881" t="s">
        <v>148</v>
      </c>
      <c r="BG881" t="s">
        <v>148</v>
      </c>
      <c r="BH881" t="s">
        <v>148</v>
      </c>
      <c r="BI881" s="21"/>
      <c r="BJ881" t="s">
        <v>148</v>
      </c>
      <c r="BK881" t="s">
        <v>148</v>
      </c>
      <c r="BL881" t="s">
        <v>148</v>
      </c>
      <c r="BM881" t="s">
        <v>148</v>
      </c>
      <c r="BN881" t="s">
        <v>148</v>
      </c>
      <c r="BO881" t="s">
        <v>148</v>
      </c>
      <c r="BP881" t="s">
        <v>148</v>
      </c>
      <c r="BQ881" s="21"/>
      <c r="BR881" t="s">
        <v>148</v>
      </c>
      <c r="BS881" t="s">
        <v>148</v>
      </c>
      <c r="BT881" t="s">
        <v>148</v>
      </c>
      <c r="BU881" t="s">
        <v>148</v>
      </c>
      <c r="BV881" t="s">
        <v>148</v>
      </c>
      <c r="BW881" t="s">
        <v>148</v>
      </c>
      <c r="BX881" t="s">
        <v>148</v>
      </c>
      <c r="CA881" t="s">
        <v>4268</v>
      </c>
      <c r="CB881" t="s">
        <v>4269</v>
      </c>
      <c r="CC881">
        <v>44138</v>
      </c>
      <c r="CD881">
        <v>170</v>
      </c>
      <c r="CE881">
        <v>4409895200</v>
      </c>
      <c r="CF881" t="s">
        <v>99</v>
      </c>
      <c r="CG881" t="s">
        <v>100</v>
      </c>
      <c r="CH881" s="1">
        <v>43990</v>
      </c>
      <c r="CI881" t="s">
        <v>101</v>
      </c>
      <c r="CJ881" t="s">
        <v>100</v>
      </c>
      <c r="CK881" t="s">
        <v>100</v>
      </c>
      <c r="CL881" t="s">
        <v>103</v>
      </c>
      <c r="CM881" t="s">
        <v>4267</v>
      </c>
      <c r="CN881">
        <v>36</v>
      </c>
      <c r="CO881" s="1">
        <v>44621</v>
      </c>
      <c r="CP881" s="1"/>
      <c r="CR881">
        <v>1</v>
      </c>
      <c r="CS881">
        <v>1</v>
      </c>
      <c r="CT881">
        <v>1</v>
      </c>
      <c r="CU881">
        <v>1</v>
      </c>
      <c r="CV881">
        <v>1</v>
      </c>
      <c r="CW881">
        <v>1</v>
      </c>
      <c r="CX881">
        <v>1</v>
      </c>
      <c r="CY881">
        <v>6</v>
      </c>
      <c r="CZ881">
        <v>6</v>
      </c>
    </row>
    <row r="882" spans="1:104" x14ac:dyDescent="0.25">
      <c r="A882" t="s">
        <v>394</v>
      </c>
      <c r="B882" s="18" t="s">
        <v>4348</v>
      </c>
      <c r="C882" s="18">
        <v>366360</v>
      </c>
      <c r="D882" t="s">
        <v>3822</v>
      </c>
      <c r="E882" t="s">
        <v>270</v>
      </c>
      <c r="F882" t="s">
        <v>1531</v>
      </c>
      <c r="G882" t="s">
        <v>4362</v>
      </c>
      <c r="H882">
        <v>21.3</v>
      </c>
      <c r="I882" t="s">
        <v>98</v>
      </c>
      <c r="K882" t="s">
        <v>100</v>
      </c>
      <c r="L882" t="s">
        <v>106</v>
      </c>
      <c r="M882">
        <v>2</v>
      </c>
      <c r="N882">
        <v>1</v>
      </c>
      <c r="O882">
        <v>3</v>
      </c>
      <c r="P882">
        <v>4</v>
      </c>
      <c r="Q882">
        <v>4</v>
      </c>
      <c r="S882">
        <v>1</v>
      </c>
      <c r="U882" s="8">
        <v>2.0371000000000001</v>
      </c>
      <c r="V882" s="8">
        <v>0.54434000000000005</v>
      </c>
      <c r="W882">
        <v>42.9</v>
      </c>
      <c r="X882">
        <v>0.72807999999999995</v>
      </c>
      <c r="Y882">
        <v>1.2724299999999999</v>
      </c>
      <c r="Z882">
        <v>1.70557</v>
      </c>
      <c r="AA882">
        <v>0.40844000000000003</v>
      </c>
      <c r="AB882">
        <v>0</v>
      </c>
      <c r="AD882">
        <v>0.76468000000000003</v>
      </c>
      <c r="AF882">
        <v>6</v>
      </c>
      <c r="AH882">
        <v>6</v>
      </c>
      <c r="AJ882">
        <v>2.1181299999999998</v>
      </c>
      <c r="AK882">
        <v>0.77339999999999998</v>
      </c>
      <c r="AL882">
        <v>0.38102000000000003</v>
      </c>
      <c r="AM882">
        <v>3.2725499999999998</v>
      </c>
      <c r="AN882">
        <v>0.73907999999999996</v>
      </c>
      <c r="AO882">
        <v>0.69247000000000003</v>
      </c>
      <c r="AP882">
        <v>0.53503000000000001</v>
      </c>
      <c r="AQ882">
        <v>1.9653700000000001</v>
      </c>
      <c r="AS882">
        <v>2</v>
      </c>
      <c r="AT882">
        <v>1</v>
      </c>
      <c r="AU882">
        <v>0</v>
      </c>
      <c r="AV882">
        <v>1</v>
      </c>
      <c r="AW882" s="4">
        <v>11277.5</v>
      </c>
      <c r="AX882">
        <v>0</v>
      </c>
      <c r="AY882">
        <v>1</v>
      </c>
      <c r="BA882" s="1">
        <v>43649</v>
      </c>
      <c r="BB882">
        <v>2</v>
      </c>
      <c r="BC882">
        <v>2</v>
      </c>
      <c r="BD882">
        <v>0</v>
      </c>
      <c r="BE882">
        <v>20</v>
      </c>
      <c r="BF882">
        <v>1</v>
      </c>
      <c r="BG882">
        <v>0</v>
      </c>
      <c r="BH882">
        <v>20</v>
      </c>
      <c r="BI882" s="1">
        <v>43251</v>
      </c>
      <c r="BJ882">
        <v>5</v>
      </c>
      <c r="BK882">
        <v>4</v>
      </c>
      <c r="BL882">
        <v>1</v>
      </c>
      <c r="BM882">
        <v>44</v>
      </c>
      <c r="BN882">
        <v>1</v>
      </c>
      <c r="BO882">
        <v>0</v>
      </c>
      <c r="BP882">
        <v>44</v>
      </c>
      <c r="BQ882" s="1">
        <v>42804</v>
      </c>
      <c r="BR882">
        <v>11</v>
      </c>
      <c r="BS882">
        <v>8</v>
      </c>
      <c r="BT882">
        <v>3</v>
      </c>
      <c r="BU882">
        <v>72</v>
      </c>
      <c r="BV882">
        <v>1</v>
      </c>
      <c r="BW882">
        <v>0</v>
      </c>
      <c r="BX882">
        <v>72</v>
      </c>
      <c r="BY882">
        <v>36.667000000000002</v>
      </c>
      <c r="CA882" t="s">
        <v>3824</v>
      </c>
      <c r="CB882" t="s">
        <v>3825</v>
      </c>
      <c r="CC882">
        <v>45628</v>
      </c>
      <c r="CD882">
        <v>720</v>
      </c>
      <c r="CE882">
        <v>7409984779</v>
      </c>
      <c r="CF882" t="s">
        <v>99</v>
      </c>
      <c r="CG882" t="s">
        <v>100</v>
      </c>
      <c r="CH882" s="1">
        <v>39231</v>
      </c>
      <c r="CI882" t="s">
        <v>100</v>
      </c>
      <c r="CJ882" t="s">
        <v>101</v>
      </c>
      <c r="CK882" t="s">
        <v>100</v>
      </c>
      <c r="CL882" t="s">
        <v>103</v>
      </c>
      <c r="CM882" t="s">
        <v>3823</v>
      </c>
      <c r="CN882">
        <v>22</v>
      </c>
      <c r="CO882" s="1">
        <v>44621</v>
      </c>
      <c r="CP882" s="1"/>
      <c r="CS882">
        <v>12</v>
      </c>
      <c r="CV882"/>
      <c r="CW882">
        <v>2</v>
      </c>
      <c r="CX882">
        <v>12</v>
      </c>
    </row>
    <row r="883" spans="1:104" x14ac:dyDescent="0.25">
      <c r="A883" t="s">
        <v>394</v>
      </c>
      <c r="B883" s="18" t="s">
        <v>4348</v>
      </c>
      <c r="C883" s="18">
        <v>366474</v>
      </c>
      <c r="D883" t="s">
        <v>4258</v>
      </c>
      <c r="E883" t="s">
        <v>1723</v>
      </c>
      <c r="F883" t="s">
        <v>196</v>
      </c>
      <c r="G883" t="s">
        <v>4362</v>
      </c>
      <c r="H883">
        <v>40.299999999999997</v>
      </c>
      <c r="I883" t="s">
        <v>98</v>
      </c>
      <c r="K883" t="s">
        <v>100</v>
      </c>
      <c r="L883" t="s">
        <v>106</v>
      </c>
      <c r="AC883">
        <v>6</v>
      </c>
      <c r="AF883">
        <v>6</v>
      </c>
      <c r="AH883">
        <v>6</v>
      </c>
      <c r="AS883">
        <v>0</v>
      </c>
      <c r="AT883">
        <v>8</v>
      </c>
      <c r="AU883">
        <v>1</v>
      </c>
      <c r="AV883">
        <v>2</v>
      </c>
      <c r="AW883" s="4">
        <v>7150</v>
      </c>
      <c r="AX883">
        <v>0</v>
      </c>
      <c r="AY883">
        <v>2</v>
      </c>
      <c r="BA883" s="1">
        <v>43816</v>
      </c>
      <c r="BB883" t="s">
        <v>148</v>
      </c>
      <c r="BC883" t="s">
        <v>148</v>
      </c>
      <c r="BD883" t="s">
        <v>148</v>
      </c>
      <c r="BE883" t="s">
        <v>148</v>
      </c>
      <c r="BF883" t="s">
        <v>148</v>
      </c>
      <c r="BG883" t="s">
        <v>148</v>
      </c>
      <c r="BH883" t="s">
        <v>148</v>
      </c>
      <c r="BI883" s="21"/>
      <c r="BJ883" t="s">
        <v>148</v>
      </c>
      <c r="BK883" t="s">
        <v>148</v>
      </c>
      <c r="BL883" t="s">
        <v>148</v>
      </c>
      <c r="BM883" t="s">
        <v>148</v>
      </c>
      <c r="BN883" t="s">
        <v>148</v>
      </c>
      <c r="BO883" t="s">
        <v>148</v>
      </c>
      <c r="BP883" t="s">
        <v>148</v>
      </c>
      <c r="BQ883" s="21"/>
      <c r="BR883" t="s">
        <v>148</v>
      </c>
      <c r="BS883" t="s">
        <v>148</v>
      </c>
      <c r="BT883" t="s">
        <v>148</v>
      </c>
      <c r="BU883" t="s">
        <v>148</v>
      </c>
      <c r="BV883" t="s">
        <v>148</v>
      </c>
      <c r="BW883" t="s">
        <v>148</v>
      </c>
      <c r="BX883" t="s">
        <v>148</v>
      </c>
      <c r="CA883" t="s">
        <v>4260</v>
      </c>
      <c r="CB883" t="s">
        <v>4261</v>
      </c>
      <c r="CC883">
        <v>43147</v>
      </c>
      <c r="CD883">
        <v>230</v>
      </c>
      <c r="CE883">
        <v>6147516413</v>
      </c>
      <c r="CF883" t="s">
        <v>99</v>
      </c>
      <c r="CG883" t="s">
        <v>100</v>
      </c>
      <c r="CH883" s="1">
        <v>43816</v>
      </c>
      <c r="CI883" t="s">
        <v>100</v>
      </c>
      <c r="CJ883" t="s">
        <v>101</v>
      </c>
      <c r="CK883" t="s">
        <v>100</v>
      </c>
      <c r="CL883" t="s">
        <v>103</v>
      </c>
      <c r="CM883" t="s">
        <v>4259</v>
      </c>
      <c r="CN883">
        <v>50</v>
      </c>
      <c r="CO883" s="1">
        <v>44621</v>
      </c>
      <c r="CP883" s="1"/>
      <c r="CR883">
        <v>1</v>
      </c>
      <c r="CS883">
        <v>1</v>
      </c>
      <c r="CT883">
        <v>1</v>
      </c>
      <c r="CU883">
        <v>1</v>
      </c>
      <c r="CV883">
        <v>1</v>
      </c>
      <c r="CW883">
        <v>1</v>
      </c>
      <c r="CX883">
        <v>1</v>
      </c>
      <c r="CY883">
        <v>6</v>
      </c>
      <c r="CZ883">
        <v>6</v>
      </c>
    </row>
    <row r="884" spans="1:104" x14ac:dyDescent="0.25">
      <c r="A884" t="s">
        <v>394</v>
      </c>
      <c r="B884" s="18" t="s">
        <v>4348</v>
      </c>
      <c r="C884" s="18">
        <v>366067</v>
      </c>
      <c r="D884" t="s">
        <v>2922</v>
      </c>
      <c r="E884" t="s">
        <v>287</v>
      </c>
      <c r="F884" t="s">
        <v>380</v>
      </c>
      <c r="G884" t="s">
        <v>4362</v>
      </c>
      <c r="H884">
        <v>71.599999999999994</v>
      </c>
      <c r="I884" t="s">
        <v>98</v>
      </c>
      <c r="K884" t="s">
        <v>100</v>
      </c>
      <c r="L884" t="s">
        <v>106</v>
      </c>
      <c r="M884">
        <v>4</v>
      </c>
      <c r="N884">
        <v>2</v>
      </c>
      <c r="O884">
        <v>3</v>
      </c>
      <c r="P884">
        <v>5</v>
      </c>
      <c r="Q884">
        <v>5</v>
      </c>
      <c r="S884">
        <v>2</v>
      </c>
      <c r="U884" s="8">
        <v>2.9919099999999998</v>
      </c>
      <c r="V884" s="8">
        <v>0.44456000000000001</v>
      </c>
      <c r="W884">
        <v>49.1</v>
      </c>
      <c r="X884">
        <v>0.83806000000000003</v>
      </c>
      <c r="Y884">
        <v>1.2826200000000001</v>
      </c>
      <c r="Z884">
        <v>2.65124</v>
      </c>
      <c r="AA884">
        <v>0.34800999999999999</v>
      </c>
      <c r="AB884">
        <v>1.145E-2</v>
      </c>
      <c r="AD884">
        <v>1.7093</v>
      </c>
      <c r="AE884">
        <v>33.299999999999997</v>
      </c>
      <c r="AG884">
        <v>0</v>
      </c>
      <c r="AJ884">
        <v>1.8642700000000001</v>
      </c>
      <c r="AK884">
        <v>0.76929999999999998</v>
      </c>
      <c r="AL884">
        <v>0.41405999999999998</v>
      </c>
      <c r="AM884">
        <v>3.0476299999999998</v>
      </c>
      <c r="AN884">
        <v>1.8770500000000001</v>
      </c>
      <c r="AO884">
        <v>0.80130999999999997</v>
      </c>
      <c r="AP884">
        <v>0.40207999999999999</v>
      </c>
      <c r="AQ884">
        <v>3.0995699999999999</v>
      </c>
      <c r="AS884">
        <v>0</v>
      </c>
      <c r="AT884">
        <v>9</v>
      </c>
      <c r="AU884">
        <v>6</v>
      </c>
      <c r="AV884">
        <v>0</v>
      </c>
      <c r="AW884" s="4">
        <v>0</v>
      </c>
      <c r="AX884">
        <v>0</v>
      </c>
      <c r="AY884">
        <v>0</v>
      </c>
      <c r="BA884" s="1">
        <v>43734</v>
      </c>
      <c r="BB884">
        <v>8</v>
      </c>
      <c r="BC884">
        <v>2</v>
      </c>
      <c r="BD884">
        <v>6</v>
      </c>
      <c r="BE884">
        <v>72</v>
      </c>
      <c r="BF884">
        <v>1</v>
      </c>
      <c r="BG884">
        <v>0</v>
      </c>
      <c r="BH884">
        <v>72</v>
      </c>
      <c r="BI884" s="1">
        <v>43328</v>
      </c>
      <c r="BJ884">
        <v>1</v>
      </c>
      <c r="BK884">
        <v>1</v>
      </c>
      <c r="BL884">
        <v>0</v>
      </c>
      <c r="BM884">
        <v>4</v>
      </c>
      <c r="BN884">
        <v>1</v>
      </c>
      <c r="BO884">
        <v>0</v>
      </c>
      <c r="BP884">
        <v>4</v>
      </c>
      <c r="BQ884" s="1">
        <v>42901</v>
      </c>
      <c r="BR884">
        <v>5</v>
      </c>
      <c r="BS884">
        <v>3</v>
      </c>
      <c r="BT884">
        <v>2</v>
      </c>
      <c r="BU884">
        <v>20</v>
      </c>
      <c r="BV884">
        <v>1</v>
      </c>
      <c r="BW884">
        <v>0</v>
      </c>
      <c r="BX884">
        <v>20</v>
      </c>
      <c r="BY884">
        <v>40.667000000000002</v>
      </c>
      <c r="CA884" t="s">
        <v>2924</v>
      </c>
      <c r="CB884" t="s">
        <v>2925</v>
      </c>
      <c r="CC884">
        <v>44846</v>
      </c>
      <c r="CD884">
        <v>220</v>
      </c>
      <c r="CE884">
        <v>4194992576</v>
      </c>
      <c r="CF884" t="s">
        <v>99</v>
      </c>
      <c r="CG884" t="s">
        <v>100</v>
      </c>
      <c r="CH884" s="1">
        <v>35261</v>
      </c>
      <c r="CI884" t="s">
        <v>100</v>
      </c>
      <c r="CJ884" t="s">
        <v>101</v>
      </c>
      <c r="CK884" t="s">
        <v>100</v>
      </c>
      <c r="CL884" t="s">
        <v>103</v>
      </c>
      <c r="CM884" t="s">
        <v>2923</v>
      </c>
      <c r="CN884">
        <v>90</v>
      </c>
      <c r="CO884" s="1">
        <v>44621</v>
      </c>
      <c r="CP884" s="1"/>
      <c r="CV884"/>
      <c r="CW884">
        <v>2</v>
      </c>
    </row>
    <row r="885" spans="1:104" x14ac:dyDescent="0.25">
      <c r="A885" t="s">
        <v>394</v>
      </c>
      <c r="B885" s="18" t="s">
        <v>4348</v>
      </c>
      <c r="C885" s="18">
        <v>365823</v>
      </c>
      <c r="D885" t="s">
        <v>2283</v>
      </c>
      <c r="E885" t="s">
        <v>2285</v>
      </c>
      <c r="F885" t="s">
        <v>761</v>
      </c>
      <c r="G885" t="s">
        <v>4362</v>
      </c>
      <c r="H885">
        <v>127.9</v>
      </c>
      <c r="I885" t="s">
        <v>98</v>
      </c>
      <c r="K885" t="s">
        <v>100</v>
      </c>
      <c r="L885" t="s">
        <v>102</v>
      </c>
      <c r="M885">
        <v>1</v>
      </c>
      <c r="N885">
        <v>2</v>
      </c>
      <c r="O885">
        <v>2</v>
      </c>
      <c r="P885">
        <v>1</v>
      </c>
      <c r="Q885">
        <v>1</v>
      </c>
      <c r="R885">
        <v>1</v>
      </c>
      <c r="S885">
        <v>2</v>
      </c>
      <c r="U885" s="8">
        <v>2.9439099999999998</v>
      </c>
      <c r="V885" s="8">
        <v>0.4128</v>
      </c>
      <c r="W885">
        <v>52.5</v>
      </c>
      <c r="X885">
        <v>1.0156700000000001</v>
      </c>
      <c r="Y885">
        <v>1.4284699999999999</v>
      </c>
      <c r="Z885">
        <v>2.5846399999999998</v>
      </c>
      <c r="AA885">
        <v>0.28188999999999997</v>
      </c>
      <c r="AB885">
        <v>3.0880000000000001E-2</v>
      </c>
      <c r="AD885">
        <v>1.5154399999999999</v>
      </c>
      <c r="AE885">
        <v>42.9</v>
      </c>
      <c r="AH885">
        <v>6</v>
      </c>
      <c r="AJ885">
        <v>1.99353</v>
      </c>
      <c r="AK885">
        <v>0.81291000000000002</v>
      </c>
      <c r="AL885">
        <v>0.42059000000000002</v>
      </c>
      <c r="AM885">
        <v>3.2270300000000001</v>
      </c>
      <c r="AN885">
        <v>1.55626</v>
      </c>
      <c r="AO885">
        <v>0.91903999999999997</v>
      </c>
      <c r="AP885">
        <v>0.36757000000000001</v>
      </c>
      <c r="AQ885">
        <v>2.8803000000000001</v>
      </c>
      <c r="AS885">
        <v>0</v>
      </c>
      <c r="AT885">
        <v>2</v>
      </c>
      <c r="AU885">
        <v>0</v>
      </c>
      <c r="AV885">
        <v>2</v>
      </c>
      <c r="AW885" s="4">
        <v>12595.58</v>
      </c>
      <c r="AX885">
        <v>0</v>
      </c>
      <c r="AY885">
        <v>2</v>
      </c>
      <c r="BA885" s="1">
        <v>43860</v>
      </c>
      <c r="BB885">
        <v>0</v>
      </c>
      <c r="BC885">
        <v>0</v>
      </c>
      <c r="BD885">
        <v>0</v>
      </c>
      <c r="BE885">
        <v>0</v>
      </c>
      <c r="BF885">
        <v>0</v>
      </c>
      <c r="BG885">
        <v>0</v>
      </c>
      <c r="BH885">
        <v>0</v>
      </c>
      <c r="BI885" s="1">
        <v>43405</v>
      </c>
      <c r="BJ885">
        <v>13</v>
      </c>
      <c r="BK885">
        <v>11</v>
      </c>
      <c r="BL885">
        <v>2</v>
      </c>
      <c r="BM885">
        <v>159</v>
      </c>
      <c r="BN885">
        <v>1</v>
      </c>
      <c r="BO885">
        <v>0</v>
      </c>
      <c r="BP885">
        <v>159</v>
      </c>
      <c r="BQ885" s="1">
        <v>42999</v>
      </c>
      <c r="BR885">
        <v>4</v>
      </c>
      <c r="BS885">
        <v>4</v>
      </c>
      <c r="BT885">
        <v>0</v>
      </c>
      <c r="BU885">
        <v>103</v>
      </c>
      <c r="BV885">
        <v>1</v>
      </c>
      <c r="BW885">
        <v>0</v>
      </c>
      <c r="BX885">
        <v>103</v>
      </c>
      <c r="BY885">
        <v>70.167000000000002</v>
      </c>
      <c r="CA885" t="s">
        <v>2286</v>
      </c>
      <c r="CB885" t="s">
        <v>2287</v>
      </c>
      <c r="CC885">
        <v>44440</v>
      </c>
      <c r="CD885">
        <v>790</v>
      </c>
      <c r="CE885">
        <v>3306529901</v>
      </c>
      <c r="CF885" t="s">
        <v>99</v>
      </c>
      <c r="CG885" t="s">
        <v>100</v>
      </c>
      <c r="CH885" s="1">
        <v>33204</v>
      </c>
      <c r="CI885" t="s">
        <v>100</v>
      </c>
      <c r="CJ885" t="s">
        <v>101</v>
      </c>
      <c r="CK885" t="s">
        <v>100</v>
      </c>
      <c r="CL885" t="s">
        <v>103</v>
      </c>
      <c r="CM885" t="s">
        <v>2284</v>
      </c>
      <c r="CN885">
        <v>155</v>
      </c>
      <c r="CO885" s="1">
        <v>44621</v>
      </c>
      <c r="CP885" s="1"/>
      <c r="CV885"/>
    </row>
    <row r="886" spans="1:104" x14ac:dyDescent="0.25">
      <c r="A886" t="s">
        <v>394</v>
      </c>
      <c r="B886" s="18" t="s">
        <v>4348</v>
      </c>
      <c r="C886" s="18">
        <v>365760</v>
      </c>
      <c r="D886" t="s">
        <v>2106</v>
      </c>
      <c r="E886" t="s">
        <v>2108</v>
      </c>
      <c r="F886" t="s">
        <v>511</v>
      </c>
      <c r="G886" t="s">
        <v>4362</v>
      </c>
      <c r="H886">
        <v>43.7</v>
      </c>
      <c r="I886" t="s">
        <v>98</v>
      </c>
      <c r="K886" t="s">
        <v>100</v>
      </c>
      <c r="L886" t="s">
        <v>102</v>
      </c>
      <c r="M886">
        <v>3</v>
      </c>
      <c r="N886">
        <v>2</v>
      </c>
      <c r="O886">
        <v>3</v>
      </c>
      <c r="P886">
        <v>4</v>
      </c>
      <c r="Q886">
        <v>5</v>
      </c>
      <c r="R886">
        <v>3</v>
      </c>
      <c r="S886">
        <v>2</v>
      </c>
      <c r="U886" s="8">
        <v>2.7570700000000001</v>
      </c>
      <c r="V886" s="8">
        <v>0.58875</v>
      </c>
      <c r="W886">
        <v>69</v>
      </c>
      <c r="X886">
        <v>0.75753999999999999</v>
      </c>
      <c r="Y886">
        <v>1.34629</v>
      </c>
      <c r="Z886">
        <v>2.5209299999999999</v>
      </c>
      <c r="AA886">
        <v>0.52498</v>
      </c>
      <c r="AB886">
        <v>0.10261000000000001</v>
      </c>
      <c r="AD886">
        <v>1.4107799999999999</v>
      </c>
      <c r="AE886">
        <v>55.6</v>
      </c>
      <c r="AG886">
        <v>1</v>
      </c>
      <c r="AJ886">
        <v>2.2389800000000002</v>
      </c>
      <c r="AK886">
        <v>0.88302999999999998</v>
      </c>
      <c r="AL886">
        <v>0.47924</v>
      </c>
      <c r="AM886">
        <v>3.6012400000000002</v>
      </c>
      <c r="AN886">
        <v>1.2899499999999999</v>
      </c>
      <c r="AO886">
        <v>0.63104000000000005</v>
      </c>
      <c r="AP886">
        <v>0.46007999999999999</v>
      </c>
      <c r="AQ886">
        <v>2.4171900000000002</v>
      </c>
      <c r="AS886">
        <v>0</v>
      </c>
      <c r="AT886">
        <v>5</v>
      </c>
      <c r="AU886">
        <v>0</v>
      </c>
      <c r="AV886">
        <v>3</v>
      </c>
      <c r="AW886" s="4">
        <v>2930.14</v>
      </c>
      <c r="AX886">
        <v>0</v>
      </c>
      <c r="AY886">
        <v>3</v>
      </c>
      <c r="BA886" s="1">
        <v>43713</v>
      </c>
      <c r="BB886">
        <v>18</v>
      </c>
      <c r="BC886">
        <v>10</v>
      </c>
      <c r="BD886">
        <v>8</v>
      </c>
      <c r="BE886">
        <v>104</v>
      </c>
      <c r="BF886">
        <v>1</v>
      </c>
      <c r="BG886">
        <v>0</v>
      </c>
      <c r="BH886">
        <v>104</v>
      </c>
      <c r="BI886" s="1">
        <v>43314</v>
      </c>
      <c r="BJ886">
        <v>0</v>
      </c>
      <c r="BK886">
        <v>0</v>
      </c>
      <c r="BL886">
        <v>0</v>
      </c>
      <c r="BM886">
        <v>0</v>
      </c>
      <c r="BN886">
        <v>0</v>
      </c>
      <c r="BO886">
        <v>0</v>
      </c>
      <c r="BP886">
        <v>0</v>
      </c>
      <c r="BQ886" s="1">
        <v>42908</v>
      </c>
      <c r="BR886">
        <v>1</v>
      </c>
      <c r="BS886">
        <v>1</v>
      </c>
      <c r="BT886">
        <v>0</v>
      </c>
      <c r="BU886">
        <v>4</v>
      </c>
      <c r="BV886">
        <v>1</v>
      </c>
      <c r="BW886">
        <v>0</v>
      </c>
      <c r="BX886">
        <v>4</v>
      </c>
      <c r="BY886">
        <v>52.667000000000002</v>
      </c>
      <c r="CA886" t="s">
        <v>2109</v>
      </c>
      <c r="CB886" t="s">
        <v>2110</v>
      </c>
      <c r="CC886">
        <v>44512</v>
      </c>
      <c r="CD886">
        <v>510</v>
      </c>
      <c r="CE886">
        <v>3302599393</v>
      </c>
      <c r="CF886" t="s">
        <v>99</v>
      </c>
      <c r="CG886" t="s">
        <v>100</v>
      </c>
      <c r="CH886" s="1">
        <v>32744</v>
      </c>
      <c r="CI886" t="s">
        <v>100</v>
      </c>
      <c r="CJ886" t="s">
        <v>101</v>
      </c>
      <c r="CK886" t="s">
        <v>100</v>
      </c>
      <c r="CL886" t="s">
        <v>103</v>
      </c>
      <c r="CM886" t="s">
        <v>2107</v>
      </c>
      <c r="CN886">
        <v>60</v>
      </c>
      <c r="CO886" s="1">
        <v>44621</v>
      </c>
      <c r="CP886" s="1"/>
      <c r="CV886"/>
    </row>
    <row r="887" spans="1:104" x14ac:dyDescent="0.25">
      <c r="A887" t="s">
        <v>394</v>
      </c>
      <c r="B887" s="18" t="s">
        <v>4348</v>
      </c>
      <c r="C887" s="18">
        <v>366087</v>
      </c>
      <c r="D887" t="s">
        <v>2976</v>
      </c>
      <c r="E887" t="s">
        <v>307</v>
      </c>
      <c r="F887" t="s">
        <v>2125</v>
      </c>
      <c r="G887" t="s">
        <v>4362</v>
      </c>
      <c r="H887">
        <v>48.1</v>
      </c>
      <c r="I887" t="s">
        <v>98</v>
      </c>
      <c r="K887" t="s">
        <v>100</v>
      </c>
      <c r="L887" t="s">
        <v>125</v>
      </c>
      <c r="M887">
        <v>4</v>
      </c>
      <c r="N887">
        <v>2</v>
      </c>
      <c r="O887">
        <v>3</v>
      </c>
      <c r="P887">
        <v>5</v>
      </c>
      <c r="Q887">
        <v>5</v>
      </c>
      <c r="R887">
        <v>5</v>
      </c>
      <c r="S887">
        <v>2</v>
      </c>
      <c r="U887" s="8">
        <v>3.3428300000000002</v>
      </c>
      <c r="V887" s="8">
        <v>0.49204999999999999</v>
      </c>
      <c r="W887">
        <v>44.9</v>
      </c>
      <c r="X887">
        <v>0.83074000000000003</v>
      </c>
      <c r="Y887">
        <v>1.3227899999999999</v>
      </c>
      <c r="Z887">
        <v>2.9113600000000002</v>
      </c>
      <c r="AA887">
        <v>0.40445999999999999</v>
      </c>
      <c r="AB887">
        <v>2.4660000000000001E-2</v>
      </c>
      <c r="AD887">
        <v>2.0200399999999998</v>
      </c>
      <c r="AE887">
        <v>50</v>
      </c>
      <c r="AH887">
        <v>6</v>
      </c>
      <c r="AJ887">
        <v>2.4401099999999998</v>
      </c>
      <c r="AK887">
        <v>0.86302999999999996</v>
      </c>
      <c r="AL887">
        <v>0.4279</v>
      </c>
      <c r="AM887">
        <v>3.7310400000000001</v>
      </c>
      <c r="AN887">
        <v>1.69479</v>
      </c>
      <c r="AO887">
        <v>0.70804999999999996</v>
      </c>
      <c r="AP887">
        <v>0.43064999999999998</v>
      </c>
      <c r="AQ887">
        <v>2.8287900000000001</v>
      </c>
      <c r="AS887">
        <v>0</v>
      </c>
      <c r="AT887">
        <v>1</v>
      </c>
      <c r="AU887">
        <v>0</v>
      </c>
      <c r="AV887">
        <v>0</v>
      </c>
      <c r="AW887" s="4">
        <v>0</v>
      </c>
      <c r="AX887">
        <v>0</v>
      </c>
      <c r="AY887">
        <v>0</v>
      </c>
      <c r="BA887" s="1">
        <v>43699</v>
      </c>
      <c r="BB887">
        <v>13</v>
      </c>
      <c r="BC887">
        <v>12</v>
      </c>
      <c r="BD887">
        <v>1</v>
      </c>
      <c r="BE887">
        <v>68</v>
      </c>
      <c r="BF887">
        <v>1</v>
      </c>
      <c r="BG887">
        <v>0</v>
      </c>
      <c r="BH887">
        <v>68</v>
      </c>
      <c r="BI887" s="1">
        <v>43279</v>
      </c>
      <c r="BJ887">
        <v>2</v>
      </c>
      <c r="BK887">
        <v>2</v>
      </c>
      <c r="BL887">
        <v>0</v>
      </c>
      <c r="BM887">
        <v>12</v>
      </c>
      <c r="BN887">
        <v>1</v>
      </c>
      <c r="BO887">
        <v>0</v>
      </c>
      <c r="BP887">
        <v>12</v>
      </c>
      <c r="BQ887" s="1">
        <v>42831</v>
      </c>
      <c r="BR887">
        <v>1</v>
      </c>
      <c r="BS887">
        <v>1</v>
      </c>
      <c r="BT887">
        <v>0</v>
      </c>
      <c r="BU887">
        <v>4</v>
      </c>
      <c r="BV887">
        <v>1</v>
      </c>
      <c r="BW887">
        <v>0</v>
      </c>
      <c r="BX887">
        <v>4</v>
      </c>
      <c r="BY887">
        <v>38.667000000000002</v>
      </c>
      <c r="CA887" t="s">
        <v>2978</v>
      </c>
      <c r="CB887" t="s">
        <v>2979</v>
      </c>
      <c r="CC887">
        <v>44432</v>
      </c>
      <c r="CD887">
        <v>140</v>
      </c>
      <c r="CE887">
        <v>3304245852</v>
      </c>
      <c r="CF887" t="s">
        <v>99</v>
      </c>
      <c r="CG887" t="s">
        <v>100</v>
      </c>
      <c r="CH887" s="1">
        <v>35342</v>
      </c>
      <c r="CI887" t="s">
        <v>100</v>
      </c>
      <c r="CJ887" t="s">
        <v>101</v>
      </c>
      <c r="CK887" t="s">
        <v>100</v>
      </c>
      <c r="CL887" t="s">
        <v>103</v>
      </c>
      <c r="CM887" t="s">
        <v>2977</v>
      </c>
      <c r="CN887">
        <v>57</v>
      </c>
      <c r="CO887" s="1">
        <v>44621</v>
      </c>
      <c r="CP887" s="1"/>
      <c r="CV887"/>
    </row>
    <row r="888" spans="1:104" x14ac:dyDescent="0.25">
      <c r="A888" t="s">
        <v>394</v>
      </c>
      <c r="B888" s="18" t="s">
        <v>4348</v>
      </c>
      <c r="C888" s="18">
        <v>366237</v>
      </c>
      <c r="D888" t="s">
        <v>3433</v>
      </c>
      <c r="E888" t="s">
        <v>682</v>
      </c>
      <c r="F888" t="s">
        <v>482</v>
      </c>
      <c r="G888" t="s">
        <v>4362</v>
      </c>
      <c r="H888">
        <v>52.8</v>
      </c>
      <c r="I888" t="s">
        <v>98</v>
      </c>
      <c r="K888" t="s">
        <v>100</v>
      </c>
      <c r="L888" t="s">
        <v>106</v>
      </c>
      <c r="M888">
        <v>4</v>
      </c>
      <c r="N888">
        <v>1</v>
      </c>
      <c r="O888">
        <v>5</v>
      </c>
      <c r="P888">
        <v>4</v>
      </c>
      <c r="Q888">
        <v>4</v>
      </c>
      <c r="R888">
        <v>3</v>
      </c>
      <c r="S888">
        <v>1</v>
      </c>
      <c r="U888" s="8">
        <v>2.2544300000000002</v>
      </c>
      <c r="V888" s="8">
        <v>0.43602999999999997</v>
      </c>
      <c r="W888">
        <v>71.599999999999994</v>
      </c>
      <c r="X888">
        <v>0.58308000000000004</v>
      </c>
      <c r="Y888">
        <v>1.01911</v>
      </c>
      <c r="Z888">
        <v>1.77318</v>
      </c>
      <c r="AA888">
        <v>0.29124</v>
      </c>
      <c r="AB888">
        <v>2.5850000000000001E-2</v>
      </c>
      <c r="AD888">
        <v>1.23532</v>
      </c>
      <c r="AE888">
        <v>33.299999999999997</v>
      </c>
      <c r="AG888">
        <v>1</v>
      </c>
      <c r="AJ888">
        <v>2.0431599999999999</v>
      </c>
      <c r="AK888">
        <v>0.76110999999999995</v>
      </c>
      <c r="AL888">
        <v>0.37441999999999998</v>
      </c>
      <c r="AM888">
        <v>3.1786799999999999</v>
      </c>
      <c r="AN888">
        <v>1.2377800000000001</v>
      </c>
      <c r="AO888">
        <v>0.56350999999999996</v>
      </c>
      <c r="AP888">
        <v>0.43613000000000002</v>
      </c>
      <c r="AQ888">
        <v>2.2392699999999999</v>
      </c>
      <c r="AS888">
        <v>0</v>
      </c>
      <c r="AT888">
        <v>3</v>
      </c>
      <c r="AU888">
        <v>1</v>
      </c>
      <c r="AV888">
        <v>0</v>
      </c>
      <c r="AW888" s="4">
        <v>0</v>
      </c>
      <c r="AX888">
        <v>0</v>
      </c>
      <c r="AY888">
        <v>0</v>
      </c>
      <c r="BA888" s="1">
        <v>43741</v>
      </c>
      <c r="BB888">
        <v>4</v>
      </c>
      <c r="BC888">
        <v>1</v>
      </c>
      <c r="BD888">
        <v>3</v>
      </c>
      <c r="BE888">
        <v>24</v>
      </c>
      <c r="BF888">
        <v>1</v>
      </c>
      <c r="BG888">
        <v>0</v>
      </c>
      <c r="BH888">
        <v>24</v>
      </c>
      <c r="BI888" s="1">
        <v>43356</v>
      </c>
      <c r="BJ888">
        <v>0</v>
      </c>
      <c r="BK888">
        <v>0</v>
      </c>
      <c r="BL888">
        <v>0</v>
      </c>
      <c r="BM888">
        <v>0</v>
      </c>
      <c r="BN888">
        <v>0</v>
      </c>
      <c r="BO888">
        <v>0</v>
      </c>
      <c r="BP888">
        <v>0</v>
      </c>
      <c r="BQ888" s="1">
        <v>42923</v>
      </c>
      <c r="BR888">
        <v>0</v>
      </c>
      <c r="BS888">
        <v>0</v>
      </c>
      <c r="BT888">
        <v>0</v>
      </c>
      <c r="BU888">
        <v>0</v>
      </c>
      <c r="BV888">
        <v>0</v>
      </c>
      <c r="BW888">
        <v>0</v>
      </c>
      <c r="BX888">
        <v>0</v>
      </c>
      <c r="BY888">
        <v>12</v>
      </c>
      <c r="CA888" t="s">
        <v>3435</v>
      </c>
      <c r="CB888" t="s">
        <v>3436</v>
      </c>
      <c r="CC888">
        <v>44281</v>
      </c>
      <c r="CD888">
        <v>530</v>
      </c>
      <c r="CE888">
        <v>3303361141</v>
      </c>
      <c r="CF888" t="s">
        <v>99</v>
      </c>
      <c r="CG888" t="s">
        <v>100</v>
      </c>
      <c r="CH888" s="1">
        <v>37382</v>
      </c>
      <c r="CI888" t="s">
        <v>100</v>
      </c>
      <c r="CJ888" t="s">
        <v>101</v>
      </c>
      <c r="CK888" t="s">
        <v>100</v>
      </c>
      <c r="CL888" t="s">
        <v>103</v>
      </c>
      <c r="CM888" t="s">
        <v>3434</v>
      </c>
      <c r="CN888">
        <v>64</v>
      </c>
      <c r="CO888" s="1">
        <v>44621</v>
      </c>
      <c r="CP888" s="1"/>
      <c r="CS888">
        <v>12</v>
      </c>
      <c r="CV888"/>
      <c r="CX888">
        <v>12</v>
      </c>
    </row>
    <row r="889" spans="1:104" x14ac:dyDescent="0.25">
      <c r="A889" t="s">
        <v>394</v>
      </c>
      <c r="B889" s="18" t="s">
        <v>4348</v>
      </c>
      <c r="C889" s="18">
        <v>365821</v>
      </c>
      <c r="D889" t="s">
        <v>2275</v>
      </c>
      <c r="E889" t="s">
        <v>822</v>
      </c>
      <c r="F889" t="s">
        <v>112</v>
      </c>
      <c r="G889" t="s">
        <v>4362</v>
      </c>
      <c r="H889">
        <v>87.3</v>
      </c>
      <c r="I889" t="s">
        <v>98</v>
      </c>
      <c r="K889" t="s">
        <v>100</v>
      </c>
      <c r="L889" t="s">
        <v>102</v>
      </c>
      <c r="M889">
        <v>1</v>
      </c>
      <c r="N889">
        <v>1</v>
      </c>
      <c r="O889">
        <v>2</v>
      </c>
      <c r="P889">
        <v>2</v>
      </c>
      <c r="Q889">
        <v>2</v>
      </c>
      <c r="R889">
        <v>2</v>
      </c>
      <c r="S889">
        <v>1</v>
      </c>
      <c r="U889" s="8">
        <v>2.5896499999999998</v>
      </c>
      <c r="V889" s="8">
        <v>0.28939999999999999</v>
      </c>
      <c r="X889">
        <v>0.57747999999999999</v>
      </c>
      <c r="Y889">
        <v>0.86687999999999998</v>
      </c>
      <c r="Z889">
        <v>2.1650499999999999</v>
      </c>
      <c r="AA889">
        <v>0.20066000000000001</v>
      </c>
      <c r="AB889">
        <v>0.10186000000000001</v>
      </c>
      <c r="AC889">
        <v>6</v>
      </c>
      <c r="AD889">
        <v>1.7227699999999999</v>
      </c>
      <c r="AF889">
        <v>6</v>
      </c>
      <c r="AG889">
        <v>2</v>
      </c>
      <c r="AJ889">
        <v>2.0144000000000002</v>
      </c>
      <c r="AK889">
        <v>0.78708</v>
      </c>
      <c r="AL889">
        <v>0.40715000000000001</v>
      </c>
      <c r="AM889">
        <v>3.2086299999999999</v>
      </c>
      <c r="AN889">
        <v>1.75084</v>
      </c>
      <c r="AO889">
        <v>0.53969</v>
      </c>
      <c r="AP889">
        <v>0.26618999999999998</v>
      </c>
      <c r="AQ889">
        <v>2.5482200000000002</v>
      </c>
      <c r="AS889">
        <v>0</v>
      </c>
      <c r="AT889">
        <v>17</v>
      </c>
      <c r="AU889">
        <v>3</v>
      </c>
      <c r="AV889">
        <v>3</v>
      </c>
      <c r="AW889" s="4">
        <v>46650</v>
      </c>
      <c r="AX889">
        <v>2</v>
      </c>
      <c r="AY889">
        <v>5</v>
      </c>
      <c r="BA889" s="1">
        <v>44341</v>
      </c>
      <c r="BB889">
        <v>17</v>
      </c>
      <c r="BC889">
        <v>16</v>
      </c>
      <c r="BD889">
        <v>3</v>
      </c>
      <c r="BE889">
        <v>72</v>
      </c>
      <c r="BF889">
        <v>2</v>
      </c>
      <c r="BG889">
        <v>36</v>
      </c>
      <c r="BH889">
        <v>108</v>
      </c>
      <c r="BI889" s="1">
        <v>43509</v>
      </c>
      <c r="BJ889">
        <v>13</v>
      </c>
      <c r="BK889">
        <v>10</v>
      </c>
      <c r="BL889">
        <v>3</v>
      </c>
      <c r="BM889">
        <v>84</v>
      </c>
      <c r="BN889">
        <v>1</v>
      </c>
      <c r="BO889">
        <v>0</v>
      </c>
      <c r="BP889">
        <v>84</v>
      </c>
      <c r="BQ889" s="1">
        <v>43111</v>
      </c>
      <c r="BR889">
        <v>14</v>
      </c>
      <c r="BS889">
        <v>3</v>
      </c>
      <c r="BT889">
        <v>11</v>
      </c>
      <c r="BU889">
        <v>116</v>
      </c>
      <c r="BV889">
        <v>1</v>
      </c>
      <c r="BW889">
        <v>0</v>
      </c>
      <c r="BX889">
        <v>116</v>
      </c>
      <c r="BY889">
        <v>101.333</v>
      </c>
      <c r="CA889" t="s">
        <v>2277</v>
      </c>
      <c r="CB889" t="s">
        <v>2278</v>
      </c>
      <c r="CC889">
        <v>45439</v>
      </c>
      <c r="CD889">
        <v>580</v>
      </c>
      <c r="CE889">
        <v>9372937703</v>
      </c>
      <c r="CF889" t="s">
        <v>99</v>
      </c>
      <c r="CG889" t="s">
        <v>100</v>
      </c>
      <c r="CH889" s="1">
        <v>33253</v>
      </c>
      <c r="CI889" t="s">
        <v>101</v>
      </c>
      <c r="CJ889" t="s">
        <v>100</v>
      </c>
      <c r="CK889" t="s">
        <v>100</v>
      </c>
      <c r="CL889" t="s">
        <v>103</v>
      </c>
      <c r="CM889" t="s">
        <v>2276</v>
      </c>
      <c r="CN889">
        <v>169</v>
      </c>
      <c r="CO889" s="1">
        <v>44621</v>
      </c>
      <c r="CP889" s="1"/>
      <c r="CV889"/>
    </row>
    <row r="890" spans="1:104" x14ac:dyDescent="0.25">
      <c r="A890" t="s">
        <v>394</v>
      </c>
      <c r="B890" s="18" t="s">
        <v>4348</v>
      </c>
      <c r="C890" s="18">
        <v>366268</v>
      </c>
      <c r="D890" t="s">
        <v>3540</v>
      </c>
      <c r="E890" t="s">
        <v>181</v>
      </c>
      <c r="F890" t="s">
        <v>214</v>
      </c>
      <c r="G890" t="s">
        <v>4363</v>
      </c>
      <c r="H890">
        <v>48.6</v>
      </c>
      <c r="I890" t="s">
        <v>113</v>
      </c>
      <c r="K890" t="s">
        <v>100</v>
      </c>
      <c r="L890" t="s">
        <v>106</v>
      </c>
      <c r="M890">
        <v>4</v>
      </c>
      <c r="N890">
        <v>3</v>
      </c>
      <c r="O890">
        <v>3</v>
      </c>
      <c r="P890">
        <v>5</v>
      </c>
      <c r="Q890">
        <v>5</v>
      </c>
      <c r="R890">
        <v>5</v>
      </c>
      <c r="S890">
        <v>4</v>
      </c>
      <c r="U890" s="8">
        <v>3.8232499999999998</v>
      </c>
      <c r="V890" s="8">
        <v>1.03047</v>
      </c>
      <c r="W890">
        <v>65.900000000000006</v>
      </c>
      <c r="X890">
        <v>0.78256000000000003</v>
      </c>
      <c r="Y890">
        <v>1.8130299999999999</v>
      </c>
      <c r="Z890">
        <v>3.18452</v>
      </c>
      <c r="AA890">
        <v>0.73633000000000004</v>
      </c>
      <c r="AB890">
        <v>7.3300000000000004E-2</v>
      </c>
      <c r="AD890">
        <v>2.0102199999999999</v>
      </c>
      <c r="AE890">
        <v>56.3</v>
      </c>
      <c r="AG890">
        <v>0</v>
      </c>
      <c r="AJ890">
        <v>2.2882500000000001</v>
      </c>
      <c r="AK890">
        <v>0.76229999999999998</v>
      </c>
      <c r="AL890">
        <v>0.41003000000000001</v>
      </c>
      <c r="AM890">
        <v>3.4605899999999998</v>
      </c>
      <c r="AN890">
        <v>1.7984800000000001</v>
      </c>
      <c r="AO890">
        <v>0.75512000000000001</v>
      </c>
      <c r="AP890">
        <v>0.94118000000000002</v>
      </c>
      <c r="AQ890">
        <v>3.4881799999999998</v>
      </c>
      <c r="AS890">
        <v>0</v>
      </c>
      <c r="AT890">
        <v>0</v>
      </c>
      <c r="AU890">
        <v>0</v>
      </c>
      <c r="AV890">
        <v>1</v>
      </c>
      <c r="AW890" s="4">
        <v>650</v>
      </c>
      <c r="AX890">
        <v>0</v>
      </c>
      <c r="AY890">
        <v>1</v>
      </c>
      <c r="BA890" s="1">
        <v>43804</v>
      </c>
      <c r="BB890">
        <v>11</v>
      </c>
      <c r="BC890">
        <v>11</v>
      </c>
      <c r="BD890">
        <v>0</v>
      </c>
      <c r="BE890">
        <v>48</v>
      </c>
      <c r="BF890">
        <v>1</v>
      </c>
      <c r="BG890">
        <v>0</v>
      </c>
      <c r="BH890">
        <v>48</v>
      </c>
      <c r="BI890" s="1">
        <v>43391</v>
      </c>
      <c r="BJ890">
        <v>7</v>
      </c>
      <c r="BK890">
        <v>3</v>
      </c>
      <c r="BL890">
        <v>4</v>
      </c>
      <c r="BM890">
        <v>32</v>
      </c>
      <c r="BN890">
        <v>1</v>
      </c>
      <c r="BO890">
        <v>0</v>
      </c>
      <c r="BP890">
        <v>32</v>
      </c>
      <c r="BQ890" s="1">
        <v>42950</v>
      </c>
      <c r="BR890">
        <v>2</v>
      </c>
      <c r="BS890">
        <v>2</v>
      </c>
      <c r="BT890">
        <v>0</v>
      </c>
      <c r="BU890">
        <v>20</v>
      </c>
      <c r="BV890">
        <v>1</v>
      </c>
      <c r="BW890">
        <v>0</v>
      </c>
      <c r="BX890">
        <v>20</v>
      </c>
      <c r="BY890">
        <v>38</v>
      </c>
      <c r="CA890" t="s">
        <v>3542</v>
      </c>
      <c r="CB890" t="s">
        <v>3543</v>
      </c>
      <c r="CC890">
        <v>44687</v>
      </c>
      <c r="CD890">
        <v>390</v>
      </c>
      <c r="CE890">
        <v>3308933200</v>
      </c>
      <c r="CF890" t="s">
        <v>99</v>
      </c>
      <c r="CG890" t="s">
        <v>100</v>
      </c>
      <c r="CH890" s="1">
        <v>37700</v>
      </c>
      <c r="CI890" t="s">
        <v>101</v>
      </c>
      <c r="CJ890" t="s">
        <v>101</v>
      </c>
      <c r="CK890" t="s">
        <v>100</v>
      </c>
      <c r="CL890" t="s">
        <v>103</v>
      </c>
      <c r="CM890" t="s">
        <v>3541</v>
      </c>
      <c r="CN890">
        <v>99</v>
      </c>
      <c r="CO890" s="1">
        <v>44621</v>
      </c>
      <c r="CP890" s="1"/>
      <c r="CV890"/>
    </row>
    <row r="891" spans="1:104" x14ac:dyDescent="0.25">
      <c r="A891" t="s">
        <v>394</v>
      </c>
      <c r="B891" s="18" t="s">
        <v>4348</v>
      </c>
      <c r="C891" s="18">
        <v>365705</v>
      </c>
      <c r="D891" t="s">
        <v>1918</v>
      </c>
      <c r="E891" t="s">
        <v>1920</v>
      </c>
      <c r="F891" t="s">
        <v>399</v>
      </c>
      <c r="G891" t="s">
        <v>4362</v>
      </c>
      <c r="H891">
        <v>56.5</v>
      </c>
      <c r="I891" t="s">
        <v>108</v>
      </c>
      <c r="K891" t="s">
        <v>100</v>
      </c>
      <c r="L891" t="s">
        <v>106</v>
      </c>
      <c r="M891">
        <v>2</v>
      </c>
      <c r="N891">
        <v>2</v>
      </c>
      <c r="O891">
        <v>1</v>
      </c>
      <c r="P891">
        <v>5</v>
      </c>
      <c r="Q891">
        <v>5</v>
      </c>
      <c r="S891">
        <v>2</v>
      </c>
      <c r="U891" s="8">
        <v>2.9571800000000001</v>
      </c>
      <c r="V891" s="8">
        <v>0.57233000000000001</v>
      </c>
      <c r="W891">
        <v>50</v>
      </c>
      <c r="X891">
        <v>0.62710999999999995</v>
      </c>
      <c r="Y891">
        <v>1.19943</v>
      </c>
      <c r="Z891">
        <v>2.5730300000000002</v>
      </c>
      <c r="AA891">
        <v>0.41249000000000002</v>
      </c>
      <c r="AB891">
        <v>5.9470000000000002E-2</v>
      </c>
      <c r="AD891">
        <v>1.7577499999999999</v>
      </c>
      <c r="AE891">
        <v>50</v>
      </c>
      <c r="AG891">
        <v>1</v>
      </c>
      <c r="AJ891">
        <v>2.01058</v>
      </c>
      <c r="AK891">
        <v>0.84365999999999997</v>
      </c>
      <c r="AL891">
        <v>0.45889000000000002</v>
      </c>
      <c r="AM891">
        <v>3.3131300000000001</v>
      </c>
      <c r="AN891">
        <v>1.78979</v>
      </c>
      <c r="AO891">
        <v>0.54676000000000002</v>
      </c>
      <c r="AP891">
        <v>0.46708</v>
      </c>
      <c r="AQ891">
        <v>2.8180900000000002</v>
      </c>
      <c r="AS891">
        <v>0</v>
      </c>
      <c r="AT891">
        <v>4</v>
      </c>
      <c r="AU891">
        <v>4</v>
      </c>
      <c r="AV891">
        <v>1</v>
      </c>
      <c r="AW891" s="4">
        <v>102570</v>
      </c>
      <c r="AX891">
        <v>1</v>
      </c>
      <c r="AY891">
        <v>2</v>
      </c>
      <c r="BA891" s="1">
        <v>43817</v>
      </c>
      <c r="BB891">
        <v>6</v>
      </c>
      <c r="BC891">
        <v>6</v>
      </c>
      <c r="BD891">
        <v>0</v>
      </c>
      <c r="BE891">
        <v>56</v>
      </c>
      <c r="BF891">
        <v>1</v>
      </c>
      <c r="BG891">
        <v>0</v>
      </c>
      <c r="BH891">
        <v>56</v>
      </c>
      <c r="BI891" s="1">
        <v>43398</v>
      </c>
      <c r="BJ891">
        <v>7</v>
      </c>
      <c r="BK891">
        <v>3</v>
      </c>
      <c r="BL891">
        <v>4</v>
      </c>
      <c r="BM891">
        <v>206</v>
      </c>
      <c r="BN891">
        <v>1</v>
      </c>
      <c r="BO891">
        <v>0</v>
      </c>
      <c r="BP891">
        <v>206</v>
      </c>
      <c r="BQ891" s="1">
        <v>42964</v>
      </c>
      <c r="BR891">
        <v>9</v>
      </c>
      <c r="BS891">
        <v>8</v>
      </c>
      <c r="BT891">
        <v>1</v>
      </c>
      <c r="BU891">
        <v>56</v>
      </c>
      <c r="BV891">
        <v>1</v>
      </c>
      <c r="BW891">
        <v>0</v>
      </c>
      <c r="BX891">
        <v>56</v>
      </c>
      <c r="BY891">
        <v>106</v>
      </c>
      <c r="CA891" t="s">
        <v>1921</v>
      </c>
      <c r="CB891" t="s">
        <v>1922</v>
      </c>
      <c r="CC891">
        <v>44146</v>
      </c>
      <c r="CD891">
        <v>170</v>
      </c>
      <c r="CE891">
        <v>4404394433</v>
      </c>
      <c r="CF891" t="s">
        <v>99</v>
      </c>
      <c r="CG891" t="s">
        <v>100</v>
      </c>
      <c r="CH891" s="1">
        <v>32065</v>
      </c>
      <c r="CI891" t="s">
        <v>100</v>
      </c>
      <c r="CJ891" t="s">
        <v>101</v>
      </c>
      <c r="CK891" t="s">
        <v>100</v>
      </c>
      <c r="CL891" t="s">
        <v>103</v>
      </c>
      <c r="CM891" t="s">
        <v>1919</v>
      </c>
      <c r="CN891">
        <v>99</v>
      </c>
      <c r="CO891" s="1">
        <v>44621</v>
      </c>
      <c r="CP891" s="1"/>
      <c r="CV891"/>
      <c r="CW891">
        <v>2</v>
      </c>
    </row>
    <row r="892" spans="1:104" x14ac:dyDescent="0.25">
      <c r="A892" t="s">
        <v>394</v>
      </c>
      <c r="B892" s="18" t="s">
        <v>4348</v>
      </c>
      <c r="C892" s="18">
        <v>365238</v>
      </c>
      <c r="D892" t="s">
        <v>631</v>
      </c>
      <c r="E892" t="s">
        <v>633</v>
      </c>
      <c r="F892" t="s">
        <v>623</v>
      </c>
      <c r="G892" t="s">
        <v>4362</v>
      </c>
      <c r="H892">
        <v>62.6</v>
      </c>
      <c r="I892" t="s">
        <v>98</v>
      </c>
      <c r="K892" t="s">
        <v>100</v>
      </c>
      <c r="L892" t="s">
        <v>102</v>
      </c>
      <c r="M892">
        <v>4</v>
      </c>
      <c r="N892">
        <v>2</v>
      </c>
      <c r="O892">
        <v>4</v>
      </c>
      <c r="P892">
        <v>4</v>
      </c>
      <c r="Q892">
        <v>3</v>
      </c>
      <c r="R892">
        <v>4</v>
      </c>
      <c r="S892">
        <v>3</v>
      </c>
      <c r="U892" s="8">
        <v>3.29819</v>
      </c>
      <c r="V892" s="8">
        <v>0.79569999999999996</v>
      </c>
      <c r="W892">
        <v>62.5</v>
      </c>
      <c r="X892">
        <v>0.35086000000000001</v>
      </c>
      <c r="Y892">
        <v>1.14656</v>
      </c>
      <c r="Z892">
        <v>2.8028900000000001</v>
      </c>
      <c r="AA892">
        <v>0.47521000000000002</v>
      </c>
      <c r="AB892">
        <v>8.0640000000000003E-2</v>
      </c>
      <c r="AD892">
        <v>2.1516299999999999</v>
      </c>
      <c r="AE892">
        <v>60</v>
      </c>
      <c r="AG892">
        <v>1</v>
      </c>
      <c r="AJ892">
        <v>2.12825</v>
      </c>
      <c r="AK892">
        <v>0.82926</v>
      </c>
      <c r="AL892">
        <v>0.41726000000000002</v>
      </c>
      <c r="AM892">
        <v>3.3747699999999998</v>
      </c>
      <c r="AN892">
        <v>2.0697199999999998</v>
      </c>
      <c r="AO892">
        <v>0.31122</v>
      </c>
      <c r="AP892">
        <v>0.71416000000000002</v>
      </c>
      <c r="AQ892">
        <v>3.0856599999999998</v>
      </c>
      <c r="AS892">
        <v>0</v>
      </c>
      <c r="AT892">
        <v>0</v>
      </c>
      <c r="AU892">
        <v>2</v>
      </c>
      <c r="AV892">
        <v>2</v>
      </c>
      <c r="AW892" s="4">
        <v>3900</v>
      </c>
      <c r="AX892">
        <v>0</v>
      </c>
      <c r="AY892">
        <v>2</v>
      </c>
      <c r="BA892" s="1">
        <v>43720</v>
      </c>
      <c r="BB892">
        <v>4</v>
      </c>
      <c r="BC892">
        <v>3</v>
      </c>
      <c r="BD892">
        <v>0</v>
      </c>
      <c r="BE892">
        <v>36</v>
      </c>
      <c r="BF892">
        <v>1</v>
      </c>
      <c r="BG892">
        <v>0</v>
      </c>
      <c r="BH892">
        <v>36</v>
      </c>
      <c r="BI892" s="1">
        <v>43333</v>
      </c>
      <c r="BJ892">
        <v>5</v>
      </c>
      <c r="BK892">
        <v>4</v>
      </c>
      <c r="BL892">
        <v>0</v>
      </c>
      <c r="BM892">
        <v>32</v>
      </c>
      <c r="BN892">
        <v>1</v>
      </c>
      <c r="BO892">
        <v>0</v>
      </c>
      <c r="BP892">
        <v>32</v>
      </c>
      <c r="BQ892" s="1">
        <v>42901</v>
      </c>
      <c r="BR892">
        <v>6</v>
      </c>
      <c r="BS892">
        <v>6</v>
      </c>
      <c r="BT892">
        <v>0</v>
      </c>
      <c r="BU892">
        <v>28</v>
      </c>
      <c r="BV892">
        <v>1</v>
      </c>
      <c r="BW892">
        <v>0</v>
      </c>
      <c r="BX892">
        <v>28</v>
      </c>
      <c r="BY892">
        <v>33.332999999999998</v>
      </c>
      <c r="CA892" t="s">
        <v>634</v>
      </c>
      <c r="CB892" t="s">
        <v>635</v>
      </c>
      <c r="CC892">
        <v>45895</v>
      </c>
      <c r="CD892">
        <v>50</v>
      </c>
      <c r="CE892">
        <v>4197383711</v>
      </c>
      <c r="CF892" t="s">
        <v>99</v>
      </c>
      <c r="CG892" t="s">
        <v>100</v>
      </c>
      <c r="CH892" s="1">
        <v>25617</v>
      </c>
      <c r="CI892" t="s">
        <v>100</v>
      </c>
      <c r="CJ892" t="s">
        <v>101</v>
      </c>
      <c r="CK892" t="s">
        <v>100</v>
      </c>
      <c r="CL892" t="s">
        <v>103</v>
      </c>
      <c r="CM892" t="s">
        <v>632</v>
      </c>
      <c r="CN892">
        <v>90</v>
      </c>
      <c r="CO892" s="1">
        <v>44621</v>
      </c>
      <c r="CP892" s="1"/>
      <c r="CV892"/>
    </row>
    <row r="893" spans="1:104" x14ac:dyDescent="0.25">
      <c r="A893" t="s">
        <v>394</v>
      </c>
      <c r="B893" s="18" t="s">
        <v>4348</v>
      </c>
      <c r="C893" s="18">
        <v>365539</v>
      </c>
      <c r="D893" t="s">
        <v>1425</v>
      </c>
      <c r="E893" t="s">
        <v>161</v>
      </c>
      <c r="F893" t="s">
        <v>761</v>
      </c>
      <c r="G893" t="s">
        <v>4362</v>
      </c>
      <c r="H893">
        <v>68.3</v>
      </c>
      <c r="I893" t="s">
        <v>98</v>
      </c>
      <c r="K893" t="s">
        <v>100</v>
      </c>
      <c r="L893" t="s">
        <v>106</v>
      </c>
      <c r="M893">
        <v>3</v>
      </c>
      <c r="N893">
        <v>1</v>
      </c>
      <c r="O893">
        <v>4</v>
      </c>
      <c r="P893">
        <v>3</v>
      </c>
      <c r="Q893">
        <v>3</v>
      </c>
      <c r="R893">
        <v>3</v>
      </c>
      <c r="S893">
        <v>1</v>
      </c>
      <c r="U893" s="8">
        <v>2.7558400000000001</v>
      </c>
      <c r="V893" s="8">
        <v>0.34841</v>
      </c>
      <c r="W893">
        <v>52.5</v>
      </c>
      <c r="X893">
        <v>0.81698999999999999</v>
      </c>
      <c r="Y893">
        <v>1.1654</v>
      </c>
      <c r="Z893">
        <v>2.6116700000000002</v>
      </c>
      <c r="AA893">
        <v>0.17152999999999999</v>
      </c>
      <c r="AB893">
        <v>0</v>
      </c>
      <c r="AD893">
        <v>1.5904400000000001</v>
      </c>
      <c r="AE893">
        <v>88.9</v>
      </c>
      <c r="AH893">
        <v>6</v>
      </c>
      <c r="AJ893">
        <v>2.13314</v>
      </c>
      <c r="AK893">
        <v>0.85548000000000002</v>
      </c>
      <c r="AL893">
        <v>0.50746000000000002</v>
      </c>
      <c r="AM893">
        <v>3.4960800000000001</v>
      </c>
      <c r="AN893">
        <v>1.5263800000000001</v>
      </c>
      <c r="AO893">
        <v>0.70247000000000004</v>
      </c>
      <c r="AP893">
        <v>0.25713000000000003</v>
      </c>
      <c r="AQ893">
        <v>2.4887899999999998</v>
      </c>
      <c r="AS893">
        <v>0</v>
      </c>
      <c r="AT893">
        <v>3</v>
      </c>
      <c r="AU893">
        <v>2</v>
      </c>
      <c r="AV893">
        <v>1</v>
      </c>
      <c r="AW893" s="4">
        <v>655.1</v>
      </c>
      <c r="AX893">
        <v>0</v>
      </c>
      <c r="AY893">
        <v>1</v>
      </c>
      <c r="BA893" s="1">
        <v>43559</v>
      </c>
      <c r="BB893">
        <v>2</v>
      </c>
      <c r="BC893">
        <v>2</v>
      </c>
      <c r="BD893">
        <v>0</v>
      </c>
      <c r="BE893">
        <v>8</v>
      </c>
      <c r="BF893">
        <v>1</v>
      </c>
      <c r="BG893">
        <v>0</v>
      </c>
      <c r="BH893">
        <v>8</v>
      </c>
      <c r="BI893" s="1">
        <v>43181</v>
      </c>
      <c r="BJ893">
        <v>9</v>
      </c>
      <c r="BK893">
        <v>6</v>
      </c>
      <c r="BL893">
        <v>1</v>
      </c>
      <c r="BM893">
        <v>68</v>
      </c>
      <c r="BN893">
        <v>1</v>
      </c>
      <c r="BO893">
        <v>0</v>
      </c>
      <c r="BP893">
        <v>68</v>
      </c>
      <c r="BQ893" s="1">
        <v>42768</v>
      </c>
      <c r="BR893">
        <v>10</v>
      </c>
      <c r="BS893">
        <v>8</v>
      </c>
      <c r="BT893">
        <v>2</v>
      </c>
      <c r="BU893">
        <v>48</v>
      </c>
      <c r="BV893">
        <v>1</v>
      </c>
      <c r="BW893">
        <v>0</v>
      </c>
      <c r="BX893">
        <v>48</v>
      </c>
      <c r="BY893">
        <v>34.667000000000002</v>
      </c>
      <c r="CA893" t="s">
        <v>1427</v>
      </c>
      <c r="CB893" t="s">
        <v>1428</v>
      </c>
      <c r="CC893">
        <v>44483</v>
      </c>
      <c r="CD893">
        <v>790</v>
      </c>
      <c r="CE893">
        <v>3303722251</v>
      </c>
      <c r="CF893" t="s">
        <v>99</v>
      </c>
      <c r="CG893" t="s">
        <v>100</v>
      </c>
      <c r="CH893" s="1">
        <v>29390</v>
      </c>
      <c r="CI893" t="s">
        <v>100</v>
      </c>
      <c r="CJ893" t="s">
        <v>101</v>
      </c>
      <c r="CK893" t="s">
        <v>100</v>
      </c>
      <c r="CL893" t="s">
        <v>103</v>
      </c>
      <c r="CM893" t="s">
        <v>1426</v>
      </c>
      <c r="CN893">
        <v>133</v>
      </c>
      <c r="CO893" s="1">
        <v>44621</v>
      </c>
      <c r="CP893" s="1"/>
      <c r="CV893"/>
    </row>
    <row r="894" spans="1:104" x14ac:dyDescent="0.25">
      <c r="A894" t="s">
        <v>394</v>
      </c>
      <c r="B894" s="18" t="s">
        <v>4348</v>
      </c>
      <c r="C894" s="18">
        <v>365784</v>
      </c>
      <c r="D894" t="s">
        <v>2181</v>
      </c>
      <c r="E894" t="s">
        <v>161</v>
      </c>
      <c r="F894" t="s">
        <v>761</v>
      </c>
      <c r="G894" t="s">
        <v>4362</v>
      </c>
      <c r="H894">
        <v>55.6</v>
      </c>
      <c r="I894" t="s">
        <v>98</v>
      </c>
      <c r="K894" t="s">
        <v>100</v>
      </c>
      <c r="L894" t="s">
        <v>106</v>
      </c>
      <c r="M894">
        <v>5</v>
      </c>
      <c r="N894">
        <v>3</v>
      </c>
      <c r="O894">
        <v>5</v>
      </c>
      <c r="P894">
        <v>3</v>
      </c>
      <c r="Q894">
        <v>3</v>
      </c>
      <c r="S894">
        <v>3</v>
      </c>
      <c r="U894" s="8">
        <v>3.2411599999999998</v>
      </c>
      <c r="V894" s="8">
        <v>0.59684999999999999</v>
      </c>
      <c r="W894">
        <v>52.8</v>
      </c>
      <c r="X894">
        <v>0.89620999999999995</v>
      </c>
      <c r="Y894">
        <v>1.4930600000000001</v>
      </c>
      <c r="Z894">
        <v>2.76627</v>
      </c>
      <c r="AA894">
        <v>0.32686999999999999</v>
      </c>
      <c r="AB894">
        <v>9.3299999999999998E-3</v>
      </c>
      <c r="AD894">
        <v>1.7480899999999999</v>
      </c>
      <c r="AE894">
        <v>57.1</v>
      </c>
      <c r="AG894">
        <v>1</v>
      </c>
      <c r="AJ894">
        <v>1.8916299999999999</v>
      </c>
      <c r="AK894">
        <v>0.73960000000000004</v>
      </c>
      <c r="AL894">
        <v>0.36005999999999999</v>
      </c>
      <c r="AM894">
        <v>2.9912800000000002</v>
      </c>
      <c r="AN894">
        <v>1.8918900000000001</v>
      </c>
      <c r="AO894">
        <v>0.89132999999999996</v>
      </c>
      <c r="AP894">
        <v>0.62080000000000002</v>
      </c>
      <c r="AQ894">
        <v>3.4210400000000001</v>
      </c>
      <c r="AS894">
        <v>0</v>
      </c>
      <c r="AT894">
        <v>1</v>
      </c>
      <c r="AU894">
        <v>1</v>
      </c>
      <c r="AV894">
        <v>0</v>
      </c>
      <c r="AW894" s="4">
        <v>0</v>
      </c>
      <c r="AX894">
        <v>0</v>
      </c>
      <c r="AY894">
        <v>0</v>
      </c>
      <c r="BA894" s="1">
        <v>43783</v>
      </c>
      <c r="BB894">
        <v>6</v>
      </c>
      <c r="BC894">
        <v>6</v>
      </c>
      <c r="BD894">
        <v>0</v>
      </c>
      <c r="BE894">
        <v>16</v>
      </c>
      <c r="BF894">
        <v>1</v>
      </c>
      <c r="BG894">
        <v>0</v>
      </c>
      <c r="BH894">
        <v>16</v>
      </c>
      <c r="BI894" s="1">
        <v>43370</v>
      </c>
      <c r="BJ894">
        <v>1</v>
      </c>
      <c r="BK894">
        <v>0</v>
      </c>
      <c r="BL894">
        <v>1</v>
      </c>
      <c r="BM894">
        <v>16</v>
      </c>
      <c r="BN894">
        <v>0</v>
      </c>
      <c r="BO894">
        <v>0</v>
      </c>
      <c r="BP894">
        <v>16</v>
      </c>
      <c r="BQ894" s="1">
        <v>42929</v>
      </c>
      <c r="BR894">
        <v>2</v>
      </c>
      <c r="BS894">
        <v>2</v>
      </c>
      <c r="BT894">
        <v>0</v>
      </c>
      <c r="BU894">
        <v>12</v>
      </c>
      <c r="BV894">
        <v>1</v>
      </c>
      <c r="BW894">
        <v>0</v>
      </c>
      <c r="BX894">
        <v>12</v>
      </c>
      <c r="BY894">
        <v>15.333</v>
      </c>
      <c r="CA894" t="s">
        <v>2183</v>
      </c>
      <c r="CB894" t="s">
        <v>2184</v>
      </c>
      <c r="CC894">
        <v>44483</v>
      </c>
      <c r="CD894">
        <v>790</v>
      </c>
      <c r="CE894">
        <v>3303998997</v>
      </c>
      <c r="CF894" t="s">
        <v>99</v>
      </c>
      <c r="CG894" t="s">
        <v>100</v>
      </c>
      <c r="CH894" s="1">
        <v>32954</v>
      </c>
      <c r="CI894" t="s">
        <v>100</v>
      </c>
      <c r="CJ894" t="s">
        <v>101</v>
      </c>
      <c r="CK894" t="s">
        <v>100</v>
      </c>
      <c r="CL894" t="s">
        <v>103</v>
      </c>
      <c r="CM894" t="s">
        <v>2182</v>
      </c>
      <c r="CN894">
        <v>83</v>
      </c>
      <c r="CO894" s="1">
        <v>44621</v>
      </c>
      <c r="CP894" s="1"/>
      <c r="CV894"/>
      <c r="CW894">
        <v>2</v>
      </c>
    </row>
    <row r="895" spans="1:104" x14ac:dyDescent="0.25">
      <c r="A895" t="s">
        <v>394</v>
      </c>
      <c r="B895" s="18" t="s">
        <v>4348</v>
      </c>
      <c r="C895" s="18">
        <v>366478</v>
      </c>
      <c r="D895" t="s">
        <v>4274</v>
      </c>
      <c r="E895" t="s">
        <v>222</v>
      </c>
      <c r="F895" t="s">
        <v>119</v>
      </c>
      <c r="G895" t="s">
        <v>4362</v>
      </c>
      <c r="H895">
        <v>70.099999999999994</v>
      </c>
      <c r="I895" t="s">
        <v>98</v>
      </c>
      <c r="K895" t="s">
        <v>100</v>
      </c>
      <c r="L895" t="s">
        <v>125</v>
      </c>
      <c r="U895" s="8">
        <v>3.5383399999999998</v>
      </c>
      <c r="V895" s="8">
        <v>0.51251000000000002</v>
      </c>
      <c r="X895">
        <v>0.87090999999999996</v>
      </c>
      <c r="Y895">
        <v>1.3834200000000001</v>
      </c>
      <c r="Z895">
        <v>3.2870900000000001</v>
      </c>
      <c r="AA895">
        <v>0.32788</v>
      </c>
      <c r="AB895">
        <v>1.8259999999999998E-2</v>
      </c>
      <c r="AC895">
        <v>6</v>
      </c>
      <c r="AD895">
        <v>2.1549299999999998</v>
      </c>
      <c r="AF895">
        <v>6</v>
      </c>
      <c r="AH895">
        <v>6</v>
      </c>
      <c r="AJ895">
        <v>2.13334</v>
      </c>
      <c r="AK895">
        <v>0.89063000000000003</v>
      </c>
      <c r="AL895">
        <v>0.49020999999999998</v>
      </c>
      <c r="AM895">
        <v>3.51417</v>
      </c>
      <c r="AS895">
        <v>0</v>
      </c>
      <c r="AT895">
        <v>1</v>
      </c>
      <c r="AU895">
        <v>1</v>
      </c>
      <c r="AV895">
        <v>0</v>
      </c>
      <c r="AW895" s="4">
        <v>0</v>
      </c>
      <c r="AX895">
        <v>0</v>
      </c>
      <c r="AY895">
        <v>0</v>
      </c>
      <c r="BA895" s="1">
        <v>43998</v>
      </c>
      <c r="BB895" t="s">
        <v>148</v>
      </c>
      <c r="BC895" t="s">
        <v>148</v>
      </c>
      <c r="BD895" t="s">
        <v>148</v>
      </c>
      <c r="BE895" t="s">
        <v>148</v>
      </c>
      <c r="BF895" t="s">
        <v>148</v>
      </c>
      <c r="BG895" t="s">
        <v>148</v>
      </c>
      <c r="BH895" t="s">
        <v>148</v>
      </c>
      <c r="BI895" s="21"/>
      <c r="BJ895" t="s">
        <v>148</v>
      </c>
      <c r="BK895" t="s">
        <v>148</v>
      </c>
      <c r="BL895" t="s">
        <v>148</v>
      </c>
      <c r="BM895" t="s">
        <v>148</v>
      </c>
      <c r="BN895" t="s">
        <v>148</v>
      </c>
      <c r="BO895" t="s">
        <v>148</v>
      </c>
      <c r="BP895" t="s">
        <v>148</v>
      </c>
      <c r="BQ895" s="21"/>
      <c r="BR895" t="s">
        <v>148</v>
      </c>
      <c r="BS895" t="s">
        <v>148</v>
      </c>
      <c r="BT895" t="s">
        <v>148</v>
      </c>
      <c r="BU895" t="s">
        <v>148</v>
      </c>
      <c r="BV895" t="s">
        <v>148</v>
      </c>
      <c r="BW895" t="s">
        <v>148</v>
      </c>
      <c r="BX895" t="s">
        <v>148</v>
      </c>
      <c r="CA895" t="s">
        <v>4276</v>
      </c>
      <c r="CB895" t="s">
        <v>4277</v>
      </c>
      <c r="CC895">
        <v>45750</v>
      </c>
      <c r="CD895">
        <v>850</v>
      </c>
      <c r="CE895">
        <v>7404345900</v>
      </c>
      <c r="CF895" t="s">
        <v>99</v>
      </c>
      <c r="CG895" t="s">
        <v>100</v>
      </c>
      <c r="CH895" s="1">
        <v>44004</v>
      </c>
      <c r="CI895" t="s">
        <v>100</v>
      </c>
      <c r="CJ895" t="s">
        <v>100</v>
      </c>
      <c r="CK895" t="s">
        <v>100</v>
      </c>
      <c r="CL895" t="s">
        <v>103</v>
      </c>
      <c r="CM895" t="s">
        <v>4275</v>
      </c>
      <c r="CN895">
        <v>80</v>
      </c>
      <c r="CO895" s="1">
        <v>44621</v>
      </c>
      <c r="CP895" s="1"/>
      <c r="CR895">
        <v>1</v>
      </c>
      <c r="CS895">
        <v>1</v>
      </c>
      <c r="CT895">
        <v>1</v>
      </c>
      <c r="CU895">
        <v>1</v>
      </c>
      <c r="CV895">
        <v>1</v>
      </c>
      <c r="CW895">
        <v>1</v>
      </c>
      <c r="CX895">
        <v>1</v>
      </c>
    </row>
    <row r="896" spans="1:104" x14ac:dyDescent="0.25">
      <c r="A896" t="s">
        <v>394</v>
      </c>
      <c r="B896" s="18" t="s">
        <v>4348</v>
      </c>
      <c r="C896" s="18">
        <v>365617</v>
      </c>
      <c r="D896" t="s">
        <v>1655</v>
      </c>
      <c r="E896" t="s">
        <v>329</v>
      </c>
      <c r="F896" t="s">
        <v>297</v>
      </c>
      <c r="G896" t="s">
        <v>4362</v>
      </c>
      <c r="H896">
        <v>60.5</v>
      </c>
      <c r="I896" t="s">
        <v>98</v>
      </c>
      <c r="K896" t="s">
        <v>100</v>
      </c>
      <c r="L896" t="s">
        <v>106</v>
      </c>
      <c r="M896">
        <v>2</v>
      </c>
      <c r="N896">
        <v>1</v>
      </c>
      <c r="O896">
        <v>2</v>
      </c>
      <c r="P896">
        <v>5</v>
      </c>
      <c r="Q896">
        <v>3</v>
      </c>
      <c r="R896">
        <v>5</v>
      </c>
      <c r="S896">
        <v>1</v>
      </c>
      <c r="U896" s="8">
        <v>3.7149700000000001</v>
      </c>
      <c r="V896" s="8">
        <v>0.54288999999999998</v>
      </c>
      <c r="W896">
        <v>69.7</v>
      </c>
      <c r="X896">
        <v>1.0660799999999999</v>
      </c>
      <c r="Y896">
        <v>1.60897</v>
      </c>
      <c r="Z896">
        <v>3.4153500000000001</v>
      </c>
      <c r="AA896">
        <v>0.51690999999999998</v>
      </c>
      <c r="AB896">
        <v>7.5900000000000004E-3</v>
      </c>
      <c r="AD896">
        <v>2.1060099999999999</v>
      </c>
      <c r="AE896">
        <v>66.7</v>
      </c>
      <c r="AG896">
        <v>3</v>
      </c>
      <c r="AJ896">
        <v>2.2441499999999999</v>
      </c>
      <c r="AK896">
        <v>0.91217999999999999</v>
      </c>
      <c r="AL896">
        <v>0.75214999999999999</v>
      </c>
      <c r="AM896">
        <v>3.90849</v>
      </c>
      <c r="AN896">
        <v>1.9212</v>
      </c>
      <c r="AO896">
        <v>0.85967000000000005</v>
      </c>
      <c r="AP896">
        <v>0.27030999999999999</v>
      </c>
      <c r="AQ896">
        <v>3.0009800000000002</v>
      </c>
      <c r="AS896">
        <v>0</v>
      </c>
      <c r="AT896">
        <v>14</v>
      </c>
      <c r="AU896">
        <v>9</v>
      </c>
      <c r="AV896">
        <v>2</v>
      </c>
      <c r="AW896" s="4">
        <v>42750</v>
      </c>
      <c r="AX896">
        <v>1</v>
      </c>
      <c r="AY896">
        <v>3</v>
      </c>
      <c r="BA896" s="1">
        <v>44567</v>
      </c>
      <c r="BB896">
        <v>3</v>
      </c>
      <c r="BC896">
        <v>2</v>
      </c>
      <c r="BD896">
        <v>0</v>
      </c>
      <c r="BE896">
        <v>28</v>
      </c>
      <c r="BF896">
        <v>1</v>
      </c>
      <c r="BG896">
        <v>0</v>
      </c>
      <c r="BH896">
        <v>28</v>
      </c>
      <c r="BI896" s="1">
        <v>43594</v>
      </c>
      <c r="BJ896">
        <v>29</v>
      </c>
      <c r="BK896">
        <v>21</v>
      </c>
      <c r="BL896">
        <v>8</v>
      </c>
      <c r="BM896">
        <v>192</v>
      </c>
      <c r="BN896">
        <v>1</v>
      </c>
      <c r="BO896">
        <v>0</v>
      </c>
      <c r="BP896">
        <v>192</v>
      </c>
      <c r="BQ896" s="1">
        <v>43195</v>
      </c>
      <c r="BR896">
        <v>10</v>
      </c>
      <c r="BS896">
        <v>3</v>
      </c>
      <c r="BT896">
        <v>7</v>
      </c>
      <c r="BU896">
        <v>44</v>
      </c>
      <c r="BV896">
        <v>1</v>
      </c>
      <c r="BW896">
        <v>0</v>
      </c>
      <c r="BX896">
        <v>44</v>
      </c>
      <c r="BY896">
        <v>85.332999999999998</v>
      </c>
      <c r="CA896" t="s">
        <v>1657</v>
      </c>
      <c r="CB896" t="s">
        <v>1658</v>
      </c>
      <c r="CC896">
        <v>43566</v>
      </c>
      <c r="CD896">
        <v>490</v>
      </c>
      <c r="CE896">
        <v>4198788523</v>
      </c>
      <c r="CF896" t="s">
        <v>99</v>
      </c>
      <c r="CG896" t="s">
        <v>100</v>
      </c>
      <c r="CH896" s="1">
        <v>30747</v>
      </c>
      <c r="CI896" t="s">
        <v>100</v>
      </c>
      <c r="CJ896" t="s">
        <v>100</v>
      </c>
      <c r="CK896" t="s">
        <v>100</v>
      </c>
      <c r="CL896" t="s">
        <v>103</v>
      </c>
      <c r="CM896" t="s">
        <v>1656</v>
      </c>
      <c r="CN896">
        <v>126</v>
      </c>
      <c r="CO896" s="1">
        <v>44621</v>
      </c>
      <c r="CP896" s="1"/>
      <c r="CV896"/>
    </row>
    <row r="897" spans="1:102" x14ac:dyDescent="0.25">
      <c r="A897" t="s">
        <v>394</v>
      </c>
      <c r="B897" s="18" t="s">
        <v>4348</v>
      </c>
      <c r="C897" s="18">
        <v>365330</v>
      </c>
      <c r="D897" t="s">
        <v>845</v>
      </c>
      <c r="E897" t="s">
        <v>847</v>
      </c>
      <c r="F897" t="s">
        <v>165</v>
      </c>
      <c r="G897" t="s">
        <v>4362</v>
      </c>
      <c r="H897">
        <v>33.9</v>
      </c>
      <c r="I897" t="s">
        <v>98</v>
      </c>
      <c r="K897" t="s">
        <v>100</v>
      </c>
      <c r="L897" t="s">
        <v>106</v>
      </c>
      <c r="M897">
        <v>1</v>
      </c>
      <c r="N897">
        <v>1</v>
      </c>
      <c r="O897">
        <v>2</v>
      </c>
      <c r="P897">
        <v>4</v>
      </c>
      <c r="Q897">
        <v>5</v>
      </c>
      <c r="R897">
        <v>4</v>
      </c>
      <c r="S897">
        <v>1</v>
      </c>
      <c r="U897" s="8">
        <v>3.62188</v>
      </c>
      <c r="V897" s="8">
        <v>0.25030000000000002</v>
      </c>
      <c r="W897">
        <v>61.4</v>
      </c>
      <c r="X897">
        <v>1.51389</v>
      </c>
      <c r="Y897">
        <v>1.7642</v>
      </c>
      <c r="Z897">
        <v>3.2848299999999999</v>
      </c>
      <c r="AA897">
        <v>8.9050000000000004E-2</v>
      </c>
      <c r="AB897">
        <v>2.3980000000000001E-2</v>
      </c>
      <c r="AD897">
        <v>1.8576900000000001</v>
      </c>
      <c r="AE897">
        <v>71.400000000000006</v>
      </c>
      <c r="AG897">
        <v>1</v>
      </c>
      <c r="AJ897">
        <v>2.1255500000000001</v>
      </c>
      <c r="AK897">
        <v>0.85816999999999999</v>
      </c>
      <c r="AL897">
        <v>0.42497000000000001</v>
      </c>
      <c r="AM897">
        <v>3.40869</v>
      </c>
      <c r="AN897">
        <v>1.7892300000000001</v>
      </c>
      <c r="AO897">
        <v>1.29762</v>
      </c>
      <c r="AP897">
        <v>0.22058</v>
      </c>
      <c r="AQ897">
        <v>3.3547699999999998</v>
      </c>
      <c r="AS897">
        <v>0</v>
      </c>
      <c r="AT897">
        <v>11</v>
      </c>
      <c r="AU897">
        <v>5</v>
      </c>
      <c r="AV897">
        <v>2</v>
      </c>
      <c r="AW897" s="4">
        <v>13056.28</v>
      </c>
      <c r="AX897">
        <v>0</v>
      </c>
      <c r="AY897">
        <v>2</v>
      </c>
      <c r="BA897" s="1">
        <v>43622</v>
      </c>
      <c r="BB897">
        <v>12</v>
      </c>
      <c r="BC897">
        <v>9</v>
      </c>
      <c r="BD897">
        <v>3</v>
      </c>
      <c r="BE897">
        <v>80</v>
      </c>
      <c r="BF897">
        <v>1</v>
      </c>
      <c r="BG897">
        <v>0</v>
      </c>
      <c r="BH897">
        <v>80</v>
      </c>
      <c r="BI897" s="1">
        <v>43228</v>
      </c>
      <c r="BJ897">
        <v>10</v>
      </c>
      <c r="BK897">
        <v>7</v>
      </c>
      <c r="BL897">
        <v>2</v>
      </c>
      <c r="BM897">
        <v>48</v>
      </c>
      <c r="BN897">
        <v>1</v>
      </c>
      <c r="BO897">
        <v>0</v>
      </c>
      <c r="BP897">
        <v>48</v>
      </c>
      <c r="BQ897" s="1">
        <v>42824</v>
      </c>
      <c r="BR897">
        <v>11</v>
      </c>
      <c r="BS897">
        <v>0</v>
      </c>
      <c r="BT897">
        <v>11</v>
      </c>
      <c r="BU897">
        <v>100</v>
      </c>
      <c r="BV897">
        <v>0</v>
      </c>
      <c r="BW897">
        <v>0</v>
      </c>
      <c r="BX897">
        <v>100</v>
      </c>
      <c r="BY897">
        <v>72.667000000000002</v>
      </c>
      <c r="CA897" t="s">
        <v>848</v>
      </c>
      <c r="CB897" t="s">
        <v>849</v>
      </c>
      <c r="CC897">
        <v>43567</v>
      </c>
      <c r="CD897">
        <v>260</v>
      </c>
      <c r="CE897">
        <v>4193373050</v>
      </c>
      <c r="CF897" t="s">
        <v>99</v>
      </c>
      <c r="CG897" t="s">
        <v>100</v>
      </c>
      <c r="CH897" s="1">
        <v>27921</v>
      </c>
      <c r="CI897" t="s">
        <v>100</v>
      </c>
      <c r="CJ897" t="s">
        <v>101</v>
      </c>
      <c r="CK897" t="s">
        <v>100</v>
      </c>
      <c r="CL897" t="s">
        <v>103</v>
      </c>
      <c r="CM897" t="s">
        <v>846</v>
      </c>
      <c r="CN897">
        <v>50</v>
      </c>
      <c r="CO897" s="1">
        <v>44621</v>
      </c>
      <c r="CP897" s="1"/>
      <c r="CS897">
        <v>12</v>
      </c>
      <c r="CV897"/>
      <c r="CX897">
        <v>12</v>
      </c>
    </row>
    <row r="898" spans="1:102" x14ac:dyDescent="0.25">
      <c r="A898" t="s">
        <v>394</v>
      </c>
      <c r="B898" s="18" t="s">
        <v>4348</v>
      </c>
      <c r="C898" s="18">
        <v>366341</v>
      </c>
      <c r="D898" t="s">
        <v>3767</v>
      </c>
      <c r="E898" t="s">
        <v>808</v>
      </c>
      <c r="F898" t="s">
        <v>232</v>
      </c>
      <c r="G898" t="s">
        <v>4364</v>
      </c>
      <c r="H898">
        <v>35.6</v>
      </c>
      <c r="I898" t="s">
        <v>105</v>
      </c>
      <c r="K898" t="s">
        <v>100</v>
      </c>
      <c r="L898" t="s">
        <v>106</v>
      </c>
      <c r="M898">
        <v>5</v>
      </c>
      <c r="N898">
        <v>5</v>
      </c>
      <c r="O898">
        <v>4</v>
      </c>
      <c r="P898">
        <v>3</v>
      </c>
      <c r="Q898">
        <v>3</v>
      </c>
      <c r="S898">
        <v>5</v>
      </c>
      <c r="U898" s="8">
        <v>4.3859700000000004</v>
      </c>
      <c r="V898" s="8">
        <v>1.1795899999999999</v>
      </c>
      <c r="W898">
        <v>30.2</v>
      </c>
      <c r="X898">
        <v>1.3028900000000001</v>
      </c>
      <c r="Y898">
        <v>2.4824799999999998</v>
      </c>
      <c r="Z898">
        <v>3.3164899999999999</v>
      </c>
      <c r="AA898">
        <v>0.41377999999999998</v>
      </c>
      <c r="AB898">
        <v>2.2720000000000001E-2</v>
      </c>
      <c r="AD898">
        <v>1.9034899999999999</v>
      </c>
      <c r="AE898">
        <v>0</v>
      </c>
      <c r="AG898">
        <v>1</v>
      </c>
      <c r="AJ898">
        <v>2.1746300000000001</v>
      </c>
      <c r="AK898">
        <v>0.78791</v>
      </c>
      <c r="AL898">
        <v>0.37134</v>
      </c>
      <c r="AM898">
        <v>3.3338899999999998</v>
      </c>
      <c r="AN898">
        <v>1.7919700000000001</v>
      </c>
      <c r="AO898">
        <v>1.2163299999999999</v>
      </c>
      <c r="AP898">
        <v>1.18963</v>
      </c>
      <c r="AQ898">
        <v>4.1536600000000004</v>
      </c>
      <c r="AS898">
        <v>0</v>
      </c>
      <c r="AT898">
        <v>0</v>
      </c>
      <c r="AU898">
        <v>1</v>
      </c>
      <c r="AV898">
        <v>0</v>
      </c>
      <c r="AW898" s="4">
        <v>0</v>
      </c>
      <c r="AX898">
        <v>0</v>
      </c>
      <c r="AY898">
        <v>0</v>
      </c>
      <c r="BA898" s="1">
        <v>43713</v>
      </c>
      <c r="BB898">
        <v>1</v>
      </c>
      <c r="BC898">
        <v>1</v>
      </c>
      <c r="BD898">
        <v>0</v>
      </c>
      <c r="BE898">
        <v>16</v>
      </c>
      <c r="BF898">
        <v>1</v>
      </c>
      <c r="BG898">
        <v>0</v>
      </c>
      <c r="BH898">
        <v>16</v>
      </c>
      <c r="BI898" s="1">
        <v>43284</v>
      </c>
      <c r="BJ898">
        <v>7</v>
      </c>
      <c r="BK898">
        <v>6</v>
      </c>
      <c r="BL898">
        <v>0</v>
      </c>
      <c r="BM898">
        <v>60</v>
      </c>
      <c r="BN898">
        <v>1</v>
      </c>
      <c r="BO898">
        <v>0</v>
      </c>
      <c r="BP898">
        <v>60</v>
      </c>
      <c r="BQ898" s="1">
        <v>42865</v>
      </c>
      <c r="BR898">
        <v>2</v>
      </c>
      <c r="BS898">
        <v>2</v>
      </c>
      <c r="BT898">
        <v>0</v>
      </c>
      <c r="BU898">
        <v>8</v>
      </c>
      <c r="BV898">
        <v>1</v>
      </c>
      <c r="BW898">
        <v>0</v>
      </c>
      <c r="BX898">
        <v>8</v>
      </c>
      <c r="BY898">
        <v>29.332999999999998</v>
      </c>
      <c r="CA898" t="s">
        <v>3769</v>
      </c>
      <c r="CB898" t="s">
        <v>3770</v>
      </c>
      <c r="CC898">
        <v>44691</v>
      </c>
      <c r="CD898">
        <v>860</v>
      </c>
      <c r="CE898">
        <v>3302621786</v>
      </c>
      <c r="CF898" t="s">
        <v>99</v>
      </c>
      <c r="CG898" t="s">
        <v>100</v>
      </c>
      <c r="CH898" s="1">
        <v>39184</v>
      </c>
      <c r="CI898" t="s">
        <v>100</v>
      </c>
      <c r="CJ898" t="s">
        <v>101</v>
      </c>
      <c r="CK898" t="s">
        <v>100</v>
      </c>
      <c r="CL898" t="s">
        <v>103</v>
      </c>
      <c r="CM898" t="s">
        <v>3768</v>
      </c>
      <c r="CN898">
        <v>50</v>
      </c>
      <c r="CO898" s="1">
        <v>44621</v>
      </c>
      <c r="CP898" s="1"/>
      <c r="CV898"/>
      <c r="CW898">
        <v>2</v>
      </c>
    </row>
    <row r="899" spans="1:102" x14ac:dyDescent="0.25">
      <c r="A899" t="s">
        <v>394</v>
      </c>
      <c r="B899" s="18" t="s">
        <v>4348</v>
      </c>
      <c r="C899" s="18">
        <v>366323</v>
      </c>
      <c r="D899" t="s">
        <v>3712</v>
      </c>
      <c r="E899" t="s">
        <v>3714</v>
      </c>
      <c r="F899" t="s">
        <v>450</v>
      </c>
      <c r="G899" t="s">
        <v>4362</v>
      </c>
      <c r="H899">
        <v>92.5</v>
      </c>
      <c r="I899" t="s">
        <v>98</v>
      </c>
      <c r="K899" t="s">
        <v>100</v>
      </c>
      <c r="L899" t="s">
        <v>106</v>
      </c>
      <c r="M899">
        <v>2</v>
      </c>
      <c r="N899">
        <v>2</v>
      </c>
      <c r="O899">
        <v>1</v>
      </c>
      <c r="P899">
        <v>5</v>
      </c>
      <c r="Q899">
        <v>5</v>
      </c>
      <c r="S899">
        <v>2</v>
      </c>
      <c r="U899" s="8">
        <v>3.3296899999999998</v>
      </c>
      <c r="V899" s="8">
        <v>0.54796999999999996</v>
      </c>
      <c r="W899">
        <v>58.7</v>
      </c>
      <c r="X899">
        <v>1.01658</v>
      </c>
      <c r="Y899">
        <v>1.5645500000000001</v>
      </c>
      <c r="Z899">
        <v>2.7667799999999998</v>
      </c>
      <c r="AA899">
        <v>0.36207</v>
      </c>
      <c r="AB899">
        <v>1.5509999999999999E-2</v>
      </c>
      <c r="AD899">
        <v>1.7651399999999999</v>
      </c>
      <c r="AE899">
        <v>45.5</v>
      </c>
      <c r="AG899">
        <v>0</v>
      </c>
      <c r="AJ899">
        <v>2.1882000000000001</v>
      </c>
      <c r="AK899">
        <v>0.88497000000000003</v>
      </c>
      <c r="AL899">
        <v>0.57562999999999998</v>
      </c>
      <c r="AM899">
        <v>3.64879</v>
      </c>
      <c r="AN899">
        <v>1.6514200000000001</v>
      </c>
      <c r="AO899">
        <v>0.84496000000000004</v>
      </c>
      <c r="AP899">
        <v>0.35650999999999999</v>
      </c>
      <c r="AQ899">
        <v>2.8811800000000001</v>
      </c>
      <c r="AS899">
        <v>0</v>
      </c>
      <c r="AT899">
        <v>2</v>
      </c>
      <c r="AU899">
        <v>1</v>
      </c>
      <c r="AV899">
        <v>2</v>
      </c>
      <c r="AW899" s="4">
        <v>52805.35</v>
      </c>
      <c r="AX899">
        <v>0</v>
      </c>
      <c r="AY899">
        <v>2</v>
      </c>
      <c r="BA899" s="1">
        <v>43595</v>
      </c>
      <c r="BB899">
        <v>3</v>
      </c>
      <c r="BC899">
        <v>3</v>
      </c>
      <c r="BD899">
        <v>0</v>
      </c>
      <c r="BE899">
        <v>24</v>
      </c>
      <c r="BF899">
        <v>1</v>
      </c>
      <c r="BG899">
        <v>0</v>
      </c>
      <c r="BH899">
        <v>24</v>
      </c>
      <c r="BI899" s="1">
        <v>43132</v>
      </c>
      <c r="BJ899">
        <v>14</v>
      </c>
      <c r="BK899">
        <v>13</v>
      </c>
      <c r="BL899">
        <v>0</v>
      </c>
      <c r="BM899">
        <v>112</v>
      </c>
      <c r="BN899">
        <v>1</v>
      </c>
      <c r="BO899">
        <v>0</v>
      </c>
      <c r="BP899">
        <v>112</v>
      </c>
      <c r="BQ899" s="1">
        <v>42678</v>
      </c>
      <c r="BR899">
        <v>9</v>
      </c>
      <c r="BS899">
        <v>4</v>
      </c>
      <c r="BT899">
        <v>5</v>
      </c>
      <c r="BU899">
        <v>535</v>
      </c>
      <c r="BV899">
        <v>1</v>
      </c>
      <c r="BW899">
        <v>0</v>
      </c>
      <c r="BX899">
        <v>535</v>
      </c>
      <c r="BY899">
        <v>138.5</v>
      </c>
      <c r="CA899" t="s">
        <v>3715</v>
      </c>
      <c r="CB899" t="s">
        <v>3716</v>
      </c>
      <c r="CC899">
        <v>44264</v>
      </c>
      <c r="CD899">
        <v>780</v>
      </c>
      <c r="CE899">
        <v>3309237828</v>
      </c>
      <c r="CF899" t="s">
        <v>99</v>
      </c>
      <c r="CG899" t="s">
        <v>100</v>
      </c>
      <c r="CH899" s="1">
        <v>38694</v>
      </c>
      <c r="CI899" t="s">
        <v>100</v>
      </c>
      <c r="CJ899" t="s">
        <v>101</v>
      </c>
      <c r="CK899" t="s">
        <v>100</v>
      </c>
      <c r="CL899" t="s">
        <v>103</v>
      </c>
      <c r="CM899" t="s">
        <v>3713</v>
      </c>
      <c r="CN899">
        <v>95</v>
      </c>
      <c r="CO899" s="1">
        <v>44621</v>
      </c>
      <c r="CP899" s="1"/>
      <c r="CV899"/>
      <c r="CW899">
        <v>2</v>
      </c>
    </row>
    <row r="900" spans="1:102" x14ac:dyDescent="0.25">
      <c r="A900" t="s">
        <v>394</v>
      </c>
      <c r="B900" s="18" t="s">
        <v>4348</v>
      </c>
      <c r="C900" s="18">
        <v>365508</v>
      </c>
      <c r="D900" t="s">
        <v>1353</v>
      </c>
      <c r="E900" t="s">
        <v>313</v>
      </c>
      <c r="F900" t="s">
        <v>547</v>
      </c>
      <c r="G900" t="s">
        <v>4362</v>
      </c>
      <c r="H900">
        <v>69.099999999999994</v>
      </c>
      <c r="I900" t="s">
        <v>98</v>
      </c>
      <c r="K900" t="s">
        <v>100</v>
      </c>
      <c r="L900" t="s">
        <v>106</v>
      </c>
      <c r="M900">
        <v>4</v>
      </c>
      <c r="N900">
        <v>3</v>
      </c>
      <c r="O900">
        <v>4</v>
      </c>
      <c r="P900">
        <v>3</v>
      </c>
      <c r="Q900">
        <v>3</v>
      </c>
      <c r="S900">
        <v>3</v>
      </c>
      <c r="U900" s="8">
        <v>4.1931099999999999</v>
      </c>
      <c r="V900" s="8">
        <v>0.54973000000000005</v>
      </c>
      <c r="W900">
        <v>43.5</v>
      </c>
      <c r="X900">
        <v>1.33673</v>
      </c>
      <c r="Y900">
        <v>1.88645</v>
      </c>
      <c r="Z900">
        <v>3.5901000000000001</v>
      </c>
      <c r="AA900">
        <v>0.25230999999999998</v>
      </c>
      <c r="AB900">
        <v>3.3730000000000003E-2</v>
      </c>
      <c r="AD900">
        <v>2.3066599999999999</v>
      </c>
      <c r="AE900">
        <v>33.299999999999997</v>
      </c>
      <c r="AG900">
        <v>0</v>
      </c>
      <c r="AJ900">
        <v>2.13672</v>
      </c>
      <c r="AK900">
        <v>0.79808000000000001</v>
      </c>
      <c r="AL900">
        <v>0.39939000000000002</v>
      </c>
      <c r="AM900">
        <v>3.3341799999999999</v>
      </c>
      <c r="AN900">
        <v>2.2100499999999998</v>
      </c>
      <c r="AO900">
        <v>1.23203</v>
      </c>
      <c r="AP900">
        <v>0.51546999999999998</v>
      </c>
      <c r="AQ900">
        <v>3.9706600000000001</v>
      </c>
      <c r="AS900">
        <v>0</v>
      </c>
      <c r="AT900">
        <v>1</v>
      </c>
      <c r="AU900">
        <v>0</v>
      </c>
      <c r="AV900">
        <v>0</v>
      </c>
      <c r="AW900" s="4">
        <v>0</v>
      </c>
      <c r="AX900">
        <v>0</v>
      </c>
      <c r="AY900">
        <v>0</v>
      </c>
      <c r="BA900" s="1">
        <v>43775</v>
      </c>
      <c r="BB900">
        <v>5</v>
      </c>
      <c r="BC900">
        <v>4</v>
      </c>
      <c r="BD900">
        <v>1</v>
      </c>
      <c r="BE900">
        <v>20</v>
      </c>
      <c r="BF900">
        <v>1</v>
      </c>
      <c r="BG900">
        <v>0</v>
      </c>
      <c r="BH900">
        <v>20</v>
      </c>
      <c r="BI900" s="1">
        <v>43356</v>
      </c>
      <c r="BJ900">
        <v>8</v>
      </c>
      <c r="BK900">
        <v>8</v>
      </c>
      <c r="BL900">
        <v>0</v>
      </c>
      <c r="BM900">
        <v>40</v>
      </c>
      <c r="BN900">
        <v>1</v>
      </c>
      <c r="BO900">
        <v>0</v>
      </c>
      <c r="BP900">
        <v>40</v>
      </c>
      <c r="BQ900" s="1">
        <v>42943</v>
      </c>
      <c r="BR900">
        <v>0</v>
      </c>
      <c r="BS900">
        <v>0</v>
      </c>
      <c r="BT900">
        <v>0</v>
      </c>
      <c r="BU900">
        <v>0</v>
      </c>
      <c r="BV900">
        <v>0</v>
      </c>
      <c r="BW900">
        <v>0</v>
      </c>
      <c r="BX900">
        <v>0</v>
      </c>
      <c r="BY900">
        <v>23.332999999999998</v>
      </c>
      <c r="CA900" t="s">
        <v>1355</v>
      </c>
      <c r="CB900" t="s">
        <v>1356</v>
      </c>
      <c r="CC900">
        <v>44074</v>
      </c>
      <c r="CD900">
        <v>480</v>
      </c>
      <c r="CE900">
        <v>4407751491</v>
      </c>
      <c r="CF900" t="s">
        <v>99</v>
      </c>
      <c r="CG900" t="s">
        <v>100</v>
      </c>
      <c r="CH900" s="1">
        <v>29361</v>
      </c>
      <c r="CI900" t="s">
        <v>100</v>
      </c>
      <c r="CJ900" t="s">
        <v>101</v>
      </c>
      <c r="CK900" t="s">
        <v>100</v>
      </c>
      <c r="CL900" t="s">
        <v>103</v>
      </c>
      <c r="CM900" t="s">
        <v>1354</v>
      </c>
      <c r="CN900">
        <v>99</v>
      </c>
      <c r="CO900" s="1">
        <v>44621</v>
      </c>
      <c r="CP900" s="1"/>
      <c r="CV900"/>
      <c r="CW900">
        <v>2</v>
      </c>
    </row>
    <row r="901" spans="1:102" x14ac:dyDescent="0.25">
      <c r="A901" t="s">
        <v>394</v>
      </c>
      <c r="B901" s="18" t="s">
        <v>4348</v>
      </c>
      <c r="C901" s="18">
        <v>365812</v>
      </c>
      <c r="D901" t="s">
        <v>2248</v>
      </c>
      <c r="E901" t="s">
        <v>393</v>
      </c>
      <c r="F901" t="s">
        <v>217</v>
      </c>
      <c r="G901" t="s">
        <v>4362</v>
      </c>
      <c r="H901">
        <v>54.2</v>
      </c>
      <c r="I901" t="s">
        <v>98</v>
      </c>
      <c r="K901" t="s">
        <v>100</v>
      </c>
      <c r="L901" t="s">
        <v>106</v>
      </c>
      <c r="M901">
        <v>2</v>
      </c>
      <c r="N901">
        <v>4</v>
      </c>
      <c r="O901">
        <v>1</v>
      </c>
      <c r="P901">
        <v>3</v>
      </c>
      <c r="Q901">
        <v>3</v>
      </c>
      <c r="R901">
        <v>3</v>
      </c>
      <c r="S901">
        <v>4</v>
      </c>
      <c r="U901" s="8">
        <v>3.7440199999999999</v>
      </c>
      <c r="V901" s="8">
        <v>0.87814999999999999</v>
      </c>
      <c r="W901">
        <v>65.099999999999994</v>
      </c>
      <c r="X901">
        <v>0.72770000000000001</v>
      </c>
      <c r="Y901">
        <v>1.60585</v>
      </c>
      <c r="Z901">
        <v>3.1970399999999999</v>
      </c>
      <c r="AA901">
        <v>0.79056000000000004</v>
      </c>
      <c r="AB901">
        <v>7.2889999999999996E-2</v>
      </c>
      <c r="AD901">
        <v>2.1381700000000001</v>
      </c>
      <c r="AE901">
        <v>76.5</v>
      </c>
      <c r="AG901">
        <v>0</v>
      </c>
      <c r="AJ901">
        <v>2.0816400000000002</v>
      </c>
      <c r="AK901">
        <v>0.77253000000000005</v>
      </c>
      <c r="AL901">
        <v>0.39391999999999999</v>
      </c>
      <c r="AM901">
        <v>3.2481</v>
      </c>
      <c r="AN901">
        <v>2.1028199999999999</v>
      </c>
      <c r="AO901">
        <v>0.69288000000000005</v>
      </c>
      <c r="AP901">
        <v>0.83486000000000005</v>
      </c>
      <c r="AQ901">
        <v>3.6393599999999999</v>
      </c>
      <c r="AS901">
        <v>0</v>
      </c>
      <c r="AT901">
        <v>14</v>
      </c>
      <c r="AU901">
        <v>6</v>
      </c>
      <c r="AV901">
        <v>4</v>
      </c>
      <c r="AW901" s="4">
        <v>45400</v>
      </c>
      <c r="AX901">
        <v>0</v>
      </c>
      <c r="AY901">
        <v>4</v>
      </c>
      <c r="BA901" s="1">
        <v>43559</v>
      </c>
      <c r="BB901">
        <v>27</v>
      </c>
      <c r="BC901">
        <v>13</v>
      </c>
      <c r="BD901">
        <v>14</v>
      </c>
      <c r="BE901">
        <v>192</v>
      </c>
      <c r="BF901">
        <v>1</v>
      </c>
      <c r="BG901">
        <v>0</v>
      </c>
      <c r="BH901">
        <v>192</v>
      </c>
      <c r="BI901" s="1">
        <v>43167</v>
      </c>
      <c r="BJ901">
        <v>10</v>
      </c>
      <c r="BK901">
        <v>8</v>
      </c>
      <c r="BL901">
        <v>1</v>
      </c>
      <c r="BM901">
        <v>60</v>
      </c>
      <c r="BN901">
        <v>1</v>
      </c>
      <c r="BO901">
        <v>0</v>
      </c>
      <c r="BP901">
        <v>60</v>
      </c>
      <c r="BQ901" s="1">
        <v>42740</v>
      </c>
      <c r="BR901">
        <v>3</v>
      </c>
      <c r="BS901">
        <v>1</v>
      </c>
      <c r="BT901">
        <v>2</v>
      </c>
      <c r="BU901">
        <v>24</v>
      </c>
      <c r="BV901">
        <v>1</v>
      </c>
      <c r="BW901">
        <v>0</v>
      </c>
      <c r="BX901">
        <v>24</v>
      </c>
      <c r="BY901">
        <v>120</v>
      </c>
      <c r="CA901" t="s">
        <v>2250</v>
      </c>
      <c r="CB901" t="s">
        <v>2251</v>
      </c>
      <c r="CC901">
        <v>45215</v>
      </c>
      <c r="CD901">
        <v>310</v>
      </c>
      <c r="CE901">
        <v>5139482308</v>
      </c>
      <c r="CF901" t="s">
        <v>99</v>
      </c>
      <c r="CG901" t="s">
        <v>100</v>
      </c>
      <c r="CH901" s="1">
        <v>33177</v>
      </c>
      <c r="CI901" t="s">
        <v>101</v>
      </c>
      <c r="CJ901" t="s">
        <v>101</v>
      </c>
      <c r="CK901" t="s">
        <v>100</v>
      </c>
      <c r="CL901" t="s">
        <v>103</v>
      </c>
      <c r="CM901" t="s">
        <v>2249</v>
      </c>
      <c r="CN901">
        <v>70</v>
      </c>
      <c r="CO901" s="1">
        <v>44621</v>
      </c>
      <c r="CP901" s="1"/>
      <c r="CV901"/>
    </row>
    <row r="902" spans="1:102" x14ac:dyDescent="0.25">
      <c r="A902" t="s">
        <v>394</v>
      </c>
      <c r="B902" s="18" t="s">
        <v>4348</v>
      </c>
      <c r="C902" s="18">
        <v>366103</v>
      </c>
      <c r="D902" t="s">
        <v>3035</v>
      </c>
      <c r="E902" t="s">
        <v>2552</v>
      </c>
      <c r="F902" t="s">
        <v>399</v>
      </c>
      <c r="G902" t="s">
        <v>4363</v>
      </c>
      <c r="H902">
        <v>69</v>
      </c>
      <c r="I902" t="s">
        <v>121</v>
      </c>
      <c r="K902" t="s">
        <v>100</v>
      </c>
      <c r="L902" t="s">
        <v>106</v>
      </c>
      <c r="M902">
        <v>5</v>
      </c>
      <c r="N902">
        <v>4</v>
      </c>
      <c r="O902">
        <v>5</v>
      </c>
      <c r="P902">
        <v>5</v>
      </c>
      <c r="Q902">
        <v>5</v>
      </c>
      <c r="R902">
        <v>4</v>
      </c>
      <c r="S902">
        <v>4</v>
      </c>
      <c r="U902" s="8">
        <v>4.1162099999999997</v>
      </c>
      <c r="V902" s="8">
        <v>0.79701999999999995</v>
      </c>
      <c r="X902">
        <v>0.68362999999999996</v>
      </c>
      <c r="Y902">
        <v>1.4806600000000001</v>
      </c>
      <c r="Z902">
        <v>3.65639</v>
      </c>
      <c r="AA902">
        <v>0.52595999999999998</v>
      </c>
      <c r="AB902">
        <v>2.4670000000000001E-2</v>
      </c>
      <c r="AC902">
        <v>6</v>
      </c>
      <c r="AD902">
        <v>2.6355499999999998</v>
      </c>
      <c r="AF902">
        <v>6</v>
      </c>
      <c r="AH902">
        <v>6</v>
      </c>
      <c r="AJ902">
        <v>2.2254700000000001</v>
      </c>
      <c r="AK902">
        <v>0.74987999999999999</v>
      </c>
      <c r="AL902">
        <v>0.39737</v>
      </c>
      <c r="AM902">
        <v>3.3727200000000002</v>
      </c>
      <c r="AN902">
        <v>2.4244699999999999</v>
      </c>
      <c r="AO902">
        <v>0.67059000000000002</v>
      </c>
      <c r="AP902">
        <v>0.75116000000000005</v>
      </c>
      <c r="AQ902">
        <v>3.8532999999999999</v>
      </c>
      <c r="AS902">
        <v>0</v>
      </c>
      <c r="AT902">
        <v>0</v>
      </c>
      <c r="AU902">
        <v>0</v>
      </c>
      <c r="AV902">
        <v>0</v>
      </c>
      <c r="AW902" s="4">
        <v>0</v>
      </c>
      <c r="AX902">
        <v>0</v>
      </c>
      <c r="AY902">
        <v>0</v>
      </c>
      <c r="BA902" s="1">
        <v>44308</v>
      </c>
      <c r="BB902">
        <v>3</v>
      </c>
      <c r="BC902">
        <v>3</v>
      </c>
      <c r="BD902">
        <v>0</v>
      </c>
      <c r="BE902">
        <v>12</v>
      </c>
      <c r="BF902">
        <v>1</v>
      </c>
      <c r="BG902">
        <v>0</v>
      </c>
      <c r="BH902">
        <v>12</v>
      </c>
      <c r="BI902" s="1">
        <v>43524</v>
      </c>
      <c r="BJ902">
        <v>4</v>
      </c>
      <c r="BK902">
        <v>4</v>
      </c>
      <c r="BL902">
        <v>0</v>
      </c>
      <c r="BM902">
        <v>16</v>
      </c>
      <c r="BN902">
        <v>1</v>
      </c>
      <c r="BO902">
        <v>0</v>
      </c>
      <c r="BP902">
        <v>16</v>
      </c>
      <c r="BQ902" s="1">
        <v>43105</v>
      </c>
      <c r="BR902">
        <v>3</v>
      </c>
      <c r="BS902">
        <v>3</v>
      </c>
      <c r="BT902">
        <v>0</v>
      </c>
      <c r="BU902">
        <v>12</v>
      </c>
      <c r="BV902">
        <v>1</v>
      </c>
      <c r="BW902">
        <v>0</v>
      </c>
      <c r="BX902">
        <v>12</v>
      </c>
      <c r="BY902">
        <v>13.333</v>
      </c>
      <c r="CA902" t="s">
        <v>3037</v>
      </c>
      <c r="CB902" t="s">
        <v>3038</v>
      </c>
      <c r="CC902">
        <v>44116</v>
      </c>
      <c r="CD902">
        <v>170</v>
      </c>
      <c r="CE902">
        <v>4403310420</v>
      </c>
      <c r="CF902" t="s">
        <v>99</v>
      </c>
      <c r="CG902" t="s">
        <v>100</v>
      </c>
      <c r="CH902" s="1">
        <v>35400</v>
      </c>
      <c r="CI902" t="s">
        <v>100</v>
      </c>
      <c r="CJ902" t="s">
        <v>100</v>
      </c>
      <c r="CK902" t="s">
        <v>100</v>
      </c>
      <c r="CL902" t="s">
        <v>103</v>
      </c>
      <c r="CM902" t="s">
        <v>3036</v>
      </c>
      <c r="CN902">
        <v>79</v>
      </c>
      <c r="CO902" s="1">
        <v>44621</v>
      </c>
      <c r="CP902" s="1"/>
      <c r="CV902"/>
    </row>
    <row r="903" spans="1:102" x14ac:dyDescent="0.25">
      <c r="A903" t="s">
        <v>394</v>
      </c>
      <c r="B903" s="18" t="s">
        <v>4348</v>
      </c>
      <c r="C903" s="18">
        <v>365504</v>
      </c>
      <c r="D903" t="s">
        <v>1338</v>
      </c>
      <c r="E903" t="s">
        <v>221</v>
      </c>
      <c r="F903" t="s">
        <v>97</v>
      </c>
      <c r="G903" t="s">
        <v>4363</v>
      </c>
      <c r="H903">
        <v>50.9</v>
      </c>
      <c r="I903" t="s">
        <v>143</v>
      </c>
      <c r="K903" t="s">
        <v>100</v>
      </c>
      <c r="L903" t="s">
        <v>106</v>
      </c>
      <c r="M903">
        <v>4</v>
      </c>
      <c r="N903">
        <v>4</v>
      </c>
      <c r="O903">
        <v>2</v>
      </c>
      <c r="P903">
        <v>5</v>
      </c>
      <c r="Q903">
        <v>5</v>
      </c>
      <c r="R903">
        <v>4</v>
      </c>
      <c r="S903">
        <v>4</v>
      </c>
      <c r="U903" s="8">
        <v>4.0171200000000002</v>
      </c>
      <c r="V903" s="8">
        <v>0.79171999999999998</v>
      </c>
      <c r="W903">
        <v>43.9</v>
      </c>
      <c r="X903">
        <v>0.83116000000000001</v>
      </c>
      <c r="Y903">
        <v>1.6228800000000001</v>
      </c>
      <c r="Z903">
        <v>3.62188</v>
      </c>
      <c r="AA903">
        <v>0.47797000000000001</v>
      </c>
      <c r="AB903">
        <v>5.2319999999999998E-2</v>
      </c>
      <c r="AD903">
        <v>2.3942399999999999</v>
      </c>
      <c r="AE903">
        <v>45.5</v>
      </c>
      <c r="AG903">
        <v>2</v>
      </c>
      <c r="AJ903">
        <v>1.9752799999999999</v>
      </c>
      <c r="AK903">
        <v>0.72811000000000003</v>
      </c>
      <c r="AL903">
        <v>0.35550999999999999</v>
      </c>
      <c r="AM903">
        <v>3.0589</v>
      </c>
      <c r="AN903">
        <v>2.4814400000000001</v>
      </c>
      <c r="AO903">
        <v>0.83967000000000003</v>
      </c>
      <c r="AP903">
        <v>0.83401999999999998</v>
      </c>
      <c r="AQ903">
        <v>4.1463400000000004</v>
      </c>
      <c r="AS903">
        <v>1</v>
      </c>
      <c r="AT903">
        <v>1</v>
      </c>
      <c r="AU903">
        <v>0</v>
      </c>
      <c r="AV903">
        <v>0</v>
      </c>
      <c r="AW903" s="4">
        <v>0</v>
      </c>
      <c r="AX903">
        <v>0</v>
      </c>
      <c r="AY903">
        <v>0</v>
      </c>
      <c r="BA903" s="1">
        <v>43881</v>
      </c>
      <c r="BB903">
        <v>16</v>
      </c>
      <c r="BC903">
        <v>13</v>
      </c>
      <c r="BD903">
        <v>3</v>
      </c>
      <c r="BE903">
        <v>84</v>
      </c>
      <c r="BF903">
        <v>1</v>
      </c>
      <c r="BG903">
        <v>0</v>
      </c>
      <c r="BH903">
        <v>84</v>
      </c>
      <c r="BI903" s="1">
        <v>43469</v>
      </c>
      <c r="BJ903">
        <v>9</v>
      </c>
      <c r="BK903">
        <v>9</v>
      </c>
      <c r="BL903">
        <v>0</v>
      </c>
      <c r="BM903">
        <v>44</v>
      </c>
      <c r="BN903">
        <v>1</v>
      </c>
      <c r="BO903">
        <v>0</v>
      </c>
      <c r="BP903">
        <v>44</v>
      </c>
      <c r="BQ903" s="1">
        <v>43076</v>
      </c>
      <c r="BR903">
        <v>10</v>
      </c>
      <c r="BS903">
        <v>10</v>
      </c>
      <c r="BT903">
        <v>0</v>
      </c>
      <c r="BU903">
        <v>52</v>
      </c>
      <c r="BV903">
        <v>1</v>
      </c>
      <c r="BW903">
        <v>0</v>
      </c>
      <c r="BX903">
        <v>52</v>
      </c>
      <c r="BY903">
        <v>65.332999999999998</v>
      </c>
      <c r="CA903" t="s">
        <v>1340</v>
      </c>
      <c r="CB903" t="s">
        <v>1341</v>
      </c>
      <c r="CC903">
        <v>43214</v>
      </c>
      <c r="CD903">
        <v>250</v>
      </c>
      <c r="CE903">
        <v>6148887492</v>
      </c>
      <c r="CF903" t="s">
        <v>99</v>
      </c>
      <c r="CG903" t="s">
        <v>100</v>
      </c>
      <c r="CH903" s="1">
        <v>29341</v>
      </c>
      <c r="CI903" t="s">
        <v>101</v>
      </c>
      <c r="CJ903" t="s">
        <v>101</v>
      </c>
      <c r="CK903" t="s">
        <v>100</v>
      </c>
      <c r="CL903" t="s">
        <v>103</v>
      </c>
      <c r="CM903" t="s">
        <v>1339</v>
      </c>
      <c r="CN903">
        <v>65</v>
      </c>
      <c r="CO903" s="1">
        <v>44621</v>
      </c>
      <c r="CP903" s="1"/>
      <c r="CV903"/>
    </row>
    <row r="904" spans="1:102" x14ac:dyDescent="0.25">
      <c r="A904" t="s">
        <v>394</v>
      </c>
      <c r="B904" s="18" t="s">
        <v>4348</v>
      </c>
      <c r="C904" s="18">
        <v>366470</v>
      </c>
      <c r="D904" t="s">
        <v>4242</v>
      </c>
      <c r="E904" t="s">
        <v>275</v>
      </c>
      <c r="F904" t="s">
        <v>97</v>
      </c>
      <c r="G904" t="s">
        <v>4363</v>
      </c>
      <c r="H904">
        <v>14.6</v>
      </c>
      <c r="I904" t="s">
        <v>143</v>
      </c>
      <c r="K904" t="s">
        <v>100</v>
      </c>
      <c r="L904" t="s">
        <v>125</v>
      </c>
      <c r="M904">
        <v>5</v>
      </c>
      <c r="N904">
        <v>5</v>
      </c>
      <c r="O904">
        <v>5</v>
      </c>
      <c r="P904">
        <v>5</v>
      </c>
      <c r="R904">
        <v>5</v>
      </c>
      <c r="S904">
        <v>5</v>
      </c>
      <c r="U904" s="8">
        <v>5.1368600000000004</v>
      </c>
      <c r="V904" s="8">
        <v>1.45197</v>
      </c>
      <c r="X904">
        <v>0.97445999999999999</v>
      </c>
      <c r="Y904">
        <v>2.4264299999999999</v>
      </c>
      <c r="Z904">
        <v>4.5244200000000001</v>
      </c>
      <c r="AA904">
        <v>1.11818</v>
      </c>
      <c r="AB904">
        <v>3.075E-2</v>
      </c>
      <c r="AC904">
        <v>6</v>
      </c>
      <c r="AD904">
        <v>2.7104300000000001</v>
      </c>
      <c r="AF904">
        <v>6</v>
      </c>
      <c r="AH904">
        <v>6</v>
      </c>
      <c r="AJ904">
        <v>2.23935</v>
      </c>
      <c r="AK904">
        <v>0.73565999999999998</v>
      </c>
      <c r="AL904">
        <v>0.42015999999999998</v>
      </c>
      <c r="AM904">
        <v>3.3951699999999998</v>
      </c>
      <c r="AN904">
        <v>2.4779</v>
      </c>
      <c r="AO904">
        <v>0.97433999999999998</v>
      </c>
      <c r="AP904">
        <v>1.29419</v>
      </c>
      <c r="AQ904">
        <v>4.7769700000000004</v>
      </c>
      <c r="AS904">
        <v>0</v>
      </c>
      <c r="AT904">
        <v>2</v>
      </c>
      <c r="AU904">
        <v>0</v>
      </c>
      <c r="AV904">
        <v>0</v>
      </c>
      <c r="AW904" s="4">
        <v>0</v>
      </c>
      <c r="AX904">
        <v>0</v>
      </c>
      <c r="AY904">
        <v>0</v>
      </c>
      <c r="BA904" s="1">
        <v>43901</v>
      </c>
      <c r="BB904">
        <v>6</v>
      </c>
      <c r="BC904">
        <v>5</v>
      </c>
      <c r="BD904">
        <v>1</v>
      </c>
      <c r="BE904">
        <v>24</v>
      </c>
      <c r="BF904">
        <v>1</v>
      </c>
      <c r="BG904">
        <v>0</v>
      </c>
      <c r="BH904">
        <v>24</v>
      </c>
      <c r="BI904" s="1">
        <v>43503</v>
      </c>
      <c r="BJ904">
        <v>0</v>
      </c>
      <c r="BK904">
        <v>0</v>
      </c>
      <c r="BL904">
        <v>0</v>
      </c>
      <c r="BM904">
        <v>0</v>
      </c>
      <c r="BN904">
        <v>0</v>
      </c>
      <c r="BO904">
        <v>0</v>
      </c>
      <c r="BP904">
        <v>0</v>
      </c>
      <c r="BQ904" s="21"/>
      <c r="BR904" t="s">
        <v>148</v>
      </c>
      <c r="BS904" t="s">
        <v>148</v>
      </c>
      <c r="BT904" t="s">
        <v>148</v>
      </c>
      <c r="BU904" t="s">
        <v>148</v>
      </c>
      <c r="BV904" t="s">
        <v>148</v>
      </c>
      <c r="BW904" t="s">
        <v>148</v>
      </c>
      <c r="BX904" t="s">
        <v>148</v>
      </c>
      <c r="BY904">
        <v>14.4</v>
      </c>
      <c r="CA904" t="s">
        <v>4242</v>
      </c>
      <c r="CB904" t="s">
        <v>4244</v>
      </c>
      <c r="CC904">
        <v>43054</v>
      </c>
      <c r="CD904">
        <v>250</v>
      </c>
      <c r="CE904">
        <v>6146564100</v>
      </c>
      <c r="CF904" t="s">
        <v>99</v>
      </c>
      <c r="CG904" t="s">
        <v>100</v>
      </c>
      <c r="CH904" s="1">
        <v>43503</v>
      </c>
      <c r="CI904" t="s">
        <v>101</v>
      </c>
      <c r="CJ904" t="s">
        <v>100</v>
      </c>
      <c r="CK904" t="s">
        <v>100</v>
      </c>
      <c r="CL904" t="s">
        <v>103</v>
      </c>
      <c r="CM904" t="s">
        <v>4243</v>
      </c>
      <c r="CN904">
        <v>16</v>
      </c>
      <c r="CO904" s="1">
        <v>44621</v>
      </c>
      <c r="CP904" s="1"/>
      <c r="CV904">
        <v>2</v>
      </c>
    </row>
    <row r="905" spans="1:102" x14ac:dyDescent="0.25">
      <c r="A905" t="s">
        <v>394</v>
      </c>
      <c r="B905" s="18" t="s">
        <v>4348</v>
      </c>
      <c r="C905" s="18">
        <v>365162</v>
      </c>
      <c r="D905" t="s">
        <v>550</v>
      </c>
      <c r="E905" t="s">
        <v>552</v>
      </c>
      <c r="F905" t="s">
        <v>547</v>
      </c>
      <c r="G905" t="s">
        <v>4363</v>
      </c>
      <c r="H905">
        <v>78.099999999999994</v>
      </c>
      <c r="I905" t="s">
        <v>121</v>
      </c>
      <c r="K905" t="s">
        <v>100</v>
      </c>
      <c r="L905" t="s">
        <v>106</v>
      </c>
      <c r="M905">
        <v>3</v>
      </c>
      <c r="N905">
        <v>4</v>
      </c>
      <c r="O905">
        <v>2</v>
      </c>
      <c r="P905">
        <v>3</v>
      </c>
      <c r="Q905">
        <v>3</v>
      </c>
      <c r="R905">
        <v>4</v>
      </c>
      <c r="S905">
        <v>4</v>
      </c>
      <c r="U905" s="8">
        <v>4.6417599999999997</v>
      </c>
      <c r="V905" s="8">
        <v>1.09304</v>
      </c>
      <c r="X905">
        <v>0.98548999999999998</v>
      </c>
      <c r="Y905">
        <v>2.0785300000000002</v>
      </c>
      <c r="Z905">
        <v>3.7867000000000002</v>
      </c>
      <c r="AA905">
        <v>0.61600999999999995</v>
      </c>
      <c r="AB905">
        <v>5.5649999999999998E-2</v>
      </c>
      <c r="AC905">
        <v>6</v>
      </c>
      <c r="AD905">
        <v>2.5632299999999999</v>
      </c>
      <c r="AF905">
        <v>6</v>
      </c>
      <c r="AG905">
        <v>2</v>
      </c>
      <c r="AJ905">
        <v>2.2088999999999999</v>
      </c>
      <c r="AK905">
        <v>0.92684999999999995</v>
      </c>
      <c r="AL905">
        <v>0.54396999999999995</v>
      </c>
      <c r="AM905">
        <v>3.6797200000000001</v>
      </c>
      <c r="AN905">
        <v>2.3756200000000001</v>
      </c>
      <c r="AO905">
        <v>0.78210999999999997</v>
      </c>
      <c r="AP905">
        <v>0.75251999999999997</v>
      </c>
      <c r="AQ905">
        <v>3.9827499999999998</v>
      </c>
      <c r="AS905">
        <v>0</v>
      </c>
      <c r="AT905">
        <v>14</v>
      </c>
      <c r="AU905">
        <v>4</v>
      </c>
      <c r="AV905">
        <v>0</v>
      </c>
      <c r="AW905" s="4">
        <v>0</v>
      </c>
      <c r="AX905">
        <v>0</v>
      </c>
      <c r="AY905">
        <v>0</v>
      </c>
      <c r="BA905" s="1">
        <v>43594</v>
      </c>
      <c r="BB905">
        <v>21</v>
      </c>
      <c r="BC905">
        <v>13</v>
      </c>
      <c r="BD905">
        <v>9</v>
      </c>
      <c r="BE905">
        <v>88</v>
      </c>
      <c r="BF905">
        <v>1</v>
      </c>
      <c r="BG905">
        <v>0</v>
      </c>
      <c r="BH905">
        <v>88</v>
      </c>
      <c r="BI905" s="1">
        <v>43195</v>
      </c>
      <c r="BJ905">
        <v>4</v>
      </c>
      <c r="BK905">
        <v>3</v>
      </c>
      <c r="BL905">
        <v>1</v>
      </c>
      <c r="BM905">
        <v>12</v>
      </c>
      <c r="BN905">
        <v>1</v>
      </c>
      <c r="BO905">
        <v>0</v>
      </c>
      <c r="BP905">
        <v>12</v>
      </c>
      <c r="BQ905" s="1">
        <v>42781</v>
      </c>
      <c r="BR905">
        <v>10</v>
      </c>
      <c r="BS905">
        <v>3</v>
      </c>
      <c r="BT905">
        <v>7</v>
      </c>
      <c r="BU905">
        <v>52</v>
      </c>
      <c r="BV905">
        <v>1</v>
      </c>
      <c r="BW905">
        <v>0</v>
      </c>
      <c r="BX905">
        <v>52</v>
      </c>
      <c r="BY905">
        <v>56.667000000000002</v>
      </c>
      <c r="CA905" t="s">
        <v>550</v>
      </c>
      <c r="CB905" t="s">
        <v>553</v>
      </c>
      <c r="CC905">
        <v>44035</v>
      </c>
      <c r="CD905">
        <v>480</v>
      </c>
      <c r="CE905">
        <v>4402849000</v>
      </c>
      <c r="CF905" t="s">
        <v>99</v>
      </c>
      <c r="CG905" t="s">
        <v>100</v>
      </c>
      <c r="CH905" s="1">
        <v>24593</v>
      </c>
      <c r="CI905" t="s">
        <v>101</v>
      </c>
      <c r="CJ905" t="s">
        <v>101</v>
      </c>
      <c r="CK905" t="s">
        <v>100</v>
      </c>
      <c r="CL905" t="s">
        <v>103</v>
      </c>
      <c r="CM905" t="s">
        <v>551</v>
      </c>
      <c r="CN905">
        <v>99</v>
      </c>
      <c r="CO905" s="1">
        <v>44621</v>
      </c>
      <c r="CP905" s="1"/>
      <c r="CV905"/>
    </row>
    <row r="906" spans="1:102" x14ac:dyDescent="0.25">
      <c r="A906" t="s">
        <v>394</v>
      </c>
      <c r="B906" s="18" t="s">
        <v>4348</v>
      </c>
      <c r="C906" s="18">
        <v>365799</v>
      </c>
      <c r="D906" t="s">
        <v>2221</v>
      </c>
      <c r="E906" t="s">
        <v>221</v>
      </c>
      <c r="F906" t="s">
        <v>97</v>
      </c>
      <c r="G906" t="s">
        <v>4362</v>
      </c>
      <c r="H906">
        <v>68.7</v>
      </c>
      <c r="I906" t="s">
        <v>98</v>
      </c>
      <c r="K906" t="s">
        <v>100</v>
      </c>
      <c r="L906" t="s">
        <v>106</v>
      </c>
      <c r="M906">
        <v>5</v>
      </c>
      <c r="N906">
        <v>2</v>
      </c>
      <c r="O906">
        <v>4</v>
      </c>
      <c r="P906">
        <v>5</v>
      </c>
      <c r="Q906">
        <v>5</v>
      </c>
      <c r="R906">
        <v>5</v>
      </c>
      <c r="S906">
        <v>2</v>
      </c>
      <c r="U906" s="8">
        <v>3.0720299999999998</v>
      </c>
      <c r="V906" s="8">
        <v>0.45050000000000001</v>
      </c>
      <c r="W906">
        <v>64.2</v>
      </c>
      <c r="X906">
        <v>0.80303999999999998</v>
      </c>
      <c r="Y906">
        <v>1.25353</v>
      </c>
      <c r="Z906">
        <v>2.7135600000000002</v>
      </c>
      <c r="AA906">
        <v>0.35283999999999999</v>
      </c>
      <c r="AB906">
        <v>4.6679999999999999E-2</v>
      </c>
      <c r="AD906">
        <v>1.8185</v>
      </c>
      <c r="AE906">
        <v>60</v>
      </c>
      <c r="AG906">
        <v>2</v>
      </c>
      <c r="AJ906">
        <v>2.2874699999999999</v>
      </c>
      <c r="AK906">
        <v>0.85204000000000002</v>
      </c>
      <c r="AL906">
        <v>0.52371999999999996</v>
      </c>
      <c r="AM906">
        <v>3.66323</v>
      </c>
      <c r="AN906">
        <v>1.62751</v>
      </c>
      <c r="AO906">
        <v>0.69327000000000005</v>
      </c>
      <c r="AP906">
        <v>0.32213999999999998</v>
      </c>
      <c r="AQ906">
        <v>2.6477599999999999</v>
      </c>
      <c r="AS906">
        <v>0</v>
      </c>
      <c r="AT906">
        <v>5</v>
      </c>
      <c r="AU906">
        <v>0</v>
      </c>
      <c r="AV906">
        <v>1</v>
      </c>
      <c r="AW906" s="4">
        <v>12941.5</v>
      </c>
      <c r="AX906">
        <v>1</v>
      </c>
      <c r="AY906">
        <v>2</v>
      </c>
      <c r="BA906" s="1">
        <v>43867</v>
      </c>
      <c r="BB906">
        <v>3</v>
      </c>
      <c r="BC906">
        <v>2</v>
      </c>
      <c r="BD906">
        <v>1</v>
      </c>
      <c r="BE906">
        <v>24</v>
      </c>
      <c r="BF906">
        <v>1</v>
      </c>
      <c r="BG906">
        <v>0</v>
      </c>
      <c r="BH906">
        <v>24</v>
      </c>
      <c r="BI906" s="1">
        <v>43453</v>
      </c>
      <c r="BJ906">
        <v>5</v>
      </c>
      <c r="BK906">
        <v>5</v>
      </c>
      <c r="BL906">
        <v>0</v>
      </c>
      <c r="BM906">
        <v>24</v>
      </c>
      <c r="BN906">
        <v>1</v>
      </c>
      <c r="BO906">
        <v>0</v>
      </c>
      <c r="BP906">
        <v>24</v>
      </c>
      <c r="BQ906" s="1">
        <v>43013</v>
      </c>
      <c r="BR906">
        <v>14</v>
      </c>
      <c r="BS906">
        <v>9</v>
      </c>
      <c r="BT906">
        <v>5</v>
      </c>
      <c r="BU906">
        <v>60</v>
      </c>
      <c r="BV906">
        <v>1</v>
      </c>
      <c r="BW906">
        <v>0</v>
      </c>
      <c r="BX906">
        <v>60</v>
      </c>
      <c r="BY906">
        <v>30</v>
      </c>
      <c r="CA906" t="s">
        <v>2221</v>
      </c>
      <c r="CB906" t="s">
        <v>2223</v>
      </c>
      <c r="CC906">
        <v>43223</v>
      </c>
      <c r="CD906">
        <v>250</v>
      </c>
      <c r="CE906">
        <v>6142744222</v>
      </c>
      <c r="CF906" t="s">
        <v>99</v>
      </c>
      <c r="CG906" t="s">
        <v>100</v>
      </c>
      <c r="CH906" s="1">
        <v>33129</v>
      </c>
      <c r="CI906" t="s">
        <v>100</v>
      </c>
      <c r="CJ906" t="s">
        <v>101</v>
      </c>
      <c r="CK906" t="s">
        <v>100</v>
      </c>
      <c r="CL906" t="s">
        <v>103</v>
      </c>
      <c r="CM906" t="s">
        <v>2222</v>
      </c>
      <c r="CN906">
        <v>99</v>
      </c>
      <c r="CO906" s="1">
        <v>44621</v>
      </c>
      <c r="CP906" s="1"/>
      <c r="CV906"/>
    </row>
    <row r="907" spans="1:102" x14ac:dyDescent="0.25">
      <c r="A907" t="s">
        <v>394</v>
      </c>
      <c r="B907" s="18" t="s">
        <v>4348</v>
      </c>
      <c r="C907" s="18">
        <v>366152</v>
      </c>
      <c r="D907" t="s">
        <v>3178</v>
      </c>
      <c r="E907" t="s">
        <v>808</v>
      </c>
      <c r="F907" t="s">
        <v>232</v>
      </c>
      <c r="G907" t="s">
        <v>4363</v>
      </c>
      <c r="H907">
        <v>63.9</v>
      </c>
      <c r="I907" t="s">
        <v>113</v>
      </c>
      <c r="K907" t="s">
        <v>100</v>
      </c>
      <c r="L907" t="s">
        <v>106</v>
      </c>
      <c r="M907">
        <v>4</v>
      </c>
      <c r="N907">
        <v>4</v>
      </c>
      <c r="O907">
        <v>3</v>
      </c>
      <c r="P907">
        <v>4</v>
      </c>
      <c r="Q907">
        <v>3</v>
      </c>
      <c r="R907">
        <v>5</v>
      </c>
      <c r="S907">
        <v>4</v>
      </c>
      <c r="U907" s="8">
        <v>5.2797599999999996</v>
      </c>
      <c r="V907" s="8">
        <v>1.02285</v>
      </c>
      <c r="X907">
        <v>1.22044</v>
      </c>
      <c r="Y907">
        <v>2.2432799999999999</v>
      </c>
      <c r="Z907">
        <v>4.5043699999999998</v>
      </c>
      <c r="AA907">
        <v>0.61392000000000002</v>
      </c>
      <c r="AB907">
        <v>5.4359999999999999E-2</v>
      </c>
      <c r="AC907">
        <v>6</v>
      </c>
      <c r="AD907">
        <v>3.0364800000000001</v>
      </c>
      <c r="AF907">
        <v>6</v>
      </c>
      <c r="AH907">
        <v>6</v>
      </c>
      <c r="AJ907">
        <v>2.1869399999999999</v>
      </c>
      <c r="AK907">
        <v>0.78110999999999997</v>
      </c>
      <c r="AL907">
        <v>0.39822000000000002</v>
      </c>
      <c r="AM907">
        <v>3.36626</v>
      </c>
      <c r="AN907">
        <v>2.8424900000000002</v>
      </c>
      <c r="AO907">
        <v>1.1492899999999999</v>
      </c>
      <c r="AP907">
        <v>0.96194000000000002</v>
      </c>
      <c r="AQ907">
        <v>4.9520099999999996</v>
      </c>
      <c r="AS907">
        <v>0</v>
      </c>
      <c r="AT907">
        <v>1</v>
      </c>
      <c r="AU907">
        <v>1</v>
      </c>
      <c r="AV907">
        <v>0</v>
      </c>
      <c r="AW907" s="4">
        <v>0</v>
      </c>
      <c r="AX907">
        <v>0</v>
      </c>
      <c r="AY907">
        <v>0</v>
      </c>
      <c r="BA907" s="1">
        <v>43727</v>
      </c>
      <c r="BB907">
        <v>8</v>
      </c>
      <c r="BC907">
        <v>8</v>
      </c>
      <c r="BD907">
        <v>0</v>
      </c>
      <c r="BE907">
        <v>48</v>
      </c>
      <c r="BF907">
        <v>1</v>
      </c>
      <c r="BG907">
        <v>0</v>
      </c>
      <c r="BH907">
        <v>48</v>
      </c>
      <c r="BI907" s="1">
        <v>43307</v>
      </c>
      <c r="BJ907">
        <v>11</v>
      </c>
      <c r="BK907">
        <v>10</v>
      </c>
      <c r="BL907">
        <v>1</v>
      </c>
      <c r="BM907">
        <v>72</v>
      </c>
      <c r="BN907">
        <v>1</v>
      </c>
      <c r="BO907">
        <v>0</v>
      </c>
      <c r="BP907">
        <v>72</v>
      </c>
      <c r="BQ907" s="1">
        <v>42859</v>
      </c>
      <c r="BR907">
        <v>6</v>
      </c>
      <c r="BS907">
        <v>6</v>
      </c>
      <c r="BT907">
        <v>0</v>
      </c>
      <c r="BU907">
        <v>24</v>
      </c>
      <c r="BV907">
        <v>1</v>
      </c>
      <c r="BW907">
        <v>0</v>
      </c>
      <c r="BX907">
        <v>24</v>
      </c>
      <c r="BY907">
        <v>52</v>
      </c>
      <c r="CA907" t="s">
        <v>3180</v>
      </c>
      <c r="CB907" t="s">
        <v>3181</v>
      </c>
      <c r="CC907">
        <v>44691</v>
      </c>
      <c r="CD907">
        <v>860</v>
      </c>
      <c r="CE907">
        <v>3302648640</v>
      </c>
      <c r="CF907" t="s">
        <v>99</v>
      </c>
      <c r="CG907" t="s">
        <v>100</v>
      </c>
      <c r="CH907" s="1">
        <v>35851</v>
      </c>
      <c r="CI907" t="s">
        <v>101</v>
      </c>
      <c r="CJ907" t="s">
        <v>101</v>
      </c>
      <c r="CK907" t="s">
        <v>100</v>
      </c>
      <c r="CL907" t="s">
        <v>103</v>
      </c>
      <c r="CM907" t="s">
        <v>3179</v>
      </c>
      <c r="CN907">
        <v>93</v>
      </c>
      <c r="CO907" s="1">
        <v>44621</v>
      </c>
      <c r="CP907" s="1"/>
      <c r="CV907"/>
    </row>
    <row r="908" spans="1:102" x14ac:dyDescent="0.25">
      <c r="A908" t="s">
        <v>394</v>
      </c>
      <c r="B908" s="18" t="s">
        <v>4348</v>
      </c>
      <c r="C908" s="18">
        <v>365451</v>
      </c>
      <c r="D908" t="s">
        <v>1197</v>
      </c>
      <c r="E908" t="s">
        <v>408</v>
      </c>
      <c r="F908" t="s">
        <v>399</v>
      </c>
      <c r="G908" t="s">
        <v>4362</v>
      </c>
      <c r="H908">
        <v>93.2</v>
      </c>
      <c r="I908" t="s">
        <v>98</v>
      </c>
      <c r="K908" t="s">
        <v>100</v>
      </c>
      <c r="L908" t="s">
        <v>106</v>
      </c>
      <c r="M908">
        <v>1</v>
      </c>
      <c r="N908">
        <v>1</v>
      </c>
      <c r="O908">
        <v>2</v>
      </c>
      <c r="P908">
        <v>2</v>
      </c>
      <c r="Q908">
        <v>2</v>
      </c>
      <c r="R908">
        <v>2</v>
      </c>
      <c r="S908">
        <v>1</v>
      </c>
      <c r="U908" s="8">
        <v>3.0030800000000002</v>
      </c>
      <c r="V908" s="8">
        <v>0.38431999999999999</v>
      </c>
      <c r="W908">
        <v>55.6</v>
      </c>
      <c r="X908">
        <v>0.96414999999999995</v>
      </c>
      <c r="Y908">
        <v>1.3484700000000001</v>
      </c>
      <c r="Z908">
        <v>2.6974100000000001</v>
      </c>
      <c r="AA908">
        <v>0.19785</v>
      </c>
      <c r="AB908">
        <v>3.6170000000000001E-2</v>
      </c>
      <c r="AD908">
        <v>1.6546099999999999</v>
      </c>
      <c r="AE908">
        <v>53.8</v>
      </c>
      <c r="AG908">
        <v>1</v>
      </c>
      <c r="AJ908">
        <v>2.04834</v>
      </c>
      <c r="AK908">
        <v>0.84523999999999999</v>
      </c>
      <c r="AL908">
        <v>0.46543000000000001</v>
      </c>
      <c r="AM908">
        <v>3.3590200000000001</v>
      </c>
      <c r="AN908">
        <v>1.65371</v>
      </c>
      <c r="AO908">
        <v>0.83904999999999996</v>
      </c>
      <c r="AP908">
        <v>0.30924000000000001</v>
      </c>
      <c r="AQ908">
        <v>2.82274</v>
      </c>
      <c r="AS908">
        <v>1</v>
      </c>
      <c r="AT908">
        <v>12</v>
      </c>
      <c r="AU908">
        <v>1</v>
      </c>
      <c r="AV908">
        <v>5</v>
      </c>
      <c r="AW908" s="4">
        <v>6535.65</v>
      </c>
      <c r="AX908">
        <v>0</v>
      </c>
      <c r="AY908">
        <v>5</v>
      </c>
      <c r="BA908" s="1">
        <v>43839</v>
      </c>
      <c r="BB908">
        <v>16</v>
      </c>
      <c r="BC908">
        <v>8</v>
      </c>
      <c r="BD908">
        <v>9</v>
      </c>
      <c r="BE908">
        <v>112</v>
      </c>
      <c r="BF908">
        <v>1</v>
      </c>
      <c r="BG908">
        <v>0</v>
      </c>
      <c r="BH908">
        <v>112</v>
      </c>
      <c r="BI908" s="1">
        <v>43405</v>
      </c>
      <c r="BJ908">
        <v>5</v>
      </c>
      <c r="BK908">
        <v>3</v>
      </c>
      <c r="BL908">
        <v>2</v>
      </c>
      <c r="BM908">
        <v>20</v>
      </c>
      <c r="BN908">
        <v>1</v>
      </c>
      <c r="BO908">
        <v>0</v>
      </c>
      <c r="BP908">
        <v>20</v>
      </c>
      <c r="BQ908" s="1">
        <v>42977</v>
      </c>
      <c r="BR908">
        <v>0</v>
      </c>
      <c r="BS908">
        <v>0</v>
      </c>
      <c r="BT908">
        <v>0</v>
      </c>
      <c r="BU908">
        <v>0</v>
      </c>
      <c r="BV908">
        <v>0</v>
      </c>
      <c r="BW908">
        <v>0</v>
      </c>
      <c r="BX908">
        <v>0</v>
      </c>
      <c r="BY908">
        <v>62.667000000000002</v>
      </c>
      <c r="CA908" t="s">
        <v>1199</v>
      </c>
      <c r="CB908" t="s">
        <v>1200</v>
      </c>
      <c r="CC908">
        <v>44145</v>
      </c>
      <c r="CD908">
        <v>170</v>
      </c>
      <c r="CE908">
        <v>4408715900</v>
      </c>
      <c r="CF908" t="s">
        <v>99</v>
      </c>
      <c r="CG908" t="s">
        <v>100</v>
      </c>
      <c r="CH908" s="1">
        <v>29347</v>
      </c>
      <c r="CI908" t="s">
        <v>100</v>
      </c>
      <c r="CJ908" t="s">
        <v>101</v>
      </c>
      <c r="CK908" t="s">
        <v>100</v>
      </c>
      <c r="CL908" t="s">
        <v>103</v>
      </c>
      <c r="CM908" t="s">
        <v>1198</v>
      </c>
      <c r="CN908">
        <v>140</v>
      </c>
      <c r="CO908" s="1">
        <v>44621</v>
      </c>
      <c r="CP908" s="1"/>
      <c r="CV908"/>
    </row>
    <row r="909" spans="1:102" x14ac:dyDescent="0.25">
      <c r="A909" t="s">
        <v>394</v>
      </c>
      <c r="B909" s="18" t="s">
        <v>4348</v>
      </c>
      <c r="C909" s="18">
        <v>365693</v>
      </c>
      <c r="D909" t="s">
        <v>1888</v>
      </c>
      <c r="E909" t="s">
        <v>393</v>
      </c>
      <c r="F909" t="s">
        <v>217</v>
      </c>
      <c r="G909" t="s">
        <v>4362</v>
      </c>
      <c r="H909">
        <v>94.5</v>
      </c>
      <c r="I909" t="s">
        <v>98</v>
      </c>
      <c r="K909" t="s">
        <v>100</v>
      </c>
      <c r="L909" t="s">
        <v>106</v>
      </c>
      <c r="M909">
        <v>3</v>
      </c>
      <c r="N909">
        <v>2</v>
      </c>
      <c r="O909">
        <v>3</v>
      </c>
      <c r="P909">
        <v>3</v>
      </c>
      <c r="Q909">
        <v>2</v>
      </c>
      <c r="R909">
        <v>4</v>
      </c>
      <c r="S909">
        <v>2</v>
      </c>
      <c r="U909" s="8">
        <v>3.2951899999999998</v>
      </c>
      <c r="V909" s="8">
        <v>0.50592000000000004</v>
      </c>
      <c r="W909">
        <v>44.6</v>
      </c>
      <c r="X909">
        <v>1.06752</v>
      </c>
      <c r="Y909">
        <v>1.5734399999999999</v>
      </c>
      <c r="Z909">
        <v>2.7516500000000002</v>
      </c>
      <c r="AA909">
        <v>0.23763000000000001</v>
      </c>
      <c r="AB909">
        <v>5.0509999999999999E-2</v>
      </c>
      <c r="AD909">
        <v>1.7217499999999999</v>
      </c>
      <c r="AE909">
        <v>42.9</v>
      </c>
      <c r="AG909">
        <v>0</v>
      </c>
      <c r="AJ909">
        <v>2.2115</v>
      </c>
      <c r="AK909">
        <v>0.77925999999999995</v>
      </c>
      <c r="AL909">
        <v>0.39778000000000002</v>
      </c>
      <c r="AM909">
        <v>3.3885399999999999</v>
      </c>
      <c r="AN909">
        <v>1.59385</v>
      </c>
      <c r="AO909">
        <v>1.0076700000000001</v>
      </c>
      <c r="AP909">
        <v>0.47631000000000001</v>
      </c>
      <c r="AQ909">
        <v>3.0703200000000002</v>
      </c>
      <c r="AS909">
        <v>0</v>
      </c>
      <c r="AT909">
        <v>4</v>
      </c>
      <c r="AU909">
        <v>1</v>
      </c>
      <c r="AV909">
        <v>1</v>
      </c>
      <c r="AW909" s="4">
        <v>5000</v>
      </c>
      <c r="AX909">
        <v>1</v>
      </c>
      <c r="AY909">
        <v>2</v>
      </c>
      <c r="BA909" s="1">
        <v>44462</v>
      </c>
      <c r="BB909">
        <v>11</v>
      </c>
      <c r="BC909">
        <v>9</v>
      </c>
      <c r="BD909">
        <v>2</v>
      </c>
      <c r="BE909">
        <v>60</v>
      </c>
      <c r="BF909">
        <v>1</v>
      </c>
      <c r="BG909">
        <v>0</v>
      </c>
      <c r="BH909">
        <v>60</v>
      </c>
      <c r="BI909" s="1">
        <v>43888</v>
      </c>
      <c r="BJ909">
        <v>0</v>
      </c>
      <c r="BK909">
        <v>0</v>
      </c>
      <c r="BL909">
        <v>0</v>
      </c>
      <c r="BM909">
        <v>0</v>
      </c>
      <c r="BN909">
        <v>0</v>
      </c>
      <c r="BO909">
        <v>0</v>
      </c>
      <c r="BP909">
        <v>0</v>
      </c>
      <c r="BQ909" s="1">
        <v>43447</v>
      </c>
      <c r="BR909">
        <v>9</v>
      </c>
      <c r="BS909">
        <v>7</v>
      </c>
      <c r="BT909">
        <v>2</v>
      </c>
      <c r="BU909">
        <v>48</v>
      </c>
      <c r="BV909">
        <v>1</v>
      </c>
      <c r="BW909">
        <v>0</v>
      </c>
      <c r="BX909">
        <v>48</v>
      </c>
      <c r="BY909">
        <v>38</v>
      </c>
      <c r="CA909" t="s">
        <v>1890</v>
      </c>
      <c r="CB909" t="s">
        <v>1891</v>
      </c>
      <c r="CC909">
        <v>45233</v>
      </c>
      <c r="CD909">
        <v>310</v>
      </c>
      <c r="CE909">
        <v>5139410099</v>
      </c>
      <c r="CF909" t="s">
        <v>99</v>
      </c>
      <c r="CG909" t="s">
        <v>100</v>
      </c>
      <c r="CH909" s="1">
        <v>31891</v>
      </c>
      <c r="CI909" t="s">
        <v>101</v>
      </c>
      <c r="CJ909" t="s">
        <v>100</v>
      </c>
      <c r="CK909" t="s">
        <v>100</v>
      </c>
      <c r="CL909" t="s">
        <v>103</v>
      </c>
      <c r="CM909" t="s">
        <v>1889</v>
      </c>
      <c r="CN909">
        <v>110</v>
      </c>
      <c r="CO909" s="1">
        <v>44621</v>
      </c>
      <c r="CP909" s="1"/>
      <c r="CV909"/>
    </row>
    <row r="910" spans="1:102" x14ac:dyDescent="0.25">
      <c r="A910" t="s">
        <v>394</v>
      </c>
      <c r="B910" s="18" t="s">
        <v>4348</v>
      </c>
      <c r="C910" s="18">
        <v>366240</v>
      </c>
      <c r="D910" t="s">
        <v>3445</v>
      </c>
      <c r="E910" t="s">
        <v>382</v>
      </c>
      <c r="F910" t="s">
        <v>482</v>
      </c>
      <c r="G910" t="s">
        <v>4363</v>
      </c>
      <c r="H910">
        <v>37.5</v>
      </c>
      <c r="I910" t="s">
        <v>113</v>
      </c>
      <c r="K910" t="s">
        <v>100</v>
      </c>
      <c r="L910" t="s">
        <v>106</v>
      </c>
      <c r="M910">
        <v>4</v>
      </c>
      <c r="N910">
        <v>3</v>
      </c>
      <c r="O910">
        <v>4</v>
      </c>
      <c r="P910">
        <v>4</v>
      </c>
      <c r="Q910">
        <v>5</v>
      </c>
      <c r="R910">
        <v>4</v>
      </c>
      <c r="S910">
        <v>4</v>
      </c>
      <c r="U910" s="8">
        <v>3.5345</v>
      </c>
      <c r="V910" s="8">
        <v>0.71530000000000005</v>
      </c>
      <c r="W910">
        <v>49.1</v>
      </c>
      <c r="X910">
        <v>0.90783999999999998</v>
      </c>
      <c r="Y910">
        <v>1.62314</v>
      </c>
      <c r="Z910">
        <v>3.0213899999999998</v>
      </c>
      <c r="AA910">
        <v>0.63024999999999998</v>
      </c>
      <c r="AB910">
        <v>2.29E-2</v>
      </c>
      <c r="AD910">
        <v>1.9113599999999999</v>
      </c>
      <c r="AE910">
        <v>36.4</v>
      </c>
      <c r="AG910">
        <v>1</v>
      </c>
      <c r="AJ910">
        <v>2.1913499999999999</v>
      </c>
      <c r="AK910">
        <v>0.74126999999999998</v>
      </c>
      <c r="AL910">
        <v>0.34401999999999999</v>
      </c>
      <c r="AM910">
        <v>3.2766299999999999</v>
      </c>
      <c r="AN910">
        <v>1.78565</v>
      </c>
      <c r="AO910">
        <v>0.90085999999999999</v>
      </c>
      <c r="AP910">
        <v>0.77868999999999999</v>
      </c>
      <c r="AQ910">
        <v>3.40578</v>
      </c>
      <c r="AS910">
        <v>0</v>
      </c>
      <c r="AT910">
        <v>0</v>
      </c>
      <c r="AU910">
        <v>0</v>
      </c>
      <c r="AV910">
        <v>2</v>
      </c>
      <c r="AW910" s="4">
        <v>2948.14</v>
      </c>
      <c r="AX910">
        <v>0</v>
      </c>
      <c r="AY910">
        <v>2</v>
      </c>
      <c r="BA910" s="1">
        <v>43699</v>
      </c>
      <c r="BB910">
        <v>3</v>
      </c>
      <c r="BC910">
        <v>3</v>
      </c>
      <c r="BD910">
        <v>0</v>
      </c>
      <c r="BE910">
        <v>28</v>
      </c>
      <c r="BF910">
        <v>1</v>
      </c>
      <c r="BG910">
        <v>0</v>
      </c>
      <c r="BH910">
        <v>28</v>
      </c>
      <c r="BI910" s="1">
        <v>43279</v>
      </c>
      <c r="BJ910">
        <v>0</v>
      </c>
      <c r="BK910">
        <v>0</v>
      </c>
      <c r="BL910">
        <v>0</v>
      </c>
      <c r="BM910">
        <v>0</v>
      </c>
      <c r="BN910">
        <v>0</v>
      </c>
      <c r="BO910">
        <v>0</v>
      </c>
      <c r="BP910">
        <v>0</v>
      </c>
      <c r="BQ910" s="1">
        <v>42986</v>
      </c>
      <c r="BR910">
        <v>3</v>
      </c>
      <c r="BS910">
        <v>3</v>
      </c>
      <c r="BT910">
        <v>0</v>
      </c>
      <c r="BU910">
        <v>24</v>
      </c>
      <c r="BV910">
        <v>1</v>
      </c>
      <c r="BW910">
        <v>0</v>
      </c>
      <c r="BX910">
        <v>24</v>
      </c>
      <c r="BY910">
        <v>18</v>
      </c>
      <c r="CA910" t="s">
        <v>3084</v>
      </c>
      <c r="CB910" t="s">
        <v>3447</v>
      </c>
      <c r="CC910">
        <v>44256</v>
      </c>
      <c r="CD910">
        <v>530</v>
      </c>
      <c r="CE910">
        <v>3307213000</v>
      </c>
      <c r="CF910" t="s">
        <v>99</v>
      </c>
      <c r="CG910" t="s">
        <v>100</v>
      </c>
      <c r="CH910" s="1">
        <v>37428</v>
      </c>
      <c r="CI910" t="s">
        <v>101</v>
      </c>
      <c r="CJ910" t="s">
        <v>101</v>
      </c>
      <c r="CK910" t="s">
        <v>100</v>
      </c>
      <c r="CL910" t="s">
        <v>103</v>
      </c>
      <c r="CM910" t="s">
        <v>3446</v>
      </c>
      <c r="CN910">
        <v>50</v>
      </c>
      <c r="CO910" s="1">
        <v>44621</v>
      </c>
      <c r="CP910" s="1"/>
      <c r="CV910"/>
    </row>
    <row r="911" spans="1:102" x14ac:dyDescent="0.25">
      <c r="A911" t="s">
        <v>394</v>
      </c>
      <c r="B911" s="18" t="s">
        <v>4348</v>
      </c>
      <c r="C911" s="18">
        <v>365399</v>
      </c>
      <c r="D911" t="s">
        <v>1030</v>
      </c>
      <c r="E911" t="s">
        <v>221</v>
      </c>
      <c r="F911" t="s">
        <v>97</v>
      </c>
      <c r="G911" t="s">
        <v>4363</v>
      </c>
      <c r="H911">
        <v>57.7</v>
      </c>
      <c r="I911" t="s">
        <v>113</v>
      </c>
      <c r="K911" t="s">
        <v>100</v>
      </c>
      <c r="L911" t="s">
        <v>106</v>
      </c>
      <c r="M911">
        <v>4</v>
      </c>
      <c r="N911">
        <v>3</v>
      </c>
      <c r="O911">
        <v>4</v>
      </c>
      <c r="P911">
        <v>4</v>
      </c>
      <c r="Q911">
        <v>5</v>
      </c>
      <c r="R911">
        <v>4</v>
      </c>
      <c r="S911">
        <v>3</v>
      </c>
      <c r="U911" s="8">
        <v>4.25108</v>
      </c>
      <c r="V911" s="8">
        <v>0.76578999999999997</v>
      </c>
      <c r="X911">
        <v>0.97704999999999997</v>
      </c>
      <c r="Y911">
        <v>1.7428399999999999</v>
      </c>
      <c r="Z911">
        <v>3.7509999999999999</v>
      </c>
      <c r="AA911">
        <v>0.35424</v>
      </c>
      <c r="AB911">
        <v>6.0879999999999997E-2</v>
      </c>
      <c r="AC911">
        <v>6</v>
      </c>
      <c r="AD911">
        <v>2.5082499999999999</v>
      </c>
      <c r="AF911">
        <v>6</v>
      </c>
      <c r="AG911">
        <v>1</v>
      </c>
      <c r="AJ911">
        <v>2.3486600000000002</v>
      </c>
      <c r="AK911">
        <v>0.83843000000000001</v>
      </c>
      <c r="AL911">
        <v>0.44061</v>
      </c>
      <c r="AM911">
        <v>3.6276999999999999</v>
      </c>
      <c r="AN911">
        <v>2.1863299999999999</v>
      </c>
      <c r="AO911">
        <v>0.85718000000000005</v>
      </c>
      <c r="AP911">
        <v>0.65090000000000003</v>
      </c>
      <c r="AQ911">
        <v>3.6998500000000001</v>
      </c>
      <c r="AS911">
        <v>0</v>
      </c>
      <c r="AT911">
        <v>1</v>
      </c>
      <c r="AU911">
        <v>0</v>
      </c>
      <c r="AV911">
        <v>1</v>
      </c>
      <c r="AW911" s="4">
        <v>650</v>
      </c>
      <c r="AX911">
        <v>0</v>
      </c>
      <c r="AY911">
        <v>1</v>
      </c>
      <c r="BA911" s="1">
        <v>43776</v>
      </c>
      <c r="BB911">
        <v>5</v>
      </c>
      <c r="BC911">
        <v>4</v>
      </c>
      <c r="BD911">
        <v>1</v>
      </c>
      <c r="BE911">
        <v>12</v>
      </c>
      <c r="BF911">
        <v>1</v>
      </c>
      <c r="BG911">
        <v>0</v>
      </c>
      <c r="BH911">
        <v>12</v>
      </c>
      <c r="BI911" s="1">
        <v>43419</v>
      </c>
      <c r="BJ911">
        <v>9</v>
      </c>
      <c r="BK911">
        <v>9</v>
      </c>
      <c r="BL911">
        <v>0</v>
      </c>
      <c r="BM911">
        <v>36</v>
      </c>
      <c r="BN911">
        <v>1</v>
      </c>
      <c r="BO911">
        <v>0</v>
      </c>
      <c r="BP911">
        <v>36</v>
      </c>
      <c r="BQ911" s="1">
        <v>42992</v>
      </c>
      <c r="BR911">
        <v>4</v>
      </c>
      <c r="BS911">
        <v>4</v>
      </c>
      <c r="BT911">
        <v>0</v>
      </c>
      <c r="BU911">
        <v>16</v>
      </c>
      <c r="BV911">
        <v>1</v>
      </c>
      <c r="BW911">
        <v>0</v>
      </c>
      <c r="BX911">
        <v>16</v>
      </c>
      <c r="BY911">
        <v>20.667000000000002</v>
      </c>
      <c r="CA911" t="s">
        <v>1032</v>
      </c>
      <c r="CB911" t="s">
        <v>1033</v>
      </c>
      <c r="CC911">
        <v>43231</v>
      </c>
      <c r="CD911">
        <v>250</v>
      </c>
      <c r="CE911">
        <v>6148908282</v>
      </c>
      <c r="CF911" t="s">
        <v>99</v>
      </c>
      <c r="CG911" t="s">
        <v>100</v>
      </c>
      <c r="CH911" s="1">
        <v>28797</v>
      </c>
      <c r="CI911" t="s">
        <v>101</v>
      </c>
      <c r="CJ911" t="s">
        <v>101</v>
      </c>
      <c r="CK911" t="s">
        <v>100</v>
      </c>
      <c r="CL911" t="s">
        <v>103</v>
      </c>
      <c r="CM911" t="s">
        <v>1031</v>
      </c>
      <c r="CN911">
        <v>75</v>
      </c>
      <c r="CO911" s="1">
        <v>44621</v>
      </c>
      <c r="CP911" s="1"/>
      <c r="CV911"/>
    </row>
    <row r="912" spans="1:102" x14ac:dyDescent="0.25">
      <c r="A912" t="s">
        <v>394</v>
      </c>
      <c r="B912" s="18" t="s">
        <v>4348</v>
      </c>
      <c r="C912" s="18">
        <v>365808</v>
      </c>
      <c r="D912" t="s">
        <v>2236</v>
      </c>
      <c r="E912" t="s">
        <v>408</v>
      </c>
      <c r="F912" t="s">
        <v>399</v>
      </c>
      <c r="G912" t="s">
        <v>4362</v>
      </c>
      <c r="H912">
        <v>70</v>
      </c>
      <c r="I912" t="s">
        <v>98</v>
      </c>
      <c r="J912" t="s">
        <v>111</v>
      </c>
      <c r="K912" t="s">
        <v>100</v>
      </c>
      <c r="L912" t="s">
        <v>106</v>
      </c>
      <c r="M912">
        <v>1</v>
      </c>
      <c r="N912">
        <v>1</v>
      </c>
      <c r="O912">
        <v>1</v>
      </c>
      <c r="P912">
        <v>2</v>
      </c>
      <c r="Q912">
        <v>3</v>
      </c>
      <c r="R912">
        <v>1</v>
      </c>
      <c r="S912">
        <v>1</v>
      </c>
      <c r="U912" s="8">
        <v>3.1857500000000001</v>
      </c>
      <c r="V912" s="8">
        <v>0.13547000000000001</v>
      </c>
      <c r="W912">
        <v>78.900000000000006</v>
      </c>
      <c r="X912">
        <v>0.97543000000000002</v>
      </c>
      <c r="Y912">
        <v>1.1108899999999999</v>
      </c>
      <c r="Z912">
        <v>2.9781900000000001</v>
      </c>
      <c r="AA912">
        <v>3.6850000000000001E-2</v>
      </c>
      <c r="AB912">
        <v>7.5600000000000001E-2</v>
      </c>
      <c r="AD912">
        <v>2.0748600000000001</v>
      </c>
      <c r="AE912">
        <v>94.4</v>
      </c>
      <c r="AG912">
        <v>3</v>
      </c>
      <c r="AJ912">
        <v>1.9437599999999999</v>
      </c>
      <c r="AK912">
        <v>0.82072999999999996</v>
      </c>
      <c r="AL912">
        <v>0.63324999999999998</v>
      </c>
      <c r="AM912">
        <v>3.3977400000000002</v>
      </c>
      <c r="AN912">
        <v>2.1852999999999998</v>
      </c>
      <c r="AO912">
        <v>0.87422</v>
      </c>
      <c r="AP912">
        <v>8.0110000000000001E-2</v>
      </c>
      <c r="AQ912">
        <v>2.9603100000000002</v>
      </c>
      <c r="AS912">
        <v>0</v>
      </c>
      <c r="AT912">
        <v>53</v>
      </c>
      <c r="AU912">
        <v>4</v>
      </c>
      <c r="AV912">
        <v>4</v>
      </c>
      <c r="AW912" s="4">
        <v>243526.64</v>
      </c>
      <c r="AX912">
        <v>1</v>
      </c>
      <c r="AY912">
        <v>5</v>
      </c>
      <c r="BA912" s="1">
        <v>44344</v>
      </c>
      <c r="BB912">
        <v>31</v>
      </c>
      <c r="BC912">
        <v>16</v>
      </c>
      <c r="BD912">
        <v>24</v>
      </c>
      <c r="BE912">
        <v>268</v>
      </c>
      <c r="BF912">
        <v>2</v>
      </c>
      <c r="BG912">
        <v>134</v>
      </c>
      <c r="BH912">
        <v>402</v>
      </c>
      <c r="BI912" s="1">
        <v>43503</v>
      </c>
      <c r="BJ912">
        <v>15</v>
      </c>
      <c r="BK912">
        <v>9</v>
      </c>
      <c r="BL912">
        <v>6</v>
      </c>
      <c r="BM912">
        <v>175</v>
      </c>
      <c r="BN912">
        <v>1</v>
      </c>
      <c r="BO912">
        <v>0</v>
      </c>
      <c r="BP912">
        <v>175</v>
      </c>
      <c r="BQ912" s="1">
        <v>43098</v>
      </c>
      <c r="BR912">
        <v>10</v>
      </c>
      <c r="BS912">
        <v>3</v>
      </c>
      <c r="BT912">
        <v>7</v>
      </c>
      <c r="BU912">
        <v>68</v>
      </c>
      <c r="BV912">
        <v>1</v>
      </c>
      <c r="BW912">
        <v>0</v>
      </c>
      <c r="BX912">
        <v>68</v>
      </c>
      <c r="BY912">
        <v>270.66699999999997</v>
      </c>
      <c r="CA912" t="s">
        <v>2238</v>
      </c>
      <c r="CB912" t="s">
        <v>2239</v>
      </c>
      <c r="CC912">
        <v>44145</v>
      </c>
      <c r="CD912">
        <v>170</v>
      </c>
      <c r="CE912">
        <v>4408922100</v>
      </c>
      <c r="CF912" t="s">
        <v>99</v>
      </c>
      <c r="CG912" t="s">
        <v>100</v>
      </c>
      <c r="CH912" s="1">
        <v>33164</v>
      </c>
      <c r="CI912" t="s">
        <v>100</v>
      </c>
      <c r="CJ912" t="s">
        <v>100</v>
      </c>
      <c r="CK912" t="s">
        <v>100</v>
      </c>
      <c r="CL912" t="s">
        <v>103</v>
      </c>
      <c r="CM912" t="s">
        <v>2237</v>
      </c>
      <c r="CN912">
        <v>125</v>
      </c>
      <c r="CO912" s="1">
        <v>44621</v>
      </c>
      <c r="CP912" s="1"/>
      <c r="CS912">
        <v>12</v>
      </c>
      <c r="CV912"/>
      <c r="CX912">
        <v>12</v>
      </c>
    </row>
    <row r="913" spans="1:104" x14ac:dyDescent="0.25">
      <c r="A913" t="s">
        <v>394</v>
      </c>
      <c r="B913" s="18" t="s">
        <v>4348</v>
      </c>
      <c r="C913" s="18">
        <v>366373</v>
      </c>
      <c r="D913" t="s">
        <v>3872</v>
      </c>
      <c r="E913" t="s">
        <v>408</v>
      </c>
      <c r="F913" t="s">
        <v>399</v>
      </c>
      <c r="G913" t="s">
        <v>4362</v>
      </c>
      <c r="H913">
        <v>47.3</v>
      </c>
      <c r="I913" t="s">
        <v>98</v>
      </c>
      <c r="K913" t="s">
        <v>100</v>
      </c>
      <c r="L913" t="s">
        <v>106</v>
      </c>
      <c r="M913">
        <v>5</v>
      </c>
      <c r="N913">
        <v>5</v>
      </c>
      <c r="O913">
        <v>5</v>
      </c>
      <c r="P913">
        <v>4</v>
      </c>
      <c r="Q913">
        <v>4</v>
      </c>
      <c r="R913">
        <v>4</v>
      </c>
      <c r="S913">
        <v>5</v>
      </c>
      <c r="U913" s="8">
        <v>5.2293900000000004</v>
      </c>
      <c r="V913" s="8">
        <v>1.2594099999999999</v>
      </c>
      <c r="W913">
        <v>55.6</v>
      </c>
      <c r="X913">
        <v>1.20695</v>
      </c>
      <c r="Y913">
        <v>2.4663599999999999</v>
      </c>
      <c r="Z913">
        <v>4.3625999999999996</v>
      </c>
      <c r="AA913">
        <v>0.79247999999999996</v>
      </c>
      <c r="AB913">
        <v>0.23622000000000001</v>
      </c>
      <c r="AD913">
        <v>2.7630300000000001</v>
      </c>
      <c r="AE913">
        <v>41.7</v>
      </c>
      <c r="AG913">
        <v>1</v>
      </c>
      <c r="AJ913">
        <v>2.0914299999999999</v>
      </c>
      <c r="AK913">
        <v>0.79835999999999996</v>
      </c>
      <c r="AL913">
        <v>0.42748000000000003</v>
      </c>
      <c r="AM913">
        <v>3.3172700000000002</v>
      </c>
      <c r="AN913">
        <v>2.7046299999999999</v>
      </c>
      <c r="AO913">
        <v>1.11202</v>
      </c>
      <c r="AP913">
        <v>1.1033500000000001</v>
      </c>
      <c r="AQ913">
        <v>4.97722</v>
      </c>
      <c r="AS913">
        <v>0</v>
      </c>
      <c r="AT913">
        <v>0</v>
      </c>
      <c r="AU913">
        <v>0</v>
      </c>
      <c r="AV913">
        <v>0</v>
      </c>
      <c r="AW913" s="4">
        <v>0</v>
      </c>
      <c r="AX913">
        <v>0</v>
      </c>
      <c r="AY913">
        <v>0</v>
      </c>
      <c r="BA913" s="1">
        <v>43784</v>
      </c>
      <c r="BB913">
        <v>1</v>
      </c>
      <c r="BC913">
        <v>1</v>
      </c>
      <c r="BD913">
        <v>0</v>
      </c>
      <c r="BE913">
        <v>4</v>
      </c>
      <c r="BF913">
        <v>1</v>
      </c>
      <c r="BG913">
        <v>0</v>
      </c>
      <c r="BH913">
        <v>4</v>
      </c>
      <c r="BI913" s="1">
        <v>43384</v>
      </c>
      <c r="BJ913">
        <v>2</v>
      </c>
      <c r="BK913">
        <v>2</v>
      </c>
      <c r="BL913">
        <v>0</v>
      </c>
      <c r="BM913">
        <v>20</v>
      </c>
      <c r="BN913">
        <v>1</v>
      </c>
      <c r="BO913">
        <v>0</v>
      </c>
      <c r="BP913">
        <v>20</v>
      </c>
      <c r="BQ913" s="1">
        <v>42957</v>
      </c>
      <c r="BR913">
        <v>1</v>
      </c>
      <c r="BS913">
        <v>1</v>
      </c>
      <c r="BT913">
        <v>0</v>
      </c>
      <c r="BU913">
        <v>4</v>
      </c>
      <c r="BV913">
        <v>1</v>
      </c>
      <c r="BW913">
        <v>0</v>
      </c>
      <c r="BX913">
        <v>4</v>
      </c>
      <c r="BY913">
        <v>9.3330000000000002</v>
      </c>
      <c r="CA913" t="s">
        <v>3874</v>
      </c>
      <c r="CB913" t="s">
        <v>3875</v>
      </c>
      <c r="CC913">
        <v>44145</v>
      </c>
      <c r="CD913">
        <v>170</v>
      </c>
      <c r="CE913">
        <v>4408926200</v>
      </c>
      <c r="CF913" t="s">
        <v>144</v>
      </c>
      <c r="CG913" t="s">
        <v>100</v>
      </c>
      <c r="CH913" s="1">
        <v>39847</v>
      </c>
      <c r="CI913" t="s">
        <v>101</v>
      </c>
      <c r="CJ913" t="s">
        <v>101</v>
      </c>
      <c r="CK913" t="s">
        <v>100</v>
      </c>
      <c r="CL913" t="s">
        <v>103</v>
      </c>
      <c r="CM913" t="s">
        <v>3873</v>
      </c>
      <c r="CN913">
        <v>60</v>
      </c>
      <c r="CO913" s="1">
        <v>44621</v>
      </c>
      <c r="CP913" s="1"/>
      <c r="CV913"/>
    </row>
    <row r="914" spans="1:104" x14ac:dyDescent="0.25">
      <c r="A914" t="s">
        <v>394</v>
      </c>
      <c r="B914" s="18" t="s">
        <v>4348</v>
      </c>
      <c r="C914" s="18">
        <v>365597</v>
      </c>
      <c r="D914" t="s">
        <v>1597</v>
      </c>
      <c r="E914" t="s">
        <v>249</v>
      </c>
      <c r="F914" t="s">
        <v>1531</v>
      </c>
      <c r="G914" t="s">
        <v>4362</v>
      </c>
      <c r="H914">
        <v>114.4</v>
      </c>
      <c r="I914" t="s">
        <v>108</v>
      </c>
      <c r="K914" t="s">
        <v>100</v>
      </c>
      <c r="L914" t="s">
        <v>102</v>
      </c>
      <c r="M914">
        <v>1</v>
      </c>
      <c r="N914">
        <v>2</v>
      </c>
      <c r="O914">
        <v>1</v>
      </c>
      <c r="P914">
        <v>4</v>
      </c>
      <c r="Q914">
        <v>4</v>
      </c>
      <c r="R914">
        <v>3</v>
      </c>
      <c r="S914">
        <v>2</v>
      </c>
      <c r="U914" s="8">
        <v>3.1844999999999999</v>
      </c>
      <c r="V914" s="8">
        <v>0.40277000000000002</v>
      </c>
      <c r="W914">
        <v>48.7</v>
      </c>
      <c r="X914">
        <v>0.95523000000000002</v>
      </c>
      <c r="Y914">
        <v>1.35799</v>
      </c>
      <c r="Z914">
        <v>2.9121999999999999</v>
      </c>
      <c r="AA914">
        <v>0.32979000000000003</v>
      </c>
      <c r="AB914">
        <v>2.2450000000000001E-2</v>
      </c>
      <c r="AD914">
        <v>1.8265100000000001</v>
      </c>
      <c r="AE914">
        <v>46.2</v>
      </c>
      <c r="AG914">
        <v>1</v>
      </c>
      <c r="AJ914">
        <v>2.1513399999999998</v>
      </c>
      <c r="AK914">
        <v>0.84201000000000004</v>
      </c>
      <c r="AL914">
        <v>0.45739000000000002</v>
      </c>
      <c r="AM914">
        <v>3.4507400000000001</v>
      </c>
      <c r="AN914">
        <v>1.7381200000000001</v>
      </c>
      <c r="AO914">
        <v>0.83447000000000005</v>
      </c>
      <c r="AP914">
        <v>0.32978000000000002</v>
      </c>
      <c r="AQ914">
        <v>2.9137</v>
      </c>
      <c r="AS914">
        <v>1</v>
      </c>
      <c r="AT914">
        <v>21</v>
      </c>
      <c r="AU914">
        <v>7</v>
      </c>
      <c r="AV914">
        <v>2</v>
      </c>
      <c r="AW914" s="4">
        <v>152760</v>
      </c>
      <c r="AX914">
        <v>1</v>
      </c>
      <c r="AY914">
        <v>3</v>
      </c>
      <c r="BA914" s="1">
        <v>43699</v>
      </c>
      <c r="BB914">
        <v>23</v>
      </c>
      <c r="BC914">
        <v>10</v>
      </c>
      <c r="BD914">
        <v>13</v>
      </c>
      <c r="BE914">
        <v>152</v>
      </c>
      <c r="BF914">
        <v>1</v>
      </c>
      <c r="BG914">
        <v>0</v>
      </c>
      <c r="BH914">
        <v>152</v>
      </c>
      <c r="BI914" s="1">
        <v>43297</v>
      </c>
      <c r="BJ914">
        <v>22</v>
      </c>
      <c r="BK914">
        <v>17</v>
      </c>
      <c r="BL914">
        <v>2</v>
      </c>
      <c r="BM914">
        <v>220</v>
      </c>
      <c r="BN914">
        <v>1</v>
      </c>
      <c r="BO914">
        <v>0</v>
      </c>
      <c r="BP914">
        <v>220</v>
      </c>
      <c r="BQ914" s="1">
        <v>42873</v>
      </c>
      <c r="BR914">
        <v>14</v>
      </c>
      <c r="BS914">
        <v>4</v>
      </c>
      <c r="BT914">
        <v>10</v>
      </c>
      <c r="BU914">
        <v>72</v>
      </c>
      <c r="BV914">
        <v>1</v>
      </c>
      <c r="BW914">
        <v>0</v>
      </c>
      <c r="BX914">
        <v>72</v>
      </c>
      <c r="BY914">
        <v>161.333</v>
      </c>
      <c r="CA914" t="s">
        <v>1599</v>
      </c>
      <c r="CB914" t="s">
        <v>1600</v>
      </c>
      <c r="CC914">
        <v>45601</v>
      </c>
      <c r="CD914">
        <v>720</v>
      </c>
      <c r="CE914">
        <v>7407736470</v>
      </c>
      <c r="CF914" t="s">
        <v>99</v>
      </c>
      <c r="CG914" t="s">
        <v>100</v>
      </c>
      <c r="CH914" s="1">
        <v>30442</v>
      </c>
      <c r="CI914" t="s">
        <v>100</v>
      </c>
      <c r="CJ914" t="s">
        <v>101</v>
      </c>
      <c r="CK914" t="s">
        <v>100</v>
      </c>
      <c r="CL914" t="s">
        <v>103</v>
      </c>
      <c r="CM914" t="s">
        <v>1598</v>
      </c>
      <c r="CN914">
        <v>150</v>
      </c>
      <c r="CO914" s="1">
        <v>44621</v>
      </c>
      <c r="CP914" s="1"/>
      <c r="CV914"/>
    </row>
    <row r="915" spans="1:104" x14ac:dyDescent="0.25">
      <c r="A915" t="s">
        <v>394</v>
      </c>
      <c r="B915" s="18" t="s">
        <v>4348</v>
      </c>
      <c r="C915" s="18">
        <v>366232</v>
      </c>
      <c r="D915" t="s">
        <v>3415</v>
      </c>
      <c r="E915" t="s">
        <v>132</v>
      </c>
      <c r="F915" t="s">
        <v>134</v>
      </c>
      <c r="G915" t="s">
        <v>4363</v>
      </c>
      <c r="H915">
        <v>38.6</v>
      </c>
      <c r="I915" t="s">
        <v>113</v>
      </c>
      <c r="K915" t="s">
        <v>100</v>
      </c>
      <c r="L915" t="s">
        <v>125</v>
      </c>
      <c r="M915">
        <v>4</v>
      </c>
      <c r="N915">
        <v>4</v>
      </c>
      <c r="O915">
        <v>3</v>
      </c>
      <c r="P915">
        <v>4</v>
      </c>
      <c r="Q915">
        <v>3</v>
      </c>
      <c r="R915">
        <v>5</v>
      </c>
      <c r="S915">
        <v>5</v>
      </c>
      <c r="U915" s="8">
        <v>3.4867699999999999</v>
      </c>
      <c r="V915" s="8">
        <v>1.02057</v>
      </c>
      <c r="W915">
        <v>57.1</v>
      </c>
      <c r="X915">
        <v>0.98787000000000003</v>
      </c>
      <c r="Y915">
        <v>2.0084399999999998</v>
      </c>
      <c r="Z915">
        <v>3.0652499999999998</v>
      </c>
      <c r="AA915">
        <v>0.70616999999999996</v>
      </c>
      <c r="AB915">
        <v>6.2399999999999997E-2</v>
      </c>
      <c r="AD915">
        <v>1.4783299999999999</v>
      </c>
      <c r="AE915">
        <v>44.4</v>
      </c>
      <c r="AG915">
        <v>0</v>
      </c>
      <c r="AJ915">
        <v>2.01525</v>
      </c>
      <c r="AK915">
        <v>0.69408999999999998</v>
      </c>
      <c r="AL915">
        <v>0.32690999999999998</v>
      </c>
      <c r="AM915">
        <v>3.0362499999999999</v>
      </c>
      <c r="AN915">
        <v>1.5017799999999999</v>
      </c>
      <c r="AO915">
        <v>1.04691</v>
      </c>
      <c r="AP915">
        <v>1.16916</v>
      </c>
      <c r="AQ915">
        <v>3.6257799999999998</v>
      </c>
      <c r="AS915">
        <v>0</v>
      </c>
      <c r="AT915">
        <v>2</v>
      </c>
      <c r="AU915">
        <v>1</v>
      </c>
      <c r="AV915">
        <v>1</v>
      </c>
      <c r="AW915" s="4">
        <v>25330</v>
      </c>
      <c r="AX915">
        <v>1</v>
      </c>
      <c r="AY915">
        <v>2</v>
      </c>
      <c r="BA915" s="1">
        <v>44474</v>
      </c>
      <c r="BB915">
        <v>5</v>
      </c>
      <c r="BC915">
        <v>4</v>
      </c>
      <c r="BD915">
        <v>3</v>
      </c>
      <c r="BE915">
        <v>44</v>
      </c>
      <c r="BF915">
        <v>1</v>
      </c>
      <c r="BG915">
        <v>0</v>
      </c>
      <c r="BH915">
        <v>44</v>
      </c>
      <c r="BI915" s="1">
        <v>43881</v>
      </c>
      <c r="BJ915">
        <v>2</v>
      </c>
      <c r="BK915">
        <v>1</v>
      </c>
      <c r="BL915">
        <v>0</v>
      </c>
      <c r="BM915">
        <v>20</v>
      </c>
      <c r="BN915">
        <v>1</v>
      </c>
      <c r="BO915">
        <v>0</v>
      </c>
      <c r="BP915">
        <v>20</v>
      </c>
      <c r="BQ915" s="1">
        <v>43462</v>
      </c>
      <c r="BR915">
        <v>9</v>
      </c>
      <c r="BS915">
        <v>5</v>
      </c>
      <c r="BT915">
        <v>4</v>
      </c>
      <c r="BU915">
        <v>52</v>
      </c>
      <c r="BV915">
        <v>1</v>
      </c>
      <c r="BW915">
        <v>0</v>
      </c>
      <c r="BX915">
        <v>52</v>
      </c>
      <c r="BY915">
        <v>37.332999999999998</v>
      </c>
      <c r="CA915" t="s">
        <v>2904</v>
      </c>
      <c r="CB915" t="s">
        <v>3417</v>
      </c>
      <c r="CC915">
        <v>45013</v>
      </c>
      <c r="CD915">
        <v>80</v>
      </c>
      <c r="CE915">
        <v>5138448004</v>
      </c>
      <c r="CF915" t="s">
        <v>99</v>
      </c>
      <c r="CG915" t="s">
        <v>100</v>
      </c>
      <c r="CH915" s="1">
        <v>37245</v>
      </c>
      <c r="CI915" t="s">
        <v>101</v>
      </c>
      <c r="CJ915" t="s">
        <v>100</v>
      </c>
      <c r="CK915" t="s">
        <v>100</v>
      </c>
      <c r="CL915" t="s">
        <v>103</v>
      </c>
      <c r="CM915" t="s">
        <v>3416</v>
      </c>
      <c r="CN915">
        <v>53</v>
      </c>
      <c r="CO915" s="1">
        <v>44621</v>
      </c>
      <c r="CP915" s="1"/>
      <c r="CV915"/>
    </row>
    <row r="916" spans="1:104" x14ac:dyDescent="0.25">
      <c r="A916" t="s">
        <v>394</v>
      </c>
      <c r="B916" s="18" t="s">
        <v>4348</v>
      </c>
      <c r="C916" s="18">
        <v>365796</v>
      </c>
      <c r="D916" t="s">
        <v>2213</v>
      </c>
      <c r="E916" t="s">
        <v>238</v>
      </c>
      <c r="F916" t="s">
        <v>399</v>
      </c>
      <c r="G916" t="s">
        <v>4362</v>
      </c>
      <c r="H916">
        <v>113.9</v>
      </c>
      <c r="I916" t="s">
        <v>98</v>
      </c>
      <c r="K916" t="s">
        <v>100</v>
      </c>
      <c r="L916" t="s">
        <v>106</v>
      </c>
      <c r="M916">
        <v>1</v>
      </c>
      <c r="N916">
        <v>1</v>
      </c>
      <c r="O916">
        <v>2</v>
      </c>
      <c r="P916">
        <v>2</v>
      </c>
      <c r="Q916">
        <v>4</v>
      </c>
      <c r="R916">
        <v>1</v>
      </c>
      <c r="S916">
        <v>1</v>
      </c>
      <c r="AC916">
        <v>6</v>
      </c>
      <c r="AF916">
        <v>6</v>
      </c>
      <c r="AH916">
        <v>6</v>
      </c>
      <c r="AS916">
        <v>0</v>
      </c>
      <c r="AT916">
        <v>12</v>
      </c>
      <c r="AU916">
        <v>1</v>
      </c>
      <c r="AV916">
        <v>4</v>
      </c>
      <c r="AW916" s="4">
        <v>16184.72</v>
      </c>
      <c r="AX916">
        <v>0</v>
      </c>
      <c r="AY916">
        <v>4</v>
      </c>
      <c r="BA916" s="1">
        <v>43776</v>
      </c>
      <c r="BB916">
        <v>5</v>
      </c>
      <c r="BC916">
        <v>3</v>
      </c>
      <c r="BD916">
        <v>2</v>
      </c>
      <c r="BE916">
        <v>36</v>
      </c>
      <c r="BF916">
        <v>1</v>
      </c>
      <c r="BG916">
        <v>0</v>
      </c>
      <c r="BH916">
        <v>36</v>
      </c>
      <c r="BI916" s="1">
        <v>43376</v>
      </c>
      <c r="BJ916">
        <v>18</v>
      </c>
      <c r="BK916">
        <v>11</v>
      </c>
      <c r="BL916">
        <v>7</v>
      </c>
      <c r="BM916">
        <v>116</v>
      </c>
      <c r="BN916">
        <v>1</v>
      </c>
      <c r="BO916">
        <v>0</v>
      </c>
      <c r="BP916">
        <v>116</v>
      </c>
      <c r="BQ916" s="1">
        <v>42971</v>
      </c>
      <c r="BR916">
        <v>6</v>
      </c>
      <c r="BS916">
        <v>2</v>
      </c>
      <c r="BT916">
        <v>4</v>
      </c>
      <c r="BU916">
        <v>44</v>
      </c>
      <c r="BV916">
        <v>1</v>
      </c>
      <c r="BW916">
        <v>0</v>
      </c>
      <c r="BX916">
        <v>44</v>
      </c>
      <c r="BY916">
        <v>64</v>
      </c>
      <c r="CA916" t="s">
        <v>2215</v>
      </c>
      <c r="CB916" t="s">
        <v>2216</v>
      </c>
      <c r="CC916">
        <v>44135</v>
      </c>
      <c r="CD916">
        <v>170</v>
      </c>
      <c r="CE916">
        <v>2162527555</v>
      </c>
      <c r="CF916" t="s">
        <v>99</v>
      </c>
      <c r="CG916" t="s">
        <v>100</v>
      </c>
      <c r="CH916" s="1">
        <v>33064</v>
      </c>
      <c r="CI916" t="s">
        <v>100</v>
      </c>
      <c r="CJ916" t="s">
        <v>101</v>
      </c>
      <c r="CK916" t="s">
        <v>100</v>
      </c>
      <c r="CL916" t="s">
        <v>103</v>
      </c>
      <c r="CM916" t="s">
        <v>2214</v>
      </c>
      <c r="CN916">
        <v>143</v>
      </c>
      <c r="CO916" s="1">
        <v>44621</v>
      </c>
      <c r="CP916" s="1"/>
      <c r="CS916">
        <v>12</v>
      </c>
      <c r="CV916"/>
      <c r="CX916">
        <v>12</v>
      </c>
      <c r="CY916">
        <v>6</v>
      </c>
      <c r="CZ916">
        <v>6</v>
      </c>
    </row>
    <row r="917" spans="1:104" x14ac:dyDescent="0.25">
      <c r="A917" t="s">
        <v>394</v>
      </c>
      <c r="B917" s="18" t="s">
        <v>4348</v>
      </c>
      <c r="C917" s="18">
        <v>365026</v>
      </c>
      <c r="D917" t="s">
        <v>415</v>
      </c>
      <c r="E917" t="s">
        <v>221</v>
      </c>
      <c r="F917" t="s">
        <v>97</v>
      </c>
      <c r="G917" t="s">
        <v>4363</v>
      </c>
      <c r="H917">
        <v>65.5</v>
      </c>
      <c r="I917" t="s">
        <v>113</v>
      </c>
      <c r="K917" t="s">
        <v>100</v>
      </c>
      <c r="L917" t="s">
        <v>106</v>
      </c>
      <c r="M917">
        <v>3</v>
      </c>
      <c r="N917">
        <v>5</v>
      </c>
      <c r="O917">
        <v>2</v>
      </c>
      <c r="P917">
        <v>4</v>
      </c>
      <c r="Q917">
        <v>3</v>
      </c>
      <c r="R917">
        <v>4</v>
      </c>
      <c r="S917">
        <v>5</v>
      </c>
      <c r="U917" s="8">
        <v>5.1274699999999998</v>
      </c>
      <c r="V917" s="8">
        <v>1.3060400000000001</v>
      </c>
      <c r="X917">
        <v>1.01166</v>
      </c>
      <c r="Y917">
        <v>2.3176999999999999</v>
      </c>
      <c r="Z917">
        <v>4.2690400000000004</v>
      </c>
      <c r="AA917">
        <v>0.74853999999999998</v>
      </c>
      <c r="AB917">
        <v>8.7980000000000003E-2</v>
      </c>
      <c r="AC917">
        <v>6</v>
      </c>
      <c r="AD917">
        <v>2.8097699999999999</v>
      </c>
      <c r="AF917">
        <v>6</v>
      </c>
      <c r="AH917">
        <v>6</v>
      </c>
      <c r="AJ917">
        <v>2.0764900000000002</v>
      </c>
      <c r="AK917">
        <v>0.83204</v>
      </c>
      <c r="AL917">
        <v>0.43919999999999998</v>
      </c>
      <c r="AM917">
        <v>3.3477199999999998</v>
      </c>
      <c r="AN917">
        <v>2.7701799999999999</v>
      </c>
      <c r="AO917">
        <v>0.89437</v>
      </c>
      <c r="AP917">
        <v>1.11365</v>
      </c>
      <c r="AQ917">
        <v>4.8358100000000004</v>
      </c>
      <c r="AS917">
        <v>0</v>
      </c>
      <c r="AT917">
        <v>8</v>
      </c>
      <c r="AU917">
        <v>2</v>
      </c>
      <c r="AV917">
        <v>3</v>
      </c>
      <c r="AW917" s="4">
        <v>59672.5</v>
      </c>
      <c r="AX917">
        <v>0</v>
      </c>
      <c r="AY917">
        <v>3</v>
      </c>
      <c r="BA917" s="1">
        <v>43601</v>
      </c>
      <c r="BB917">
        <v>19</v>
      </c>
      <c r="BC917">
        <v>10</v>
      </c>
      <c r="BD917">
        <v>9</v>
      </c>
      <c r="BE917">
        <v>112</v>
      </c>
      <c r="BF917">
        <v>1</v>
      </c>
      <c r="BG917">
        <v>0</v>
      </c>
      <c r="BH917">
        <v>112</v>
      </c>
      <c r="BI917" s="1">
        <v>43202</v>
      </c>
      <c r="BJ917">
        <v>8</v>
      </c>
      <c r="BK917">
        <v>5</v>
      </c>
      <c r="BL917">
        <v>3</v>
      </c>
      <c r="BM917">
        <v>68</v>
      </c>
      <c r="BN917">
        <v>1</v>
      </c>
      <c r="BO917">
        <v>0</v>
      </c>
      <c r="BP917">
        <v>68</v>
      </c>
      <c r="BQ917" s="1">
        <v>42914</v>
      </c>
      <c r="BR917">
        <v>12</v>
      </c>
      <c r="BS917">
        <v>12</v>
      </c>
      <c r="BT917">
        <v>0</v>
      </c>
      <c r="BU917">
        <v>68</v>
      </c>
      <c r="BV917">
        <v>1</v>
      </c>
      <c r="BW917">
        <v>0</v>
      </c>
      <c r="BX917">
        <v>68</v>
      </c>
      <c r="BY917">
        <v>90</v>
      </c>
      <c r="CA917" t="s">
        <v>417</v>
      </c>
      <c r="CB917" t="s">
        <v>418</v>
      </c>
      <c r="CC917">
        <v>43209</v>
      </c>
      <c r="CD917">
        <v>250</v>
      </c>
      <c r="CE917">
        <v>6142314900</v>
      </c>
      <c r="CF917" t="s">
        <v>99</v>
      </c>
      <c r="CG917" t="s">
        <v>100</v>
      </c>
      <c r="CH917" s="1">
        <v>24473</v>
      </c>
      <c r="CI917" t="s">
        <v>101</v>
      </c>
      <c r="CJ917" t="s">
        <v>101</v>
      </c>
      <c r="CK917" t="s">
        <v>100</v>
      </c>
      <c r="CL917" t="s">
        <v>103</v>
      </c>
      <c r="CM917" t="s">
        <v>416</v>
      </c>
      <c r="CN917">
        <v>99</v>
      </c>
      <c r="CO917" s="1">
        <v>44621</v>
      </c>
      <c r="CP917" s="1"/>
      <c r="CV917"/>
    </row>
    <row r="918" spans="1:104" x14ac:dyDescent="0.25">
      <c r="A918" t="s">
        <v>394</v>
      </c>
      <c r="B918" s="18" t="s">
        <v>4348</v>
      </c>
      <c r="C918" s="18">
        <v>365272</v>
      </c>
      <c r="D918" t="s">
        <v>693</v>
      </c>
      <c r="E918" t="s">
        <v>221</v>
      </c>
      <c r="F918" t="s">
        <v>97</v>
      </c>
      <c r="G918" t="s">
        <v>4362</v>
      </c>
      <c r="H918">
        <v>82.4</v>
      </c>
      <c r="I918" t="s">
        <v>98</v>
      </c>
      <c r="K918" t="s">
        <v>100</v>
      </c>
      <c r="L918" t="s">
        <v>102</v>
      </c>
      <c r="M918">
        <v>2</v>
      </c>
      <c r="N918">
        <v>2</v>
      </c>
      <c r="O918">
        <v>1</v>
      </c>
      <c r="P918">
        <v>5</v>
      </c>
      <c r="Q918">
        <v>5</v>
      </c>
      <c r="R918">
        <v>5</v>
      </c>
      <c r="S918">
        <v>2</v>
      </c>
      <c r="U918" s="8">
        <v>3.6345999999999998</v>
      </c>
      <c r="V918" s="8">
        <v>0.54744000000000004</v>
      </c>
      <c r="W918">
        <v>70.900000000000006</v>
      </c>
      <c r="X918">
        <v>1.1578599999999999</v>
      </c>
      <c r="Y918">
        <v>1.7053</v>
      </c>
      <c r="Z918">
        <v>3.20581</v>
      </c>
      <c r="AA918">
        <v>0.42802000000000001</v>
      </c>
      <c r="AB918">
        <v>5.4739999999999997E-2</v>
      </c>
      <c r="AD918">
        <v>1.9293</v>
      </c>
      <c r="AE918">
        <v>68</v>
      </c>
      <c r="AG918">
        <v>3</v>
      </c>
      <c r="AJ918">
        <v>2.1354700000000002</v>
      </c>
      <c r="AK918">
        <v>0.78141000000000005</v>
      </c>
      <c r="AL918">
        <v>0.40869</v>
      </c>
      <c r="AM918">
        <v>3.32558</v>
      </c>
      <c r="AN918">
        <v>1.84958</v>
      </c>
      <c r="AO918">
        <v>1.0899300000000001</v>
      </c>
      <c r="AP918">
        <v>0.50163999999999997</v>
      </c>
      <c r="AQ918">
        <v>3.4506899999999998</v>
      </c>
      <c r="AS918">
        <v>0</v>
      </c>
      <c r="AT918">
        <v>6</v>
      </c>
      <c r="AU918">
        <v>0</v>
      </c>
      <c r="AV918">
        <v>0</v>
      </c>
      <c r="AW918" s="4">
        <v>0</v>
      </c>
      <c r="AX918">
        <v>0</v>
      </c>
      <c r="AY918">
        <v>0</v>
      </c>
      <c r="BA918" s="1">
        <v>43664</v>
      </c>
      <c r="BB918">
        <v>12</v>
      </c>
      <c r="BC918">
        <v>10</v>
      </c>
      <c r="BD918">
        <v>3</v>
      </c>
      <c r="BE918">
        <v>72</v>
      </c>
      <c r="BF918">
        <v>1</v>
      </c>
      <c r="BG918">
        <v>0</v>
      </c>
      <c r="BH918">
        <v>72</v>
      </c>
      <c r="BI918" s="1">
        <v>43258</v>
      </c>
      <c r="BJ918">
        <v>3</v>
      </c>
      <c r="BK918">
        <v>2</v>
      </c>
      <c r="BL918">
        <v>1</v>
      </c>
      <c r="BM918">
        <v>32</v>
      </c>
      <c r="BN918">
        <v>1</v>
      </c>
      <c r="BO918">
        <v>0</v>
      </c>
      <c r="BP918">
        <v>32</v>
      </c>
      <c r="BQ918" s="1">
        <v>42835</v>
      </c>
      <c r="BR918">
        <v>17</v>
      </c>
      <c r="BS918">
        <v>13</v>
      </c>
      <c r="BT918">
        <v>4</v>
      </c>
      <c r="BU918">
        <v>643</v>
      </c>
      <c r="BV918">
        <v>1</v>
      </c>
      <c r="BW918">
        <v>0</v>
      </c>
      <c r="BX918">
        <v>643</v>
      </c>
      <c r="BY918">
        <v>153.833</v>
      </c>
      <c r="CA918" t="s">
        <v>695</v>
      </c>
      <c r="CB918" t="s">
        <v>696</v>
      </c>
      <c r="CC918">
        <v>43214</v>
      </c>
      <c r="CD918">
        <v>250</v>
      </c>
      <c r="CE918">
        <v>6144571100</v>
      </c>
      <c r="CF918" t="s">
        <v>99</v>
      </c>
      <c r="CG918" t="s">
        <v>100</v>
      </c>
      <c r="CH918" s="1">
        <v>26296</v>
      </c>
      <c r="CI918" t="s">
        <v>100</v>
      </c>
      <c r="CJ918" t="s">
        <v>101</v>
      </c>
      <c r="CK918" t="s">
        <v>100</v>
      </c>
      <c r="CL918" t="s">
        <v>103</v>
      </c>
      <c r="CM918" t="s">
        <v>694</v>
      </c>
      <c r="CN918">
        <v>145</v>
      </c>
      <c r="CO918" s="1">
        <v>44621</v>
      </c>
      <c r="CP918" s="1"/>
      <c r="CV918"/>
    </row>
    <row r="919" spans="1:104" x14ac:dyDescent="0.25">
      <c r="A919" t="s">
        <v>394</v>
      </c>
      <c r="B919" s="18" t="s">
        <v>4348</v>
      </c>
      <c r="C919" s="18">
        <v>366014</v>
      </c>
      <c r="D919" t="s">
        <v>2776</v>
      </c>
      <c r="E919" t="s">
        <v>262</v>
      </c>
      <c r="F919" t="s">
        <v>248</v>
      </c>
      <c r="G919" t="s">
        <v>4362</v>
      </c>
      <c r="H919">
        <v>33.4</v>
      </c>
      <c r="I919" t="s">
        <v>98</v>
      </c>
      <c r="K919" t="s">
        <v>100</v>
      </c>
      <c r="L919" t="s">
        <v>106</v>
      </c>
      <c r="M919">
        <v>4</v>
      </c>
      <c r="N919">
        <v>2</v>
      </c>
      <c r="O919">
        <v>4</v>
      </c>
      <c r="P919">
        <v>3</v>
      </c>
      <c r="Q919">
        <v>4</v>
      </c>
      <c r="R919">
        <v>2</v>
      </c>
      <c r="S919">
        <v>2</v>
      </c>
      <c r="U919" s="8">
        <v>2.97892</v>
      </c>
      <c r="V919" s="8">
        <v>0.64763999999999999</v>
      </c>
      <c r="W919">
        <v>71.2</v>
      </c>
      <c r="X919">
        <v>0.82752000000000003</v>
      </c>
      <c r="Y919">
        <v>1.4751700000000001</v>
      </c>
      <c r="Z919">
        <v>2.8315899999999998</v>
      </c>
      <c r="AA919">
        <v>0.57433000000000001</v>
      </c>
      <c r="AB919">
        <v>2.3279999999999999E-2</v>
      </c>
      <c r="AD919">
        <v>1.5037499999999999</v>
      </c>
      <c r="AE919">
        <v>62.5</v>
      </c>
      <c r="AG919">
        <v>1</v>
      </c>
      <c r="AJ919">
        <v>2.19286</v>
      </c>
      <c r="AK919">
        <v>0.98253999999999997</v>
      </c>
      <c r="AL919">
        <v>0.59133000000000002</v>
      </c>
      <c r="AM919">
        <v>3.76674</v>
      </c>
      <c r="AN919">
        <v>1.40388</v>
      </c>
      <c r="AO919">
        <v>0.61951999999999996</v>
      </c>
      <c r="AP919">
        <v>0.41016999999999998</v>
      </c>
      <c r="AQ919">
        <v>2.4969399999999999</v>
      </c>
      <c r="AS919">
        <v>0</v>
      </c>
      <c r="AT919">
        <v>1</v>
      </c>
      <c r="AU919">
        <v>0</v>
      </c>
      <c r="AV919">
        <v>2</v>
      </c>
      <c r="AW919" s="4">
        <v>1630.14</v>
      </c>
      <c r="AX919">
        <v>0</v>
      </c>
      <c r="AY919">
        <v>2</v>
      </c>
      <c r="BA919" s="1">
        <v>43834</v>
      </c>
      <c r="BB919">
        <v>4</v>
      </c>
      <c r="BC919">
        <v>3</v>
      </c>
      <c r="BD919">
        <v>1</v>
      </c>
      <c r="BE919">
        <v>16</v>
      </c>
      <c r="BF919">
        <v>1</v>
      </c>
      <c r="BG919">
        <v>0</v>
      </c>
      <c r="BH919">
        <v>16</v>
      </c>
      <c r="BI919" s="1">
        <v>43425</v>
      </c>
      <c r="BJ919">
        <v>2</v>
      </c>
      <c r="BK919">
        <v>2</v>
      </c>
      <c r="BL919">
        <v>0</v>
      </c>
      <c r="BM919">
        <v>8</v>
      </c>
      <c r="BN919">
        <v>1</v>
      </c>
      <c r="BO919">
        <v>0</v>
      </c>
      <c r="BP919">
        <v>8</v>
      </c>
      <c r="BQ919" s="1">
        <v>42986</v>
      </c>
      <c r="BR919">
        <v>4</v>
      </c>
      <c r="BS919">
        <v>2</v>
      </c>
      <c r="BT919">
        <v>2</v>
      </c>
      <c r="BU919">
        <v>44</v>
      </c>
      <c r="BV919">
        <v>1</v>
      </c>
      <c r="BW919">
        <v>0</v>
      </c>
      <c r="BX919">
        <v>44</v>
      </c>
      <c r="BY919">
        <v>18</v>
      </c>
      <c r="CA919" t="s">
        <v>2778</v>
      </c>
      <c r="CB919" t="s">
        <v>2779</v>
      </c>
      <c r="CC919">
        <v>43050</v>
      </c>
      <c r="CD919">
        <v>430</v>
      </c>
      <c r="CE919">
        <v>7403979626</v>
      </c>
      <c r="CF919" t="s">
        <v>99</v>
      </c>
      <c r="CG919" t="s">
        <v>100</v>
      </c>
      <c r="CH919" s="1">
        <v>34943</v>
      </c>
      <c r="CI919" t="s">
        <v>100</v>
      </c>
      <c r="CJ919" t="s">
        <v>101</v>
      </c>
      <c r="CK919" t="s">
        <v>100</v>
      </c>
      <c r="CL919" t="s">
        <v>103</v>
      </c>
      <c r="CM919" t="s">
        <v>2777</v>
      </c>
      <c r="CN919">
        <v>44</v>
      </c>
      <c r="CO919" s="1">
        <v>44621</v>
      </c>
      <c r="CP919" s="1"/>
      <c r="CV919"/>
    </row>
    <row r="920" spans="1:104" x14ac:dyDescent="0.25">
      <c r="A920" t="s">
        <v>394</v>
      </c>
      <c r="B920" s="18" t="s">
        <v>4348</v>
      </c>
      <c r="C920" s="18">
        <v>365748</v>
      </c>
      <c r="D920" t="s">
        <v>2069</v>
      </c>
      <c r="E920" t="s">
        <v>161</v>
      </c>
      <c r="F920" t="s">
        <v>761</v>
      </c>
      <c r="G920" t="s">
        <v>4362</v>
      </c>
      <c r="H920">
        <v>43.2</v>
      </c>
      <c r="I920" t="s">
        <v>127</v>
      </c>
      <c r="J920" t="s">
        <v>128</v>
      </c>
      <c r="K920" t="s">
        <v>100</v>
      </c>
      <c r="L920" t="s">
        <v>106</v>
      </c>
      <c r="U920" s="8">
        <v>2.8281800000000001</v>
      </c>
      <c r="V920" s="8">
        <v>0.42854999999999999</v>
      </c>
      <c r="W920">
        <v>45.5</v>
      </c>
      <c r="X920">
        <v>0.87975000000000003</v>
      </c>
      <c r="Y920">
        <v>1.3083</v>
      </c>
      <c r="Z920">
        <v>2.5189900000000001</v>
      </c>
      <c r="AA920">
        <v>0.32047999999999999</v>
      </c>
      <c r="AB920">
        <v>1.2239999999999999E-2</v>
      </c>
      <c r="AD920">
        <v>1.5198799999999999</v>
      </c>
      <c r="AF920">
        <v>6</v>
      </c>
      <c r="AG920">
        <v>0</v>
      </c>
      <c r="AJ920">
        <v>1.8299000000000001</v>
      </c>
      <c r="AK920">
        <v>0.73948999999999998</v>
      </c>
      <c r="AL920">
        <v>0.44690999999999997</v>
      </c>
      <c r="AM920">
        <v>3.0163000000000002</v>
      </c>
      <c r="AN920">
        <v>1.7003900000000001</v>
      </c>
      <c r="AO920">
        <v>0.87509000000000003</v>
      </c>
      <c r="AP920">
        <v>0.35911999999999999</v>
      </c>
      <c r="AQ920">
        <v>2.9603899999999999</v>
      </c>
      <c r="AS920">
        <v>1</v>
      </c>
      <c r="AT920">
        <v>11</v>
      </c>
      <c r="AU920">
        <v>1</v>
      </c>
      <c r="AV920">
        <v>5</v>
      </c>
      <c r="AW920" s="4">
        <v>179315</v>
      </c>
      <c r="AX920">
        <v>2</v>
      </c>
      <c r="AY920">
        <v>7</v>
      </c>
      <c r="BA920" s="1">
        <v>44538</v>
      </c>
      <c r="BB920">
        <v>17</v>
      </c>
      <c r="BC920">
        <v>11</v>
      </c>
      <c r="BD920">
        <v>6</v>
      </c>
      <c r="BE920">
        <v>235</v>
      </c>
      <c r="BF920">
        <v>1</v>
      </c>
      <c r="BG920">
        <v>0</v>
      </c>
      <c r="BH920">
        <v>235</v>
      </c>
      <c r="BI920" s="1">
        <v>44357</v>
      </c>
      <c r="BJ920">
        <v>5</v>
      </c>
      <c r="BK920">
        <v>4</v>
      </c>
      <c r="BL920">
        <v>0</v>
      </c>
      <c r="BM920">
        <v>28</v>
      </c>
      <c r="BN920">
        <v>1</v>
      </c>
      <c r="BO920">
        <v>0</v>
      </c>
      <c r="BP920">
        <v>28</v>
      </c>
      <c r="BQ920" s="1">
        <v>43895</v>
      </c>
      <c r="BR920">
        <v>28</v>
      </c>
      <c r="BS920">
        <v>11</v>
      </c>
      <c r="BT920">
        <v>22</v>
      </c>
      <c r="BU920">
        <v>472</v>
      </c>
      <c r="BV920">
        <v>1</v>
      </c>
      <c r="BW920">
        <v>0</v>
      </c>
      <c r="BX920">
        <v>472</v>
      </c>
      <c r="BY920">
        <v>205.5</v>
      </c>
      <c r="CA920" t="s">
        <v>2071</v>
      </c>
      <c r="CB920" t="s">
        <v>2072</v>
      </c>
      <c r="CC920">
        <v>44484</v>
      </c>
      <c r="CD920">
        <v>790</v>
      </c>
      <c r="CE920">
        <v>3303694672</v>
      </c>
      <c r="CF920" t="s">
        <v>99</v>
      </c>
      <c r="CG920" t="s">
        <v>100</v>
      </c>
      <c r="CH920" s="1">
        <v>32720</v>
      </c>
      <c r="CI920" t="s">
        <v>100</v>
      </c>
      <c r="CJ920" t="s">
        <v>100</v>
      </c>
      <c r="CK920" t="s">
        <v>100</v>
      </c>
      <c r="CL920" t="s">
        <v>103</v>
      </c>
      <c r="CM920" t="s">
        <v>2070</v>
      </c>
      <c r="CN920">
        <v>62</v>
      </c>
      <c r="CO920" s="1">
        <v>44621</v>
      </c>
      <c r="CP920" s="1"/>
      <c r="CR920">
        <v>18</v>
      </c>
      <c r="CS920">
        <v>18</v>
      </c>
      <c r="CT920">
        <v>18</v>
      </c>
      <c r="CU920">
        <v>18</v>
      </c>
      <c r="CV920">
        <v>18</v>
      </c>
      <c r="CW920">
        <v>18</v>
      </c>
      <c r="CX920">
        <v>18</v>
      </c>
    </row>
    <row r="921" spans="1:104" x14ac:dyDescent="0.25">
      <c r="A921" t="s">
        <v>394</v>
      </c>
      <c r="B921" s="18" t="s">
        <v>4348</v>
      </c>
      <c r="C921" s="18">
        <v>365756</v>
      </c>
      <c r="D921" t="s">
        <v>2088</v>
      </c>
      <c r="E921" t="s">
        <v>2090</v>
      </c>
      <c r="F921" t="s">
        <v>297</v>
      </c>
      <c r="G921" t="s">
        <v>4362</v>
      </c>
      <c r="H921">
        <v>68.900000000000006</v>
      </c>
      <c r="I921" t="s">
        <v>98</v>
      </c>
      <c r="K921" t="s">
        <v>100</v>
      </c>
      <c r="L921" t="s">
        <v>106</v>
      </c>
      <c r="M921">
        <v>1</v>
      </c>
      <c r="N921">
        <v>2</v>
      </c>
      <c r="O921">
        <v>1</v>
      </c>
      <c r="P921">
        <v>4</v>
      </c>
      <c r="Q921">
        <v>4</v>
      </c>
      <c r="S921">
        <v>2</v>
      </c>
      <c r="U921" s="8">
        <v>2.8345699999999998</v>
      </c>
      <c r="V921" s="8">
        <v>0.40648000000000001</v>
      </c>
      <c r="W921">
        <v>58.3</v>
      </c>
      <c r="X921">
        <v>1.02657</v>
      </c>
      <c r="Y921">
        <v>1.4330499999999999</v>
      </c>
      <c r="Z921">
        <v>2.4819399999999998</v>
      </c>
      <c r="AA921">
        <v>0.22439000000000001</v>
      </c>
      <c r="AB921">
        <v>9.0399999999999994E-3</v>
      </c>
      <c r="AD921">
        <v>1.4015200000000001</v>
      </c>
      <c r="AE921">
        <v>100</v>
      </c>
      <c r="AG921">
        <v>1</v>
      </c>
      <c r="AJ921">
        <v>1.89653</v>
      </c>
      <c r="AK921">
        <v>0.84048999999999996</v>
      </c>
      <c r="AL921">
        <v>0.46256000000000003</v>
      </c>
      <c r="AM921">
        <v>3.1995800000000001</v>
      </c>
      <c r="AN921">
        <v>1.5128900000000001</v>
      </c>
      <c r="AO921">
        <v>0.89842</v>
      </c>
      <c r="AP921">
        <v>0.32908999999999999</v>
      </c>
      <c r="AQ921">
        <v>2.7971200000000001</v>
      </c>
      <c r="AS921">
        <v>0</v>
      </c>
      <c r="AT921">
        <v>13</v>
      </c>
      <c r="AU921">
        <v>7</v>
      </c>
      <c r="AV921">
        <v>1</v>
      </c>
      <c r="AW921" s="4">
        <v>89456.25</v>
      </c>
      <c r="AX921">
        <v>1</v>
      </c>
      <c r="AY921">
        <v>2</v>
      </c>
      <c r="BA921" s="1">
        <v>43795</v>
      </c>
      <c r="BB921">
        <v>19</v>
      </c>
      <c r="BC921">
        <v>12</v>
      </c>
      <c r="BD921">
        <v>6</v>
      </c>
      <c r="BE921">
        <v>144</v>
      </c>
      <c r="BF921">
        <v>1</v>
      </c>
      <c r="BG921">
        <v>0</v>
      </c>
      <c r="BH921">
        <v>144</v>
      </c>
      <c r="BI921" s="1">
        <v>43509</v>
      </c>
      <c r="BJ921">
        <v>18</v>
      </c>
      <c r="BK921">
        <v>8</v>
      </c>
      <c r="BL921">
        <v>10</v>
      </c>
      <c r="BM921">
        <v>266</v>
      </c>
      <c r="BN921">
        <v>1</v>
      </c>
      <c r="BO921">
        <v>0</v>
      </c>
      <c r="BP921">
        <v>266</v>
      </c>
      <c r="BQ921" s="1">
        <v>43153</v>
      </c>
      <c r="BR921">
        <v>3</v>
      </c>
      <c r="BS921">
        <v>3</v>
      </c>
      <c r="BT921">
        <v>0</v>
      </c>
      <c r="BU921">
        <v>16</v>
      </c>
      <c r="BV921">
        <v>1</v>
      </c>
      <c r="BW921">
        <v>0</v>
      </c>
      <c r="BX921">
        <v>16</v>
      </c>
      <c r="BY921">
        <v>163.333</v>
      </c>
      <c r="CA921" t="s">
        <v>2091</v>
      </c>
      <c r="CB921" t="s">
        <v>2092</v>
      </c>
      <c r="CC921">
        <v>43571</v>
      </c>
      <c r="CD921">
        <v>490</v>
      </c>
      <c r="CE921">
        <v>4198775338</v>
      </c>
      <c r="CF921" t="s">
        <v>99</v>
      </c>
      <c r="CG921" t="s">
        <v>100</v>
      </c>
      <c r="CH921" s="1">
        <v>32785</v>
      </c>
      <c r="CI921" t="s">
        <v>100</v>
      </c>
      <c r="CJ921" t="s">
        <v>101</v>
      </c>
      <c r="CK921" t="s">
        <v>100</v>
      </c>
      <c r="CL921" t="s">
        <v>103</v>
      </c>
      <c r="CM921" t="s">
        <v>2089</v>
      </c>
      <c r="CN921">
        <v>90</v>
      </c>
      <c r="CO921" s="1">
        <v>44621</v>
      </c>
      <c r="CP921" s="1"/>
      <c r="CV921"/>
      <c r="CW921">
        <v>2</v>
      </c>
    </row>
    <row r="922" spans="1:104" x14ac:dyDescent="0.25">
      <c r="A922" t="s">
        <v>394</v>
      </c>
      <c r="B922" s="18" t="s">
        <v>4348</v>
      </c>
      <c r="C922" s="18">
        <v>365381</v>
      </c>
      <c r="D922" t="s">
        <v>980</v>
      </c>
      <c r="E922" t="s">
        <v>982</v>
      </c>
      <c r="F922" t="s">
        <v>176</v>
      </c>
      <c r="G922" t="s">
        <v>4362</v>
      </c>
      <c r="H922">
        <v>122</v>
      </c>
      <c r="I922" t="s">
        <v>98</v>
      </c>
      <c r="K922" t="s">
        <v>100</v>
      </c>
      <c r="L922" t="s">
        <v>106</v>
      </c>
      <c r="M922">
        <v>2</v>
      </c>
      <c r="N922">
        <v>3</v>
      </c>
      <c r="O922">
        <v>1</v>
      </c>
      <c r="P922">
        <v>5</v>
      </c>
      <c r="Q922">
        <v>5</v>
      </c>
      <c r="R922">
        <v>5</v>
      </c>
      <c r="S922">
        <v>3</v>
      </c>
      <c r="U922" s="8">
        <v>3.5766100000000001</v>
      </c>
      <c r="V922" s="8">
        <v>0.58026</v>
      </c>
      <c r="W922">
        <v>60</v>
      </c>
      <c r="X922">
        <v>0.96462000000000003</v>
      </c>
      <c r="Y922">
        <v>1.54488</v>
      </c>
      <c r="Z922">
        <v>2.7834099999999999</v>
      </c>
      <c r="AA922">
        <v>0.19489000000000001</v>
      </c>
      <c r="AB922">
        <v>4.836E-2</v>
      </c>
      <c r="AD922">
        <v>2.03173</v>
      </c>
      <c r="AE922">
        <v>70.599999999999994</v>
      </c>
      <c r="AG922">
        <v>4</v>
      </c>
      <c r="AJ922">
        <v>2.1354299999999999</v>
      </c>
      <c r="AK922">
        <v>0.82447000000000004</v>
      </c>
      <c r="AL922">
        <v>0.41460999999999998</v>
      </c>
      <c r="AM922">
        <v>3.37452</v>
      </c>
      <c r="AN922">
        <v>1.9478</v>
      </c>
      <c r="AO922">
        <v>0.86060999999999999</v>
      </c>
      <c r="AP922">
        <v>0.52412000000000003</v>
      </c>
      <c r="AQ922">
        <v>3.3463799999999999</v>
      </c>
      <c r="AS922">
        <v>0</v>
      </c>
      <c r="AT922">
        <v>16</v>
      </c>
      <c r="AU922">
        <v>8</v>
      </c>
      <c r="AV922">
        <v>2</v>
      </c>
      <c r="AW922" s="4">
        <v>83916.75</v>
      </c>
      <c r="AX922">
        <v>1</v>
      </c>
      <c r="AY922">
        <v>3</v>
      </c>
      <c r="BA922" s="1">
        <v>43734</v>
      </c>
      <c r="BB922">
        <v>17</v>
      </c>
      <c r="BC922">
        <v>4</v>
      </c>
      <c r="BD922">
        <v>13</v>
      </c>
      <c r="BE922">
        <v>112</v>
      </c>
      <c r="BF922">
        <v>1</v>
      </c>
      <c r="BG922">
        <v>0</v>
      </c>
      <c r="BH922">
        <v>112</v>
      </c>
      <c r="BI922" s="1">
        <v>43314</v>
      </c>
      <c r="BJ922">
        <v>12</v>
      </c>
      <c r="BK922">
        <v>4</v>
      </c>
      <c r="BL922">
        <v>6</v>
      </c>
      <c r="BM922">
        <v>321</v>
      </c>
      <c r="BN922">
        <v>1</v>
      </c>
      <c r="BO922">
        <v>0</v>
      </c>
      <c r="BP922">
        <v>321</v>
      </c>
      <c r="BQ922" s="1">
        <v>42908</v>
      </c>
      <c r="BR922">
        <v>0</v>
      </c>
      <c r="BS922">
        <v>0</v>
      </c>
      <c r="BT922">
        <v>0</v>
      </c>
      <c r="BU922">
        <v>0</v>
      </c>
      <c r="BV922">
        <v>0</v>
      </c>
      <c r="BW922">
        <v>0</v>
      </c>
      <c r="BX922">
        <v>0</v>
      </c>
      <c r="BY922">
        <v>163</v>
      </c>
      <c r="CA922" t="s">
        <v>983</v>
      </c>
      <c r="CB922" t="s">
        <v>984</v>
      </c>
      <c r="CC922">
        <v>44092</v>
      </c>
      <c r="CD922">
        <v>440</v>
      </c>
      <c r="CE922">
        <v>4409449400</v>
      </c>
      <c r="CF922" t="s">
        <v>99</v>
      </c>
      <c r="CG922" t="s">
        <v>100</v>
      </c>
      <c r="CH922" s="1">
        <v>28684</v>
      </c>
      <c r="CI922" t="s">
        <v>100</v>
      </c>
      <c r="CJ922" t="s">
        <v>101</v>
      </c>
      <c r="CK922" t="s">
        <v>100</v>
      </c>
      <c r="CL922" t="s">
        <v>103</v>
      </c>
      <c r="CM922" t="s">
        <v>981</v>
      </c>
      <c r="CN922">
        <v>170</v>
      </c>
      <c r="CO922" s="1">
        <v>44621</v>
      </c>
      <c r="CP922" s="1"/>
      <c r="CV922"/>
    </row>
    <row r="923" spans="1:104" x14ac:dyDescent="0.25">
      <c r="A923" t="s">
        <v>394</v>
      </c>
      <c r="B923" s="18" t="s">
        <v>4348</v>
      </c>
      <c r="C923" s="18">
        <v>366178</v>
      </c>
      <c r="D923" t="s">
        <v>3244</v>
      </c>
      <c r="E923" t="s">
        <v>292</v>
      </c>
      <c r="F923" t="s">
        <v>112</v>
      </c>
      <c r="G923" t="s">
        <v>4363</v>
      </c>
      <c r="H923">
        <v>51.1</v>
      </c>
      <c r="I923" t="s">
        <v>113</v>
      </c>
      <c r="K923" t="s">
        <v>100</v>
      </c>
      <c r="L923" t="s">
        <v>106</v>
      </c>
      <c r="M923">
        <v>5</v>
      </c>
      <c r="N923">
        <v>4</v>
      </c>
      <c r="O923">
        <v>3</v>
      </c>
      <c r="P923">
        <v>5</v>
      </c>
      <c r="Q923">
        <v>5</v>
      </c>
      <c r="R923">
        <v>5</v>
      </c>
      <c r="S923">
        <v>3</v>
      </c>
      <c r="U923" s="8">
        <v>4.5314199999999998</v>
      </c>
      <c r="V923" s="8">
        <v>0.57540999999999998</v>
      </c>
      <c r="W923">
        <v>100</v>
      </c>
      <c r="X923">
        <v>1.2317499999999999</v>
      </c>
      <c r="Y923">
        <v>1.8071600000000001</v>
      </c>
      <c r="Z923">
        <v>3.8210799999999998</v>
      </c>
      <c r="AA923">
        <v>0.22966</v>
      </c>
      <c r="AB923">
        <v>3.6490000000000002E-2</v>
      </c>
      <c r="AD923">
        <v>2.7242600000000001</v>
      </c>
      <c r="AE923">
        <v>100</v>
      </c>
      <c r="AG923">
        <v>0</v>
      </c>
      <c r="AJ923">
        <v>2.0359699999999998</v>
      </c>
      <c r="AK923">
        <v>0.78269</v>
      </c>
      <c r="AL923">
        <v>0.40194000000000002</v>
      </c>
      <c r="AM923">
        <v>3.2206000000000001</v>
      </c>
      <c r="AN923">
        <v>2.7393100000000001</v>
      </c>
      <c r="AO923">
        <v>1.1576</v>
      </c>
      <c r="AP923">
        <v>0.53612000000000004</v>
      </c>
      <c r="AQ923">
        <v>4.4423500000000002</v>
      </c>
      <c r="AS923">
        <v>0</v>
      </c>
      <c r="AT923">
        <v>1</v>
      </c>
      <c r="AU923">
        <v>0</v>
      </c>
      <c r="AV923">
        <v>1</v>
      </c>
      <c r="AW923" s="4">
        <v>655.1</v>
      </c>
      <c r="AX923">
        <v>0</v>
      </c>
      <c r="AY923">
        <v>1</v>
      </c>
      <c r="BA923" s="1">
        <v>43643</v>
      </c>
      <c r="BB923">
        <v>2</v>
      </c>
      <c r="BC923">
        <v>2</v>
      </c>
      <c r="BD923">
        <v>0</v>
      </c>
      <c r="BE923">
        <v>8</v>
      </c>
      <c r="BF923">
        <v>1</v>
      </c>
      <c r="BG923">
        <v>0</v>
      </c>
      <c r="BH923">
        <v>8</v>
      </c>
      <c r="BI923" s="1">
        <v>43229</v>
      </c>
      <c r="BJ923">
        <v>17</v>
      </c>
      <c r="BK923">
        <v>17</v>
      </c>
      <c r="BL923">
        <v>0</v>
      </c>
      <c r="BM923">
        <v>116</v>
      </c>
      <c r="BN923">
        <v>1</v>
      </c>
      <c r="BO923">
        <v>0</v>
      </c>
      <c r="BP923">
        <v>116</v>
      </c>
      <c r="BQ923" s="1">
        <v>42803</v>
      </c>
      <c r="BR923">
        <v>7</v>
      </c>
      <c r="BS923">
        <v>6</v>
      </c>
      <c r="BT923">
        <v>1</v>
      </c>
      <c r="BU923">
        <v>36</v>
      </c>
      <c r="BV923">
        <v>1</v>
      </c>
      <c r="BW923">
        <v>0</v>
      </c>
      <c r="BX923">
        <v>36</v>
      </c>
      <c r="BY923">
        <v>48.667000000000002</v>
      </c>
      <c r="CA923" t="s">
        <v>3246</v>
      </c>
      <c r="CB923" t="s">
        <v>3247</v>
      </c>
      <c r="CC923">
        <v>45403</v>
      </c>
      <c r="CD923">
        <v>580</v>
      </c>
      <c r="CE923">
        <v>9372521661</v>
      </c>
      <c r="CF923" t="s">
        <v>99</v>
      </c>
      <c r="CG923" t="s">
        <v>100</v>
      </c>
      <c r="CH923" s="1">
        <v>36376</v>
      </c>
      <c r="CI923" t="s">
        <v>100</v>
      </c>
      <c r="CJ923" t="s">
        <v>101</v>
      </c>
      <c r="CK923" t="s">
        <v>100</v>
      </c>
      <c r="CL923" t="s">
        <v>103</v>
      </c>
      <c r="CM923" t="s">
        <v>3245</v>
      </c>
      <c r="CN923">
        <v>75</v>
      </c>
      <c r="CO923" s="1">
        <v>44621</v>
      </c>
      <c r="CP923" s="1"/>
      <c r="CV923"/>
    </row>
    <row r="924" spans="1:104" x14ac:dyDescent="0.25">
      <c r="A924" t="s">
        <v>394</v>
      </c>
      <c r="B924" s="18" t="s">
        <v>4348</v>
      </c>
      <c r="C924" s="18">
        <v>365343</v>
      </c>
      <c r="D924" t="s">
        <v>884</v>
      </c>
      <c r="E924" t="s">
        <v>363</v>
      </c>
      <c r="F924" t="s">
        <v>341</v>
      </c>
      <c r="G924" t="s">
        <v>4362</v>
      </c>
      <c r="H924">
        <v>37.1</v>
      </c>
      <c r="I924" t="s">
        <v>98</v>
      </c>
      <c r="K924" t="s">
        <v>100</v>
      </c>
      <c r="L924" t="s">
        <v>106</v>
      </c>
      <c r="M924">
        <v>1</v>
      </c>
      <c r="N924">
        <v>2</v>
      </c>
      <c r="O924">
        <v>2</v>
      </c>
      <c r="P924">
        <v>1</v>
      </c>
      <c r="Q924">
        <v>1</v>
      </c>
      <c r="R924">
        <v>2</v>
      </c>
      <c r="S924">
        <v>2</v>
      </c>
      <c r="U924" s="8">
        <v>3.2601100000000001</v>
      </c>
      <c r="V924" s="8">
        <v>0.42909999999999998</v>
      </c>
      <c r="W924">
        <v>68.099999999999994</v>
      </c>
      <c r="X924">
        <v>1.0858300000000001</v>
      </c>
      <c r="Y924">
        <v>1.5149300000000001</v>
      </c>
      <c r="Z924">
        <v>2.9083199999999998</v>
      </c>
      <c r="AA924">
        <v>0.35128999999999999</v>
      </c>
      <c r="AB924">
        <v>4.28E-3</v>
      </c>
      <c r="AD924">
        <v>1.74519</v>
      </c>
      <c r="AE924">
        <v>62.5</v>
      </c>
      <c r="AH924">
        <v>6</v>
      </c>
      <c r="AJ924">
        <v>2.1338499999999998</v>
      </c>
      <c r="AK924">
        <v>0.80852999999999997</v>
      </c>
      <c r="AL924">
        <v>0.4214</v>
      </c>
      <c r="AM924">
        <v>3.3637800000000002</v>
      </c>
      <c r="AN924">
        <v>1.6743399999999999</v>
      </c>
      <c r="AO924">
        <v>0.98784000000000005</v>
      </c>
      <c r="AP924">
        <v>0.38135000000000002</v>
      </c>
      <c r="AQ924">
        <v>3.05999</v>
      </c>
      <c r="AS924">
        <v>0</v>
      </c>
      <c r="AT924">
        <v>4</v>
      </c>
      <c r="AU924">
        <v>0</v>
      </c>
      <c r="AV924">
        <v>3</v>
      </c>
      <c r="AW924" s="4">
        <v>41568.75</v>
      </c>
      <c r="AX924">
        <v>0</v>
      </c>
      <c r="AY924">
        <v>3</v>
      </c>
      <c r="BA924" s="1">
        <v>44512</v>
      </c>
      <c r="BB924">
        <v>9</v>
      </c>
      <c r="BC924">
        <v>7</v>
      </c>
      <c r="BD924">
        <v>2</v>
      </c>
      <c r="BE924">
        <v>36</v>
      </c>
      <c r="BF924">
        <v>1</v>
      </c>
      <c r="BG924">
        <v>0</v>
      </c>
      <c r="BH924">
        <v>36</v>
      </c>
      <c r="BI924" s="1">
        <v>43609</v>
      </c>
      <c r="BJ924">
        <v>22</v>
      </c>
      <c r="BK924">
        <v>21</v>
      </c>
      <c r="BL924">
        <v>1</v>
      </c>
      <c r="BM924">
        <v>180</v>
      </c>
      <c r="BN924">
        <v>1</v>
      </c>
      <c r="BO924">
        <v>0</v>
      </c>
      <c r="BP924">
        <v>180</v>
      </c>
      <c r="BQ924" s="1">
        <v>43265</v>
      </c>
      <c r="BR924">
        <v>6</v>
      </c>
      <c r="BS924">
        <v>4</v>
      </c>
      <c r="BT924">
        <v>2</v>
      </c>
      <c r="BU924">
        <v>56</v>
      </c>
      <c r="BV924">
        <v>1</v>
      </c>
      <c r="BW924">
        <v>0</v>
      </c>
      <c r="BX924">
        <v>56</v>
      </c>
      <c r="BY924">
        <v>87.332999999999998</v>
      </c>
      <c r="CA924" t="s">
        <v>886</v>
      </c>
      <c r="CB924" t="s">
        <v>887</v>
      </c>
      <c r="CC924">
        <v>44890</v>
      </c>
      <c r="CD924">
        <v>400</v>
      </c>
      <c r="CE924">
        <v>4199350148</v>
      </c>
      <c r="CF924" t="s">
        <v>99</v>
      </c>
      <c r="CG924" t="s">
        <v>100</v>
      </c>
      <c r="CH924" s="1">
        <v>28030</v>
      </c>
      <c r="CI924" t="s">
        <v>100</v>
      </c>
      <c r="CJ924" t="s">
        <v>100</v>
      </c>
      <c r="CK924" t="s">
        <v>100</v>
      </c>
      <c r="CL924" t="s">
        <v>103</v>
      </c>
      <c r="CM924" t="s">
        <v>885</v>
      </c>
      <c r="CN924">
        <v>59</v>
      </c>
      <c r="CO924" s="1">
        <v>44621</v>
      </c>
      <c r="CP924" s="1"/>
      <c r="CV924"/>
    </row>
    <row r="925" spans="1:104" x14ac:dyDescent="0.25">
      <c r="A925" t="s">
        <v>394</v>
      </c>
      <c r="B925" s="18" t="s">
        <v>4348</v>
      </c>
      <c r="C925" s="18">
        <v>366149</v>
      </c>
      <c r="D925" t="s">
        <v>3166</v>
      </c>
      <c r="E925" t="s">
        <v>2305</v>
      </c>
      <c r="F925" t="s">
        <v>389</v>
      </c>
      <c r="G925" t="s">
        <v>4364</v>
      </c>
      <c r="H925">
        <v>61.1</v>
      </c>
      <c r="I925" t="s">
        <v>137</v>
      </c>
      <c r="K925" t="s">
        <v>100</v>
      </c>
      <c r="L925" t="s">
        <v>106</v>
      </c>
      <c r="M925">
        <v>5</v>
      </c>
      <c r="N925">
        <v>3</v>
      </c>
      <c r="O925">
        <v>4</v>
      </c>
      <c r="P925">
        <v>5</v>
      </c>
      <c r="Q925">
        <v>5</v>
      </c>
      <c r="S925">
        <v>4</v>
      </c>
      <c r="U925" s="8">
        <v>2.9946100000000002</v>
      </c>
      <c r="V925" s="8">
        <v>0.78588000000000002</v>
      </c>
      <c r="W925">
        <v>35.799999999999997</v>
      </c>
      <c r="X925">
        <v>0.62094000000000005</v>
      </c>
      <c r="Y925">
        <v>1.40682</v>
      </c>
      <c r="Z925">
        <v>2.71637</v>
      </c>
      <c r="AA925">
        <v>0.45862000000000003</v>
      </c>
      <c r="AB925">
        <v>5.7239999999999999E-2</v>
      </c>
      <c r="AD925">
        <v>1.5878000000000001</v>
      </c>
      <c r="AE925">
        <v>12.5</v>
      </c>
      <c r="AG925">
        <v>1</v>
      </c>
      <c r="AJ925">
        <v>2.1317200000000001</v>
      </c>
      <c r="AK925">
        <v>0.75971</v>
      </c>
      <c r="AL925">
        <v>0.38849</v>
      </c>
      <c r="AM925">
        <v>3.2799200000000002</v>
      </c>
      <c r="AN925">
        <v>1.5248600000000001</v>
      </c>
      <c r="AO925">
        <v>0.60121000000000002</v>
      </c>
      <c r="AP925">
        <v>0.75758999999999999</v>
      </c>
      <c r="AQ925">
        <v>2.88266</v>
      </c>
      <c r="AS925">
        <v>0</v>
      </c>
      <c r="AT925">
        <v>0</v>
      </c>
      <c r="AU925">
        <v>2</v>
      </c>
      <c r="AV925">
        <v>1</v>
      </c>
      <c r="AW925" s="4">
        <v>3250</v>
      </c>
      <c r="AX925">
        <v>0</v>
      </c>
      <c r="AY925">
        <v>1</v>
      </c>
      <c r="BA925" s="1">
        <v>43755</v>
      </c>
      <c r="BB925">
        <v>4</v>
      </c>
      <c r="BC925">
        <v>4</v>
      </c>
      <c r="BD925">
        <v>0</v>
      </c>
      <c r="BE925">
        <v>20</v>
      </c>
      <c r="BF925">
        <v>1</v>
      </c>
      <c r="BG925">
        <v>0</v>
      </c>
      <c r="BH925">
        <v>20</v>
      </c>
      <c r="BI925" s="1">
        <v>43356</v>
      </c>
      <c r="BJ925">
        <v>5</v>
      </c>
      <c r="BK925">
        <v>3</v>
      </c>
      <c r="BL925">
        <v>0</v>
      </c>
      <c r="BM925">
        <v>48</v>
      </c>
      <c r="BN925">
        <v>1</v>
      </c>
      <c r="BO925">
        <v>0</v>
      </c>
      <c r="BP925">
        <v>48</v>
      </c>
      <c r="BQ925" s="1">
        <v>42923</v>
      </c>
      <c r="BR925">
        <v>0</v>
      </c>
      <c r="BS925">
        <v>0</v>
      </c>
      <c r="BT925">
        <v>0</v>
      </c>
      <c r="BU925">
        <v>0</v>
      </c>
      <c r="BV925">
        <v>0</v>
      </c>
      <c r="BW925">
        <v>0</v>
      </c>
      <c r="BX925">
        <v>0</v>
      </c>
      <c r="BY925">
        <v>26</v>
      </c>
      <c r="CA925" t="s">
        <v>3168</v>
      </c>
      <c r="CB925" t="s">
        <v>3169</v>
      </c>
      <c r="CC925">
        <v>43506</v>
      </c>
      <c r="CD925">
        <v>870</v>
      </c>
      <c r="CE925">
        <v>4196364508</v>
      </c>
      <c r="CF925" t="s">
        <v>99</v>
      </c>
      <c r="CG925" t="s">
        <v>100</v>
      </c>
      <c r="CH925" s="1">
        <v>35787</v>
      </c>
      <c r="CI925" t="s">
        <v>100</v>
      </c>
      <c r="CJ925" t="s">
        <v>101</v>
      </c>
      <c r="CK925" t="s">
        <v>100</v>
      </c>
      <c r="CL925" t="s">
        <v>103</v>
      </c>
      <c r="CM925" t="s">
        <v>3167</v>
      </c>
      <c r="CN925">
        <v>71</v>
      </c>
      <c r="CO925" s="1">
        <v>44621</v>
      </c>
      <c r="CP925" s="1"/>
      <c r="CV925"/>
      <c r="CW925">
        <v>2</v>
      </c>
    </row>
    <row r="926" spans="1:104" x14ac:dyDescent="0.25">
      <c r="A926" t="s">
        <v>394</v>
      </c>
      <c r="B926" s="18" t="s">
        <v>4348</v>
      </c>
      <c r="C926" s="18">
        <v>365988</v>
      </c>
      <c r="D926" t="s">
        <v>2701</v>
      </c>
      <c r="E926" t="s">
        <v>221</v>
      </c>
      <c r="F926" t="s">
        <v>97</v>
      </c>
      <c r="G926" t="s">
        <v>4363</v>
      </c>
      <c r="H926">
        <v>44.4</v>
      </c>
      <c r="I926" t="s">
        <v>143</v>
      </c>
      <c r="K926" t="s">
        <v>100</v>
      </c>
      <c r="L926" t="s">
        <v>106</v>
      </c>
      <c r="M926">
        <v>5</v>
      </c>
      <c r="N926">
        <v>4</v>
      </c>
      <c r="O926">
        <v>4</v>
      </c>
      <c r="P926">
        <v>5</v>
      </c>
      <c r="Q926">
        <v>4</v>
      </c>
      <c r="R926">
        <v>5</v>
      </c>
      <c r="S926">
        <v>5</v>
      </c>
      <c r="U926" s="8">
        <v>3.91479</v>
      </c>
      <c r="V926" s="8">
        <v>1.0709</v>
      </c>
      <c r="W926">
        <v>44.1</v>
      </c>
      <c r="X926">
        <v>0.36737999999999998</v>
      </c>
      <c r="Y926">
        <v>1.43828</v>
      </c>
      <c r="Z926">
        <v>3.5372400000000002</v>
      </c>
      <c r="AA926">
        <v>0.58601999999999999</v>
      </c>
      <c r="AB926">
        <v>1.7919999999999998E-2</v>
      </c>
      <c r="AD926">
        <v>2.4765100000000002</v>
      </c>
      <c r="AE926">
        <v>33.299999999999997</v>
      </c>
      <c r="AH926">
        <v>6</v>
      </c>
      <c r="AJ926">
        <v>2.1084000000000001</v>
      </c>
      <c r="AK926">
        <v>0.70938999999999997</v>
      </c>
      <c r="AL926">
        <v>0.33600000000000002</v>
      </c>
      <c r="AM926">
        <v>3.1537799999999998</v>
      </c>
      <c r="AN926">
        <v>2.4046599999999998</v>
      </c>
      <c r="AO926">
        <v>0.38094</v>
      </c>
      <c r="AP926">
        <v>1.1936199999999999</v>
      </c>
      <c r="AQ926">
        <v>3.9191600000000002</v>
      </c>
      <c r="AS926">
        <v>0</v>
      </c>
      <c r="AT926">
        <v>1</v>
      </c>
      <c r="AU926">
        <v>0</v>
      </c>
      <c r="AV926">
        <v>1</v>
      </c>
      <c r="AW926" s="4">
        <v>650</v>
      </c>
      <c r="AX926">
        <v>0</v>
      </c>
      <c r="AY926">
        <v>1</v>
      </c>
      <c r="BA926" s="1">
        <v>43713</v>
      </c>
      <c r="BB926">
        <v>6</v>
      </c>
      <c r="BC926">
        <v>6</v>
      </c>
      <c r="BD926">
        <v>0</v>
      </c>
      <c r="BE926">
        <v>24</v>
      </c>
      <c r="BF926">
        <v>1</v>
      </c>
      <c r="BG926">
        <v>0</v>
      </c>
      <c r="BH926">
        <v>24</v>
      </c>
      <c r="BI926" s="1">
        <v>43328</v>
      </c>
      <c r="BJ926">
        <v>7</v>
      </c>
      <c r="BK926">
        <v>6</v>
      </c>
      <c r="BL926">
        <v>1</v>
      </c>
      <c r="BM926">
        <v>40</v>
      </c>
      <c r="BN926">
        <v>1</v>
      </c>
      <c r="BO926">
        <v>0</v>
      </c>
      <c r="BP926">
        <v>40</v>
      </c>
      <c r="BQ926" s="1">
        <v>42908</v>
      </c>
      <c r="BR926">
        <v>4</v>
      </c>
      <c r="BS926">
        <v>4</v>
      </c>
      <c r="BT926">
        <v>0</v>
      </c>
      <c r="BU926">
        <v>16</v>
      </c>
      <c r="BV926">
        <v>1</v>
      </c>
      <c r="BW926">
        <v>0</v>
      </c>
      <c r="BX926">
        <v>16</v>
      </c>
      <c r="BY926">
        <v>28</v>
      </c>
      <c r="CA926" t="s">
        <v>2703</v>
      </c>
      <c r="CB926" t="s">
        <v>2704</v>
      </c>
      <c r="CC926">
        <v>43235</v>
      </c>
      <c r="CD926">
        <v>250</v>
      </c>
      <c r="CE926">
        <v>6148853300</v>
      </c>
      <c r="CF926" t="s">
        <v>99</v>
      </c>
      <c r="CG926" t="s">
        <v>100</v>
      </c>
      <c r="CH926" s="1">
        <v>34715</v>
      </c>
      <c r="CI926" t="s">
        <v>100</v>
      </c>
      <c r="CJ926" t="s">
        <v>101</v>
      </c>
      <c r="CK926" t="s">
        <v>100</v>
      </c>
      <c r="CL926" t="s">
        <v>103</v>
      </c>
      <c r="CM926" t="s">
        <v>2702</v>
      </c>
      <c r="CN926">
        <v>50</v>
      </c>
      <c r="CO926" s="1">
        <v>44621</v>
      </c>
      <c r="CP926" s="1"/>
      <c r="CV926"/>
    </row>
    <row r="927" spans="1:104" x14ac:dyDescent="0.25">
      <c r="A927" t="s">
        <v>394</v>
      </c>
      <c r="B927" s="18" t="s">
        <v>4348</v>
      </c>
      <c r="C927" s="18">
        <v>365648</v>
      </c>
      <c r="D927" t="s">
        <v>1761</v>
      </c>
      <c r="E927" t="s">
        <v>198</v>
      </c>
      <c r="F927" t="s">
        <v>134</v>
      </c>
      <c r="G927" t="s">
        <v>4362</v>
      </c>
      <c r="H927">
        <v>42.8</v>
      </c>
      <c r="I927" t="s">
        <v>98</v>
      </c>
      <c r="K927" t="s">
        <v>100</v>
      </c>
      <c r="L927" t="s">
        <v>106</v>
      </c>
      <c r="M927">
        <v>1</v>
      </c>
      <c r="N927">
        <v>1</v>
      </c>
      <c r="O927">
        <v>1</v>
      </c>
      <c r="P927">
        <v>2</v>
      </c>
      <c r="Q927">
        <v>2</v>
      </c>
      <c r="S927">
        <v>1</v>
      </c>
      <c r="U927" s="8">
        <v>3.8222700000000001</v>
      </c>
      <c r="V927" s="8">
        <v>0.50849999999999995</v>
      </c>
      <c r="W927">
        <v>63.3</v>
      </c>
      <c r="X927">
        <v>1.2776099999999999</v>
      </c>
      <c r="Y927">
        <v>1.7861100000000001</v>
      </c>
      <c r="Z927">
        <v>3.3565200000000002</v>
      </c>
      <c r="AA927">
        <v>0.24524000000000001</v>
      </c>
      <c r="AB927">
        <v>2.7109999999999999E-2</v>
      </c>
      <c r="AD927">
        <v>2.0361500000000001</v>
      </c>
      <c r="AF927">
        <v>6</v>
      </c>
      <c r="AG927">
        <v>0</v>
      </c>
      <c r="AJ927">
        <v>2.1412</v>
      </c>
      <c r="AK927">
        <v>0.78580000000000005</v>
      </c>
      <c r="AL927">
        <v>0.52258000000000004</v>
      </c>
      <c r="AM927">
        <v>3.4495800000000001</v>
      </c>
      <c r="AN927">
        <v>1.94679</v>
      </c>
      <c r="AO927">
        <v>1.1959500000000001</v>
      </c>
      <c r="AP927">
        <v>0.36441000000000001</v>
      </c>
      <c r="AQ927">
        <v>3.4984099999999998</v>
      </c>
      <c r="AS927">
        <v>0</v>
      </c>
      <c r="AT927">
        <v>24</v>
      </c>
      <c r="AU927">
        <v>4</v>
      </c>
      <c r="AV927">
        <v>6</v>
      </c>
      <c r="AW927" s="4">
        <v>31505.14</v>
      </c>
      <c r="AX927">
        <v>1</v>
      </c>
      <c r="AY927">
        <v>7</v>
      </c>
      <c r="BA927" s="1">
        <v>44386</v>
      </c>
      <c r="BB927">
        <v>14</v>
      </c>
      <c r="BC927">
        <v>6</v>
      </c>
      <c r="BD927">
        <v>8</v>
      </c>
      <c r="BE927">
        <v>104</v>
      </c>
      <c r="BF927">
        <v>1</v>
      </c>
      <c r="BG927">
        <v>0</v>
      </c>
      <c r="BH927">
        <v>104</v>
      </c>
      <c r="BI927" s="1">
        <v>43538</v>
      </c>
      <c r="BJ927">
        <v>9</v>
      </c>
      <c r="BK927">
        <v>1</v>
      </c>
      <c r="BL927">
        <v>7</v>
      </c>
      <c r="BM927">
        <v>84</v>
      </c>
      <c r="BN927">
        <v>1</v>
      </c>
      <c r="BO927">
        <v>0</v>
      </c>
      <c r="BP927">
        <v>84</v>
      </c>
      <c r="BQ927" s="1">
        <v>43129</v>
      </c>
      <c r="BR927">
        <v>29</v>
      </c>
      <c r="BS927">
        <v>24</v>
      </c>
      <c r="BT927">
        <v>5</v>
      </c>
      <c r="BU927">
        <v>271</v>
      </c>
      <c r="BV927">
        <v>1</v>
      </c>
      <c r="BW927">
        <v>0</v>
      </c>
      <c r="BX927">
        <v>271</v>
      </c>
      <c r="BY927">
        <v>125.167</v>
      </c>
      <c r="CA927" t="s">
        <v>1763</v>
      </c>
      <c r="CB927" t="s">
        <v>1764</v>
      </c>
      <c r="CC927">
        <v>45042</v>
      </c>
      <c r="CD927">
        <v>80</v>
      </c>
      <c r="CE927">
        <v>5134225600</v>
      </c>
      <c r="CF927" t="s">
        <v>99</v>
      </c>
      <c r="CG927" t="s">
        <v>100</v>
      </c>
      <c r="CH927" s="1">
        <v>31086</v>
      </c>
      <c r="CI927" t="s">
        <v>101</v>
      </c>
      <c r="CJ927" t="s">
        <v>100</v>
      </c>
      <c r="CK927" t="s">
        <v>100</v>
      </c>
      <c r="CL927" t="s">
        <v>103</v>
      </c>
      <c r="CM927" t="s">
        <v>1762</v>
      </c>
      <c r="CN927">
        <v>58</v>
      </c>
      <c r="CO927" s="1">
        <v>44621</v>
      </c>
      <c r="CP927" s="1"/>
      <c r="CS927">
        <v>12</v>
      </c>
      <c r="CV927"/>
      <c r="CW927">
        <v>2</v>
      </c>
      <c r="CX927">
        <v>12</v>
      </c>
    </row>
    <row r="928" spans="1:104" x14ac:dyDescent="0.25">
      <c r="A928" t="s">
        <v>394</v>
      </c>
      <c r="B928" s="18" t="s">
        <v>4348</v>
      </c>
      <c r="C928" s="18">
        <v>365828</v>
      </c>
      <c r="D928" t="s">
        <v>2295</v>
      </c>
      <c r="E928" t="s">
        <v>238</v>
      </c>
      <c r="F928" t="s">
        <v>399</v>
      </c>
      <c r="G928" t="s">
        <v>4362</v>
      </c>
      <c r="H928">
        <v>77.8</v>
      </c>
      <c r="I928" t="s">
        <v>98</v>
      </c>
      <c r="K928" t="s">
        <v>100</v>
      </c>
      <c r="L928" t="s">
        <v>102</v>
      </c>
      <c r="M928">
        <v>1</v>
      </c>
      <c r="N928">
        <v>2</v>
      </c>
      <c r="O928">
        <v>1</v>
      </c>
      <c r="P928">
        <v>4</v>
      </c>
      <c r="Q928">
        <v>5</v>
      </c>
      <c r="R928">
        <v>3</v>
      </c>
      <c r="S928">
        <v>2</v>
      </c>
      <c r="U928" s="8">
        <v>2.8234499999999998</v>
      </c>
      <c r="V928" s="8">
        <v>0.37874999999999998</v>
      </c>
      <c r="W928">
        <v>62.2</v>
      </c>
      <c r="X928">
        <v>0.82506999999999997</v>
      </c>
      <c r="Y928">
        <v>1.20383</v>
      </c>
      <c r="Z928">
        <v>2.5766800000000001</v>
      </c>
      <c r="AA928">
        <v>0.32240000000000002</v>
      </c>
      <c r="AB928">
        <v>5.9330000000000001E-2</v>
      </c>
      <c r="AD928">
        <v>1.6196200000000001</v>
      </c>
      <c r="AE928">
        <v>83.3</v>
      </c>
      <c r="AG928">
        <v>0</v>
      </c>
      <c r="AJ928">
        <v>2.0165799999999998</v>
      </c>
      <c r="AK928">
        <v>0.82562000000000002</v>
      </c>
      <c r="AL928">
        <v>0.43469999999999998</v>
      </c>
      <c r="AM928">
        <v>3.2768999999999999</v>
      </c>
      <c r="AN928">
        <v>1.6442300000000001</v>
      </c>
      <c r="AO928">
        <v>0.73507999999999996</v>
      </c>
      <c r="AP928">
        <v>0.32630999999999999</v>
      </c>
      <c r="AQ928">
        <v>2.7204000000000002</v>
      </c>
      <c r="AS928">
        <v>0</v>
      </c>
      <c r="AT928">
        <v>18</v>
      </c>
      <c r="AU928">
        <v>1</v>
      </c>
      <c r="AV928">
        <v>4</v>
      </c>
      <c r="AW928" s="4">
        <v>102275</v>
      </c>
      <c r="AX928">
        <v>2</v>
      </c>
      <c r="AY928">
        <v>6</v>
      </c>
      <c r="BA928" s="1">
        <v>44320</v>
      </c>
      <c r="BB928">
        <v>12</v>
      </c>
      <c r="BC928">
        <v>6</v>
      </c>
      <c r="BD928">
        <v>6</v>
      </c>
      <c r="BE928">
        <v>92</v>
      </c>
      <c r="BF928">
        <v>1</v>
      </c>
      <c r="BG928">
        <v>0</v>
      </c>
      <c r="BH928">
        <v>92</v>
      </c>
      <c r="BI928" s="1">
        <v>43636</v>
      </c>
      <c r="BJ928">
        <v>26</v>
      </c>
      <c r="BK928">
        <v>20</v>
      </c>
      <c r="BL928">
        <v>6</v>
      </c>
      <c r="BM928">
        <v>215</v>
      </c>
      <c r="BN928">
        <v>1</v>
      </c>
      <c r="BO928">
        <v>0</v>
      </c>
      <c r="BP928">
        <v>215</v>
      </c>
      <c r="BQ928" s="1">
        <v>43244</v>
      </c>
      <c r="BR928">
        <v>16</v>
      </c>
      <c r="BS928">
        <v>12</v>
      </c>
      <c r="BT928">
        <v>4</v>
      </c>
      <c r="BU928">
        <v>144</v>
      </c>
      <c r="BV928">
        <v>1</v>
      </c>
      <c r="BW928">
        <v>0</v>
      </c>
      <c r="BX928">
        <v>144</v>
      </c>
      <c r="BY928">
        <v>141.667</v>
      </c>
      <c r="CA928" t="s">
        <v>2297</v>
      </c>
      <c r="CB928" t="s">
        <v>2298</v>
      </c>
      <c r="CC928">
        <v>44122</v>
      </c>
      <c r="CD928">
        <v>170</v>
      </c>
      <c r="CE928">
        <v>2167523600</v>
      </c>
      <c r="CF928" t="s">
        <v>99</v>
      </c>
      <c r="CG928" t="s">
        <v>100</v>
      </c>
      <c r="CH928" s="1">
        <v>33304</v>
      </c>
      <c r="CI928" t="s">
        <v>100</v>
      </c>
      <c r="CJ928" t="s">
        <v>100</v>
      </c>
      <c r="CK928" t="s">
        <v>100</v>
      </c>
      <c r="CL928" t="s">
        <v>103</v>
      </c>
      <c r="CM928" t="s">
        <v>2296</v>
      </c>
      <c r="CN928">
        <v>135</v>
      </c>
      <c r="CO928" s="1">
        <v>44621</v>
      </c>
      <c r="CP928" s="1"/>
      <c r="CV928"/>
    </row>
    <row r="929" spans="1:102" x14ac:dyDescent="0.25">
      <c r="A929" t="s">
        <v>394</v>
      </c>
      <c r="B929" s="18" t="s">
        <v>4348</v>
      </c>
      <c r="C929" s="18">
        <v>366402</v>
      </c>
      <c r="D929" t="s">
        <v>3983</v>
      </c>
      <c r="E929" t="s">
        <v>286</v>
      </c>
      <c r="F929" t="s">
        <v>276</v>
      </c>
      <c r="G929" t="s">
        <v>4363</v>
      </c>
      <c r="H929">
        <v>19.2</v>
      </c>
      <c r="I929" t="s">
        <v>113</v>
      </c>
      <c r="K929" t="s">
        <v>100</v>
      </c>
      <c r="L929" t="s">
        <v>106</v>
      </c>
      <c r="M929">
        <v>5</v>
      </c>
      <c r="N929">
        <v>4</v>
      </c>
      <c r="O929">
        <v>3</v>
      </c>
      <c r="P929">
        <v>5</v>
      </c>
      <c r="Q929">
        <v>5</v>
      </c>
      <c r="S929">
        <v>4</v>
      </c>
      <c r="U929" s="8">
        <v>5.9947600000000003</v>
      </c>
      <c r="V929" s="8">
        <v>0.85904000000000003</v>
      </c>
      <c r="W929">
        <v>37.9</v>
      </c>
      <c r="X929">
        <v>0.81194999999999995</v>
      </c>
      <c r="Y929">
        <v>1.67099</v>
      </c>
      <c r="Z929">
        <v>5.5461200000000002</v>
      </c>
      <c r="AA929">
        <v>0.66859999999999997</v>
      </c>
      <c r="AB929">
        <v>3.04E-2</v>
      </c>
      <c r="AD929">
        <v>4.3237699999999997</v>
      </c>
      <c r="AF929">
        <v>6</v>
      </c>
      <c r="AH929">
        <v>6</v>
      </c>
      <c r="AJ929">
        <v>2.2284799999999998</v>
      </c>
      <c r="AK929">
        <v>0.72118000000000004</v>
      </c>
      <c r="AL929">
        <v>0.34633000000000003</v>
      </c>
      <c r="AM929">
        <v>3.2959900000000002</v>
      </c>
      <c r="AN929">
        <v>3.9720900000000001</v>
      </c>
      <c r="AO929">
        <v>0.82815000000000005</v>
      </c>
      <c r="AP929">
        <v>0.92891999999999997</v>
      </c>
      <c r="AQ929">
        <v>5.7424999999999997</v>
      </c>
      <c r="AS929">
        <v>0</v>
      </c>
      <c r="AT929">
        <v>0</v>
      </c>
      <c r="AU929">
        <v>0</v>
      </c>
      <c r="AV929">
        <v>1</v>
      </c>
      <c r="AW929" s="4">
        <v>650</v>
      </c>
      <c r="AX929">
        <v>0</v>
      </c>
      <c r="AY929">
        <v>1</v>
      </c>
      <c r="BA929" s="1">
        <v>44586</v>
      </c>
      <c r="BB929">
        <v>7</v>
      </c>
      <c r="BC929">
        <v>7</v>
      </c>
      <c r="BD929">
        <v>0</v>
      </c>
      <c r="BE929">
        <v>60</v>
      </c>
      <c r="BF929">
        <v>0</v>
      </c>
      <c r="BG929">
        <v>0</v>
      </c>
      <c r="BH929">
        <v>60</v>
      </c>
      <c r="BI929" s="1">
        <v>43587</v>
      </c>
      <c r="BJ929">
        <v>8</v>
      </c>
      <c r="BK929">
        <v>8</v>
      </c>
      <c r="BL929">
        <v>0</v>
      </c>
      <c r="BM929">
        <v>40</v>
      </c>
      <c r="BN929">
        <v>1</v>
      </c>
      <c r="BO929">
        <v>0</v>
      </c>
      <c r="BP929">
        <v>40</v>
      </c>
      <c r="BQ929" s="1">
        <v>43195</v>
      </c>
      <c r="BR929">
        <v>0</v>
      </c>
      <c r="BS929">
        <v>0</v>
      </c>
      <c r="BT929">
        <v>0</v>
      </c>
      <c r="BU929">
        <v>0</v>
      </c>
      <c r="BV929">
        <v>0</v>
      </c>
      <c r="BW929">
        <v>0</v>
      </c>
      <c r="BX929">
        <v>0</v>
      </c>
      <c r="BY929">
        <v>43.332999999999998</v>
      </c>
      <c r="CA929" t="s">
        <v>3155</v>
      </c>
      <c r="CB929" t="s">
        <v>3985</v>
      </c>
      <c r="CC929">
        <v>45817</v>
      </c>
      <c r="CD929">
        <v>10</v>
      </c>
      <c r="CE929">
        <v>4193581015</v>
      </c>
      <c r="CF929" t="s">
        <v>99</v>
      </c>
      <c r="CG929" t="s">
        <v>100</v>
      </c>
      <c r="CH929" s="1">
        <v>41334</v>
      </c>
      <c r="CI929" t="s">
        <v>100</v>
      </c>
      <c r="CJ929" t="s">
        <v>100</v>
      </c>
      <c r="CK929" t="s">
        <v>100</v>
      </c>
      <c r="CL929" t="s">
        <v>103</v>
      </c>
      <c r="CM929" t="s">
        <v>3984</v>
      </c>
      <c r="CN929">
        <v>20</v>
      </c>
      <c r="CO929" s="1">
        <v>44621</v>
      </c>
      <c r="CP929" s="1"/>
      <c r="CV929"/>
      <c r="CW929">
        <v>2</v>
      </c>
    </row>
    <row r="930" spans="1:102" x14ac:dyDescent="0.25">
      <c r="A930" t="s">
        <v>394</v>
      </c>
      <c r="B930" s="18" t="s">
        <v>4348</v>
      </c>
      <c r="C930" s="18">
        <v>365785</v>
      </c>
      <c r="D930" t="s">
        <v>2185</v>
      </c>
      <c r="E930" t="s">
        <v>236</v>
      </c>
      <c r="F930" t="s">
        <v>482</v>
      </c>
      <c r="G930" t="s">
        <v>4362</v>
      </c>
      <c r="H930">
        <v>79.5</v>
      </c>
      <c r="I930" t="s">
        <v>98</v>
      </c>
      <c r="K930" t="s">
        <v>100</v>
      </c>
      <c r="L930" t="s">
        <v>106</v>
      </c>
      <c r="M930">
        <v>5</v>
      </c>
      <c r="N930">
        <v>3</v>
      </c>
      <c r="O930">
        <v>5</v>
      </c>
      <c r="P930">
        <v>4</v>
      </c>
      <c r="Q930">
        <v>5</v>
      </c>
      <c r="R930">
        <v>4</v>
      </c>
      <c r="S930">
        <v>3</v>
      </c>
      <c r="U930" s="8">
        <v>3.94496</v>
      </c>
      <c r="V930" s="8">
        <v>0.70857000000000003</v>
      </c>
      <c r="W930">
        <v>48.1</v>
      </c>
      <c r="X930">
        <v>1.3692800000000001</v>
      </c>
      <c r="Y930">
        <v>2.0778500000000002</v>
      </c>
      <c r="Z930">
        <v>3.3219099999999999</v>
      </c>
      <c r="AA930">
        <v>0.47875000000000001</v>
      </c>
      <c r="AB930">
        <v>0.33078999999999997</v>
      </c>
      <c r="AD930">
        <v>1.86711</v>
      </c>
      <c r="AE930">
        <v>36.799999999999997</v>
      </c>
      <c r="AG930">
        <v>0</v>
      </c>
      <c r="AJ930">
        <v>2.2128999999999999</v>
      </c>
      <c r="AK930">
        <v>0.83109999999999995</v>
      </c>
      <c r="AL930">
        <v>0.41533999999999999</v>
      </c>
      <c r="AM930">
        <v>3.45933</v>
      </c>
      <c r="AN930">
        <v>1.72733</v>
      </c>
      <c r="AO930">
        <v>1.2119</v>
      </c>
      <c r="AP930">
        <v>0.63890000000000002</v>
      </c>
      <c r="AQ930">
        <v>3.60053</v>
      </c>
      <c r="AS930">
        <v>0</v>
      </c>
      <c r="AT930">
        <v>1</v>
      </c>
      <c r="AU930">
        <v>1</v>
      </c>
      <c r="AV930">
        <v>0</v>
      </c>
      <c r="AW930" s="4">
        <v>0</v>
      </c>
      <c r="AX930">
        <v>0</v>
      </c>
      <c r="AY930">
        <v>0</v>
      </c>
      <c r="BA930" s="1">
        <v>43839</v>
      </c>
      <c r="BB930">
        <v>0</v>
      </c>
      <c r="BC930">
        <v>0</v>
      </c>
      <c r="BD930">
        <v>0</v>
      </c>
      <c r="BE930">
        <v>0</v>
      </c>
      <c r="BF930">
        <v>0</v>
      </c>
      <c r="BG930">
        <v>0</v>
      </c>
      <c r="BH930">
        <v>0</v>
      </c>
      <c r="BI930" s="1">
        <v>43440</v>
      </c>
      <c r="BJ930">
        <v>1</v>
      </c>
      <c r="BK930">
        <v>0</v>
      </c>
      <c r="BL930">
        <v>1</v>
      </c>
      <c r="BM930">
        <v>4</v>
      </c>
      <c r="BN930">
        <v>0</v>
      </c>
      <c r="BO930">
        <v>0</v>
      </c>
      <c r="BP930">
        <v>4</v>
      </c>
      <c r="BQ930" s="1">
        <v>43013</v>
      </c>
      <c r="BR930">
        <v>1</v>
      </c>
      <c r="BS930">
        <v>1</v>
      </c>
      <c r="BT930">
        <v>0</v>
      </c>
      <c r="BU930">
        <v>4</v>
      </c>
      <c r="BV930">
        <v>1</v>
      </c>
      <c r="BW930">
        <v>0</v>
      </c>
      <c r="BX930">
        <v>4</v>
      </c>
      <c r="BY930">
        <v>2</v>
      </c>
      <c r="CA930" t="s">
        <v>2187</v>
      </c>
      <c r="CB930" t="s">
        <v>2188</v>
      </c>
      <c r="CC930">
        <v>44212</v>
      </c>
      <c r="CD930">
        <v>530</v>
      </c>
      <c r="CE930">
        <v>3302253156</v>
      </c>
      <c r="CF930" t="s">
        <v>99</v>
      </c>
      <c r="CG930" t="s">
        <v>100</v>
      </c>
      <c r="CH930" s="1">
        <v>32875</v>
      </c>
      <c r="CI930" t="s">
        <v>100</v>
      </c>
      <c r="CJ930" t="s">
        <v>101</v>
      </c>
      <c r="CK930" t="s">
        <v>100</v>
      </c>
      <c r="CL930" t="s">
        <v>103</v>
      </c>
      <c r="CM930" t="s">
        <v>2186</v>
      </c>
      <c r="CN930">
        <v>100</v>
      </c>
      <c r="CO930" s="1">
        <v>44621</v>
      </c>
      <c r="CP930" s="1"/>
      <c r="CV930"/>
    </row>
    <row r="931" spans="1:102" x14ac:dyDescent="0.25">
      <c r="A931" t="s">
        <v>394</v>
      </c>
      <c r="B931" s="18" t="s">
        <v>4348</v>
      </c>
      <c r="C931" s="18">
        <v>366365</v>
      </c>
      <c r="D931" t="s">
        <v>3843</v>
      </c>
      <c r="E931" t="s">
        <v>245</v>
      </c>
      <c r="F931" t="s">
        <v>501</v>
      </c>
      <c r="G931" t="s">
        <v>4362</v>
      </c>
      <c r="H931">
        <v>52.2</v>
      </c>
      <c r="I931" t="s">
        <v>98</v>
      </c>
      <c r="K931" t="s">
        <v>100</v>
      </c>
      <c r="L931" t="s">
        <v>106</v>
      </c>
      <c r="M931">
        <v>5</v>
      </c>
      <c r="N931">
        <v>2</v>
      </c>
      <c r="O931">
        <v>4</v>
      </c>
      <c r="P931">
        <v>5</v>
      </c>
      <c r="Q931">
        <v>5</v>
      </c>
      <c r="R931">
        <v>4</v>
      </c>
      <c r="S931">
        <v>3</v>
      </c>
      <c r="U931" s="8">
        <v>3.35799</v>
      </c>
      <c r="V931" s="8">
        <v>0.66196999999999995</v>
      </c>
      <c r="W931">
        <v>32.700000000000003</v>
      </c>
      <c r="X931">
        <v>1.19346</v>
      </c>
      <c r="Y931">
        <v>1.8554299999999999</v>
      </c>
      <c r="Z931">
        <v>3.0620599999999998</v>
      </c>
      <c r="AA931">
        <v>0.47049999999999997</v>
      </c>
      <c r="AB931">
        <v>6.7960000000000007E-2</v>
      </c>
      <c r="AD931">
        <v>1.5025599999999999</v>
      </c>
      <c r="AE931">
        <v>0</v>
      </c>
      <c r="AG931">
        <v>3</v>
      </c>
      <c r="AJ931">
        <v>2.1771099999999999</v>
      </c>
      <c r="AK931">
        <v>0.84824999999999995</v>
      </c>
      <c r="AL931">
        <v>0.39733000000000002</v>
      </c>
      <c r="AM931">
        <v>3.4226800000000002</v>
      </c>
      <c r="AN931">
        <v>1.41292</v>
      </c>
      <c r="AO931">
        <v>1.0349299999999999</v>
      </c>
      <c r="AP931">
        <v>0.62394000000000005</v>
      </c>
      <c r="AQ931">
        <v>3.09762</v>
      </c>
      <c r="AS931">
        <v>0</v>
      </c>
      <c r="AT931">
        <v>0</v>
      </c>
      <c r="AU931">
        <v>0</v>
      </c>
      <c r="AV931">
        <v>1</v>
      </c>
      <c r="AW931" s="4">
        <v>1950</v>
      </c>
      <c r="AX931">
        <v>0</v>
      </c>
      <c r="AY931">
        <v>1</v>
      </c>
      <c r="BA931" s="1">
        <v>43827</v>
      </c>
      <c r="BB931">
        <v>3</v>
      </c>
      <c r="BC931">
        <v>3</v>
      </c>
      <c r="BD931">
        <v>0</v>
      </c>
      <c r="BE931">
        <v>12</v>
      </c>
      <c r="BF931">
        <v>1</v>
      </c>
      <c r="BG931">
        <v>0</v>
      </c>
      <c r="BH931">
        <v>12</v>
      </c>
      <c r="BI931" s="1">
        <v>43405</v>
      </c>
      <c r="BJ931">
        <v>3</v>
      </c>
      <c r="BK931">
        <v>3</v>
      </c>
      <c r="BL931">
        <v>0</v>
      </c>
      <c r="BM931">
        <v>12</v>
      </c>
      <c r="BN931">
        <v>1</v>
      </c>
      <c r="BO931">
        <v>0</v>
      </c>
      <c r="BP931">
        <v>12</v>
      </c>
      <c r="BQ931" s="1">
        <v>42999</v>
      </c>
      <c r="BR931">
        <v>2</v>
      </c>
      <c r="BS931">
        <v>2</v>
      </c>
      <c r="BT931">
        <v>0</v>
      </c>
      <c r="BU931">
        <v>20</v>
      </c>
      <c r="BV931">
        <v>1</v>
      </c>
      <c r="BW931">
        <v>0</v>
      </c>
      <c r="BX931">
        <v>20</v>
      </c>
      <c r="BY931">
        <v>13.333</v>
      </c>
      <c r="CA931" t="s">
        <v>3845</v>
      </c>
      <c r="CB931" t="s">
        <v>3846</v>
      </c>
      <c r="CC931">
        <v>44811</v>
      </c>
      <c r="CD931">
        <v>730</v>
      </c>
      <c r="CE931">
        <v>4194835000</v>
      </c>
      <c r="CF931" t="s">
        <v>99</v>
      </c>
      <c r="CG931" t="s">
        <v>100</v>
      </c>
      <c r="CH931" s="1">
        <v>39638</v>
      </c>
      <c r="CI931" t="s">
        <v>101</v>
      </c>
      <c r="CJ931" t="s">
        <v>101</v>
      </c>
      <c r="CK931" t="s">
        <v>100</v>
      </c>
      <c r="CL931" t="s">
        <v>103</v>
      </c>
      <c r="CM931" t="s">
        <v>3844</v>
      </c>
      <c r="CN931">
        <v>60</v>
      </c>
      <c r="CO931" s="1">
        <v>44621</v>
      </c>
      <c r="CP931" s="1"/>
      <c r="CV931"/>
    </row>
    <row r="932" spans="1:102" x14ac:dyDescent="0.25">
      <c r="A932" t="s">
        <v>394</v>
      </c>
      <c r="B932" s="18" t="s">
        <v>4348</v>
      </c>
      <c r="C932" s="18">
        <v>365769</v>
      </c>
      <c r="D932" t="s">
        <v>2131</v>
      </c>
      <c r="E932" t="s">
        <v>363</v>
      </c>
      <c r="F932" t="s">
        <v>341</v>
      </c>
      <c r="G932" t="s">
        <v>4362</v>
      </c>
      <c r="H932">
        <v>56.3</v>
      </c>
      <c r="I932" t="s">
        <v>98</v>
      </c>
      <c r="K932" t="s">
        <v>100</v>
      </c>
      <c r="L932" t="s">
        <v>102</v>
      </c>
      <c r="M932">
        <v>5</v>
      </c>
      <c r="N932">
        <v>3</v>
      </c>
      <c r="O932">
        <v>4</v>
      </c>
      <c r="P932">
        <v>5</v>
      </c>
      <c r="Q932">
        <v>4</v>
      </c>
      <c r="R932">
        <v>5</v>
      </c>
      <c r="S932">
        <v>4</v>
      </c>
      <c r="U932" s="8">
        <v>3.5318399999999999</v>
      </c>
      <c r="V932" s="8">
        <v>0.87448999999999999</v>
      </c>
      <c r="W932">
        <v>39.700000000000003</v>
      </c>
      <c r="X932">
        <v>0.95723999999999998</v>
      </c>
      <c r="Y932">
        <v>1.8317399999999999</v>
      </c>
      <c r="Z932">
        <v>3.0800399999999999</v>
      </c>
      <c r="AA932">
        <v>0.51549</v>
      </c>
      <c r="AB932">
        <v>1.2199999999999999E-3</v>
      </c>
      <c r="AD932">
        <v>1.7000999999999999</v>
      </c>
      <c r="AE932">
        <v>11.1</v>
      </c>
      <c r="AG932">
        <v>3</v>
      </c>
      <c r="AJ932">
        <v>2.1797599999999999</v>
      </c>
      <c r="AK932">
        <v>0.80386000000000002</v>
      </c>
      <c r="AL932">
        <v>0.38395000000000001</v>
      </c>
      <c r="AM932">
        <v>3.3675700000000002</v>
      </c>
      <c r="AN932">
        <v>1.59673</v>
      </c>
      <c r="AO932">
        <v>0.87592999999999999</v>
      </c>
      <c r="AP932">
        <v>0.85297000000000001</v>
      </c>
      <c r="AQ932">
        <v>3.3113100000000002</v>
      </c>
      <c r="AS932">
        <v>0</v>
      </c>
      <c r="AT932">
        <v>3</v>
      </c>
      <c r="AU932">
        <v>1</v>
      </c>
      <c r="AV932">
        <v>1</v>
      </c>
      <c r="AW932" s="4">
        <v>650</v>
      </c>
      <c r="AX932">
        <v>0</v>
      </c>
      <c r="AY932">
        <v>1</v>
      </c>
      <c r="BA932" s="1">
        <v>43629</v>
      </c>
      <c r="BB932">
        <v>5</v>
      </c>
      <c r="BC932">
        <v>4</v>
      </c>
      <c r="BD932">
        <v>1</v>
      </c>
      <c r="BE932">
        <v>20</v>
      </c>
      <c r="BF932">
        <v>1</v>
      </c>
      <c r="BG932">
        <v>0</v>
      </c>
      <c r="BH932">
        <v>20</v>
      </c>
      <c r="BI932" s="1">
        <v>43243</v>
      </c>
      <c r="BJ932">
        <v>5</v>
      </c>
      <c r="BK932">
        <v>2</v>
      </c>
      <c r="BL932">
        <v>2</v>
      </c>
      <c r="BM932">
        <v>24</v>
      </c>
      <c r="BN932">
        <v>1</v>
      </c>
      <c r="BO932">
        <v>0</v>
      </c>
      <c r="BP932">
        <v>24</v>
      </c>
      <c r="BQ932" s="1">
        <v>42817</v>
      </c>
      <c r="BR932">
        <v>0</v>
      </c>
      <c r="BS932">
        <v>0</v>
      </c>
      <c r="BT932">
        <v>0</v>
      </c>
      <c r="BU932">
        <v>0</v>
      </c>
      <c r="BV932">
        <v>0</v>
      </c>
      <c r="BW932">
        <v>0</v>
      </c>
      <c r="BX932">
        <v>0</v>
      </c>
      <c r="BY932">
        <v>18</v>
      </c>
      <c r="CA932" t="s">
        <v>2133</v>
      </c>
      <c r="CB932" t="s">
        <v>2134</v>
      </c>
      <c r="CC932">
        <v>44890</v>
      </c>
      <c r="CD932">
        <v>400</v>
      </c>
      <c r="CE932">
        <v>4199356511</v>
      </c>
      <c r="CF932" t="s">
        <v>99</v>
      </c>
      <c r="CG932" t="s">
        <v>100</v>
      </c>
      <c r="CH932" s="1">
        <v>32820</v>
      </c>
      <c r="CI932" t="s">
        <v>101</v>
      </c>
      <c r="CJ932" t="s">
        <v>101</v>
      </c>
      <c r="CK932" t="s">
        <v>100</v>
      </c>
      <c r="CL932" t="s">
        <v>103</v>
      </c>
      <c r="CM932" t="s">
        <v>2132</v>
      </c>
      <c r="CN932">
        <v>69</v>
      </c>
      <c r="CO932" s="1">
        <v>44621</v>
      </c>
      <c r="CP932" s="1"/>
      <c r="CV932"/>
    </row>
    <row r="933" spans="1:102" x14ac:dyDescent="0.25">
      <c r="A933" t="s">
        <v>394</v>
      </c>
      <c r="B933" s="18" t="s">
        <v>4348</v>
      </c>
      <c r="C933" s="18">
        <v>365670</v>
      </c>
      <c r="D933" t="s">
        <v>1818</v>
      </c>
      <c r="E933" t="s">
        <v>1289</v>
      </c>
      <c r="F933" t="s">
        <v>399</v>
      </c>
      <c r="G933" t="s">
        <v>4362</v>
      </c>
      <c r="H933">
        <v>65</v>
      </c>
      <c r="I933" t="s">
        <v>98</v>
      </c>
      <c r="K933" t="s">
        <v>100</v>
      </c>
      <c r="L933" t="s">
        <v>106</v>
      </c>
      <c r="M933">
        <v>2</v>
      </c>
      <c r="N933">
        <v>1</v>
      </c>
      <c r="O933">
        <v>1</v>
      </c>
      <c r="P933">
        <v>5</v>
      </c>
      <c r="Q933">
        <v>5</v>
      </c>
      <c r="S933">
        <v>1</v>
      </c>
      <c r="U933" s="8">
        <v>2.3415499999999998</v>
      </c>
      <c r="V933" s="8">
        <v>0.25489000000000001</v>
      </c>
      <c r="W933">
        <v>59.3</v>
      </c>
      <c r="X933">
        <v>0.73109000000000002</v>
      </c>
      <c r="Y933">
        <v>0.98599000000000003</v>
      </c>
      <c r="Z933">
        <v>1.99274</v>
      </c>
      <c r="AA933">
        <v>8.0079999999999998E-2</v>
      </c>
      <c r="AB933">
        <v>2.4049999999999998E-2</v>
      </c>
      <c r="AD933">
        <v>1.3555600000000001</v>
      </c>
      <c r="AE933">
        <v>60</v>
      </c>
      <c r="AG933">
        <v>1</v>
      </c>
      <c r="AJ933">
        <v>1.9384600000000001</v>
      </c>
      <c r="AK933">
        <v>0.83262999999999998</v>
      </c>
      <c r="AL933">
        <v>0.44954</v>
      </c>
      <c r="AM933">
        <v>3.2206299999999999</v>
      </c>
      <c r="AN933">
        <v>1.4316199999999999</v>
      </c>
      <c r="AO933">
        <v>0.64587000000000006</v>
      </c>
      <c r="AP933">
        <v>0.21234</v>
      </c>
      <c r="AQ933">
        <v>2.2955100000000002</v>
      </c>
      <c r="AS933">
        <v>0</v>
      </c>
      <c r="AT933">
        <v>6</v>
      </c>
      <c r="AU933">
        <v>0</v>
      </c>
      <c r="AV933">
        <v>1</v>
      </c>
      <c r="AW933" s="4">
        <v>288420</v>
      </c>
      <c r="AX933">
        <v>0</v>
      </c>
      <c r="AY933">
        <v>1</v>
      </c>
      <c r="BA933" s="1">
        <v>43559</v>
      </c>
      <c r="BB933">
        <v>14</v>
      </c>
      <c r="BC933">
        <v>6</v>
      </c>
      <c r="BD933">
        <v>8</v>
      </c>
      <c r="BE933">
        <v>210</v>
      </c>
      <c r="BF933">
        <v>1</v>
      </c>
      <c r="BG933">
        <v>0</v>
      </c>
      <c r="BH933">
        <v>210</v>
      </c>
      <c r="BI933" s="1">
        <v>43175</v>
      </c>
      <c r="BJ933">
        <v>11</v>
      </c>
      <c r="BK933">
        <v>10</v>
      </c>
      <c r="BL933">
        <v>1</v>
      </c>
      <c r="BM933">
        <v>48</v>
      </c>
      <c r="BN933">
        <v>1</v>
      </c>
      <c r="BO933">
        <v>0</v>
      </c>
      <c r="BP933">
        <v>48</v>
      </c>
      <c r="BQ933" s="1">
        <v>42754</v>
      </c>
      <c r="BR933">
        <v>8</v>
      </c>
      <c r="BS933">
        <v>6</v>
      </c>
      <c r="BT933">
        <v>2</v>
      </c>
      <c r="BU933">
        <v>32</v>
      </c>
      <c r="BV933">
        <v>1</v>
      </c>
      <c r="BW933">
        <v>0</v>
      </c>
      <c r="BX933">
        <v>32</v>
      </c>
      <c r="BY933">
        <v>126.333</v>
      </c>
      <c r="CA933" t="s">
        <v>1820</v>
      </c>
      <c r="CB933" t="s">
        <v>1821</v>
      </c>
      <c r="CC933">
        <v>44117</v>
      </c>
      <c r="CD933">
        <v>170</v>
      </c>
      <c r="CE933">
        <v>2164868880</v>
      </c>
      <c r="CF933" t="s">
        <v>99</v>
      </c>
      <c r="CG933" t="s">
        <v>100</v>
      </c>
      <c r="CH933" s="1">
        <v>31461</v>
      </c>
      <c r="CI933" t="s">
        <v>100</v>
      </c>
      <c r="CJ933" t="s">
        <v>101</v>
      </c>
      <c r="CK933" t="s">
        <v>100</v>
      </c>
      <c r="CL933" t="s">
        <v>103</v>
      </c>
      <c r="CM933" t="s">
        <v>1819</v>
      </c>
      <c r="CN933">
        <v>105</v>
      </c>
      <c r="CO933" s="1">
        <v>44621</v>
      </c>
      <c r="CP933" s="1"/>
      <c r="CS933">
        <v>12</v>
      </c>
      <c r="CV933"/>
      <c r="CW933">
        <v>2</v>
      </c>
      <c r="CX933">
        <v>12</v>
      </c>
    </row>
    <row r="934" spans="1:102" x14ac:dyDescent="0.25">
      <c r="A934" t="s">
        <v>394</v>
      </c>
      <c r="B934" s="18" t="s">
        <v>4348</v>
      </c>
      <c r="C934" s="18">
        <v>365228</v>
      </c>
      <c r="D934" t="s">
        <v>617</v>
      </c>
      <c r="E934" t="s">
        <v>204</v>
      </c>
      <c r="F934" t="s">
        <v>256</v>
      </c>
      <c r="G934" t="s">
        <v>4362</v>
      </c>
      <c r="H934">
        <v>58.1</v>
      </c>
      <c r="I934" t="s">
        <v>98</v>
      </c>
      <c r="K934" t="s">
        <v>100</v>
      </c>
      <c r="L934" t="s">
        <v>106</v>
      </c>
      <c r="M934">
        <v>2</v>
      </c>
      <c r="N934">
        <v>1</v>
      </c>
      <c r="O934">
        <v>3</v>
      </c>
      <c r="P934">
        <v>3</v>
      </c>
      <c r="Q934">
        <v>3</v>
      </c>
      <c r="R934">
        <v>3</v>
      </c>
      <c r="S934">
        <v>1</v>
      </c>
      <c r="U934" s="8">
        <v>3.00854</v>
      </c>
      <c r="V934" s="8">
        <v>0.38567000000000001</v>
      </c>
      <c r="W934">
        <v>48.2</v>
      </c>
      <c r="X934">
        <v>0.93738999999999995</v>
      </c>
      <c r="Y934">
        <v>1.3230599999999999</v>
      </c>
      <c r="Z934">
        <v>2.6960299999999999</v>
      </c>
      <c r="AA934">
        <v>0.19791</v>
      </c>
      <c r="AB934">
        <v>0.10493</v>
      </c>
      <c r="AD934">
        <v>1.6854800000000001</v>
      </c>
      <c r="AE934">
        <v>55.6</v>
      </c>
      <c r="AG934">
        <v>0</v>
      </c>
      <c r="AJ934">
        <v>1.9595</v>
      </c>
      <c r="AK934">
        <v>0.79417000000000004</v>
      </c>
      <c r="AL934">
        <v>0.41249000000000002</v>
      </c>
      <c r="AM934">
        <v>3.1661700000000002</v>
      </c>
      <c r="AN934">
        <v>1.7609399999999999</v>
      </c>
      <c r="AO934">
        <v>0.86821999999999999</v>
      </c>
      <c r="AP934">
        <v>0.35015000000000002</v>
      </c>
      <c r="AQ934">
        <v>3.0001099999999998</v>
      </c>
      <c r="AS934">
        <v>0</v>
      </c>
      <c r="AT934">
        <v>4</v>
      </c>
      <c r="AU934">
        <v>4</v>
      </c>
      <c r="AV934">
        <v>2</v>
      </c>
      <c r="AW934" s="4">
        <v>19500</v>
      </c>
      <c r="AX934">
        <v>0</v>
      </c>
      <c r="AY934">
        <v>2</v>
      </c>
      <c r="BA934" s="1">
        <v>43622</v>
      </c>
      <c r="BB934">
        <v>6</v>
      </c>
      <c r="BC934">
        <v>4</v>
      </c>
      <c r="BD934">
        <v>2</v>
      </c>
      <c r="BE934">
        <v>52</v>
      </c>
      <c r="BF934">
        <v>1</v>
      </c>
      <c r="BG934">
        <v>0</v>
      </c>
      <c r="BH934">
        <v>52</v>
      </c>
      <c r="BI934" s="1">
        <v>43255</v>
      </c>
      <c r="BJ934">
        <v>10</v>
      </c>
      <c r="BK934">
        <v>8</v>
      </c>
      <c r="BL934">
        <v>2</v>
      </c>
      <c r="BM934">
        <v>48</v>
      </c>
      <c r="BN934">
        <v>1</v>
      </c>
      <c r="BO934">
        <v>0</v>
      </c>
      <c r="BP934">
        <v>48</v>
      </c>
      <c r="BQ934" s="1">
        <v>42943</v>
      </c>
      <c r="BR934">
        <v>13</v>
      </c>
      <c r="BS934">
        <v>11</v>
      </c>
      <c r="BT934">
        <v>2</v>
      </c>
      <c r="BU934">
        <v>52</v>
      </c>
      <c r="BV934">
        <v>1</v>
      </c>
      <c r="BW934">
        <v>0</v>
      </c>
      <c r="BX934">
        <v>52</v>
      </c>
      <c r="BY934">
        <v>50.667000000000002</v>
      </c>
      <c r="CA934" t="s">
        <v>619</v>
      </c>
      <c r="CB934" t="s">
        <v>620</v>
      </c>
      <c r="CC934">
        <v>45177</v>
      </c>
      <c r="CD934">
        <v>130</v>
      </c>
      <c r="CE934">
        <v>9373821621</v>
      </c>
      <c r="CF934" t="s">
        <v>99</v>
      </c>
      <c r="CG934" t="s">
        <v>100</v>
      </c>
      <c r="CH934" s="1">
        <v>27141</v>
      </c>
      <c r="CI934" t="s">
        <v>100</v>
      </c>
      <c r="CJ934" t="s">
        <v>101</v>
      </c>
      <c r="CK934" t="s">
        <v>100</v>
      </c>
      <c r="CL934" t="s">
        <v>103</v>
      </c>
      <c r="CM934" t="s">
        <v>618</v>
      </c>
      <c r="CN934">
        <v>76</v>
      </c>
      <c r="CO934" s="1">
        <v>44621</v>
      </c>
      <c r="CP934" s="1"/>
      <c r="CS934">
        <v>12</v>
      </c>
      <c r="CV934"/>
      <c r="CX934">
        <v>12</v>
      </c>
    </row>
    <row r="935" spans="1:102" x14ac:dyDescent="0.25">
      <c r="A935" t="s">
        <v>394</v>
      </c>
      <c r="B935" s="18" t="s">
        <v>4348</v>
      </c>
      <c r="C935" s="18">
        <v>365911</v>
      </c>
      <c r="D935" t="s">
        <v>2529</v>
      </c>
      <c r="E935" t="s">
        <v>203</v>
      </c>
      <c r="F935" t="s">
        <v>250</v>
      </c>
      <c r="G935" t="s">
        <v>4362</v>
      </c>
      <c r="H935">
        <v>24.9</v>
      </c>
      <c r="I935" t="s">
        <v>98</v>
      </c>
      <c r="K935" t="s">
        <v>100</v>
      </c>
      <c r="L935" t="s">
        <v>106</v>
      </c>
      <c r="M935">
        <v>2</v>
      </c>
      <c r="N935">
        <v>4</v>
      </c>
      <c r="O935">
        <v>1</v>
      </c>
      <c r="P935">
        <v>4</v>
      </c>
      <c r="Q935">
        <v>4</v>
      </c>
      <c r="S935">
        <v>5</v>
      </c>
      <c r="U935" s="8">
        <v>4.1150799999999998</v>
      </c>
      <c r="V935" s="8">
        <v>1.14974</v>
      </c>
      <c r="W935">
        <v>68.3</v>
      </c>
      <c r="X935">
        <v>0.59502999999999995</v>
      </c>
      <c r="Y935">
        <v>1.7447699999999999</v>
      </c>
      <c r="Z935">
        <v>3.66757</v>
      </c>
      <c r="AA935">
        <v>0.78197000000000005</v>
      </c>
      <c r="AB935">
        <v>1.951E-2</v>
      </c>
      <c r="AD935">
        <v>2.3703099999999999</v>
      </c>
      <c r="AE935">
        <v>42.9</v>
      </c>
      <c r="AG935">
        <v>0</v>
      </c>
      <c r="AJ935">
        <v>2.2402199999999999</v>
      </c>
      <c r="AK935">
        <v>0.75224999999999997</v>
      </c>
      <c r="AL935">
        <v>0.38885999999999998</v>
      </c>
      <c r="AM935">
        <v>3.3813399999999998</v>
      </c>
      <c r="AN935">
        <v>2.1661100000000002</v>
      </c>
      <c r="AO935">
        <v>0.58184000000000002</v>
      </c>
      <c r="AP935">
        <v>1.10727</v>
      </c>
      <c r="AQ935">
        <v>3.8424299999999998</v>
      </c>
      <c r="AS935">
        <v>0</v>
      </c>
      <c r="AT935">
        <v>11</v>
      </c>
      <c r="AU935">
        <v>14</v>
      </c>
      <c r="AV935">
        <v>5</v>
      </c>
      <c r="AW935" s="4">
        <v>34555.1</v>
      </c>
      <c r="AX935">
        <v>1</v>
      </c>
      <c r="AY935">
        <v>6</v>
      </c>
      <c r="BA935" s="1">
        <v>43804</v>
      </c>
      <c r="BB935">
        <v>25</v>
      </c>
      <c r="BC935">
        <v>14</v>
      </c>
      <c r="BD935">
        <v>12</v>
      </c>
      <c r="BE935">
        <v>136</v>
      </c>
      <c r="BF935">
        <v>1</v>
      </c>
      <c r="BG935">
        <v>0</v>
      </c>
      <c r="BH935">
        <v>136</v>
      </c>
      <c r="BI935" s="1">
        <v>43411</v>
      </c>
      <c r="BJ935">
        <v>11</v>
      </c>
      <c r="BK935">
        <v>2</v>
      </c>
      <c r="BL935">
        <v>5</v>
      </c>
      <c r="BM935">
        <v>112</v>
      </c>
      <c r="BN935">
        <v>1</v>
      </c>
      <c r="BO935">
        <v>0</v>
      </c>
      <c r="BP935">
        <v>112</v>
      </c>
      <c r="BQ935" s="1">
        <v>43006</v>
      </c>
      <c r="BR935">
        <v>3</v>
      </c>
      <c r="BS935">
        <v>3</v>
      </c>
      <c r="BT935">
        <v>0</v>
      </c>
      <c r="BU935">
        <v>24</v>
      </c>
      <c r="BV935">
        <v>1</v>
      </c>
      <c r="BW935">
        <v>0</v>
      </c>
      <c r="BX935">
        <v>24</v>
      </c>
      <c r="BY935">
        <v>109.333</v>
      </c>
      <c r="CA935" t="s">
        <v>564</v>
      </c>
      <c r="CB935" t="s">
        <v>2531</v>
      </c>
      <c r="CC935">
        <v>44907</v>
      </c>
      <c r="CD935">
        <v>710</v>
      </c>
      <c r="CE935">
        <v>4197564747</v>
      </c>
      <c r="CF935" t="s">
        <v>99</v>
      </c>
      <c r="CG935" t="s">
        <v>100</v>
      </c>
      <c r="CH935" s="1">
        <v>34047</v>
      </c>
      <c r="CI935" t="s">
        <v>100</v>
      </c>
      <c r="CJ935" t="s">
        <v>101</v>
      </c>
      <c r="CK935" t="s">
        <v>100</v>
      </c>
      <c r="CL935" t="s">
        <v>103</v>
      </c>
      <c r="CM935" t="s">
        <v>2530</v>
      </c>
      <c r="CN935">
        <v>100</v>
      </c>
      <c r="CO935" s="1">
        <v>44621</v>
      </c>
      <c r="CP935" s="1"/>
      <c r="CV935"/>
      <c r="CW935">
        <v>2</v>
      </c>
    </row>
    <row r="936" spans="1:102" x14ac:dyDescent="0.25">
      <c r="A936" t="s">
        <v>394</v>
      </c>
      <c r="B936" s="18" t="s">
        <v>4348</v>
      </c>
      <c r="C936" s="18">
        <v>365707</v>
      </c>
      <c r="D936" t="s">
        <v>1927</v>
      </c>
      <c r="E936" t="s">
        <v>192</v>
      </c>
      <c r="F936" t="s">
        <v>450</v>
      </c>
      <c r="G936" t="s">
        <v>4362</v>
      </c>
      <c r="H936">
        <v>56.9</v>
      </c>
      <c r="I936" t="s">
        <v>110</v>
      </c>
      <c r="K936" t="s">
        <v>100</v>
      </c>
      <c r="L936" t="s">
        <v>106</v>
      </c>
      <c r="M936">
        <v>1</v>
      </c>
      <c r="N936">
        <v>2</v>
      </c>
      <c r="O936">
        <v>1</v>
      </c>
      <c r="P936">
        <v>3</v>
      </c>
      <c r="Q936">
        <v>2</v>
      </c>
      <c r="R936">
        <v>4</v>
      </c>
      <c r="S936">
        <v>2</v>
      </c>
      <c r="U936" s="8">
        <v>3.7253099999999999</v>
      </c>
      <c r="V936" s="8">
        <v>0.55567999999999995</v>
      </c>
      <c r="X936">
        <v>0.99958999999999998</v>
      </c>
      <c r="Y936">
        <v>1.5552699999999999</v>
      </c>
      <c r="Z936">
        <v>3.1087199999999999</v>
      </c>
      <c r="AA936">
        <v>0.29436000000000001</v>
      </c>
      <c r="AB936">
        <v>1.7829999999999999E-2</v>
      </c>
      <c r="AC936">
        <v>6</v>
      </c>
      <c r="AD936">
        <v>2.1700300000000001</v>
      </c>
      <c r="AF936">
        <v>6</v>
      </c>
      <c r="AH936">
        <v>6</v>
      </c>
      <c r="AJ936">
        <v>2.2177799999999999</v>
      </c>
      <c r="AK936">
        <v>0.89500000000000002</v>
      </c>
      <c r="AL936">
        <v>0.53505000000000003</v>
      </c>
      <c r="AM936">
        <v>3.64784</v>
      </c>
      <c r="AN936">
        <v>2.0031500000000002</v>
      </c>
      <c r="AO936">
        <v>0.82152000000000003</v>
      </c>
      <c r="AP936">
        <v>0.38894000000000001</v>
      </c>
      <c r="AQ936">
        <v>3.2243499999999998</v>
      </c>
      <c r="AS936">
        <v>0</v>
      </c>
      <c r="AT936">
        <v>5</v>
      </c>
      <c r="AU936">
        <v>5</v>
      </c>
      <c r="AV936">
        <v>1</v>
      </c>
      <c r="AW936" s="4">
        <v>19500</v>
      </c>
      <c r="AX936">
        <v>1</v>
      </c>
      <c r="AY936">
        <v>2</v>
      </c>
      <c r="BA936" s="1">
        <v>43795</v>
      </c>
      <c r="BB936">
        <v>12</v>
      </c>
      <c r="BC936">
        <v>8</v>
      </c>
      <c r="BD936">
        <v>2</v>
      </c>
      <c r="BE936">
        <v>214</v>
      </c>
      <c r="BF936">
        <v>1</v>
      </c>
      <c r="BG936">
        <v>0</v>
      </c>
      <c r="BH936">
        <v>214</v>
      </c>
      <c r="BI936" s="1">
        <v>43490</v>
      </c>
      <c r="BJ936">
        <v>21</v>
      </c>
      <c r="BK936">
        <v>15</v>
      </c>
      <c r="BL936">
        <v>4</v>
      </c>
      <c r="BM936">
        <v>144</v>
      </c>
      <c r="BN936">
        <v>1</v>
      </c>
      <c r="BO936">
        <v>0</v>
      </c>
      <c r="BP936">
        <v>144</v>
      </c>
      <c r="BQ936" s="1">
        <v>43055</v>
      </c>
      <c r="BR936">
        <v>6</v>
      </c>
      <c r="BS936">
        <v>6</v>
      </c>
      <c r="BT936">
        <v>0</v>
      </c>
      <c r="BU936">
        <v>40</v>
      </c>
      <c r="BV936">
        <v>1</v>
      </c>
      <c r="BW936">
        <v>0</v>
      </c>
      <c r="BX936">
        <v>40</v>
      </c>
      <c r="BY936">
        <v>161.667</v>
      </c>
      <c r="CA936" t="s">
        <v>1929</v>
      </c>
      <c r="CB936" t="s">
        <v>1930</v>
      </c>
      <c r="CC936">
        <v>44333</v>
      </c>
      <c r="CD936">
        <v>780</v>
      </c>
      <c r="CE936">
        <v>3306667373</v>
      </c>
      <c r="CF936" t="s">
        <v>99</v>
      </c>
      <c r="CG936" t="s">
        <v>100</v>
      </c>
      <c r="CH936" s="1">
        <v>32188</v>
      </c>
      <c r="CI936" t="s">
        <v>100</v>
      </c>
      <c r="CJ936" t="s">
        <v>101</v>
      </c>
      <c r="CK936" t="s">
        <v>100</v>
      </c>
      <c r="CL936" t="s">
        <v>103</v>
      </c>
      <c r="CM936" t="s">
        <v>1928</v>
      </c>
      <c r="CN936">
        <v>82</v>
      </c>
      <c r="CO936" s="1">
        <v>44621</v>
      </c>
      <c r="CP936" s="1"/>
      <c r="CV936"/>
    </row>
    <row r="937" spans="1:102" x14ac:dyDescent="0.25">
      <c r="A937" t="s">
        <v>394</v>
      </c>
      <c r="B937" s="18" t="s">
        <v>4348</v>
      </c>
      <c r="C937" s="18">
        <v>365460</v>
      </c>
      <c r="D937" t="s">
        <v>1225</v>
      </c>
      <c r="E937" t="s">
        <v>510</v>
      </c>
      <c r="F937" t="s">
        <v>511</v>
      </c>
      <c r="G937" t="s">
        <v>4362</v>
      </c>
      <c r="H937">
        <v>44.7</v>
      </c>
      <c r="I937" t="s">
        <v>98</v>
      </c>
      <c r="K937" t="s">
        <v>100</v>
      </c>
      <c r="L937" t="s">
        <v>106</v>
      </c>
      <c r="M937">
        <v>1</v>
      </c>
      <c r="N937">
        <v>1</v>
      </c>
      <c r="O937">
        <v>1</v>
      </c>
      <c r="P937">
        <v>2</v>
      </c>
      <c r="Q937">
        <v>2</v>
      </c>
      <c r="S937">
        <v>1</v>
      </c>
      <c r="U937" s="8">
        <v>3.6076700000000002</v>
      </c>
      <c r="V937" s="8">
        <v>0.21637999999999999</v>
      </c>
      <c r="W937">
        <v>54.2</v>
      </c>
      <c r="X937">
        <v>0.63654999999999995</v>
      </c>
      <c r="Y937">
        <v>0.85292999999999997</v>
      </c>
      <c r="Z937">
        <v>2.7076099999999999</v>
      </c>
      <c r="AA937">
        <v>5.1740000000000001E-2</v>
      </c>
      <c r="AB937">
        <v>3.6540000000000003E-2</v>
      </c>
      <c r="AD937">
        <v>2.75474</v>
      </c>
      <c r="AF937">
        <v>6</v>
      </c>
      <c r="AH937">
        <v>6</v>
      </c>
      <c r="AJ937">
        <v>1.95774</v>
      </c>
      <c r="AK937">
        <v>0.81635999999999997</v>
      </c>
      <c r="AL937">
        <v>0.40853</v>
      </c>
      <c r="AM937">
        <v>3.1826300000000001</v>
      </c>
      <c r="AN937">
        <v>2.8806600000000002</v>
      </c>
      <c r="AO937">
        <v>0.57355999999999996</v>
      </c>
      <c r="AP937">
        <v>0.19835</v>
      </c>
      <c r="AQ937">
        <v>3.5789599999999999</v>
      </c>
      <c r="AS937">
        <v>1</v>
      </c>
      <c r="AT937">
        <v>8</v>
      </c>
      <c r="AU937">
        <v>3</v>
      </c>
      <c r="AV937">
        <v>1</v>
      </c>
      <c r="AW937" s="4">
        <v>121518.5</v>
      </c>
      <c r="AX937">
        <v>0</v>
      </c>
      <c r="AY937">
        <v>1</v>
      </c>
      <c r="BA937" s="1">
        <v>43881</v>
      </c>
      <c r="BB937">
        <v>10</v>
      </c>
      <c r="BC937">
        <v>6</v>
      </c>
      <c r="BD937">
        <v>4</v>
      </c>
      <c r="BE937">
        <v>52</v>
      </c>
      <c r="BF937">
        <v>1</v>
      </c>
      <c r="BG937">
        <v>0</v>
      </c>
      <c r="BH937">
        <v>52</v>
      </c>
      <c r="BI937" s="1">
        <v>43462</v>
      </c>
      <c r="BJ937">
        <v>9</v>
      </c>
      <c r="BK937">
        <v>6</v>
      </c>
      <c r="BL937">
        <v>3</v>
      </c>
      <c r="BM937">
        <v>202</v>
      </c>
      <c r="BN937">
        <v>1</v>
      </c>
      <c r="BO937">
        <v>0</v>
      </c>
      <c r="BP937">
        <v>202</v>
      </c>
      <c r="BQ937" s="1">
        <v>43020</v>
      </c>
      <c r="BR937">
        <v>7</v>
      </c>
      <c r="BS937">
        <v>0</v>
      </c>
      <c r="BT937">
        <v>7</v>
      </c>
      <c r="BU937">
        <v>291</v>
      </c>
      <c r="BV937">
        <v>0</v>
      </c>
      <c r="BW937">
        <v>0</v>
      </c>
      <c r="BX937">
        <v>291</v>
      </c>
      <c r="BY937">
        <v>141.833</v>
      </c>
      <c r="CA937" t="s">
        <v>1144</v>
      </c>
      <c r="CB937" t="s">
        <v>1227</v>
      </c>
      <c r="CC937">
        <v>44504</v>
      </c>
      <c r="CD937">
        <v>510</v>
      </c>
      <c r="CE937">
        <v>3307431393</v>
      </c>
      <c r="CF937" t="s">
        <v>99</v>
      </c>
      <c r="CG937" t="s">
        <v>100</v>
      </c>
      <c r="CH937" s="1">
        <v>29342</v>
      </c>
      <c r="CI937" t="s">
        <v>100</v>
      </c>
      <c r="CJ937" t="s">
        <v>101</v>
      </c>
      <c r="CK937" t="s">
        <v>100</v>
      </c>
      <c r="CL937" t="s">
        <v>103</v>
      </c>
      <c r="CM937" t="s">
        <v>1226</v>
      </c>
      <c r="CN937">
        <v>61</v>
      </c>
      <c r="CO937" s="1">
        <v>44621</v>
      </c>
      <c r="CP937" s="1"/>
      <c r="CS937">
        <v>12</v>
      </c>
      <c r="CV937"/>
      <c r="CW937">
        <v>2</v>
      </c>
      <c r="CX937">
        <v>12</v>
      </c>
    </row>
    <row r="938" spans="1:102" x14ac:dyDescent="0.25">
      <c r="A938" t="s">
        <v>394</v>
      </c>
      <c r="B938" s="18" t="s">
        <v>4348</v>
      </c>
      <c r="C938" s="18">
        <v>366281</v>
      </c>
      <c r="D938" t="s">
        <v>3589</v>
      </c>
      <c r="E938" t="s">
        <v>3591</v>
      </c>
      <c r="F938" t="s">
        <v>761</v>
      </c>
      <c r="G938" t="s">
        <v>4362</v>
      </c>
      <c r="H938">
        <v>87.4</v>
      </c>
      <c r="I938" t="s">
        <v>98</v>
      </c>
      <c r="K938" t="s">
        <v>100</v>
      </c>
      <c r="L938" t="s">
        <v>106</v>
      </c>
      <c r="M938">
        <v>5</v>
      </c>
      <c r="N938">
        <v>2</v>
      </c>
      <c r="O938">
        <v>5</v>
      </c>
      <c r="P938">
        <v>4</v>
      </c>
      <c r="Q938">
        <v>4</v>
      </c>
      <c r="R938">
        <v>3</v>
      </c>
      <c r="S938">
        <v>2</v>
      </c>
      <c r="U938" s="8">
        <v>3.4424299999999999</v>
      </c>
      <c r="V938" s="8">
        <v>0.50397999999999998</v>
      </c>
      <c r="W938">
        <v>44.9</v>
      </c>
      <c r="X938">
        <v>0.92023999999999995</v>
      </c>
      <c r="Y938">
        <v>1.42422</v>
      </c>
      <c r="Z938">
        <v>2.56976</v>
      </c>
      <c r="AA938">
        <v>0.26695000000000002</v>
      </c>
      <c r="AB938">
        <v>4.2430000000000002E-2</v>
      </c>
      <c r="AD938">
        <v>2.0182099999999998</v>
      </c>
      <c r="AE938">
        <v>33.299999999999997</v>
      </c>
      <c r="AG938">
        <v>0</v>
      </c>
      <c r="AJ938">
        <v>2.3302999999999998</v>
      </c>
      <c r="AK938">
        <v>0.77044000000000001</v>
      </c>
      <c r="AL938">
        <v>0.38645000000000002</v>
      </c>
      <c r="AM938">
        <v>3.48719</v>
      </c>
      <c r="AN938">
        <v>1.77305</v>
      </c>
      <c r="AO938">
        <v>0.87858999999999998</v>
      </c>
      <c r="AP938">
        <v>0.48838999999999999</v>
      </c>
      <c r="AQ938">
        <v>3.1167699999999998</v>
      </c>
      <c r="AS938">
        <v>0</v>
      </c>
      <c r="AT938">
        <v>0</v>
      </c>
      <c r="AU938">
        <v>0</v>
      </c>
      <c r="AV938">
        <v>0</v>
      </c>
      <c r="AW938" s="4">
        <v>0</v>
      </c>
      <c r="AX938">
        <v>0</v>
      </c>
      <c r="AY938">
        <v>0</v>
      </c>
      <c r="BA938" s="1">
        <v>43867</v>
      </c>
      <c r="BB938">
        <v>3</v>
      </c>
      <c r="BC938">
        <v>3</v>
      </c>
      <c r="BD938">
        <v>0</v>
      </c>
      <c r="BE938">
        <v>12</v>
      </c>
      <c r="BF938">
        <v>1</v>
      </c>
      <c r="BG938">
        <v>0</v>
      </c>
      <c r="BH938">
        <v>12</v>
      </c>
      <c r="BI938" s="1">
        <v>43454</v>
      </c>
      <c r="BJ938">
        <v>4</v>
      </c>
      <c r="BK938">
        <v>3</v>
      </c>
      <c r="BL938">
        <v>1</v>
      </c>
      <c r="BM938">
        <v>28</v>
      </c>
      <c r="BN938">
        <v>1</v>
      </c>
      <c r="BO938">
        <v>0</v>
      </c>
      <c r="BP938">
        <v>28</v>
      </c>
      <c r="BQ938" s="1">
        <v>43013</v>
      </c>
      <c r="BR938">
        <v>0</v>
      </c>
      <c r="BS938">
        <v>0</v>
      </c>
      <c r="BT938">
        <v>0</v>
      </c>
      <c r="BU938">
        <v>0</v>
      </c>
      <c r="BV938">
        <v>0</v>
      </c>
      <c r="BW938">
        <v>0</v>
      </c>
      <c r="BX938">
        <v>0</v>
      </c>
      <c r="BY938">
        <v>15.333</v>
      </c>
      <c r="CA938" t="s">
        <v>1144</v>
      </c>
      <c r="CB938" t="s">
        <v>3592</v>
      </c>
      <c r="CC938">
        <v>44483</v>
      </c>
      <c r="CD938">
        <v>790</v>
      </c>
      <c r="CE938">
        <v>3308476266</v>
      </c>
      <c r="CF938" t="s">
        <v>99</v>
      </c>
      <c r="CG938" t="s">
        <v>100</v>
      </c>
      <c r="CH938" s="1">
        <v>37895</v>
      </c>
      <c r="CI938" t="s">
        <v>100</v>
      </c>
      <c r="CJ938" t="s">
        <v>101</v>
      </c>
      <c r="CK938" t="s">
        <v>100</v>
      </c>
      <c r="CL938" t="s">
        <v>103</v>
      </c>
      <c r="CM938" t="s">
        <v>3590</v>
      </c>
      <c r="CN938">
        <v>92</v>
      </c>
      <c r="CO938" s="1">
        <v>44621</v>
      </c>
      <c r="CP938" s="1"/>
      <c r="CV938"/>
    </row>
    <row r="939" spans="1:102" x14ac:dyDescent="0.25">
      <c r="A939" t="s">
        <v>394</v>
      </c>
      <c r="B939" s="18" t="s">
        <v>4348</v>
      </c>
      <c r="C939" s="18">
        <v>365681</v>
      </c>
      <c r="D939" t="s">
        <v>1855</v>
      </c>
      <c r="E939" t="s">
        <v>1857</v>
      </c>
      <c r="F939" t="s">
        <v>501</v>
      </c>
      <c r="G939" t="s">
        <v>4362</v>
      </c>
      <c r="H939">
        <v>60</v>
      </c>
      <c r="I939" t="s">
        <v>108</v>
      </c>
      <c r="K939" t="s">
        <v>100</v>
      </c>
      <c r="L939" t="s">
        <v>125</v>
      </c>
      <c r="M939">
        <v>1</v>
      </c>
      <c r="N939">
        <v>2</v>
      </c>
      <c r="O939">
        <v>1</v>
      </c>
      <c r="P939">
        <v>3</v>
      </c>
      <c r="Q939">
        <v>3</v>
      </c>
      <c r="R939">
        <v>4</v>
      </c>
      <c r="S939">
        <v>1</v>
      </c>
      <c r="U939" s="8">
        <v>4.03118</v>
      </c>
      <c r="V939" s="8">
        <v>0.40228000000000003</v>
      </c>
      <c r="W939">
        <v>71</v>
      </c>
      <c r="X939">
        <v>0.91896999999999995</v>
      </c>
      <c r="Y939">
        <v>1.32125</v>
      </c>
      <c r="Z939">
        <v>3.4315699999999998</v>
      </c>
      <c r="AA939">
        <v>0.29103000000000001</v>
      </c>
      <c r="AB939">
        <v>3.4270000000000002E-2</v>
      </c>
      <c r="AD939">
        <v>2.7099299999999999</v>
      </c>
      <c r="AE939">
        <v>97.1</v>
      </c>
      <c r="AH939">
        <v>6</v>
      </c>
      <c r="AJ939">
        <v>2.0380799999999999</v>
      </c>
      <c r="AK939">
        <v>0.79101999999999995</v>
      </c>
      <c r="AL939">
        <v>0.51349999999999996</v>
      </c>
      <c r="AM939">
        <v>3.3426</v>
      </c>
      <c r="AN939">
        <v>2.7220800000000001</v>
      </c>
      <c r="AO939">
        <v>0.85455000000000003</v>
      </c>
      <c r="AP939">
        <v>0.29338999999999998</v>
      </c>
      <c r="AQ939">
        <v>3.8077000000000001</v>
      </c>
      <c r="AS939">
        <v>1</v>
      </c>
      <c r="AT939">
        <v>22</v>
      </c>
      <c r="AU939">
        <v>11</v>
      </c>
      <c r="AV939">
        <v>4</v>
      </c>
      <c r="AW939" s="4">
        <v>40625</v>
      </c>
      <c r="AX939">
        <v>1</v>
      </c>
      <c r="AY939">
        <v>5</v>
      </c>
      <c r="BA939" s="1">
        <v>44524</v>
      </c>
      <c r="BB939">
        <v>20</v>
      </c>
      <c r="BC939">
        <v>10</v>
      </c>
      <c r="BD939">
        <v>11</v>
      </c>
      <c r="BE939">
        <v>108</v>
      </c>
      <c r="BF939">
        <v>1</v>
      </c>
      <c r="BG939">
        <v>0</v>
      </c>
      <c r="BH939">
        <v>108</v>
      </c>
      <c r="BI939" s="1">
        <v>43607</v>
      </c>
      <c r="BJ939">
        <v>24</v>
      </c>
      <c r="BK939">
        <v>8</v>
      </c>
      <c r="BL939">
        <v>15</v>
      </c>
      <c r="BM939">
        <v>164</v>
      </c>
      <c r="BN939">
        <v>1</v>
      </c>
      <c r="BO939">
        <v>0</v>
      </c>
      <c r="BP939">
        <v>164</v>
      </c>
      <c r="BQ939" s="1">
        <v>43237</v>
      </c>
      <c r="BR939">
        <v>19</v>
      </c>
      <c r="BS939">
        <v>12</v>
      </c>
      <c r="BT939">
        <v>7</v>
      </c>
      <c r="BU939">
        <v>96</v>
      </c>
      <c r="BV939">
        <v>1</v>
      </c>
      <c r="BW939">
        <v>0</v>
      </c>
      <c r="BX939">
        <v>96</v>
      </c>
      <c r="BY939">
        <v>124.667</v>
      </c>
      <c r="CA939" t="s">
        <v>1858</v>
      </c>
      <c r="CB939" t="s">
        <v>1859</v>
      </c>
      <c r="CC939">
        <v>43431</v>
      </c>
      <c r="CD939">
        <v>730</v>
      </c>
      <c r="CE939">
        <v>4196372104</v>
      </c>
      <c r="CF939" t="s">
        <v>99</v>
      </c>
      <c r="CG939" t="s">
        <v>100</v>
      </c>
      <c r="CH939" s="1">
        <v>31576</v>
      </c>
      <c r="CI939" t="s">
        <v>100</v>
      </c>
      <c r="CJ939" t="s">
        <v>100</v>
      </c>
      <c r="CK939" t="s">
        <v>100</v>
      </c>
      <c r="CL939" t="s">
        <v>103</v>
      </c>
      <c r="CM939" t="s">
        <v>1856</v>
      </c>
      <c r="CN939">
        <v>89</v>
      </c>
      <c r="CO939" s="1">
        <v>44621</v>
      </c>
      <c r="CP939" s="1"/>
      <c r="CV939"/>
    </row>
    <row r="940" spans="1:102" x14ac:dyDescent="0.25">
      <c r="A940" t="s">
        <v>394</v>
      </c>
      <c r="B940" s="18" t="s">
        <v>4348</v>
      </c>
      <c r="C940" s="18">
        <v>366456</v>
      </c>
      <c r="D940" t="s">
        <v>4186</v>
      </c>
      <c r="E940" t="s">
        <v>1379</v>
      </c>
      <c r="F940" t="s">
        <v>258</v>
      </c>
      <c r="G940" t="s">
        <v>4362</v>
      </c>
      <c r="H940">
        <v>16.600000000000001</v>
      </c>
      <c r="I940" t="s">
        <v>98</v>
      </c>
      <c r="K940" t="s">
        <v>100</v>
      </c>
      <c r="L940" t="s">
        <v>102</v>
      </c>
      <c r="M940">
        <v>4</v>
      </c>
      <c r="N940">
        <v>1</v>
      </c>
      <c r="O940">
        <v>4</v>
      </c>
      <c r="P940">
        <v>5</v>
      </c>
      <c r="Q940">
        <v>5</v>
      </c>
      <c r="R940">
        <v>5</v>
      </c>
      <c r="S940">
        <v>1</v>
      </c>
      <c r="U940" s="8">
        <v>4.0505599999999999</v>
      </c>
      <c r="V940" s="8">
        <v>0.78942999999999997</v>
      </c>
      <c r="W940">
        <v>45.5</v>
      </c>
      <c r="X940">
        <v>1.02502</v>
      </c>
      <c r="Y940">
        <v>1.8144499999999999</v>
      </c>
      <c r="Z940">
        <v>3.2</v>
      </c>
      <c r="AA940">
        <v>0.36797999999999997</v>
      </c>
      <c r="AB940">
        <v>0.23316000000000001</v>
      </c>
      <c r="AD940">
        <v>2.23611</v>
      </c>
      <c r="AE940">
        <v>45.5</v>
      </c>
      <c r="AG940">
        <v>0</v>
      </c>
      <c r="AJ940">
        <v>2.0449199999999998</v>
      </c>
      <c r="AK940">
        <v>0.74299999999999999</v>
      </c>
      <c r="AL940">
        <v>0.34977999999999998</v>
      </c>
      <c r="AM940">
        <v>3.1377000000000002</v>
      </c>
      <c r="AN940">
        <v>2.2386400000000002</v>
      </c>
      <c r="AO940">
        <v>1.0147699999999999</v>
      </c>
      <c r="AP940">
        <v>0.84521999999999997</v>
      </c>
      <c r="AQ940">
        <v>4.0758700000000001</v>
      </c>
      <c r="AS940">
        <v>0</v>
      </c>
      <c r="AT940">
        <v>2</v>
      </c>
      <c r="AU940">
        <v>3</v>
      </c>
      <c r="AV940">
        <v>3</v>
      </c>
      <c r="AW940" s="4">
        <v>23986.86</v>
      </c>
      <c r="AX940">
        <v>0</v>
      </c>
      <c r="AY940">
        <v>3</v>
      </c>
      <c r="BA940" s="1">
        <v>43636</v>
      </c>
      <c r="BB940">
        <v>0</v>
      </c>
      <c r="BC940">
        <v>0</v>
      </c>
      <c r="BD940">
        <v>0</v>
      </c>
      <c r="BE940">
        <v>0</v>
      </c>
      <c r="BF940">
        <v>0</v>
      </c>
      <c r="BG940">
        <v>0</v>
      </c>
      <c r="BH940">
        <v>0</v>
      </c>
      <c r="BI940" s="1">
        <v>43307</v>
      </c>
      <c r="BJ940">
        <v>3</v>
      </c>
      <c r="BK940">
        <v>0</v>
      </c>
      <c r="BL940">
        <v>1</v>
      </c>
      <c r="BM940">
        <v>28</v>
      </c>
      <c r="BN940">
        <v>0</v>
      </c>
      <c r="BO940">
        <v>0</v>
      </c>
      <c r="BP940">
        <v>28</v>
      </c>
      <c r="BQ940" s="1">
        <v>42878</v>
      </c>
      <c r="BR940">
        <v>3</v>
      </c>
      <c r="BS940">
        <v>1</v>
      </c>
      <c r="BT940">
        <v>2</v>
      </c>
      <c r="BU940">
        <v>44</v>
      </c>
      <c r="BV940">
        <v>1</v>
      </c>
      <c r="BW940">
        <v>0</v>
      </c>
      <c r="BX940">
        <v>44</v>
      </c>
      <c r="BY940">
        <v>16.667000000000002</v>
      </c>
      <c r="CA940" t="s">
        <v>4186</v>
      </c>
      <c r="CB940" t="s">
        <v>4188</v>
      </c>
      <c r="CC940">
        <v>44720</v>
      </c>
      <c r="CD940">
        <v>770</v>
      </c>
      <c r="CE940">
        <v>3304998300</v>
      </c>
      <c r="CF940" t="s">
        <v>144</v>
      </c>
      <c r="CG940" t="s">
        <v>100</v>
      </c>
      <c r="CH940" s="1">
        <v>42930</v>
      </c>
      <c r="CI940" t="s">
        <v>100</v>
      </c>
      <c r="CJ940" t="s">
        <v>101</v>
      </c>
      <c r="CK940" t="s">
        <v>100</v>
      </c>
      <c r="CL940" t="s">
        <v>103</v>
      </c>
      <c r="CM940" t="s">
        <v>4187</v>
      </c>
      <c r="CN940">
        <v>20</v>
      </c>
      <c r="CO940" s="1">
        <v>44621</v>
      </c>
      <c r="CP940" s="1"/>
      <c r="CS940">
        <v>12</v>
      </c>
      <c r="CV940"/>
      <c r="CX940">
        <v>12</v>
      </c>
    </row>
    <row r="941" spans="1:102" x14ac:dyDescent="0.25">
      <c r="A941" t="s">
        <v>394</v>
      </c>
      <c r="B941" s="18" t="s">
        <v>4348</v>
      </c>
      <c r="C941" s="18">
        <v>365722</v>
      </c>
      <c r="D941" t="s">
        <v>1980</v>
      </c>
      <c r="E941" t="s">
        <v>292</v>
      </c>
      <c r="F941" t="s">
        <v>112</v>
      </c>
      <c r="G941" t="s">
        <v>4362</v>
      </c>
      <c r="H941">
        <v>121.5</v>
      </c>
      <c r="I941" t="s">
        <v>98</v>
      </c>
      <c r="K941" t="s">
        <v>100</v>
      </c>
      <c r="L941" t="s">
        <v>106</v>
      </c>
      <c r="M941">
        <v>1</v>
      </c>
      <c r="N941">
        <v>1</v>
      </c>
      <c r="O941">
        <v>2</v>
      </c>
      <c r="P941">
        <v>3</v>
      </c>
      <c r="Q941">
        <v>2</v>
      </c>
      <c r="R941">
        <v>3</v>
      </c>
      <c r="S941">
        <v>1</v>
      </c>
      <c r="U941" s="8">
        <v>2.80626</v>
      </c>
      <c r="V941" s="8">
        <v>0.25063999999999997</v>
      </c>
      <c r="W941">
        <v>64.5</v>
      </c>
      <c r="X941">
        <v>0.58482999999999996</v>
      </c>
      <c r="Y941">
        <v>0.83545999999999998</v>
      </c>
      <c r="Z941">
        <v>2.4898199999999999</v>
      </c>
      <c r="AA941">
        <v>0.1842</v>
      </c>
      <c r="AB941">
        <v>4.0129999999999999E-2</v>
      </c>
      <c r="AD941">
        <v>1.97079</v>
      </c>
      <c r="AE941">
        <v>87.5</v>
      </c>
      <c r="AG941">
        <v>10</v>
      </c>
      <c r="AJ941">
        <v>2.1840999999999999</v>
      </c>
      <c r="AK941">
        <v>0.86902000000000001</v>
      </c>
      <c r="AL941">
        <v>0.47288000000000002</v>
      </c>
      <c r="AM941">
        <v>3.5259900000000002</v>
      </c>
      <c r="AN941">
        <v>1.8472900000000001</v>
      </c>
      <c r="AO941">
        <v>0.49502000000000002</v>
      </c>
      <c r="AP941">
        <v>0.19850000000000001</v>
      </c>
      <c r="AQ941">
        <v>2.5128300000000001</v>
      </c>
      <c r="AS941">
        <v>0</v>
      </c>
      <c r="AT941">
        <v>17</v>
      </c>
      <c r="AU941">
        <v>9</v>
      </c>
      <c r="AV941">
        <v>2</v>
      </c>
      <c r="AW941" s="4">
        <v>31143</v>
      </c>
      <c r="AX941">
        <v>0</v>
      </c>
      <c r="AY941">
        <v>2</v>
      </c>
      <c r="BA941" s="1">
        <v>43817</v>
      </c>
      <c r="BB941">
        <v>14</v>
      </c>
      <c r="BC941">
        <v>4</v>
      </c>
      <c r="BD941">
        <v>8</v>
      </c>
      <c r="BE941">
        <v>92</v>
      </c>
      <c r="BF941">
        <v>1</v>
      </c>
      <c r="BG941">
        <v>0</v>
      </c>
      <c r="BH941">
        <v>92</v>
      </c>
      <c r="BI941" s="1">
        <v>43391</v>
      </c>
      <c r="BJ941">
        <v>15</v>
      </c>
      <c r="BK941">
        <v>9</v>
      </c>
      <c r="BL941">
        <v>6</v>
      </c>
      <c r="BM941">
        <v>76</v>
      </c>
      <c r="BN941">
        <v>1</v>
      </c>
      <c r="BO941">
        <v>0</v>
      </c>
      <c r="BP941">
        <v>76</v>
      </c>
      <c r="BQ941" s="1">
        <v>42950</v>
      </c>
      <c r="BR941">
        <v>4</v>
      </c>
      <c r="BS941">
        <v>0</v>
      </c>
      <c r="BT941">
        <v>4</v>
      </c>
      <c r="BU941">
        <v>48</v>
      </c>
      <c r="BV941">
        <v>0</v>
      </c>
      <c r="BW941">
        <v>0</v>
      </c>
      <c r="BX941">
        <v>48</v>
      </c>
      <c r="BY941">
        <v>79.332999999999998</v>
      </c>
      <c r="CA941" t="s">
        <v>1982</v>
      </c>
      <c r="CB941" t="s">
        <v>1983</v>
      </c>
      <c r="CC941">
        <v>45449</v>
      </c>
      <c r="CD941">
        <v>580</v>
      </c>
      <c r="CE941">
        <v>9374362273</v>
      </c>
      <c r="CF941" t="s">
        <v>99</v>
      </c>
      <c r="CG941" t="s">
        <v>100</v>
      </c>
      <c r="CH941" s="1">
        <v>32513</v>
      </c>
      <c r="CI941" t="s">
        <v>100</v>
      </c>
      <c r="CJ941" t="s">
        <v>101</v>
      </c>
      <c r="CK941" t="s">
        <v>100</v>
      </c>
      <c r="CL941" t="s">
        <v>103</v>
      </c>
      <c r="CM941" t="s">
        <v>1981</v>
      </c>
      <c r="CN941">
        <v>148</v>
      </c>
      <c r="CO941" s="1">
        <v>44621</v>
      </c>
      <c r="CP941" s="1"/>
      <c r="CV941"/>
    </row>
    <row r="942" spans="1:102" x14ac:dyDescent="0.25">
      <c r="A942" t="s">
        <v>394</v>
      </c>
      <c r="B942" s="18" t="s">
        <v>4348</v>
      </c>
      <c r="C942" s="18">
        <v>365458</v>
      </c>
      <c r="D942" t="s">
        <v>1221</v>
      </c>
      <c r="E942" t="s">
        <v>320</v>
      </c>
      <c r="F942" t="s">
        <v>856</v>
      </c>
      <c r="G942" t="s">
        <v>4364</v>
      </c>
      <c r="H942">
        <v>71.7</v>
      </c>
      <c r="I942" t="s">
        <v>105</v>
      </c>
      <c r="K942" t="s">
        <v>100</v>
      </c>
      <c r="L942" t="s">
        <v>106</v>
      </c>
      <c r="M942">
        <v>4</v>
      </c>
      <c r="N942">
        <v>2</v>
      </c>
      <c r="O942">
        <v>3</v>
      </c>
      <c r="P942">
        <v>5</v>
      </c>
      <c r="Q942">
        <v>4</v>
      </c>
      <c r="R942">
        <v>5</v>
      </c>
      <c r="S942">
        <v>2</v>
      </c>
      <c r="U942" s="8">
        <v>3.0187499999999998</v>
      </c>
      <c r="V942" s="8">
        <v>0.36670000000000003</v>
      </c>
      <c r="W942">
        <v>57.5</v>
      </c>
      <c r="X942">
        <v>1.06307</v>
      </c>
      <c r="Y942">
        <v>1.42977</v>
      </c>
      <c r="Z942">
        <v>2.4620299999999999</v>
      </c>
      <c r="AA942">
        <v>0.23849999999999999</v>
      </c>
      <c r="AB942">
        <v>0</v>
      </c>
      <c r="AD942">
        <v>1.5889800000000001</v>
      </c>
      <c r="AE942">
        <v>66.7</v>
      </c>
      <c r="AG942">
        <v>3</v>
      </c>
      <c r="AJ942">
        <v>2.0358399999999999</v>
      </c>
      <c r="AK942">
        <v>0.75822000000000001</v>
      </c>
      <c r="AL942">
        <v>0.37019999999999997</v>
      </c>
      <c r="AM942">
        <v>3.16425</v>
      </c>
      <c r="AN942">
        <v>1.5978699999999999</v>
      </c>
      <c r="AO942">
        <v>1.03132</v>
      </c>
      <c r="AP942">
        <v>0.37097000000000002</v>
      </c>
      <c r="AQ942">
        <v>3.0121199999999999</v>
      </c>
      <c r="AS942">
        <v>1</v>
      </c>
      <c r="AT942">
        <v>3</v>
      </c>
      <c r="AU942">
        <v>1</v>
      </c>
      <c r="AV942">
        <v>0</v>
      </c>
      <c r="AW942" s="4">
        <v>0</v>
      </c>
      <c r="AX942">
        <v>0</v>
      </c>
      <c r="AY942">
        <v>0</v>
      </c>
      <c r="BA942" s="1">
        <v>43795</v>
      </c>
      <c r="BB942">
        <v>4</v>
      </c>
      <c r="BC942">
        <v>4</v>
      </c>
      <c r="BD942">
        <v>0</v>
      </c>
      <c r="BE942">
        <v>12</v>
      </c>
      <c r="BF942">
        <v>1</v>
      </c>
      <c r="BG942">
        <v>0</v>
      </c>
      <c r="BH942">
        <v>12</v>
      </c>
      <c r="BI942" s="1">
        <v>43370</v>
      </c>
      <c r="BJ942">
        <v>16</v>
      </c>
      <c r="BK942">
        <v>15</v>
      </c>
      <c r="BL942">
        <v>1</v>
      </c>
      <c r="BM942">
        <v>80</v>
      </c>
      <c r="BN942">
        <v>1</v>
      </c>
      <c r="BO942">
        <v>0</v>
      </c>
      <c r="BP942">
        <v>80</v>
      </c>
      <c r="BQ942" s="1">
        <v>42929</v>
      </c>
      <c r="BR942">
        <v>6</v>
      </c>
      <c r="BS942">
        <v>5</v>
      </c>
      <c r="BT942">
        <v>1</v>
      </c>
      <c r="BU942">
        <v>28</v>
      </c>
      <c r="BV942">
        <v>1</v>
      </c>
      <c r="BW942">
        <v>0</v>
      </c>
      <c r="BX942">
        <v>28</v>
      </c>
      <c r="BY942">
        <v>37.332999999999998</v>
      </c>
      <c r="CA942" t="s">
        <v>1223</v>
      </c>
      <c r="CB942" t="s">
        <v>1224</v>
      </c>
      <c r="CC942">
        <v>43402</v>
      </c>
      <c r="CD942">
        <v>880</v>
      </c>
      <c r="CE942">
        <v>4193538411</v>
      </c>
      <c r="CF942" t="s">
        <v>99</v>
      </c>
      <c r="CG942" t="s">
        <v>100</v>
      </c>
      <c r="CH942" s="1">
        <v>29318</v>
      </c>
      <c r="CI942" t="s">
        <v>100</v>
      </c>
      <c r="CJ942" t="s">
        <v>101</v>
      </c>
      <c r="CK942" t="s">
        <v>100</v>
      </c>
      <c r="CL942" t="s">
        <v>103</v>
      </c>
      <c r="CM942" t="s">
        <v>1222</v>
      </c>
      <c r="CN942">
        <v>93</v>
      </c>
      <c r="CO942" s="1">
        <v>44621</v>
      </c>
      <c r="CP942" s="1"/>
      <c r="CV942"/>
    </row>
    <row r="943" spans="1:102" x14ac:dyDescent="0.25">
      <c r="A943" t="s">
        <v>394</v>
      </c>
      <c r="B943" s="18" t="s">
        <v>4348</v>
      </c>
      <c r="C943" s="18">
        <v>366461</v>
      </c>
      <c r="D943" t="s">
        <v>4205</v>
      </c>
      <c r="E943" t="s">
        <v>194</v>
      </c>
      <c r="F943" t="s">
        <v>162</v>
      </c>
      <c r="G943" t="s">
        <v>4362</v>
      </c>
      <c r="H943">
        <v>35.799999999999997</v>
      </c>
      <c r="I943" t="s">
        <v>98</v>
      </c>
      <c r="K943" t="s">
        <v>100</v>
      </c>
      <c r="L943" t="s">
        <v>125</v>
      </c>
      <c r="M943">
        <v>3</v>
      </c>
      <c r="N943">
        <v>3</v>
      </c>
      <c r="O943">
        <v>3</v>
      </c>
      <c r="P943">
        <v>4</v>
      </c>
      <c r="Q943">
        <v>4</v>
      </c>
      <c r="R943">
        <v>4</v>
      </c>
      <c r="S943">
        <v>4</v>
      </c>
      <c r="U943" s="8">
        <v>3.68242</v>
      </c>
      <c r="V943" s="8">
        <v>0.94266000000000005</v>
      </c>
      <c r="W943">
        <v>49</v>
      </c>
      <c r="X943">
        <v>1.1615</v>
      </c>
      <c r="Y943">
        <v>2.1041500000000002</v>
      </c>
      <c r="Z943">
        <v>3.2299799999999999</v>
      </c>
      <c r="AA943">
        <v>0.65098</v>
      </c>
      <c r="AB943">
        <v>0</v>
      </c>
      <c r="AD943">
        <v>1.5782700000000001</v>
      </c>
      <c r="AE943">
        <v>40</v>
      </c>
      <c r="AG943">
        <v>6</v>
      </c>
      <c r="AJ943">
        <v>2.17089</v>
      </c>
      <c r="AK943">
        <v>0.75336000000000003</v>
      </c>
      <c r="AL943">
        <v>0.35959999999999998</v>
      </c>
      <c r="AM943">
        <v>3.2838400000000001</v>
      </c>
      <c r="AN943">
        <v>1.4883599999999999</v>
      </c>
      <c r="AO943">
        <v>1.1340699999999999</v>
      </c>
      <c r="AP943">
        <v>0.98173999999999995</v>
      </c>
      <c r="AQ943">
        <v>3.5405199999999999</v>
      </c>
      <c r="AS943">
        <v>0</v>
      </c>
      <c r="AT943">
        <v>2</v>
      </c>
      <c r="AU943">
        <v>1</v>
      </c>
      <c r="AV943">
        <v>1</v>
      </c>
      <c r="AW943" s="4">
        <v>650</v>
      </c>
      <c r="AX943">
        <v>0</v>
      </c>
      <c r="AY943">
        <v>1</v>
      </c>
      <c r="BA943" s="1">
        <v>44427</v>
      </c>
      <c r="BB943">
        <v>3</v>
      </c>
      <c r="BC943">
        <v>1</v>
      </c>
      <c r="BD943">
        <v>2</v>
      </c>
      <c r="BE943">
        <v>24</v>
      </c>
      <c r="BF943">
        <v>1</v>
      </c>
      <c r="BG943">
        <v>0</v>
      </c>
      <c r="BH943">
        <v>24</v>
      </c>
      <c r="BI943" s="1">
        <v>43531</v>
      </c>
      <c r="BJ943">
        <v>14</v>
      </c>
      <c r="BK943">
        <v>14</v>
      </c>
      <c r="BL943">
        <v>0</v>
      </c>
      <c r="BM943">
        <v>76</v>
      </c>
      <c r="BN943">
        <v>1</v>
      </c>
      <c r="BO943">
        <v>0</v>
      </c>
      <c r="BP943">
        <v>76</v>
      </c>
      <c r="BQ943" s="1">
        <v>43146</v>
      </c>
      <c r="BR943">
        <v>0</v>
      </c>
      <c r="BS943">
        <v>0</v>
      </c>
      <c r="BT943">
        <v>0</v>
      </c>
      <c r="BU943">
        <v>0</v>
      </c>
      <c r="BV943">
        <v>0</v>
      </c>
      <c r="BW943">
        <v>0</v>
      </c>
      <c r="BX943">
        <v>0</v>
      </c>
      <c r="BY943">
        <v>37.332999999999998</v>
      </c>
      <c r="CA943" t="s">
        <v>4207</v>
      </c>
      <c r="CB943" t="s">
        <v>4208</v>
      </c>
      <c r="CC943">
        <v>45504</v>
      </c>
      <c r="CD943">
        <v>110</v>
      </c>
      <c r="CE943">
        <v>9373421460</v>
      </c>
      <c r="CF943" t="s">
        <v>99</v>
      </c>
      <c r="CG943" t="s">
        <v>100</v>
      </c>
      <c r="CH943" s="1">
        <v>43146</v>
      </c>
      <c r="CI943" t="s">
        <v>101</v>
      </c>
      <c r="CJ943" t="s">
        <v>100</v>
      </c>
      <c r="CK943" t="s">
        <v>100</v>
      </c>
      <c r="CL943" t="s">
        <v>103</v>
      </c>
      <c r="CM943" t="s">
        <v>4206</v>
      </c>
      <c r="CN943">
        <v>54</v>
      </c>
      <c r="CO943" s="1">
        <v>44621</v>
      </c>
      <c r="CP943" s="1"/>
      <c r="CV943"/>
    </row>
    <row r="944" spans="1:102" x14ac:dyDescent="0.25">
      <c r="A944" t="s">
        <v>394</v>
      </c>
      <c r="B944" s="18" t="s">
        <v>4348</v>
      </c>
      <c r="C944" s="18">
        <v>366109</v>
      </c>
      <c r="D944" t="s">
        <v>3056</v>
      </c>
      <c r="E944" t="s">
        <v>3058</v>
      </c>
      <c r="F944" t="s">
        <v>134</v>
      </c>
      <c r="G944" t="s">
        <v>4362</v>
      </c>
      <c r="H944">
        <v>52</v>
      </c>
      <c r="I944" t="s">
        <v>98</v>
      </c>
      <c r="K944" t="s">
        <v>100</v>
      </c>
      <c r="L944" t="s">
        <v>106</v>
      </c>
      <c r="M944">
        <v>5</v>
      </c>
      <c r="N944">
        <v>3</v>
      </c>
      <c r="O944">
        <v>4</v>
      </c>
      <c r="P944">
        <v>5</v>
      </c>
      <c r="Q944">
        <v>5</v>
      </c>
      <c r="R944">
        <v>5</v>
      </c>
      <c r="S944">
        <v>3</v>
      </c>
      <c r="U944" s="8">
        <v>4.0907</v>
      </c>
      <c r="V944" s="8">
        <v>0.55403999999999998</v>
      </c>
      <c r="W944">
        <v>39.700000000000003</v>
      </c>
      <c r="X944">
        <v>1.13628</v>
      </c>
      <c r="Y944">
        <v>1.69032</v>
      </c>
      <c r="Z944">
        <v>3.5627300000000002</v>
      </c>
      <c r="AA944">
        <v>0.30531000000000003</v>
      </c>
      <c r="AB944">
        <v>6.6210000000000005E-2</v>
      </c>
      <c r="AD944">
        <v>2.4003800000000002</v>
      </c>
      <c r="AE944">
        <v>25</v>
      </c>
      <c r="AG944">
        <v>0</v>
      </c>
      <c r="AJ944">
        <v>2.3087599999999999</v>
      </c>
      <c r="AK944">
        <v>0.73236000000000001</v>
      </c>
      <c r="AL944">
        <v>0.39948</v>
      </c>
      <c r="AM944">
        <v>3.4405999999999999</v>
      </c>
      <c r="AN944">
        <v>2.1284700000000001</v>
      </c>
      <c r="AO944">
        <v>1.1412599999999999</v>
      </c>
      <c r="AP944">
        <v>0.51939999999999997</v>
      </c>
      <c r="AQ944">
        <v>3.75387</v>
      </c>
      <c r="AS944">
        <v>0</v>
      </c>
      <c r="AT944">
        <v>1</v>
      </c>
      <c r="AU944">
        <v>0</v>
      </c>
      <c r="AV944">
        <v>0</v>
      </c>
      <c r="AW944" s="4">
        <v>0</v>
      </c>
      <c r="AX944">
        <v>0</v>
      </c>
      <c r="AY944">
        <v>0</v>
      </c>
      <c r="BA944" s="1">
        <v>43594</v>
      </c>
      <c r="BB944">
        <v>1</v>
      </c>
      <c r="BC944">
        <v>1</v>
      </c>
      <c r="BD944">
        <v>0</v>
      </c>
      <c r="BE944">
        <v>16</v>
      </c>
      <c r="BF944">
        <v>1</v>
      </c>
      <c r="BG944">
        <v>0</v>
      </c>
      <c r="BH944">
        <v>16</v>
      </c>
      <c r="BI944" s="1">
        <v>43216</v>
      </c>
      <c r="BJ944">
        <v>7</v>
      </c>
      <c r="BK944">
        <v>7</v>
      </c>
      <c r="BL944">
        <v>0</v>
      </c>
      <c r="BM944">
        <v>32</v>
      </c>
      <c r="BN944">
        <v>1</v>
      </c>
      <c r="BO944">
        <v>0</v>
      </c>
      <c r="BP944">
        <v>32</v>
      </c>
      <c r="BQ944" s="1">
        <v>42789</v>
      </c>
      <c r="BR944">
        <v>8</v>
      </c>
      <c r="BS944">
        <v>2</v>
      </c>
      <c r="BT944">
        <v>6</v>
      </c>
      <c r="BU944">
        <v>40</v>
      </c>
      <c r="BV944">
        <v>1</v>
      </c>
      <c r="BW944">
        <v>0</v>
      </c>
      <c r="BX944">
        <v>40</v>
      </c>
      <c r="BY944">
        <v>25.332999999999998</v>
      </c>
      <c r="CA944" t="s">
        <v>3059</v>
      </c>
      <c r="CB944" t="s">
        <v>3060</v>
      </c>
      <c r="CC944">
        <v>45064</v>
      </c>
      <c r="CD944">
        <v>80</v>
      </c>
      <c r="CE944">
        <v>5135234449</v>
      </c>
      <c r="CF944" t="s">
        <v>99</v>
      </c>
      <c r="CG944" t="s">
        <v>100</v>
      </c>
      <c r="CH944" s="1">
        <v>35405</v>
      </c>
      <c r="CI944" t="s">
        <v>100</v>
      </c>
      <c r="CJ944" t="s">
        <v>101</v>
      </c>
      <c r="CK944" t="s">
        <v>100</v>
      </c>
      <c r="CL944" t="s">
        <v>103</v>
      </c>
      <c r="CM944" t="s">
        <v>3057</v>
      </c>
      <c r="CN944">
        <v>60</v>
      </c>
      <c r="CO944" s="1">
        <v>44621</v>
      </c>
      <c r="CP944" s="1"/>
      <c r="CV944"/>
    </row>
    <row r="945" spans="1:101" x14ac:dyDescent="0.25">
      <c r="A945" t="s">
        <v>394</v>
      </c>
      <c r="B945" s="18" t="s">
        <v>4348</v>
      </c>
      <c r="C945" s="18">
        <v>366127</v>
      </c>
      <c r="D945" t="s">
        <v>3111</v>
      </c>
      <c r="E945" t="s">
        <v>369</v>
      </c>
      <c r="F945" t="s">
        <v>463</v>
      </c>
      <c r="G945" t="s">
        <v>4362</v>
      </c>
      <c r="H945">
        <v>76.900000000000006</v>
      </c>
      <c r="I945" t="s">
        <v>98</v>
      </c>
      <c r="K945" t="s">
        <v>100</v>
      </c>
      <c r="L945" t="s">
        <v>106</v>
      </c>
      <c r="M945">
        <v>5</v>
      </c>
      <c r="N945">
        <v>2</v>
      </c>
      <c r="O945">
        <v>5</v>
      </c>
      <c r="P945">
        <v>5</v>
      </c>
      <c r="Q945">
        <v>4</v>
      </c>
      <c r="R945">
        <v>5</v>
      </c>
      <c r="S945">
        <v>2</v>
      </c>
      <c r="U945" s="8">
        <v>3.0903999999999998</v>
      </c>
      <c r="V945" s="8">
        <v>0.63543000000000005</v>
      </c>
      <c r="W945">
        <v>56.3</v>
      </c>
      <c r="X945">
        <v>0.70260999999999996</v>
      </c>
      <c r="Y945">
        <v>1.3380399999999999</v>
      </c>
      <c r="Z945">
        <v>2.65076</v>
      </c>
      <c r="AA945">
        <v>0.34355999999999998</v>
      </c>
      <c r="AB945">
        <v>0.13353000000000001</v>
      </c>
      <c r="AD945">
        <v>1.7523500000000001</v>
      </c>
      <c r="AE945">
        <v>37.5</v>
      </c>
      <c r="AG945">
        <v>0</v>
      </c>
      <c r="AJ945">
        <v>1.98237</v>
      </c>
      <c r="AK945">
        <v>0.84309000000000001</v>
      </c>
      <c r="AL945">
        <v>0.4708</v>
      </c>
      <c r="AM945">
        <v>3.2962699999999998</v>
      </c>
      <c r="AN945">
        <v>1.80968</v>
      </c>
      <c r="AO945">
        <v>0.61301000000000005</v>
      </c>
      <c r="AP945">
        <v>0.50546000000000002</v>
      </c>
      <c r="AQ945">
        <v>2.9601099999999998</v>
      </c>
      <c r="AS945">
        <v>0</v>
      </c>
      <c r="AT945">
        <v>0</v>
      </c>
      <c r="AU945">
        <v>0</v>
      </c>
      <c r="AV945">
        <v>0</v>
      </c>
      <c r="AW945" s="4">
        <v>0</v>
      </c>
      <c r="AX945">
        <v>0</v>
      </c>
      <c r="AY945">
        <v>0</v>
      </c>
      <c r="BA945" s="1">
        <v>43636</v>
      </c>
      <c r="BB945">
        <v>1</v>
      </c>
      <c r="BC945">
        <v>1</v>
      </c>
      <c r="BD945">
        <v>0</v>
      </c>
      <c r="BE945">
        <v>4</v>
      </c>
      <c r="BF945">
        <v>1</v>
      </c>
      <c r="BG945">
        <v>0</v>
      </c>
      <c r="BH945">
        <v>4</v>
      </c>
      <c r="BI945" s="1">
        <v>43230</v>
      </c>
      <c r="BJ945">
        <v>0</v>
      </c>
      <c r="BK945">
        <v>0</v>
      </c>
      <c r="BL945">
        <v>0</v>
      </c>
      <c r="BM945">
        <v>0</v>
      </c>
      <c r="BN945">
        <v>0</v>
      </c>
      <c r="BO945">
        <v>0</v>
      </c>
      <c r="BP945">
        <v>0</v>
      </c>
      <c r="BQ945" s="1">
        <v>42817</v>
      </c>
      <c r="BR945">
        <v>1</v>
      </c>
      <c r="BS945">
        <v>1</v>
      </c>
      <c r="BT945">
        <v>0</v>
      </c>
      <c r="BU945">
        <v>4</v>
      </c>
      <c r="BV945">
        <v>1</v>
      </c>
      <c r="BW945">
        <v>0</v>
      </c>
      <c r="BX945">
        <v>4</v>
      </c>
      <c r="BY945">
        <v>2.6669999999999998</v>
      </c>
      <c r="CA945" t="s">
        <v>3113</v>
      </c>
      <c r="CB945" t="s">
        <v>3114</v>
      </c>
      <c r="CC945">
        <v>44266</v>
      </c>
      <c r="CD945">
        <v>680</v>
      </c>
      <c r="CE945">
        <v>3302974564</v>
      </c>
      <c r="CF945" t="s">
        <v>99</v>
      </c>
      <c r="CG945" t="s">
        <v>100</v>
      </c>
      <c r="CH945" s="1">
        <v>35476</v>
      </c>
      <c r="CI945" t="s">
        <v>100</v>
      </c>
      <c r="CJ945" t="s">
        <v>101</v>
      </c>
      <c r="CK945" t="s">
        <v>100</v>
      </c>
      <c r="CL945" t="s">
        <v>103</v>
      </c>
      <c r="CM945" t="s">
        <v>3112</v>
      </c>
      <c r="CN945">
        <v>95</v>
      </c>
      <c r="CO945" s="1">
        <v>44621</v>
      </c>
      <c r="CP945" s="1"/>
      <c r="CV945"/>
    </row>
    <row r="946" spans="1:101" x14ac:dyDescent="0.25">
      <c r="A946" t="s">
        <v>394</v>
      </c>
      <c r="B946" s="18" t="s">
        <v>4348</v>
      </c>
      <c r="C946" s="18">
        <v>365738</v>
      </c>
      <c r="D946" t="s">
        <v>2025</v>
      </c>
      <c r="E946" t="s">
        <v>169</v>
      </c>
      <c r="F946" t="s">
        <v>134</v>
      </c>
      <c r="G946" t="s">
        <v>4362</v>
      </c>
      <c r="H946">
        <v>57.3</v>
      </c>
      <c r="I946" t="s">
        <v>98</v>
      </c>
      <c r="K946" t="s">
        <v>100</v>
      </c>
      <c r="L946" t="s">
        <v>106</v>
      </c>
      <c r="M946">
        <v>1</v>
      </c>
      <c r="N946">
        <v>3</v>
      </c>
      <c r="O946">
        <v>1</v>
      </c>
      <c r="P946">
        <v>2</v>
      </c>
      <c r="Q946">
        <v>1</v>
      </c>
      <c r="R946">
        <v>2</v>
      </c>
      <c r="S946">
        <v>3</v>
      </c>
      <c r="U946" s="8">
        <v>4.5838400000000004</v>
      </c>
      <c r="V946" s="8">
        <v>0.74107000000000001</v>
      </c>
      <c r="W946">
        <v>71.5</v>
      </c>
      <c r="X946">
        <v>1.1905300000000001</v>
      </c>
      <c r="Y946">
        <v>1.93161</v>
      </c>
      <c r="Z946">
        <v>3.9639700000000002</v>
      </c>
      <c r="AA946">
        <v>0.36982999999999999</v>
      </c>
      <c r="AB946">
        <v>4.1880000000000001E-2</v>
      </c>
      <c r="AD946">
        <v>2.6522299999999999</v>
      </c>
      <c r="AE946">
        <v>50</v>
      </c>
      <c r="AG946">
        <v>1</v>
      </c>
      <c r="AJ946">
        <v>2.1893099999999999</v>
      </c>
      <c r="AK946">
        <v>0.89464999999999995</v>
      </c>
      <c r="AL946">
        <v>0.48210999999999998</v>
      </c>
      <c r="AM946">
        <v>3.5660799999999999</v>
      </c>
      <c r="AN946">
        <v>2.4801000000000002</v>
      </c>
      <c r="AO946">
        <v>0.97884000000000004</v>
      </c>
      <c r="AP946">
        <v>0.57565999999999995</v>
      </c>
      <c r="AQ946">
        <v>4.0583900000000002</v>
      </c>
      <c r="AS946">
        <v>0</v>
      </c>
      <c r="AT946">
        <v>32</v>
      </c>
      <c r="AU946">
        <v>18</v>
      </c>
      <c r="AV946">
        <v>12</v>
      </c>
      <c r="AW946" s="4">
        <v>59424.83</v>
      </c>
      <c r="AX946">
        <v>0</v>
      </c>
      <c r="AY946">
        <v>12</v>
      </c>
      <c r="BA946" s="1">
        <v>44497</v>
      </c>
      <c r="BB946">
        <v>14</v>
      </c>
      <c r="BC946">
        <v>7</v>
      </c>
      <c r="BD946">
        <v>7</v>
      </c>
      <c r="BE946">
        <v>76</v>
      </c>
      <c r="BF946">
        <v>1</v>
      </c>
      <c r="BG946">
        <v>0</v>
      </c>
      <c r="BH946">
        <v>76</v>
      </c>
      <c r="BI946" s="1">
        <v>43482</v>
      </c>
      <c r="BJ946">
        <v>27</v>
      </c>
      <c r="BK946">
        <v>12</v>
      </c>
      <c r="BL946">
        <v>14</v>
      </c>
      <c r="BM946">
        <v>140</v>
      </c>
      <c r="BN946">
        <v>2</v>
      </c>
      <c r="BO946">
        <v>70</v>
      </c>
      <c r="BP946">
        <v>210</v>
      </c>
      <c r="BQ946" s="1">
        <v>43083</v>
      </c>
      <c r="BR946">
        <v>13</v>
      </c>
      <c r="BS946">
        <v>3</v>
      </c>
      <c r="BT946">
        <v>10</v>
      </c>
      <c r="BU946">
        <v>56</v>
      </c>
      <c r="BV946">
        <v>1</v>
      </c>
      <c r="BW946">
        <v>0</v>
      </c>
      <c r="BX946">
        <v>56</v>
      </c>
      <c r="BY946">
        <v>117.333</v>
      </c>
      <c r="CA946" t="s">
        <v>2027</v>
      </c>
      <c r="CB946" t="s">
        <v>2028</v>
      </c>
      <c r="CC946">
        <v>45014</v>
      </c>
      <c r="CD946">
        <v>80</v>
      </c>
      <c r="CE946">
        <v>5138749933</v>
      </c>
      <c r="CF946" t="s">
        <v>99</v>
      </c>
      <c r="CG946" t="s">
        <v>100</v>
      </c>
      <c r="CH946" s="1">
        <v>32617</v>
      </c>
      <c r="CI946" t="s">
        <v>100</v>
      </c>
      <c r="CJ946" t="s">
        <v>100</v>
      </c>
      <c r="CK946" t="s">
        <v>100</v>
      </c>
      <c r="CL946" t="s">
        <v>103</v>
      </c>
      <c r="CM946" t="s">
        <v>2026</v>
      </c>
      <c r="CN946">
        <v>112</v>
      </c>
      <c r="CO946" s="1">
        <v>44621</v>
      </c>
      <c r="CP946" s="1"/>
      <c r="CV946"/>
    </row>
    <row r="947" spans="1:101" x14ac:dyDescent="0.25">
      <c r="A947" t="s">
        <v>394</v>
      </c>
      <c r="B947" s="18" t="s">
        <v>4348</v>
      </c>
      <c r="C947" s="18">
        <v>366209</v>
      </c>
      <c r="D947" t="s">
        <v>3353</v>
      </c>
      <c r="E947" t="s">
        <v>393</v>
      </c>
      <c r="F947" t="s">
        <v>217</v>
      </c>
      <c r="G947" t="s">
        <v>4362</v>
      </c>
      <c r="H947">
        <v>78.7</v>
      </c>
      <c r="I947" t="s">
        <v>108</v>
      </c>
      <c r="K947" t="s">
        <v>100</v>
      </c>
      <c r="L947" t="s">
        <v>106</v>
      </c>
      <c r="M947">
        <v>1</v>
      </c>
      <c r="N947">
        <v>1</v>
      </c>
      <c r="O947">
        <v>2</v>
      </c>
      <c r="P947">
        <v>3</v>
      </c>
      <c r="Q947">
        <v>3</v>
      </c>
      <c r="S947">
        <v>1</v>
      </c>
      <c r="U947" s="8">
        <v>3.0173199999999998</v>
      </c>
      <c r="V947" s="8">
        <v>0.21342</v>
      </c>
      <c r="W947">
        <v>48.6</v>
      </c>
      <c r="X947">
        <v>0.92100000000000004</v>
      </c>
      <c r="Y947">
        <v>1.13442</v>
      </c>
      <c r="Z947">
        <v>2.8388599999999999</v>
      </c>
      <c r="AA947">
        <v>0.16125999999999999</v>
      </c>
      <c r="AB947">
        <v>1.129E-2</v>
      </c>
      <c r="AD947">
        <v>1.8829</v>
      </c>
      <c r="AE947">
        <v>63.6</v>
      </c>
      <c r="AG947">
        <v>0</v>
      </c>
      <c r="AJ947">
        <v>1.9232499999999999</v>
      </c>
      <c r="AK947">
        <v>0.78456000000000004</v>
      </c>
      <c r="AL947">
        <v>0.43397000000000002</v>
      </c>
      <c r="AM947">
        <v>3.1417899999999999</v>
      </c>
      <c r="AN947">
        <v>2.0042800000000001</v>
      </c>
      <c r="AO947">
        <v>0.86348999999999998</v>
      </c>
      <c r="AP947">
        <v>0.18417</v>
      </c>
      <c r="AQ947">
        <v>3.0322200000000001</v>
      </c>
      <c r="AS947">
        <v>1</v>
      </c>
      <c r="AT947">
        <v>4</v>
      </c>
      <c r="AU947">
        <v>1</v>
      </c>
      <c r="AV947">
        <v>0</v>
      </c>
      <c r="AW947" s="4">
        <v>0</v>
      </c>
      <c r="AX947">
        <v>0</v>
      </c>
      <c r="AY947">
        <v>0</v>
      </c>
      <c r="BA947" s="1">
        <v>43629</v>
      </c>
      <c r="BB947">
        <v>18</v>
      </c>
      <c r="BC947">
        <v>12</v>
      </c>
      <c r="BD947">
        <v>6</v>
      </c>
      <c r="BE947">
        <v>88</v>
      </c>
      <c r="BF947">
        <v>1</v>
      </c>
      <c r="BG947">
        <v>0</v>
      </c>
      <c r="BH947">
        <v>88</v>
      </c>
      <c r="BI947" s="1">
        <v>43237</v>
      </c>
      <c r="BJ947">
        <v>14</v>
      </c>
      <c r="BK947">
        <v>13</v>
      </c>
      <c r="BL947">
        <v>1</v>
      </c>
      <c r="BM947">
        <v>72</v>
      </c>
      <c r="BN947">
        <v>1</v>
      </c>
      <c r="BO947">
        <v>0</v>
      </c>
      <c r="BP947">
        <v>72</v>
      </c>
      <c r="BQ947" s="1">
        <v>42824</v>
      </c>
      <c r="BR947">
        <v>3</v>
      </c>
      <c r="BS947">
        <v>2</v>
      </c>
      <c r="BT947">
        <v>1</v>
      </c>
      <c r="BU947">
        <v>16</v>
      </c>
      <c r="BV947">
        <v>1</v>
      </c>
      <c r="BW947">
        <v>0</v>
      </c>
      <c r="BX947">
        <v>16</v>
      </c>
      <c r="BY947">
        <v>70.667000000000002</v>
      </c>
      <c r="CA947" t="s">
        <v>3355</v>
      </c>
      <c r="CB947" t="s">
        <v>3356</v>
      </c>
      <c r="CC947">
        <v>45216</v>
      </c>
      <c r="CD947">
        <v>310</v>
      </c>
      <c r="CE947">
        <v>5132421360</v>
      </c>
      <c r="CF947" t="s">
        <v>99</v>
      </c>
      <c r="CG947" t="s">
        <v>100</v>
      </c>
      <c r="CH947" s="1">
        <v>36894</v>
      </c>
      <c r="CI947" t="s">
        <v>100</v>
      </c>
      <c r="CJ947" t="s">
        <v>101</v>
      </c>
      <c r="CK947" t="s">
        <v>100</v>
      </c>
      <c r="CL947" t="s">
        <v>103</v>
      </c>
      <c r="CM947" t="s">
        <v>3354</v>
      </c>
      <c r="CN947">
        <v>93</v>
      </c>
      <c r="CO947" s="1">
        <v>44621</v>
      </c>
      <c r="CP947" s="1"/>
      <c r="CV947"/>
      <c r="CW947">
        <v>2</v>
      </c>
    </row>
    <row r="948" spans="1:101" x14ac:dyDescent="0.25">
      <c r="A948" t="s">
        <v>394</v>
      </c>
      <c r="B948" s="18" t="s">
        <v>4348</v>
      </c>
      <c r="C948" s="18">
        <v>366426</v>
      </c>
      <c r="D948" t="s">
        <v>4069</v>
      </c>
      <c r="E948" t="s">
        <v>202</v>
      </c>
      <c r="F948" t="s">
        <v>547</v>
      </c>
      <c r="G948" t="s">
        <v>4362</v>
      </c>
      <c r="H948">
        <v>69.3</v>
      </c>
      <c r="I948" t="s">
        <v>98</v>
      </c>
      <c r="K948" t="s">
        <v>100</v>
      </c>
      <c r="L948" t="s">
        <v>106</v>
      </c>
      <c r="M948">
        <v>4</v>
      </c>
      <c r="N948">
        <v>2</v>
      </c>
      <c r="O948">
        <v>3</v>
      </c>
      <c r="P948">
        <v>5</v>
      </c>
      <c r="Q948">
        <v>5</v>
      </c>
      <c r="R948">
        <v>5</v>
      </c>
      <c r="S948">
        <v>3</v>
      </c>
      <c r="U948" s="8">
        <v>3.3075199999999998</v>
      </c>
      <c r="V948" s="8">
        <v>0.66244000000000003</v>
      </c>
      <c r="W948">
        <v>54.2</v>
      </c>
      <c r="X948">
        <v>0.73204999999999998</v>
      </c>
      <c r="Y948">
        <v>1.3944799999999999</v>
      </c>
      <c r="Z948">
        <v>3.03024</v>
      </c>
      <c r="AA948">
        <v>0.46654000000000001</v>
      </c>
      <c r="AB948">
        <v>6.5119999999999997E-2</v>
      </c>
      <c r="AD948">
        <v>1.91303</v>
      </c>
      <c r="AE948">
        <v>75</v>
      </c>
      <c r="AG948">
        <v>4</v>
      </c>
      <c r="AJ948">
        <v>2.2060399999999998</v>
      </c>
      <c r="AK948">
        <v>0.85965999999999998</v>
      </c>
      <c r="AL948">
        <v>0.46689999999999998</v>
      </c>
      <c r="AM948">
        <v>3.5326</v>
      </c>
      <c r="AN948">
        <v>1.77532</v>
      </c>
      <c r="AO948">
        <v>0.62638000000000005</v>
      </c>
      <c r="AP948">
        <v>0.53134000000000003</v>
      </c>
      <c r="AQ948">
        <v>2.9561299999999999</v>
      </c>
      <c r="AS948">
        <v>0</v>
      </c>
      <c r="AT948">
        <v>2</v>
      </c>
      <c r="AU948">
        <v>0</v>
      </c>
      <c r="AV948">
        <v>0</v>
      </c>
      <c r="AW948" s="4">
        <v>0</v>
      </c>
      <c r="AX948">
        <v>0</v>
      </c>
      <c r="AY948">
        <v>0</v>
      </c>
      <c r="BA948" s="1">
        <v>43881</v>
      </c>
      <c r="BB948">
        <v>11</v>
      </c>
      <c r="BC948">
        <v>8</v>
      </c>
      <c r="BD948">
        <v>3</v>
      </c>
      <c r="BE948">
        <v>40</v>
      </c>
      <c r="BF948">
        <v>1</v>
      </c>
      <c r="BG948">
        <v>0</v>
      </c>
      <c r="BH948">
        <v>40</v>
      </c>
      <c r="BI948" s="1">
        <v>43453</v>
      </c>
      <c r="BJ948">
        <v>10</v>
      </c>
      <c r="BK948">
        <v>10</v>
      </c>
      <c r="BL948">
        <v>0</v>
      </c>
      <c r="BM948">
        <v>40</v>
      </c>
      <c r="BN948">
        <v>1</v>
      </c>
      <c r="BO948">
        <v>0</v>
      </c>
      <c r="BP948">
        <v>40</v>
      </c>
      <c r="BQ948" s="1">
        <v>43043</v>
      </c>
      <c r="BR948">
        <v>1</v>
      </c>
      <c r="BS948">
        <v>1</v>
      </c>
      <c r="BT948">
        <v>0</v>
      </c>
      <c r="BU948">
        <v>4</v>
      </c>
      <c r="BV948">
        <v>1</v>
      </c>
      <c r="BW948">
        <v>0</v>
      </c>
      <c r="BX948">
        <v>4</v>
      </c>
      <c r="BY948">
        <v>34</v>
      </c>
      <c r="CA948" t="s">
        <v>4071</v>
      </c>
      <c r="CB948" t="s">
        <v>4072</v>
      </c>
      <c r="CC948">
        <v>44011</v>
      </c>
      <c r="CD948">
        <v>480</v>
      </c>
      <c r="CE948">
        <v>4406951400</v>
      </c>
      <c r="CF948" t="s">
        <v>99</v>
      </c>
      <c r="CG948" t="s">
        <v>100</v>
      </c>
      <c r="CH948" s="1">
        <v>42138</v>
      </c>
      <c r="CI948" t="s">
        <v>100</v>
      </c>
      <c r="CJ948" t="s">
        <v>101</v>
      </c>
      <c r="CK948" t="s">
        <v>100</v>
      </c>
      <c r="CL948" t="s">
        <v>103</v>
      </c>
      <c r="CM948" t="s">
        <v>4070</v>
      </c>
      <c r="CN948">
        <v>74</v>
      </c>
      <c r="CO948" s="1">
        <v>44621</v>
      </c>
      <c r="CP948" s="1"/>
      <c r="CV948"/>
    </row>
    <row r="949" spans="1:101" x14ac:dyDescent="0.25">
      <c r="A949" t="s">
        <v>394</v>
      </c>
      <c r="B949" s="18" t="s">
        <v>4348</v>
      </c>
      <c r="C949" s="18">
        <v>366028</v>
      </c>
      <c r="D949" t="s">
        <v>2815</v>
      </c>
      <c r="E949" t="s">
        <v>2817</v>
      </c>
      <c r="F949" t="s">
        <v>2327</v>
      </c>
      <c r="G949" t="s">
        <v>4362</v>
      </c>
      <c r="H949">
        <v>52.7</v>
      </c>
      <c r="I949" t="s">
        <v>98</v>
      </c>
      <c r="K949" t="s">
        <v>100</v>
      </c>
      <c r="L949" t="s">
        <v>106</v>
      </c>
      <c r="M949">
        <v>2</v>
      </c>
      <c r="N949">
        <v>2</v>
      </c>
      <c r="O949">
        <v>2</v>
      </c>
      <c r="P949">
        <v>3</v>
      </c>
      <c r="Q949">
        <v>1</v>
      </c>
      <c r="R949">
        <v>4</v>
      </c>
      <c r="S949">
        <v>2</v>
      </c>
      <c r="U949" s="8">
        <v>3.2261199999999999</v>
      </c>
      <c r="V949" s="8">
        <v>0.48360999999999998</v>
      </c>
      <c r="W949">
        <v>54.2</v>
      </c>
      <c r="X949">
        <v>0.76441000000000003</v>
      </c>
      <c r="Y949">
        <v>1.2480199999999999</v>
      </c>
      <c r="Z949">
        <v>2.7494200000000002</v>
      </c>
      <c r="AA949">
        <v>0.27505000000000002</v>
      </c>
      <c r="AB949">
        <v>0.34426000000000001</v>
      </c>
      <c r="AD949">
        <v>1.9781</v>
      </c>
      <c r="AE949">
        <v>83.3</v>
      </c>
      <c r="AG949">
        <v>0</v>
      </c>
      <c r="AJ949">
        <v>2.12432</v>
      </c>
      <c r="AK949">
        <v>0.86207</v>
      </c>
      <c r="AL949">
        <v>0.48644999999999999</v>
      </c>
      <c r="AM949">
        <v>3.4728400000000001</v>
      </c>
      <c r="AN949">
        <v>1.9063099999999999</v>
      </c>
      <c r="AO949">
        <v>0.65224000000000004</v>
      </c>
      <c r="AP949">
        <v>0.37230999999999997</v>
      </c>
      <c r="AQ949">
        <v>2.9329999999999998</v>
      </c>
      <c r="AS949">
        <v>0</v>
      </c>
      <c r="AT949">
        <v>3</v>
      </c>
      <c r="AU949">
        <v>0</v>
      </c>
      <c r="AV949">
        <v>0</v>
      </c>
      <c r="AW949" s="4">
        <v>0</v>
      </c>
      <c r="AX949">
        <v>0</v>
      </c>
      <c r="AY949">
        <v>0</v>
      </c>
      <c r="BA949" s="1">
        <v>44417</v>
      </c>
      <c r="BB949">
        <v>7</v>
      </c>
      <c r="BC949">
        <v>7</v>
      </c>
      <c r="BD949">
        <v>1</v>
      </c>
      <c r="BE949">
        <v>40</v>
      </c>
      <c r="BF949">
        <v>1</v>
      </c>
      <c r="BG949">
        <v>0</v>
      </c>
      <c r="BH949">
        <v>40</v>
      </c>
      <c r="BI949" s="1">
        <v>43567</v>
      </c>
      <c r="BJ949">
        <v>7</v>
      </c>
      <c r="BK949">
        <v>6</v>
      </c>
      <c r="BL949">
        <v>1</v>
      </c>
      <c r="BM949">
        <v>56</v>
      </c>
      <c r="BN949">
        <v>1</v>
      </c>
      <c r="BO949">
        <v>0</v>
      </c>
      <c r="BP949">
        <v>56</v>
      </c>
      <c r="BQ949" s="1">
        <v>43174</v>
      </c>
      <c r="BR949">
        <v>20</v>
      </c>
      <c r="BS949">
        <v>18</v>
      </c>
      <c r="BT949">
        <v>2</v>
      </c>
      <c r="BU949">
        <v>108</v>
      </c>
      <c r="BV949">
        <v>1</v>
      </c>
      <c r="BW949">
        <v>0</v>
      </c>
      <c r="BX949">
        <v>108</v>
      </c>
      <c r="BY949">
        <v>56.667000000000002</v>
      </c>
      <c r="CA949" t="s">
        <v>2818</v>
      </c>
      <c r="CB949" t="s">
        <v>2819</v>
      </c>
      <c r="CC949">
        <v>43338</v>
      </c>
      <c r="CD949">
        <v>600</v>
      </c>
      <c r="CE949">
        <v>4199472015</v>
      </c>
      <c r="CF949" t="s">
        <v>99</v>
      </c>
      <c r="CG949" t="s">
        <v>100</v>
      </c>
      <c r="CH949" s="1">
        <v>35004</v>
      </c>
      <c r="CI949" t="s">
        <v>100</v>
      </c>
      <c r="CJ949" t="s">
        <v>100</v>
      </c>
      <c r="CK949" t="s">
        <v>100</v>
      </c>
      <c r="CL949" t="s">
        <v>103</v>
      </c>
      <c r="CM949" t="s">
        <v>2816</v>
      </c>
      <c r="CN949">
        <v>75</v>
      </c>
      <c r="CO949" s="1">
        <v>44621</v>
      </c>
      <c r="CP949" s="1"/>
      <c r="CV949"/>
    </row>
    <row r="950" spans="1:101" x14ac:dyDescent="0.25">
      <c r="A950" t="s">
        <v>394</v>
      </c>
      <c r="B950" s="18" t="s">
        <v>4348</v>
      </c>
      <c r="C950" s="18">
        <v>366405</v>
      </c>
      <c r="D950" t="s">
        <v>3994</v>
      </c>
      <c r="E950" t="s">
        <v>808</v>
      </c>
      <c r="F950" t="s">
        <v>232</v>
      </c>
      <c r="G950" t="s">
        <v>4364</v>
      </c>
      <c r="H950">
        <v>20.6</v>
      </c>
      <c r="I950" t="s">
        <v>137</v>
      </c>
      <c r="K950" t="s">
        <v>100</v>
      </c>
      <c r="L950" t="s">
        <v>125</v>
      </c>
      <c r="M950">
        <v>5</v>
      </c>
      <c r="N950">
        <v>5</v>
      </c>
      <c r="O950">
        <v>5</v>
      </c>
      <c r="P950">
        <v>5</v>
      </c>
      <c r="R950">
        <v>5</v>
      </c>
      <c r="S950">
        <v>5</v>
      </c>
      <c r="U950" s="8">
        <v>5.4365100000000002</v>
      </c>
      <c r="V950" s="8">
        <v>2.31745</v>
      </c>
      <c r="W950">
        <v>32.1</v>
      </c>
      <c r="X950">
        <v>0.97030000000000005</v>
      </c>
      <c r="Y950">
        <v>3.28775</v>
      </c>
      <c r="Z950">
        <v>4.7623100000000003</v>
      </c>
      <c r="AA950">
        <v>1.9891099999999999</v>
      </c>
      <c r="AB950">
        <v>5.491E-2</v>
      </c>
      <c r="AD950">
        <v>2.1487599999999998</v>
      </c>
      <c r="AE950">
        <v>45.5</v>
      </c>
      <c r="AG950">
        <v>0</v>
      </c>
      <c r="AJ950">
        <v>2.30769</v>
      </c>
      <c r="AK950">
        <v>0.98487999999999998</v>
      </c>
      <c r="AL950">
        <v>0.54332999999999998</v>
      </c>
      <c r="AM950">
        <v>3.83589</v>
      </c>
      <c r="AN950">
        <v>1.9062399999999999</v>
      </c>
      <c r="AO950">
        <v>0.72467999999999999</v>
      </c>
      <c r="AP950">
        <v>1.5973599999999999</v>
      </c>
      <c r="AQ950">
        <v>4.4747599999999998</v>
      </c>
      <c r="AS950">
        <v>0</v>
      </c>
      <c r="AT950">
        <v>0</v>
      </c>
      <c r="AU950">
        <v>0</v>
      </c>
      <c r="AV950">
        <v>0</v>
      </c>
      <c r="AW950" s="4">
        <v>0</v>
      </c>
      <c r="AX950">
        <v>0</v>
      </c>
      <c r="AY950">
        <v>0</v>
      </c>
      <c r="BA950" s="1">
        <v>44523</v>
      </c>
      <c r="BB950">
        <v>0</v>
      </c>
      <c r="BC950">
        <v>0</v>
      </c>
      <c r="BD950">
        <v>0</v>
      </c>
      <c r="BE950">
        <v>0</v>
      </c>
      <c r="BF950">
        <v>0</v>
      </c>
      <c r="BG950">
        <v>0</v>
      </c>
      <c r="BH950">
        <v>0</v>
      </c>
      <c r="BI950" s="1">
        <v>43874</v>
      </c>
      <c r="BJ950">
        <v>1</v>
      </c>
      <c r="BK950">
        <v>1</v>
      </c>
      <c r="BL950">
        <v>0</v>
      </c>
      <c r="BM950">
        <v>16</v>
      </c>
      <c r="BN950">
        <v>1</v>
      </c>
      <c r="BO950">
        <v>0</v>
      </c>
      <c r="BP950">
        <v>16</v>
      </c>
      <c r="BQ950" s="1">
        <v>43469</v>
      </c>
      <c r="BR950">
        <v>0</v>
      </c>
      <c r="BS950">
        <v>0</v>
      </c>
      <c r="BT950">
        <v>0</v>
      </c>
      <c r="BU950">
        <v>0</v>
      </c>
      <c r="BV950">
        <v>0</v>
      </c>
      <c r="BW950">
        <v>0</v>
      </c>
      <c r="BX950">
        <v>0</v>
      </c>
      <c r="BY950">
        <v>5.3330000000000002</v>
      </c>
      <c r="CA950" t="s">
        <v>3996</v>
      </c>
      <c r="CB950" t="s">
        <v>3997</v>
      </c>
      <c r="CC950">
        <v>44691</v>
      </c>
      <c r="CD950">
        <v>860</v>
      </c>
      <c r="CE950">
        <v>3302638100</v>
      </c>
      <c r="CF950" t="s">
        <v>144</v>
      </c>
      <c r="CG950" t="s">
        <v>101</v>
      </c>
      <c r="CH950" s="1">
        <v>41362</v>
      </c>
      <c r="CI950" t="s">
        <v>100</v>
      </c>
      <c r="CJ950" t="s">
        <v>100</v>
      </c>
      <c r="CK950" t="s">
        <v>100</v>
      </c>
      <c r="CL950" t="s">
        <v>103</v>
      </c>
      <c r="CM950" t="s">
        <v>3995</v>
      </c>
      <c r="CN950">
        <v>22</v>
      </c>
      <c r="CO950" s="1">
        <v>44621</v>
      </c>
      <c r="CP950" s="1"/>
      <c r="CV950">
        <v>2</v>
      </c>
    </row>
    <row r="951" spans="1:101" x14ac:dyDescent="0.25">
      <c r="A951" t="s">
        <v>394</v>
      </c>
      <c r="B951" s="18" t="s">
        <v>4348</v>
      </c>
      <c r="C951" s="18">
        <v>365671</v>
      </c>
      <c r="D951" t="s">
        <v>1822</v>
      </c>
      <c r="E951" t="s">
        <v>221</v>
      </c>
      <c r="F951" t="s">
        <v>97</v>
      </c>
      <c r="G951" t="s">
        <v>4363</v>
      </c>
      <c r="H951">
        <v>22.7</v>
      </c>
      <c r="I951" t="s">
        <v>113</v>
      </c>
      <c r="K951" t="s">
        <v>100</v>
      </c>
      <c r="L951" t="s">
        <v>106</v>
      </c>
      <c r="M951">
        <v>5</v>
      </c>
      <c r="N951">
        <v>4</v>
      </c>
      <c r="O951">
        <v>4</v>
      </c>
      <c r="P951">
        <v>5</v>
      </c>
      <c r="Q951">
        <v>5</v>
      </c>
      <c r="S951">
        <v>4</v>
      </c>
      <c r="U951" s="8">
        <v>5.9869700000000003</v>
      </c>
      <c r="V951" s="8">
        <v>0.98312999999999995</v>
      </c>
      <c r="W951">
        <v>51.2</v>
      </c>
      <c r="X951">
        <v>1.1949799999999999</v>
      </c>
      <c r="Y951">
        <v>2.1781100000000002</v>
      </c>
      <c r="Z951">
        <v>5.5864799999999999</v>
      </c>
      <c r="AA951">
        <v>0.76785999999999999</v>
      </c>
      <c r="AB951">
        <v>1.383E-2</v>
      </c>
      <c r="AD951">
        <v>3.8088600000000001</v>
      </c>
      <c r="AE951">
        <v>71.400000000000006</v>
      </c>
      <c r="AH951">
        <v>6</v>
      </c>
      <c r="AJ951">
        <v>2.2816200000000002</v>
      </c>
      <c r="AK951">
        <v>0.75939000000000001</v>
      </c>
      <c r="AL951">
        <v>0.38823999999999997</v>
      </c>
      <c r="AM951">
        <v>3.4292500000000001</v>
      </c>
      <c r="AN951">
        <v>3.41757</v>
      </c>
      <c r="AO951">
        <v>1.1574899999999999</v>
      </c>
      <c r="AP951">
        <v>0.94835000000000003</v>
      </c>
      <c r="AQ951">
        <v>5.5121799999999999</v>
      </c>
      <c r="AS951">
        <v>0</v>
      </c>
      <c r="AT951">
        <v>1</v>
      </c>
      <c r="AU951">
        <v>1</v>
      </c>
      <c r="AV951">
        <v>0</v>
      </c>
      <c r="AW951" s="4">
        <v>0</v>
      </c>
      <c r="AX951">
        <v>0</v>
      </c>
      <c r="AY951">
        <v>0</v>
      </c>
      <c r="BA951" s="1">
        <v>44452</v>
      </c>
      <c r="BB951">
        <v>4</v>
      </c>
      <c r="BC951">
        <v>4</v>
      </c>
      <c r="BD951">
        <v>0</v>
      </c>
      <c r="BE951">
        <v>36</v>
      </c>
      <c r="BF951">
        <v>1</v>
      </c>
      <c r="BG951">
        <v>0</v>
      </c>
      <c r="BH951">
        <v>36</v>
      </c>
      <c r="BI951" s="1">
        <v>43594</v>
      </c>
      <c r="BJ951">
        <v>1</v>
      </c>
      <c r="BK951">
        <v>0</v>
      </c>
      <c r="BL951">
        <v>1</v>
      </c>
      <c r="BM951">
        <v>4</v>
      </c>
      <c r="BN951">
        <v>0</v>
      </c>
      <c r="BO951">
        <v>0</v>
      </c>
      <c r="BP951">
        <v>4</v>
      </c>
      <c r="BQ951" s="1">
        <v>43314</v>
      </c>
      <c r="BR951">
        <v>5</v>
      </c>
      <c r="BS951">
        <v>5</v>
      </c>
      <c r="BT951">
        <v>0</v>
      </c>
      <c r="BU951">
        <v>24</v>
      </c>
      <c r="BV951">
        <v>1</v>
      </c>
      <c r="BW951">
        <v>0</v>
      </c>
      <c r="BX951">
        <v>24</v>
      </c>
      <c r="BY951">
        <v>23.332999999999998</v>
      </c>
      <c r="CA951" t="s">
        <v>1824</v>
      </c>
      <c r="CB951" t="s">
        <v>1825</v>
      </c>
      <c r="CC951">
        <v>43235</v>
      </c>
      <c r="CD951">
        <v>250</v>
      </c>
      <c r="CE951">
        <v>6148466076</v>
      </c>
      <c r="CF951" t="s">
        <v>99</v>
      </c>
      <c r="CG951" t="s">
        <v>100</v>
      </c>
      <c r="CH951" s="1">
        <v>31474</v>
      </c>
      <c r="CI951" t="s">
        <v>101</v>
      </c>
      <c r="CJ951" t="s">
        <v>100</v>
      </c>
      <c r="CK951" t="s">
        <v>100</v>
      </c>
      <c r="CL951" t="s">
        <v>103</v>
      </c>
      <c r="CM951" t="s">
        <v>1823</v>
      </c>
      <c r="CN951">
        <v>50</v>
      </c>
      <c r="CO951" s="1">
        <v>44621</v>
      </c>
      <c r="CP951" s="1"/>
      <c r="CV951"/>
      <c r="CW951">
        <v>2</v>
      </c>
    </row>
    <row r="952" spans="1:101" x14ac:dyDescent="0.25">
      <c r="A952" t="s">
        <v>394</v>
      </c>
      <c r="B952" s="18" t="s">
        <v>4348</v>
      </c>
      <c r="C952" s="18">
        <v>365743</v>
      </c>
      <c r="D952" t="s">
        <v>2046</v>
      </c>
      <c r="E952" t="s">
        <v>2048</v>
      </c>
      <c r="F952" t="s">
        <v>133</v>
      </c>
      <c r="G952" t="s">
        <v>4362</v>
      </c>
      <c r="H952">
        <v>75.400000000000006</v>
      </c>
      <c r="I952" t="s">
        <v>127</v>
      </c>
      <c r="K952" t="s">
        <v>100</v>
      </c>
      <c r="L952" t="s">
        <v>106</v>
      </c>
      <c r="M952">
        <v>4</v>
      </c>
      <c r="N952">
        <v>2</v>
      </c>
      <c r="O952">
        <v>3</v>
      </c>
      <c r="P952">
        <v>5</v>
      </c>
      <c r="Q952">
        <v>5</v>
      </c>
      <c r="R952">
        <v>5</v>
      </c>
      <c r="S952">
        <v>2</v>
      </c>
      <c r="U952" s="8">
        <v>3.04548</v>
      </c>
      <c r="V952" s="8">
        <v>0.42320999999999998</v>
      </c>
      <c r="W952">
        <v>49.2</v>
      </c>
      <c r="X952">
        <v>0.84682999999999997</v>
      </c>
      <c r="Y952">
        <v>1.2700400000000001</v>
      </c>
      <c r="Z952">
        <v>2.6581000000000001</v>
      </c>
      <c r="AA952">
        <v>0.19761999999999999</v>
      </c>
      <c r="AB952">
        <v>6.4750000000000002E-2</v>
      </c>
      <c r="AD952">
        <v>1.7754399999999999</v>
      </c>
      <c r="AE952">
        <v>37.5</v>
      </c>
      <c r="AG952">
        <v>0</v>
      </c>
      <c r="AJ952">
        <v>2.0359799999999999</v>
      </c>
      <c r="AK952">
        <v>0.82126999999999994</v>
      </c>
      <c r="AL952">
        <v>0.45046000000000003</v>
      </c>
      <c r="AM952">
        <v>3.3077100000000002</v>
      </c>
      <c r="AN952">
        <v>1.7852399999999999</v>
      </c>
      <c r="AO952">
        <v>0.75846999999999998</v>
      </c>
      <c r="AP952">
        <v>0.35185</v>
      </c>
      <c r="AQ952">
        <v>2.90699</v>
      </c>
      <c r="AS952">
        <v>0</v>
      </c>
      <c r="AT952">
        <v>4</v>
      </c>
      <c r="AU952">
        <v>0</v>
      </c>
      <c r="AV952">
        <v>1</v>
      </c>
      <c r="AW952" s="4">
        <v>655.08000000000004</v>
      </c>
      <c r="AX952">
        <v>0</v>
      </c>
      <c r="AY952">
        <v>1</v>
      </c>
      <c r="BA952" s="1">
        <v>43873</v>
      </c>
      <c r="BB952">
        <v>9</v>
      </c>
      <c r="BC952">
        <v>8</v>
      </c>
      <c r="BD952">
        <v>1</v>
      </c>
      <c r="BE952">
        <v>40</v>
      </c>
      <c r="BF952">
        <v>1</v>
      </c>
      <c r="BG952">
        <v>0</v>
      </c>
      <c r="BH952">
        <v>40</v>
      </c>
      <c r="BI952" s="1">
        <v>43453</v>
      </c>
      <c r="BJ952">
        <v>14</v>
      </c>
      <c r="BK952">
        <v>12</v>
      </c>
      <c r="BL952">
        <v>2</v>
      </c>
      <c r="BM952">
        <v>64</v>
      </c>
      <c r="BN952">
        <v>1</v>
      </c>
      <c r="BO952">
        <v>0</v>
      </c>
      <c r="BP952">
        <v>64</v>
      </c>
      <c r="BQ952" s="1">
        <v>43013</v>
      </c>
      <c r="BR952">
        <v>7</v>
      </c>
      <c r="BS952">
        <v>4</v>
      </c>
      <c r="BT952">
        <v>3</v>
      </c>
      <c r="BU952">
        <v>48</v>
      </c>
      <c r="BV952">
        <v>1</v>
      </c>
      <c r="BW952">
        <v>0</v>
      </c>
      <c r="BX952">
        <v>48</v>
      </c>
      <c r="BY952">
        <v>49.332999999999998</v>
      </c>
      <c r="CA952" t="s">
        <v>2049</v>
      </c>
      <c r="CB952" t="s">
        <v>2050</v>
      </c>
      <c r="CC952">
        <v>45324</v>
      </c>
      <c r="CD952">
        <v>290</v>
      </c>
      <c r="CE952">
        <v>9378787046</v>
      </c>
      <c r="CF952" t="s">
        <v>99</v>
      </c>
      <c r="CG952" t="s">
        <v>100</v>
      </c>
      <c r="CH952" s="1">
        <v>32653</v>
      </c>
      <c r="CI952" t="s">
        <v>100</v>
      </c>
      <c r="CJ952" t="s">
        <v>101</v>
      </c>
      <c r="CK952" t="s">
        <v>100</v>
      </c>
      <c r="CL952" t="s">
        <v>103</v>
      </c>
      <c r="CM952" t="s">
        <v>2047</v>
      </c>
      <c r="CN952">
        <v>99</v>
      </c>
      <c r="CO952" s="1">
        <v>44621</v>
      </c>
      <c r="CP952" s="1"/>
      <c r="CV952"/>
    </row>
    <row r="953" spans="1:101" x14ac:dyDescent="0.25">
      <c r="A953" t="s">
        <v>394</v>
      </c>
      <c r="B953" s="18" t="s">
        <v>4348</v>
      </c>
      <c r="C953" s="18">
        <v>366269</v>
      </c>
      <c r="D953" t="s">
        <v>3544</v>
      </c>
      <c r="E953" t="s">
        <v>1263</v>
      </c>
      <c r="F953" t="s">
        <v>1264</v>
      </c>
      <c r="G953" t="s">
        <v>4364</v>
      </c>
      <c r="H953">
        <v>62.5</v>
      </c>
      <c r="I953" t="s">
        <v>105</v>
      </c>
      <c r="K953" t="s">
        <v>100</v>
      </c>
      <c r="L953" t="s">
        <v>106</v>
      </c>
      <c r="M953">
        <v>4</v>
      </c>
      <c r="N953">
        <v>3</v>
      </c>
      <c r="O953">
        <v>4</v>
      </c>
      <c r="P953">
        <v>4</v>
      </c>
      <c r="Q953">
        <v>2</v>
      </c>
      <c r="R953">
        <v>5</v>
      </c>
      <c r="S953">
        <v>3</v>
      </c>
      <c r="U953" s="8">
        <v>3.6334599999999999</v>
      </c>
      <c r="V953" s="8">
        <v>0.76292000000000004</v>
      </c>
      <c r="W953">
        <v>35.299999999999997</v>
      </c>
      <c r="X953">
        <v>0.93174000000000001</v>
      </c>
      <c r="Y953">
        <v>1.6946600000000001</v>
      </c>
      <c r="Z953">
        <v>3.1156600000000001</v>
      </c>
      <c r="AA953">
        <v>0.41152</v>
      </c>
      <c r="AB953">
        <v>2.6069999999999999E-2</v>
      </c>
      <c r="AD953">
        <v>1.9388000000000001</v>
      </c>
      <c r="AE953">
        <v>33.299999999999997</v>
      </c>
      <c r="AG953">
        <v>0</v>
      </c>
      <c r="AJ953">
        <v>2.1158100000000002</v>
      </c>
      <c r="AK953">
        <v>0.78064</v>
      </c>
      <c r="AL953">
        <v>0.39591999999999999</v>
      </c>
      <c r="AM953">
        <v>3.29236</v>
      </c>
      <c r="AN953">
        <v>1.8759600000000001</v>
      </c>
      <c r="AO953">
        <v>0.87795000000000001</v>
      </c>
      <c r="AP953">
        <v>0.72165999999999997</v>
      </c>
      <c r="AQ953">
        <v>3.48441</v>
      </c>
      <c r="AS953">
        <v>0</v>
      </c>
      <c r="AT953">
        <v>1</v>
      </c>
      <c r="AU953">
        <v>4</v>
      </c>
      <c r="AV953">
        <v>2</v>
      </c>
      <c r="AW953" s="4">
        <v>25000</v>
      </c>
      <c r="AX953">
        <v>0</v>
      </c>
      <c r="AY953">
        <v>2</v>
      </c>
      <c r="BA953" s="1">
        <v>44449</v>
      </c>
      <c r="BB953">
        <v>2</v>
      </c>
      <c r="BC953">
        <v>2</v>
      </c>
      <c r="BD953">
        <v>0</v>
      </c>
      <c r="BE953">
        <v>8</v>
      </c>
      <c r="BF953">
        <v>1</v>
      </c>
      <c r="BG953">
        <v>0</v>
      </c>
      <c r="BH953">
        <v>8</v>
      </c>
      <c r="BI953" s="1">
        <v>43622</v>
      </c>
      <c r="BJ953">
        <v>10</v>
      </c>
      <c r="BK953">
        <v>6</v>
      </c>
      <c r="BL953">
        <v>3</v>
      </c>
      <c r="BM953">
        <v>68</v>
      </c>
      <c r="BN953">
        <v>1</v>
      </c>
      <c r="BO953">
        <v>0</v>
      </c>
      <c r="BP953">
        <v>68</v>
      </c>
      <c r="BQ953" s="1">
        <v>43243</v>
      </c>
      <c r="BR953">
        <v>5</v>
      </c>
      <c r="BS953">
        <v>5</v>
      </c>
      <c r="BT953">
        <v>0</v>
      </c>
      <c r="BU953">
        <v>28</v>
      </c>
      <c r="BV953">
        <v>1</v>
      </c>
      <c r="BW953">
        <v>0</v>
      </c>
      <c r="BX953">
        <v>28</v>
      </c>
      <c r="BY953">
        <v>31.332999999999998</v>
      </c>
      <c r="CA953" t="s">
        <v>3546</v>
      </c>
      <c r="CB953" t="s">
        <v>3547</v>
      </c>
      <c r="CC953">
        <v>43351</v>
      </c>
      <c r="CD953">
        <v>890</v>
      </c>
      <c r="CE953">
        <v>4192941714</v>
      </c>
      <c r="CF953" t="s">
        <v>99</v>
      </c>
      <c r="CG953" t="s">
        <v>100</v>
      </c>
      <c r="CH953" s="1">
        <v>37740</v>
      </c>
      <c r="CI953" t="s">
        <v>100</v>
      </c>
      <c r="CJ953" t="s">
        <v>100</v>
      </c>
      <c r="CK953" t="s">
        <v>100</v>
      </c>
      <c r="CL953" t="s">
        <v>103</v>
      </c>
      <c r="CM953" t="s">
        <v>3545</v>
      </c>
      <c r="CN953">
        <v>90</v>
      </c>
      <c r="CO953" s="1">
        <v>44621</v>
      </c>
      <c r="CP953" s="1"/>
      <c r="CV953"/>
    </row>
    <row r="954" spans="1:101" x14ac:dyDescent="0.25">
      <c r="A954" t="s">
        <v>394</v>
      </c>
      <c r="B954" s="18" t="s">
        <v>4348</v>
      </c>
      <c r="C954" s="18">
        <v>365779</v>
      </c>
      <c r="D954" t="s">
        <v>2166</v>
      </c>
      <c r="E954" t="s">
        <v>192</v>
      </c>
      <c r="F954" t="s">
        <v>450</v>
      </c>
      <c r="G954" t="s">
        <v>4362</v>
      </c>
      <c r="H954">
        <v>163</v>
      </c>
      <c r="I954" t="s">
        <v>98</v>
      </c>
      <c r="K954" t="s">
        <v>100</v>
      </c>
      <c r="L954" t="s">
        <v>106</v>
      </c>
      <c r="M954">
        <v>2</v>
      </c>
      <c r="N954">
        <v>1</v>
      </c>
      <c r="O954">
        <v>2</v>
      </c>
      <c r="P954">
        <v>5</v>
      </c>
      <c r="Q954">
        <v>5</v>
      </c>
      <c r="R954">
        <v>4</v>
      </c>
      <c r="S954">
        <v>1</v>
      </c>
      <c r="U954" s="8">
        <v>2.8744900000000002</v>
      </c>
      <c r="V954" s="8">
        <v>0.30342000000000002</v>
      </c>
      <c r="W954">
        <v>41.7</v>
      </c>
      <c r="X954">
        <v>0.84411000000000003</v>
      </c>
      <c r="Y954">
        <v>1.1475299999999999</v>
      </c>
      <c r="Z954">
        <v>2.4779499999999999</v>
      </c>
      <c r="AA954">
        <v>0.20648</v>
      </c>
      <c r="AB954">
        <v>3.4930000000000003E-2</v>
      </c>
      <c r="AD954">
        <v>1.7269600000000001</v>
      </c>
      <c r="AE954">
        <v>52.9</v>
      </c>
      <c r="AG954">
        <v>6</v>
      </c>
      <c r="AJ954">
        <v>2.0107300000000001</v>
      </c>
      <c r="AK954">
        <v>0.86278999999999995</v>
      </c>
      <c r="AL954">
        <v>0.46722000000000002</v>
      </c>
      <c r="AM954">
        <v>3.3407399999999998</v>
      </c>
      <c r="AN954">
        <v>1.75831</v>
      </c>
      <c r="AO954">
        <v>0.71965000000000001</v>
      </c>
      <c r="AP954">
        <v>0.24321000000000001</v>
      </c>
      <c r="AQ954">
        <v>2.7166600000000001</v>
      </c>
      <c r="AS954">
        <v>0</v>
      </c>
      <c r="AT954">
        <v>10</v>
      </c>
      <c r="AU954">
        <v>1</v>
      </c>
      <c r="AV954">
        <v>1</v>
      </c>
      <c r="AW954" s="4">
        <v>6500</v>
      </c>
      <c r="AX954">
        <v>0</v>
      </c>
      <c r="AY954">
        <v>1</v>
      </c>
      <c r="BA954" s="1">
        <v>43775</v>
      </c>
      <c r="BB954">
        <v>16</v>
      </c>
      <c r="BC954">
        <v>14</v>
      </c>
      <c r="BD954">
        <v>2</v>
      </c>
      <c r="BE954">
        <v>92</v>
      </c>
      <c r="BF954">
        <v>1</v>
      </c>
      <c r="BG954">
        <v>0</v>
      </c>
      <c r="BH954">
        <v>92</v>
      </c>
      <c r="BI954" s="1">
        <v>43376</v>
      </c>
      <c r="BJ954">
        <v>5</v>
      </c>
      <c r="BK954">
        <v>3</v>
      </c>
      <c r="BL954">
        <v>2</v>
      </c>
      <c r="BM954">
        <v>64</v>
      </c>
      <c r="BN954">
        <v>1</v>
      </c>
      <c r="BO954">
        <v>0</v>
      </c>
      <c r="BP954">
        <v>64</v>
      </c>
      <c r="BQ954" s="1">
        <v>42943</v>
      </c>
      <c r="BR954">
        <v>23</v>
      </c>
      <c r="BS954">
        <v>14</v>
      </c>
      <c r="BT954">
        <v>9</v>
      </c>
      <c r="BU954">
        <v>196</v>
      </c>
      <c r="BV954">
        <v>1</v>
      </c>
      <c r="BW954">
        <v>0</v>
      </c>
      <c r="BX954">
        <v>196</v>
      </c>
      <c r="BY954">
        <v>100</v>
      </c>
      <c r="CA954" t="s">
        <v>2168</v>
      </c>
      <c r="CB954" t="s">
        <v>2169</v>
      </c>
      <c r="CC954">
        <v>44313</v>
      </c>
      <c r="CD954">
        <v>780</v>
      </c>
      <c r="CE954">
        <v>3308367953</v>
      </c>
      <c r="CF954" t="s">
        <v>99</v>
      </c>
      <c r="CG954" t="s">
        <v>100</v>
      </c>
      <c r="CH954" s="1">
        <v>32870</v>
      </c>
      <c r="CI954" t="s">
        <v>100</v>
      </c>
      <c r="CJ954" t="s">
        <v>101</v>
      </c>
      <c r="CK954" t="s">
        <v>100</v>
      </c>
      <c r="CL954" t="s">
        <v>103</v>
      </c>
      <c r="CM954" t="s">
        <v>2167</v>
      </c>
      <c r="CN954">
        <v>180</v>
      </c>
      <c r="CO954" s="1">
        <v>44621</v>
      </c>
      <c r="CP954" s="1"/>
      <c r="CV954"/>
    </row>
    <row r="955" spans="1:101" x14ac:dyDescent="0.25">
      <c r="A955" t="s">
        <v>394</v>
      </c>
      <c r="B955" s="18" t="s">
        <v>4348</v>
      </c>
      <c r="C955" s="18">
        <v>365187</v>
      </c>
      <c r="D955" t="s">
        <v>574</v>
      </c>
      <c r="E955" t="s">
        <v>412</v>
      </c>
      <c r="F955" t="s">
        <v>133</v>
      </c>
      <c r="G955" t="s">
        <v>4362</v>
      </c>
      <c r="H955">
        <v>32.6</v>
      </c>
      <c r="I955" t="s">
        <v>98</v>
      </c>
      <c r="K955" t="s">
        <v>100</v>
      </c>
      <c r="L955" t="s">
        <v>106</v>
      </c>
      <c r="M955">
        <v>4</v>
      </c>
      <c r="N955">
        <v>2</v>
      </c>
      <c r="O955">
        <v>3</v>
      </c>
      <c r="P955">
        <v>5</v>
      </c>
      <c r="Q955">
        <v>5</v>
      </c>
      <c r="R955">
        <v>5</v>
      </c>
      <c r="S955">
        <v>3</v>
      </c>
      <c r="U955" s="8">
        <v>3.1328999999999998</v>
      </c>
      <c r="V955" s="8">
        <v>0.53940999999999995</v>
      </c>
      <c r="W955">
        <v>57.1</v>
      </c>
      <c r="X955">
        <v>1.09101</v>
      </c>
      <c r="Y955">
        <v>1.63042</v>
      </c>
      <c r="Z955">
        <v>2.7750400000000002</v>
      </c>
      <c r="AA955">
        <v>0.30467</v>
      </c>
      <c r="AB955">
        <v>3.1130000000000001E-2</v>
      </c>
      <c r="AD955">
        <v>1.50248</v>
      </c>
      <c r="AE955">
        <v>70</v>
      </c>
      <c r="AG955">
        <v>0</v>
      </c>
      <c r="AJ955">
        <v>2.09552</v>
      </c>
      <c r="AK955">
        <v>0.74000999999999995</v>
      </c>
      <c r="AL955">
        <v>0.37223000000000001</v>
      </c>
      <c r="AM955">
        <v>3.2077599999999999</v>
      </c>
      <c r="AN955">
        <v>1.4678599999999999</v>
      </c>
      <c r="AO955">
        <v>1.08447</v>
      </c>
      <c r="AP955">
        <v>0.54269999999999996</v>
      </c>
      <c r="AQ955">
        <v>3.0836199999999998</v>
      </c>
      <c r="AS955">
        <v>0</v>
      </c>
      <c r="AT955">
        <v>3</v>
      </c>
      <c r="AU955">
        <v>1</v>
      </c>
      <c r="AV955">
        <v>0</v>
      </c>
      <c r="AW955" s="4">
        <v>0</v>
      </c>
      <c r="AX955">
        <v>0</v>
      </c>
      <c r="AY955">
        <v>0</v>
      </c>
      <c r="BA955" s="1">
        <v>43573</v>
      </c>
      <c r="BB955">
        <v>5</v>
      </c>
      <c r="BC955">
        <v>3</v>
      </c>
      <c r="BD955">
        <v>2</v>
      </c>
      <c r="BE955">
        <v>40</v>
      </c>
      <c r="BF955">
        <v>1</v>
      </c>
      <c r="BG955">
        <v>0</v>
      </c>
      <c r="BH955">
        <v>40</v>
      </c>
      <c r="BI955" s="1">
        <v>43284</v>
      </c>
      <c r="BJ955">
        <v>14</v>
      </c>
      <c r="BK955">
        <v>13</v>
      </c>
      <c r="BL955">
        <v>1</v>
      </c>
      <c r="BM955">
        <v>72</v>
      </c>
      <c r="BN955">
        <v>1</v>
      </c>
      <c r="BO955">
        <v>0</v>
      </c>
      <c r="BP955">
        <v>72</v>
      </c>
      <c r="BQ955" s="1">
        <v>42865</v>
      </c>
      <c r="BR955">
        <v>4</v>
      </c>
      <c r="BS955">
        <v>4</v>
      </c>
      <c r="BT955">
        <v>0</v>
      </c>
      <c r="BU955">
        <v>28</v>
      </c>
      <c r="BV955">
        <v>1</v>
      </c>
      <c r="BW955">
        <v>0</v>
      </c>
      <c r="BX955">
        <v>28</v>
      </c>
      <c r="BY955">
        <v>48.667000000000002</v>
      </c>
      <c r="CA955" t="s">
        <v>576</v>
      </c>
      <c r="CB955" t="s">
        <v>577</v>
      </c>
      <c r="CC955">
        <v>45385</v>
      </c>
      <c r="CD955">
        <v>290</v>
      </c>
      <c r="CE955">
        <v>9373762121</v>
      </c>
      <c r="CF955" t="s">
        <v>99</v>
      </c>
      <c r="CG955" t="s">
        <v>100</v>
      </c>
      <c r="CH955" s="1">
        <v>24797</v>
      </c>
      <c r="CI955" t="s">
        <v>100</v>
      </c>
      <c r="CJ955" t="s">
        <v>101</v>
      </c>
      <c r="CK955" t="s">
        <v>100</v>
      </c>
      <c r="CL955" t="s">
        <v>103</v>
      </c>
      <c r="CM955" t="s">
        <v>575</v>
      </c>
      <c r="CN955">
        <v>55</v>
      </c>
      <c r="CO955" s="1">
        <v>44621</v>
      </c>
      <c r="CP955" s="1"/>
      <c r="CV955"/>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4353</v>
      </c>
      <c r="B1" s="22" t="s">
        <v>4524</v>
      </c>
      <c r="C1" s="22" t="s">
        <v>4525</v>
      </c>
      <c r="D1" s="5" t="s">
        <v>4526</v>
      </c>
      <c r="E1" s="22" t="s">
        <v>4527</v>
      </c>
      <c r="G1" s="2" t="s">
        <v>4365</v>
      </c>
      <c r="H1" s="12" t="s">
        <v>4354</v>
      </c>
      <c r="I1" s="12" t="s">
        <v>4355</v>
      </c>
      <c r="J1" s="12" t="s">
        <v>4356</v>
      </c>
      <c r="K1" s="12" t="s">
        <v>4357</v>
      </c>
      <c r="L1" s="2" t="s">
        <v>4366</v>
      </c>
      <c r="M1" s="2" t="s">
        <v>4367</v>
      </c>
      <c r="N1" s="2" t="s">
        <v>4368</v>
      </c>
      <c r="O1" s="2" t="s">
        <v>4361</v>
      </c>
    </row>
    <row r="2" spans="1:16" x14ac:dyDescent="0.25">
      <c r="A2" t="s">
        <v>4354</v>
      </c>
      <c r="B2" s="6">
        <f>COUNTA(ProviderInfo[Provider Name])</f>
        <v>954</v>
      </c>
      <c r="D2" s="6">
        <v>15216</v>
      </c>
      <c r="G2" t="s">
        <v>149</v>
      </c>
      <c r="H2" s="6">
        <v>20</v>
      </c>
      <c r="I2" s="6">
        <v>0</v>
      </c>
      <c r="J2" s="6">
        <v>0</v>
      </c>
      <c r="K2" s="6">
        <v>2</v>
      </c>
      <c r="L2" s="11">
        <v>0.1</v>
      </c>
      <c r="M2" s="11">
        <v>0.55000000000000004</v>
      </c>
      <c r="N2" s="11">
        <v>0</v>
      </c>
      <c r="O2" s="8">
        <v>3.95</v>
      </c>
    </row>
    <row r="3" spans="1:16" x14ac:dyDescent="0.25">
      <c r="A3" t="s">
        <v>4355</v>
      </c>
      <c r="B3" s="6">
        <f>COUNTIF(ProviderInfo[[#All],[Special Focus Status]], "SFF")</f>
        <v>5</v>
      </c>
      <c r="C3" s="7">
        <f>Summary1[[#This Row],[State Total]]/COUNTA(ProviderInfo[Provider Name])</f>
        <v>5.2410901467505244E-3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4356</v>
      </c>
      <c r="B4" s="6">
        <f>COUNTIF(ProviderInfo[[#All],[Special Focus Status]], "SFF Candidate")</f>
        <v>25</v>
      </c>
      <c r="C4" s="7">
        <f>Summary1[[#This Row],[State Total]]/COUNTA(ProviderInfo[Provider Name])</f>
        <v>2.6205450733752619E-2</v>
      </c>
      <c r="D4" s="6">
        <v>441</v>
      </c>
      <c r="E4" s="7">
        <v>2.8982649842271294E-2</v>
      </c>
      <c r="G4" t="s">
        <v>157</v>
      </c>
      <c r="H4" s="6">
        <v>221</v>
      </c>
      <c r="I4" s="6">
        <v>2</v>
      </c>
      <c r="J4" s="6">
        <v>5</v>
      </c>
      <c r="K4" s="6">
        <v>36</v>
      </c>
      <c r="L4" s="11">
        <v>0.19457013574660634</v>
      </c>
      <c r="M4" s="11">
        <v>0.19909502262443438</v>
      </c>
      <c r="N4" s="11">
        <v>0</v>
      </c>
      <c r="O4" s="8">
        <v>3.0228310502283104</v>
      </c>
    </row>
    <row r="5" spans="1:16" x14ac:dyDescent="0.25">
      <c r="A5" t="s">
        <v>4357</v>
      </c>
      <c r="B5" s="6">
        <f>COUNTIFS(ProviderInfo[Overall Rating], "1", ProviderInfo[Special Focus Status], "")</f>
        <v>143</v>
      </c>
      <c r="C5" s="7">
        <f>Summary1[[#This Row],[State Total]]/COUNTA(ProviderInfo[Provider Name])</f>
        <v>0.14989517819706499</v>
      </c>
      <c r="D5" s="6">
        <v>2176</v>
      </c>
      <c r="E5" s="7">
        <v>0.14300736067297581</v>
      </c>
      <c r="G5" t="s">
        <v>151</v>
      </c>
      <c r="H5" s="6">
        <v>142</v>
      </c>
      <c r="I5" s="6">
        <v>1</v>
      </c>
      <c r="J5" s="6">
        <v>5</v>
      </c>
      <c r="K5" s="6">
        <v>9</v>
      </c>
      <c r="L5" s="11">
        <v>0.10563380281690141</v>
      </c>
      <c r="M5" s="11">
        <v>0.25352112676056338</v>
      </c>
      <c r="N5" s="11">
        <v>0.13380281690140844</v>
      </c>
      <c r="O5" s="8">
        <v>3.3768115942028984</v>
      </c>
    </row>
    <row r="6" spans="1:16" x14ac:dyDescent="0.25">
      <c r="A6" t="s">
        <v>4358</v>
      </c>
      <c r="B6" s="6">
        <f>SUM(B3:B5)</f>
        <v>173</v>
      </c>
      <c r="C6" s="7">
        <f>Summary1[[#This Row],[State Total]]/COUNTA(ProviderInfo[Provider Name])</f>
        <v>0.18134171907756813</v>
      </c>
      <c r="D6" s="6">
        <v>2702</v>
      </c>
      <c r="E6" s="7">
        <v>0.17757623554153523</v>
      </c>
      <c r="G6" t="s">
        <v>168</v>
      </c>
      <c r="H6" s="6">
        <v>1178</v>
      </c>
      <c r="I6" s="6">
        <v>5</v>
      </c>
      <c r="J6" s="6">
        <v>30</v>
      </c>
      <c r="K6" s="6">
        <v>78</v>
      </c>
      <c r="L6" s="11">
        <v>9.5925297113752125E-2</v>
      </c>
      <c r="M6" s="11">
        <v>0.29456706281833617</v>
      </c>
      <c r="N6" s="11">
        <v>6.2818336162988112E-2</v>
      </c>
      <c r="O6" s="8">
        <v>3.4544673539518902</v>
      </c>
    </row>
    <row r="7" spans="1:16" x14ac:dyDescent="0.25">
      <c r="A7" t="s">
        <v>4359</v>
      </c>
      <c r="B7" s="6">
        <f>COUNTIF(ProviderInfo[Overall Rating], "5")</f>
        <v>176</v>
      </c>
      <c r="C7" s="7">
        <f>Summary1[[#This Row],[State Total]]/COUNTA(ProviderInfo[Provider Name])</f>
        <v>0.18448637316561844</v>
      </c>
      <c r="D7" s="6">
        <v>3465</v>
      </c>
      <c r="E7" s="7">
        <v>0.22772082018927445</v>
      </c>
      <c r="G7" t="s">
        <v>184</v>
      </c>
      <c r="H7" s="6">
        <v>223</v>
      </c>
      <c r="I7" s="6">
        <v>1</v>
      </c>
      <c r="J7" s="6">
        <v>5</v>
      </c>
      <c r="K7" s="6">
        <v>17</v>
      </c>
      <c r="L7" s="11">
        <v>0.1031390134529148</v>
      </c>
      <c r="M7" s="11">
        <v>0.31390134529147984</v>
      </c>
      <c r="N7" s="11">
        <v>0.17488789237668162</v>
      </c>
      <c r="O7" s="8">
        <v>3.5475113122171944</v>
      </c>
      <c r="P7" s="6"/>
    </row>
    <row r="8" spans="1:16" x14ac:dyDescent="0.25">
      <c r="A8" t="s">
        <v>4360</v>
      </c>
      <c r="B8" s="6">
        <f>COUNTIF(ProviderInfo[Abuse Icon], "Y")</f>
        <v>32</v>
      </c>
      <c r="C8" s="7">
        <f>Summary1[[#This Row],[State Total]]/COUNTA(ProviderInfo[Provider Name])</f>
        <v>3.3542976939203356E-2</v>
      </c>
      <c r="D8" s="6">
        <v>774</v>
      </c>
      <c r="E8" s="7">
        <v>5.0867507886435334E-2</v>
      </c>
      <c r="G8" t="s">
        <v>195</v>
      </c>
      <c r="H8" s="6">
        <v>208</v>
      </c>
      <c r="I8" s="6">
        <v>1</v>
      </c>
      <c r="J8" s="6">
        <v>5</v>
      </c>
      <c r="K8" s="6">
        <v>24</v>
      </c>
      <c r="L8" s="11">
        <v>0.14423076923076922</v>
      </c>
      <c r="M8" s="11">
        <v>0.25961538461538464</v>
      </c>
      <c r="N8" s="11">
        <v>5.7692307692307696E-2</v>
      </c>
      <c r="O8" s="8">
        <v>3.2815533980582523</v>
      </c>
    </row>
    <row r="9" spans="1:16" x14ac:dyDescent="0.25">
      <c r="A9" t="s">
        <v>4361</v>
      </c>
      <c r="B9" s="8">
        <f>AVERAGE(ProviderInfo[Overall Rating])</f>
        <v>3.0107758620689653</v>
      </c>
      <c r="D9" s="8">
        <v>3.1440474603386215</v>
      </c>
      <c r="G9" t="s">
        <v>209</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205</v>
      </c>
      <c r="H10" s="6">
        <v>45</v>
      </c>
      <c r="I10" s="6">
        <v>1</v>
      </c>
      <c r="J10" s="6">
        <v>5</v>
      </c>
      <c r="K10" s="6">
        <v>0</v>
      </c>
      <c r="L10" s="11">
        <v>0.13333333333333333</v>
      </c>
      <c r="M10" s="11">
        <v>0.44444444444444442</v>
      </c>
      <c r="N10" s="11">
        <v>0</v>
      </c>
      <c r="O10" s="8">
        <v>3.9302325581395348</v>
      </c>
    </row>
    <row r="11" spans="1:16" x14ac:dyDescent="0.25">
      <c r="A11" t="s">
        <v>4362</v>
      </c>
      <c r="B11" s="6">
        <f>COUNTIF(ProviderInfo[[#All],[Ownership Type]], "For profit")</f>
        <v>757</v>
      </c>
      <c r="C11" s="7">
        <f>Summary1[[#This Row],[State Total]]/COUNTA(ProviderInfo[Provider Name])</f>
        <v>0.79350104821802936</v>
      </c>
      <c r="D11" s="6">
        <v>10751</v>
      </c>
      <c r="E11" s="7">
        <v>0.70655888538380651</v>
      </c>
      <c r="G11" t="s">
        <v>210</v>
      </c>
      <c r="H11" s="6">
        <v>699</v>
      </c>
      <c r="I11" s="6">
        <v>3</v>
      </c>
      <c r="J11" s="6">
        <v>15</v>
      </c>
      <c r="K11" s="6">
        <v>58</v>
      </c>
      <c r="L11" s="11">
        <v>0.10872675250357654</v>
      </c>
      <c r="M11" s="11">
        <v>0.27753934191702434</v>
      </c>
      <c r="N11" s="11">
        <v>4.005722460658083E-2</v>
      </c>
      <c r="O11" s="8">
        <v>3.4468704512372637</v>
      </c>
    </row>
    <row r="12" spans="1:16" x14ac:dyDescent="0.25">
      <c r="A12" t="s">
        <v>4363</v>
      </c>
      <c r="B12" s="6">
        <f>COUNTIF(ProviderInfo[[#All],[Ownership Type]], "Non profit")</f>
        <v>181</v>
      </c>
      <c r="C12" s="7">
        <f>Summary1[[#This Row],[State Total]]/COUNTA(ProviderInfo[Provider Name])</f>
        <v>0.18972746331236898</v>
      </c>
      <c r="D12" s="6">
        <v>3513</v>
      </c>
      <c r="E12" s="7">
        <v>0.23087539432176657</v>
      </c>
      <c r="G12" t="s">
        <v>219</v>
      </c>
      <c r="H12" s="6">
        <v>360</v>
      </c>
      <c r="I12" s="6">
        <v>2</v>
      </c>
      <c r="J12" s="6">
        <v>10</v>
      </c>
      <c r="K12" s="6">
        <v>82</v>
      </c>
      <c r="L12" s="11">
        <v>0.26111111111111113</v>
      </c>
      <c r="M12" s="11">
        <v>0.125</v>
      </c>
      <c r="N12" s="11">
        <v>2.5000000000000001E-2</v>
      </c>
      <c r="O12" s="8">
        <v>2.7401129943502824</v>
      </c>
    </row>
    <row r="13" spans="1:16" x14ac:dyDescent="0.25">
      <c r="A13" t="s">
        <v>4364</v>
      </c>
      <c r="B13" s="21">
        <f>COUNTIF(ProviderInfo[[#All],[Ownership Type]], "Government")</f>
        <v>16</v>
      </c>
      <c r="C13" s="7">
        <f>Summary1[[#This Row],[State Total]]/COUNTA(ProviderInfo[Provider Name])</f>
        <v>1.6771488469601678E-2</v>
      </c>
      <c r="D13">
        <v>952</v>
      </c>
      <c r="E13" s="7">
        <v>6.2565720294426919E-2</v>
      </c>
      <c r="G13" t="s">
        <v>4346</v>
      </c>
      <c r="H13" s="6">
        <v>1</v>
      </c>
      <c r="I13" s="6">
        <v>0</v>
      </c>
      <c r="J13" s="6">
        <v>0</v>
      </c>
      <c r="K13" s="6">
        <v>1</v>
      </c>
      <c r="L13" s="11">
        <v>1</v>
      </c>
      <c r="M13" s="11">
        <v>0</v>
      </c>
      <c r="N13" s="11">
        <v>0</v>
      </c>
      <c r="O13" s="8">
        <v>1</v>
      </c>
    </row>
    <row r="14" spans="1:16" x14ac:dyDescent="0.25">
      <c r="G14" t="s">
        <v>242</v>
      </c>
      <c r="H14" s="6">
        <v>43</v>
      </c>
      <c r="I14" s="6">
        <v>1</v>
      </c>
      <c r="J14" s="6">
        <v>5</v>
      </c>
      <c r="K14" s="6">
        <v>0</v>
      </c>
      <c r="L14" s="11">
        <v>0.13953488372093023</v>
      </c>
      <c r="M14" s="11">
        <v>0.46511627906976744</v>
      </c>
      <c r="N14" s="11">
        <v>2.3255813953488372E-2</v>
      </c>
      <c r="O14" s="8">
        <v>4</v>
      </c>
    </row>
    <row r="15" spans="1:16" x14ac:dyDescent="0.25">
      <c r="G15" t="s">
        <v>290</v>
      </c>
      <c r="H15" s="6">
        <v>435</v>
      </c>
      <c r="I15" s="6">
        <v>2</v>
      </c>
      <c r="J15" s="6">
        <v>10</v>
      </c>
      <c r="K15" s="6">
        <v>58</v>
      </c>
      <c r="L15" s="11">
        <v>0.16091954022988506</v>
      </c>
      <c r="M15" s="11">
        <v>0.26666666666666666</v>
      </c>
      <c r="N15" s="11">
        <v>9.1954022988505746E-3</v>
      </c>
      <c r="O15" s="8">
        <v>3.2729411764705882</v>
      </c>
    </row>
    <row r="16" spans="1:16" x14ac:dyDescent="0.25">
      <c r="G16" t="s">
        <v>243</v>
      </c>
      <c r="H16" s="6">
        <v>80</v>
      </c>
      <c r="I16" s="6">
        <v>1</v>
      </c>
      <c r="J16" s="6">
        <v>5</v>
      </c>
      <c r="K16" s="6">
        <v>0</v>
      </c>
      <c r="L16" s="11">
        <v>7.4999999999999997E-2</v>
      </c>
      <c r="M16" s="11">
        <v>0.35</v>
      </c>
      <c r="N16" s="11">
        <v>0.1</v>
      </c>
      <c r="O16" s="8">
        <v>3.7564102564102564</v>
      </c>
    </row>
    <row r="17" spans="7:15" x14ac:dyDescent="0.25">
      <c r="G17" t="s">
        <v>247</v>
      </c>
      <c r="H17" s="6">
        <v>703</v>
      </c>
      <c r="I17" s="6">
        <v>3</v>
      </c>
      <c r="J17" s="6">
        <v>20</v>
      </c>
      <c r="K17" s="6">
        <v>142</v>
      </c>
      <c r="L17" s="11">
        <v>0.23470839260312945</v>
      </c>
      <c r="M17" s="11">
        <v>0.19203413940256045</v>
      </c>
      <c r="N17" s="11">
        <v>0.14935988620199148</v>
      </c>
      <c r="O17" s="8">
        <v>2.8882521489971347</v>
      </c>
    </row>
    <row r="18" spans="7:15" x14ac:dyDescent="0.25">
      <c r="G18" t="s">
        <v>271</v>
      </c>
      <c r="H18" s="6">
        <v>526</v>
      </c>
      <c r="I18" s="6">
        <v>3</v>
      </c>
      <c r="J18" s="6">
        <v>15</v>
      </c>
      <c r="K18" s="6">
        <v>72</v>
      </c>
      <c r="L18" s="11">
        <v>0.17110266159695817</v>
      </c>
      <c r="M18" s="11">
        <v>0.20912547528517111</v>
      </c>
      <c r="N18" s="11">
        <v>4.1825095057034217E-2</v>
      </c>
      <c r="O18" s="8">
        <v>3.1226053639846745</v>
      </c>
    </row>
    <row r="19" spans="7:15" x14ac:dyDescent="0.25">
      <c r="G19" t="s">
        <v>308</v>
      </c>
      <c r="H19" s="6">
        <v>321</v>
      </c>
      <c r="I19" s="6">
        <v>2</v>
      </c>
      <c r="J19" s="6">
        <v>10</v>
      </c>
      <c r="K19" s="6">
        <v>48</v>
      </c>
      <c r="L19" s="11">
        <v>0.18691588785046728</v>
      </c>
      <c r="M19" s="11">
        <v>0.21183800623052959</v>
      </c>
      <c r="N19" s="11">
        <v>5.6074766355140186E-2</v>
      </c>
      <c r="O19" s="8">
        <v>3.1514195583596214</v>
      </c>
    </row>
    <row r="20" spans="7:15" x14ac:dyDescent="0.25">
      <c r="G20" t="s">
        <v>319</v>
      </c>
      <c r="H20" s="6">
        <v>280</v>
      </c>
      <c r="I20" s="6">
        <v>1</v>
      </c>
      <c r="J20" s="6">
        <v>5</v>
      </c>
      <c r="K20" s="6">
        <v>56</v>
      </c>
      <c r="L20" s="11">
        <v>0.22142857142857142</v>
      </c>
      <c r="M20" s="11">
        <v>0.17857142857142858</v>
      </c>
      <c r="N20" s="11">
        <v>0.05</v>
      </c>
      <c r="O20" s="8">
        <v>2.9136690647482015</v>
      </c>
    </row>
    <row r="21" spans="7:15" x14ac:dyDescent="0.25">
      <c r="G21" t="s">
        <v>326</v>
      </c>
      <c r="H21" s="6">
        <v>268</v>
      </c>
      <c r="I21" s="6">
        <v>1</v>
      </c>
      <c r="J21" s="6">
        <v>5</v>
      </c>
      <c r="K21" s="6">
        <v>83</v>
      </c>
      <c r="L21" s="11">
        <v>0.33208955223880599</v>
      </c>
      <c r="M21" s="11">
        <v>8.5820895522388058E-2</v>
      </c>
      <c r="N21" s="11">
        <v>3.7313432835820892E-2</v>
      </c>
      <c r="O21" s="8">
        <v>2.4452830188679244</v>
      </c>
    </row>
    <row r="22" spans="7:15" x14ac:dyDescent="0.25">
      <c r="G22" t="s">
        <v>333</v>
      </c>
      <c r="H22" s="6">
        <v>367</v>
      </c>
      <c r="I22" s="6">
        <v>2</v>
      </c>
      <c r="J22" s="6">
        <v>10</v>
      </c>
      <c r="K22" s="6">
        <v>59</v>
      </c>
      <c r="L22" s="11">
        <v>0.19346049046321526</v>
      </c>
      <c r="M22" s="11">
        <v>0.24523160762942781</v>
      </c>
      <c r="N22" s="11">
        <v>4.0871934604904632E-2</v>
      </c>
      <c r="O22" s="8">
        <v>3.1726027397260275</v>
      </c>
    </row>
    <row r="23" spans="7:15" x14ac:dyDescent="0.25">
      <c r="G23" t="s">
        <v>331</v>
      </c>
      <c r="H23" s="6">
        <v>224</v>
      </c>
      <c r="I23" s="6">
        <v>1</v>
      </c>
      <c r="J23" s="6">
        <v>5</v>
      </c>
      <c r="K23" s="6">
        <v>21</v>
      </c>
      <c r="L23" s="11">
        <v>0.12053571428571429</v>
      </c>
      <c r="M23" s="11">
        <v>0.25892857142857145</v>
      </c>
      <c r="N23" s="11">
        <v>4.4642857142857144E-2</v>
      </c>
      <c r="O23" s="8">
        <v>3.3183856502242151</v>
      </c>
    </row>
    <row r="24" spans="7:15" x14ac:dyDescent="0.25">
      <c r="G24" t="s">
        <v>328</v>
      </c>
      <c r="H24" s="6">
        <v>90</v>
      </c>
      <c r="I24" s="6">
        <v>0</v>
      </c>
      <c r="J24" s="6">
        <v>5</v>
      </c>
      <c r="K24" s="6">
        <v>5</v>
      </c>
      <c r="L24" s="11">
        <v>0.1111111111111111</v>
      </c>
      <c r="M24" s="11">
        <v>0.36666666666666664</v>
      </c>
      <c r="N24" s="11">
        <v>0</v>
      </c>
      <c r="O24" s="8">
        <v>3.6888888888888891</v>
      </c>
    </row>
    <row r="25" spans="7:15" x14ac:dyDescent="0.25">
      <c r="G25" t="s">
        <v>339</v>
      </c>
      <c r="H25" s="6">
        <v>434</v>
      </c>
      <c r="I25" s="6">
        <v>2</v>
      </c>
      <c r="J25" s="6">
        <v>10</v>
      </c>
      <c r="K25" s="6">
        <v>48</v>
      </c>
      <c r="L25" s="11">
        <v>0.13824884792626729</v>
      </c>
      <c r="M25" s="11">
        <v>0.32488479262672809</v>
      </c>
      <c r="N25" s="11">
        <v>0.14055299539170507</v>
      </c>
      <c r="O25" s="8">
        <v>3.3799533799533799</v>
      </c>
    </row>
    <row r="26" spans="7:15" x14ac:dyDescent="0.25">
      <c r="G26" t="s">
        <v>350</v>
      </c>
      <c r="H26" s="6">
        <v>361</v>
      </c>
      <c r="I26" s="6">
        <v>2</v>
      </c>
      <c r="J26" s="6">
        <v>10</v>
      </c>
      <c r="K26" s="6">
        <v>31</v>
      </c>
      <c r="L26" s="11">
        <v>0.11911357340720222</v>
      </c>
      <c r="M26" s="11">
        <v>0.31855955678670361</v>
      </c>
      <c r="N26" s="11">
        <v>2.7700831024930747E-2</v>
      </c>
      <c r="O26" s="8">
        <v>3.5097493036211698</v>
      </c>
    </row>
    <row r="27" spans="7:15" x14ac:dyDescent="0.25">
      <c r="G27" t="s">
        <v>361</v>
      </c>
      <c r="H27" s="6">
        <v>514</v>
      </c>
      <c r="I27" s="6">
        <v>3</v>
      </c>
      <c r="J27" s="6">
        <v>15</v>
      </c>
      <c r="K27" s="6">
        <v>106</v>
      </c>
      <c r="L27" s="11">
        <v>0.24124513618677043</v>
      </c>
      <c r="M27" s="11">
        <v>0.13813229571984437</v>
      </c>
      <c r="N27" s="11">
        <v>6.2256809338521402E-2</v>
      </c>
      <c r="O27" s="8">
        <v>2.8277227722772276</v>
      </c>
    </row>
    <row r="28" spans="7:15" x14ac:dyDescent="0.25">
      <c r="G28" t="s">
        <v>358</v>
      </c>
      <c r="H28" s="6">
        <v>204</v>
      </c>
      <c r="I28" s="6">
        <v>1</v>
      </c>
      <c r="J28" s="6">
        <v>5</v>
      </c>
      <c r="K28" s="6">
        <v>46</v>
      </c>
      <c r="L28" s="11">
        <v>0.25490196078431371</v>
      </c>
      <c r="M28" s="11">
        <v>0.10294117647058823</v>
      </c>
      <c r="N28" s="11">
        <v>7.8431372549019607E-2</v>
      </c>
      <c r="O28" s="8">
        <v>2.7638190954773871</v>
      </c>
    </row>
    <row r="29" spans="7:15" x14ac:dyDescent="0.25">
      <c r="G29" t="s">
        <v>366</v>
      </c>
      <c r="H29" s="6">
        <v>71</v>
      </c>
      <c r="I29" s="6">
        <v>1</v>
      </c>
      <c r="J29" s="6">
        <v>5</v>
      </c>
      <c r="K29" s="6">
        <v>10</v>
      </c>
      <c r="L29" s="11">
        <v>0.22535211267605634</v>
      </c>
      <c r="M29" s="11">
        <v>0.26760563380281688</v>
      </c>
      <c r="N29" s="11">
        <v>9.8591549295774641E-2</v>
      </c>
      <c r="O29" s="8">
        <v>3.1884057971014492</v>
      </c>
    </row>
    <row r="30" spans="7:15" x14ac:dyDescent="0.25">
      <c r="G30" t="s">
        <v>387</v>
      </c>
      <c r="H30" s="6">
        <v>426</v>
      </c>
      <c r="I30" s="6">
        <v>2</v>
      </c>
      <c r="J30" s="6">
        <v>10</v>
      </c>
      <c r="K30" s="6">
        <v>93</v>
      </c>
      <c r="L30" s="11">
        <v>0.24647887323943662</v>
      </c>
      <c r="M30" s="11">
        <v>0.15962441314553991</v>
      </c>
      <c r="N30" s="11">
        <v>5.1643192488262914E-2</v>
      </c>
      <c r="O30" s="8">
        <v>2.8530805687203791</v>
      </c>
    </row>
    <row r="31" spans="7:15" x14ac:dyDescent="0.25">
      <c r="G31" t="s">
        <v>388</v>
      </c>
      <c r="H31" s="6">
        <v>77</v>
      </c>
      <c r="I31" s="6">
        <v>1</v>
      </c>
      <c r="J31" s="6">
        <v>5</v>
      </c>
      <c r="K31" s="6">
        <v>3</v>
      </c>
      <c r="L31" s="11">
        <v>0.11688311688311688</v>
      </c>
      <c r="M31" s="11">
        <v>0.2857142857142857</v>
      </c>
      <c r="N31" s="11">
        <v>0</v>
      </c>
      <c r="O31" s="8">
        <v>3.5333333333333332</v>
      </c>
    </row>
    <row r="32" spans="7:15" x14ac:dyDescent="0.25">
      <c r="G32" t="s">
        <v>367</v>
      </c>
      <c r="H32" s="6">
        <v>195</v>
      </c>
      <c r="I32" s="6">
        <v>1</v>
      </c>
      <c r="J32" s="6">
        <v>5</v>
      </c>
      <c r="K32" s="6">
        <v>22</v>
      </c>
      <c r="L32" s="11">
        <v>0.14358974358974358</v>
      </c>
      <c r="M32" s="11">
        <v>0.27179487179487177</v>
      </c>
      <c r="N32" s="11">
        <v>1.5384615384615385E-2</v>
      </c>
      <c r="O32" s="8">
        <v>3.3608247422680413</v>
      </c>
    </row>
    <row r="33" spans="7:15" x14ac:dyDescent="0.25">
      <c r="G33" t="s">
        <v>372</v>
      </c>
      <c r="H33" s="6">
        <v>73</v>
      </c>
      <c r="I33" s="6">
        <v>1</v>
      </c>
      <c r="J33" s="6">
        <v>6</v>
      </c>
      <c r="K33" s="6">
        <v>3</v>
      </c>
      <c r="L33" s="11">
        <v>0.13698630136986301</v>
      </c>
      <c r="M33" s="11">
        <v>0.23287671232876711</v>
      </c>
      <c r="N33" s="11">
        <v>1.3698630136986301E-2</v>
      </c>
      <c r="O33" s="8">
        <v>3.1944444444444446</v>
      </c>
    </row>
    <row r="34" spans="7:15" x14ac:dyDescent="0.25">
      <c r="G34" t="s">
        <v>374</v>
      </c>
      <c r="H34" s="6">
        <v>355</v>
      </c>
      <c r="I34" s="6">
        <v>2</v>
      </c>
      <c r="J34" s="6">
        <v>10</v>
      </c>
      <c r="K34" s="6">
        <v>17</v>
      </c>
      <c r="L34" s="11">
        <v>8.1690140845070425E-2</v>
      </c>
      <c r="M34" s="11">
        <v>0.3436619718309859</v>
      </c>
      <c r="N34" s="11">
        <v>8.4507042253521118E-3</v>
      </c>
      <c r="O34" s="8">
        <v>3.5482954545454546</v>
      </c>
    </row>
    <row r="35" spans="7:15" x14ac:dyDescent="0.25">
      <c r="G35" t="s">
        <v>377</v>
      </c>
      <c r="H35" s="6">
        <v>68</v>
      </c>
      <c r="I35" s="6">
        <v>1</v>
      </c>
      <c r="J35" s="6">
        <v>5</v>
      </c>
      <c r="K35" s="6">
        <v>7</v>
      </c>
      <c r="L35" s="11">
        <v>0.19117647058823528</v>
      </c>
      <c r="M35" s="11">
        <v>0.22058823529411764</v>
      </c>
      <c r="N35" s="11">
        <v>0.10294117647058823</v>
      </c>
      <c r="O35" s="8">
        <v>3.1940298507462686</v>
      </c>
    </row>
    <row r="36" spans="7:15" x14ac:dyDescent="0.25">
      <c r="G36" t="s">
        <v>371</v>
      </c>
      <c r="H36" s="6">
        <v>66</v>
      </c>
      <c r="I36" s="6">
        <v>1</v>
      </c>
      <c r="J36" s="6">
        <v>5</v>
      </c>
      <c r="K36" s="6">
        <v>5</v>
      </c>
      <c r="L36" s="11">
        <v>0.16666666666666666</v>
      </c>
      <c r="M36" s="11">
        <v>0.33333333333333331</v>
      </c>
      <c r="N36" s="11">
        <v>4.5454545454545456E-2</v>
      </c>
      <c r="O36" s="8">
        <v>3.3384615384615386</v>
      </c>
    </row>
    <row r="37" spans="7:15" x14ac:dyDescent="0.25">
      <c r="G37" t="s">
        <v>378</v>
      </c>
      <c r="H37" s="6">
        <v>611</v>
      </c>
      <c r="I37" s="6">
        <v>3</v>
      </c>
      <c r="J37" s="6">
        <v>15</v>
      </c>
      <c r="K37" s="6">
        <v>75</v>
      </c>
      <c r="L37" s="11">
        <v>0.15220949263502456</v>
      </c>
      <c r="M37" s="11">
        <v>0.25204582651391161</v>
      </c>
      <c r="N37" s="11">
        <v>1.6366612111292964E-2</v>
      </c>
      <c r="O37" s="8">
        <v>3.226072607260726</v>
      </c>
    </row>
    <row r="38" spans="7:15" x14ac:dyDescent="0.25">
      <c r="G38" t="s">
        <v>394</v>
      </c>
      <c r="H38" s="6">
        <v>954</v>
      </c>
      <c r="I38" s="6">
        <v>5</v>
      </c>
      <c r="J38" s="6">
        <v>25</v>
      </c>
      <c r="K38" s="6">
        <v>143</v>
      </c>
      <c r="L38" s="11">
        <v>0.18134171907756813</v>
      </c>
      <c r="M38" s="11">
        <v>0.18448637316561844</v>
      </c>
      <c r="N38" s="11">
        <v>3.3542976939203356E-2</v>
      </c>
      <c r="O38" s="8">
        <v>3.0107758620689653</v>
      </c>
    </row>
    <row r="39" spans="7:15" x14ac:dyDescent="0.25">
      <c r="G39" t="s">
        <v>4329</v>
      </c>
      <c r="H39" s="6">
        <v>298</v>
      </c>
      <c r="I39" s="6">
        <v>2</v>
      </c>
      <c r="J39" s="6">
        <v>10</v>
      </c>
      <c r="K39" s="6">
        <v>54</v>
      </c>
      <c r="L39" s="11">
        <v>0.22147651006711411</v>
      </c>
      <c r="M39" s="11">
        <v>0.12416107382550336</v>
      </c>
      <c r="N39" s="11">
        <v>3.6912751677852351E-2</v>
      </c>
      <c r="O39" s="8">
        <v>2.7800687285223367</v>
      </c>
    </row>
    <row r="40" spans="7:15" x14ac:dyDescent="0.25">
      <c r="G40" t="s">
        <v>4330</v>
      </c>
      <c r="H40" s="6">
        <v>130</v>
      </c>
      <c r="I40" s="6">
        <v>1</v>
      </c>
      <c r="J40" s="6">
        <v>5</v>
      </c>
      <c r="K40" s="6">
        <v>9</v>
      </c>
      <c r="L40" s="11">
        <v>0.11538461538461539</v>
      </c>
      <c r="M40" s="11">
        <v>0.27692307692307694</v>
      </c>
      <c r="N40" s="11">
        <v>9.2307692307692313E-2</v>
      </c>
      <c r="O40" s="8">
        <v>3.46875</v>
      </c>
    </row>
    <row r="41" spans="7:15" x14ac:dyDescent="0.25">
      <c r="G41" t="s">
        <v>4331</v>
      </c>
      <c r="H41" s="6">
        <v>684</v>
      </c>
      <c r="I41" s="6">
        <v>4</v>
      </c>
      <c r="J41" s="6">
        <v>20</v>
      </c>
      <c r="K41" s="6">
        <v>87</v>
      </c>
      <c r="L41" s="11">
        <v>0.16228070175438597</v>
      </c>
      <c r="M41" s="11">
        <v>0.23684210526315788</v>
      </c>
      <c r="N41" s="11">
        <v>3.5087719298245612E-2</v>
      </c>
      <c r="O41" s="8">
        <v>3.1796759941089836</v>
      </c>
    </row>
    <row r="42" spans="7:15" x14ac:dyDescent="0.25">
      <c r="G42" t="s">
        <v>4333</v>
      </c>
      <c r="H42" s="6">
        <v>6</v>
      </c>
      <c r="I42" s="6">
        <v>0</v>
      </c>
      <c r="J42" s="6">
        <v>0</v>
      </c>
      <c r="K42" s="6">
        <v>0</v>
      </c>
      <c r="L42" s="11">
        <v>0</v>
      </c>
      <c r="M42" s="11">
        <v>0.33333333333333331</v>
      </c>
      <c r="N42" s="11">
        <v>0</v>
      </c>
      <c r="O42" s="8">
        <v>3.8333333333333335</v>
      </c>
    </row>
    <row r="43" spans="7:15" x14ac:dyDescent="0.25">
      <c r="G43" t="s">
        <v>4334</v>
      </c>
      <c r="H43" s="6">
        <v>76</v>
      </c>
      <c r="I43" s="6">
        <v>1</v>
      </c>
      <c r="J43" s="6">
        <v>5</v>
      </c>
      <c r="K43" s="6">
        <v>8</v>
      </c>
      <c r="L43" s="11">
        <v>0.18421052631578946</v>
      </c>
      <c r="M43" s="11">
        <v>0.21052631578947367</v>
      </c>
      <c r="N43" s="11">
        <v>3.9473684210526314E-2</v>
      </c>
      <c r="O43" s="8">
        <v>3.16</v>
      </c>
    </row>
    <row r="44" spans="7:15" x14ac:dyDescent="0.25">
      <c r="G44" t="s">
        <v>4335</v>
      </c>
      <c r="H44" s="6">
        <v>188</v>
      </c>
      <c r="I44" s="6">
        <v>1</v>
      </c>
      <c r="J44" s="6">
        <v>5</v>
      </c>
      <c r="K44" s="6">
        <v>40</v>
      </c>
      <c r="L44" s="11">
        <v>0.24468085106382978</v>
      </c>
      <c r="M44" s="11">
        <v>0.22340425531914893</v>
      </c>
      <c r="N44" s="11">
        <v>7.9787234042553196E-2</v>
      </c>
      <c r="O44" s="8">
        <v>3.0053475935828877</v>
      </c>
    </row>
    <row r="45" spans="7:15" x14ac:dyDescent="0.25">
      <c r="G45" t="s">
        <v>4336</v>
      </c>
      <c r="H45" s="6">
        <v>104</v>
      </c>
      <c r="I45" s="6">
        <v>1</v>
      </c>
      <c r="J45" s="6">
        <v>5</v>
      </c>
      <c r="K45" s="6">
        <v>15</v>
      </c>
      <c r="L45" s="11">
        <v>0.20192307692307693</v>
      </c>
      <c r="M45" s="11">
        <v>0.21153846153846154</v>
      </c>
      <c r="N45" s="11">
        <v>3.8461538461538464E-2</v>
      </c>
      <c r="O45" s="8">
        <v>3.1274509803921569</v>
      </c>
    </row>
    <row r="46" spans="7:15" x14ac:dyDescent="0.25">
      <c r="G46" t="s">
        <v>4337</v>
      </c>
      <c r="H46" s="6">
        <v>313</v>
      </c>
      <c r="I46" s="6">
        <v>2</v>
      </c>
      <c r="J46" s="6">
        <v>10</v>
      </c>
      <c r="K46" s="6">
        <v>52</v>
      </c>
      <c r="L46" s="11">
        <v>0.20447284345047922</v>
      </c>
      <c r="M46" s="11">
        <v>0.16932907348242812</v>
      </c>
      <c r="N46" s="11">
        <v>7.6677316293929709E-2</v>
      </c>
      <c r="O46" s="8">
        <v>2.970779220779221</v>
      </c>
    </row>
    <row r="47" spans="7:15" x14ac:dyDescent="0.25">
      <c r="G47" t="s">
        <v>4338</v>
      </c>
      <c r="H47" s="6">
        <v>1206</v>
      </c>
      <c r="I47" s="6">
        <v>6</v>
      </c>
      <c r="J47" s="6">
        <v>30</v>
      </c>
      <c r="K47" s="6">
        <v>294</v>
      </c>
      <c r="L47" s="11">
        <v>0.27363184079601988</v>
      </c>
      <c r="M47" s="11">
        <v>0.13515754560530679</v>
      </c>
      <c r="N47" s="11">
        <v>2.404643449419569E-2</v>
      </c>
      <c r="O47" s="8">
        <v>2.6810490693739424</v>
      </c>
    </row>
    <row r="48" spans="7:15" x14ac:dyDescent="0.25">
      <c r="G48" t="s">
        <v>4339</v>
      </c>
      <c r="H48" s="6">
        <v>98</v>
      </c>
      <c r="I48" s="6">
        <v>1</v>
      </c>
      <c r="J48" s="6">
        <v>5</v>
      </c>
      <c r="K48" s="6">
        <v>3</v>
      </c>
      <c r="L48" s="11">
        <v>9.1836734693877556E-2</v>
      </c>
      <c r="M48" s="11">
        <v>0.41836734693877553</v>
      </c>
      <c r="N48" s="11">
        <v>5.1020408163265307E-2</v>
      </c>
      <c r="O48" s="8">
        <v>3.831578947368421</v>
      </c>
    </row>
    <row r="49" spans="7:15" x14ac:dyDescent="0.25">
      <c r="G49" t="s">
        <v>4341</v>
      </c>
      <c r="H49" s="6">
        <v>287</v>
      </c>
      <c r="I49" s="6">
        <v>1</v>
      </c>
      <c r="J49" s="6">
        <v>5</v>
      </c>
      <c r="K49" s="6">
        <v>51</v>
      </c>
      <c r="L49" s="11">
        <v>0.19860627177700349</v>
      </c>
      <c r="M49" s="11">
        <v>0.21254355400696864</v>
      </c>
      <c r="N49" s="11">
        <v>4.5296167247386762E-2</v>
      </c>
      <c r="O49" s="8">
        <v>3.0750000000000002</v>
      </c>
    </row>
    <row r="50" spans="7:15" x14ac:dyDescent="0.25">
      <c r="G50" t="s">
        <v>4340</v>
      </c>
      <c r="H50" s="6">
        <v>35</v>
      </c>
      <c r="I50" s="6">
        <v>1</v>
      </c>
      <c r="J50" s="6">
        <v>5</v>
      </c>
      <c r="K50" s="6">
        <v>2</v>
      </c>
      <c r="L50" s="11">
        <v>0.22857142857142856</v>
      </c>
      <c r="M50" s="11">
        <v>0.34285714285714286</v>
      </c>
      <c r="N50" s="11">
        <v>2.8571428571428571E-2</v>
      </c>
      <c r="O50" s="8">
        <v>3.2941176470588234</v>
      </c>
    </row>
    <row r="51" spans="7:15" x14ac:dyDescent="0.25">
      <c r="G51" t="s">
        <v>4342</v>
      </c>
      <c r="H51" s="6">
        <v>200</v>
      </c>
      <c r="I51" s="6">
        <v>0</v>
      </c>
      <c r="J51" s="6">
        <v>5</v>
      </c>
      <c r="K51" s="6">
        <v>12</v>
      </c>
      <c r="L51" s="11">
        <v>8.5000000000000006E-2</v>
      </c>
      <c r="M51" s="11">
        <v>0.28499999999999998</v>
      </c>
      <c r="N51" s="11">
        <v>7.4999999999999997E-2</v>
      </c>
      <c r="O51" s="8">
        <v>3.4747474747474749</v>
      </c>
    </row>
    <row r="52" spans="7:15" x14ac:dyDescent="0.25">
      <c r="G52" t="s">
        <v>4344</v>
      </c>
      <c r="H52" s="6">
        <v>345</v>
      </c>
      <c r="I52" s="6">
        <v>2</v>
      </c>
      <c r="J52" s="6">
        <v>10</v>
      </c>
      <c r="K52" s="6">
        <v>44</v>
      </c>
      <c r="L52" s="11">
        <v>0.16231884057971013</v>
      </c>
      <c r="M52" s="11">
        <v>0.28115942028985508</v>
      </c>
      <c r="N52" s="11">
        <v>1.7391304347826087E-2</v>
      </c>
      <c r="O52" s="8">
        <v>3.3771929824561404</v>
      </c>
    </row>
    <row r="53" spans="7:15" x14ac:dyDescent="0.25">
      <c r="G53" t="s">
        <v>4343</v>
      </c>
      <c r="H53" s="6">
        <v>123</v>
      </c>
      <c r="I53" s="6">
        <v>1</v>
      </c>
      <c r="J53" s="6">
        <v>5</v>
      </c>
      <c r="K53" s="6">
        <v>15</v>
      </c>
      <c r="L53" s="11">
        <v>0.17073170731707318</v>
      </c>
      <c r="M53" s="11">
        <v>0.17073170731707318</v>
      </c>
      <c r="N53" s="11">
        <v>6.5040650406504072E-2</v>
      </c>
      <c r="O53" s="8">
        <v>2.9166666666666665</v>
      </c>
    </row>
    <row r="54" spans="7:15" x14ac:dyDescent="0.25">
      <c r="G54" t="s">
        <v>4345</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4353</v>
      </c>
      <c r="B1" s="22" t="s">
        <v>4524</v>
      </c>
      <c r="C1" s="22" t="s">
        <v>4525</v>
      </c>
      <c r="D1" s="22" t="s">
        <v>4526</v>
      </c>
      <c r="E1" s="22" t="s">
        <v>4527</v>
      </c>
      <c r="G1" s="2" t="s">
        <v>4347</v>
      </c>
      <c r="H1" s="12" t="s">
        <v>4354</v>
      </c>
      <c r="I1" s="12" t="s">
        <v>4355</v>
      </c>
      <c r="J1" s="12" t="s">
        <v>4356</v>
      </c>
      <c r="K1" s="12" t="s">
        <v>4357</v>
      </c>
      <c r="L1" s="2" t="s">
        <v>4366</v>
      </c>
      <c r="M1" s="2" t="s">
        <v>4367</v>
      </c>
      <c r="N1" s="2" t="s">
        <v>4368</v>
      </c>
      <c r="O1" s="2" t="s">
        <v>4361</v>
      </c>
      <c r="Q1" t="s">
        <v>4377</v>
      </c>
      <c r="R1" s="12" t="s">
        <v>4378</v>
      </c>
      <c r="S1" s="6" t="s">
        <v>4379</v>
      </c>
      <c r="T1" s="6"/>
      <c r="U1" s="6"/>
    </row>
    <row r="2" spans="1:21" x14ac:dyDescent="0.25">
      <c r="A2" t="s">
        <v>4354</v>
      </c>
      <c r="B2" s="6">
        <f>COUNTA(ProviderInfo[Provider Name])</f>
        <v>954</v>
      </c>
      <c r="D2" s="6">
        <v>15216</v>
      </c>
      <c r="G2">
        <v>1</v>
      </c>
      <c r="H2" s="6">
        <v>849</v>
      </c>
      <c r="I2" s="6">
        <v>6</v>
      </c>
      <c r="J2" s="6">
        <v>36</v>
      </c>
      <c r="K2" s="6">
        <v>101</v>
      </c>
      <c r="L2" s="11">
        <v>0.16843345111896349</v>
      </c>
      <c r="M2" s="11">
        <v>0.26148409893992935</v>
      </c>
      <c r="N2" s="11">
        <v>3.7691401648998819E-2</v>
      </c>
      <c r="O2" s="8">
        <v>3.2600950118764844</v>
      </c>
      <c r="Q2" t="s">
        <v>4380</v>
      </c>
      <c r="R2" s="6" t="s">
        <v>4381</v>
      </c>
      <c r="S2" s="6" t="s">
        <v>4382</v>
      </c>
      <c r="T2" s="6"/>
    </row>
    <row r="3" spans="1:21" x14ac:dyDescent="0.25">
      <c r="A3" t="s">
        <v>4355</v>
      </c>
      <c r="B3" s="6">
        <f>COUNTIF(ProviderInfo[[#All],[Special Focus Status]], "SFF")</f>
        <v>5</v>
      </c>
      <c r="C3" s="7">
        <f>Summary2[[#This Row],[State Total]]/COUNTA(ProviderInfo[Provider Name])</f>
        <v>5.2410901467505244E-3</v>
      </c>
      <c r="D3" s="6">
        <v>85</v>
      </c>
      <c r="E3" s="7">
        <v>5.5862250262881177E-3</v>
      </c>
      <c r="G3">
        <v>2</v>
      </c>
      <c r="H3" s="6">
        <v>972</v>
      </c>
      <c r="I3" s="6">
        <v>5</v>
      </c>
      <c r="J3" s="6">
        <v>25</v>
      </c>
      <c r="K3" s="6">
        <v>92</v>
      </c>
      <c r="L3" s="11">
        <v>0.12551440329218108</v>
      </c>
      <c r="M3" s="11">
        <v>0.28600823045267487</v>
      </c>
      <c r="N3" s="11">
        <v>1.3374485596707819E-2</v>
      </c>
      <c r="O3" s="8">
        <v>3.3475103734439835</v>
      </c>
      <c r="Q3" t="s">
        <v>4383</v>
      </c>
      <c r="R3" s="6" t="s">
        <v>379</v>
      </c>
      <c r="S3" s="6" t="s">
        <v>4384</v>
      </c>
      <c r="T3" s="6"/>
    </row>
    <row r="4" spans="1:21" x14ac:dyDescent="0.25">
      <c r="A4" t="s">
        <v>4356</v>
      </c>
      <c r="B4" s="6">
        <f>COUNTIF(ProviderInfo[[#All],[Special Focus Status]], "SFF Candidate")</f>
        <v>25</v>
      </c>
      <c r="C4" s="7">
        <f>Summary2[[#This Row],[State Total]]/COUNTA(ProviderInfo[Provider Name])</f>
        <v>2.6205450733752619E-2</v>
      </c>
      <c r="D4" s="6">
        <v>441</v>
      </c>
      <c r="E4" s="7">
        <v>2.8982649842271294E-2</v>
      </c>
      <c r="G4">
        <v>3</v>
      </c>
      <c r="H4" s="6">
        <v>1380</v>
      </c>
      <c r="I4" s="6">
        <v>8</v>
      </c>
      <c r="J4" s="6">
        <v>40</v>
      </c>
      <c r="K4" s="6">
        <v>175</v>
      </c>
      <c r="L4" s="11">
        <v>0.16159420289855073</v>
      </c>
      <c r="M4" s="11">
        <v>0.23985507246376811</v>
      </c>
      <c r="N4" s="11">
        <v>4.1304347826086954E-2</v>
      </c>
      <c r="O4" s="8">
        <v>3.1894273127753303</v>
      </c>
      <c r="Q4" t="s">
        <v>4385</v>
      </c>
      <c r="R4" s="6" t="s">
        <v>4332</v>
      </c>
      <c r="S4" s="6" t="s">
        <v>4386</v>
      </c>
      <c r="T4" s="6"/>
    </row>
    <row r="5" spans="1:21" x14ac:dyDescent="0.25">
      <c r="A5" t="s">
        <v>4357</v>
      </c>
      <c r="B5" s="6">
        <f>COUNTIFS(ProviderInfo[Overall Rating], "1", ProviderInfo[Special Focus Status], "")</f>
        <v>143</v>
      </c>
      <c r="C5" s="7">
        <f>Summary2[[#This Row],[State Total]]/COUNTA(ProviderInfo[Provider Name])</f>
        <v>0.14989517819706499</v>
      </c>
      <c r="D5" s="6">
        <v>2176</v>
      </c>
      <c r="E5" s="7">
        <v>0.14300736067297581</v>
      </c>
      <c r="G5">
        <v>4</v>
      </c>
      <c r="H5" s="6">
        <v>2697</v>
      </c>
      <c r="I5" s="6">
        <v>13</v>
      </c>
      <c r="J5" s="6">
        <v>65</v>
      </c>
      <c r="K5" s="6">
        <v>455</v>
      </c>
      <c r="L5" s="11">
        <v>0.19762699295513533</v>
      </c>
      <c r="M5" s="11">
        <v>0.19577308120133483</v>
      </c>
      <c r="N5" s="11">
        <v>4.8943270300333706E-2</v>
      </c>
      <c r="O5" s="8">
        <v>3.054887218045113</v>
      </c>
      <c r="Q5" t="s">
        <v>4387</v>
      </c>
      <c r="R5" s="6" t="s">
        <v>4388</v>
      </c>
      <c r="S5" s="6" t="s">
        <v>4389</v>
      </c>
      <c r="T5" s="6"/>
    </row>
    <row r="6" spans="1:21" x14ac:dyDescent="0.25">
      <c r="A6" t="s">
        <v>4358</v>
      </c>
      <c r="B6" s="6">
        <f>SUM(B3:B5)</f>
        <v>173</v>
      </c>
      <c r="C6" s="7">
        <f>Summary2[[#This Row],[State Total]]/COUNTA(ProviderInfo[Provider Name])</f>
        <v>0.18134171907756813</v>
      </c>
      <c r="D6" s="6">
        <v>2702</v>
      </c>
      <c r="E6" s="7">
        <v>0.17757623554153523</v>
      </c>
      <c r="G6">
        <v>5</v>
      </c>
      <c r="H6" s="6">
        <v>3323</v>
      </c>
      <c r="I6" s="6">
        <v>17</v>
      </c>
      <c r="J6" s="6">
        <v>90</v>
      </c>
      <c r="K6" s="6">
        <v>480</v>
      </c>
      <c r="L6" s="11">
        <v>0.17664760758350886</v>
      </c>
      <c r="M6" s="11">
        <v>0.23292205838098104</v>
      </c>
      <c r="N6" s="11">
        <v>7.1020162503761655E-2</v>
      </c>
      <c r="O6" s="8">
        <v>3.1436851738865164</v>
      </c>
      <c r="Q6" t="s">
        <v>4390</v>
      </c>
      <c r="R6" s="6" t="s">
        <v>4391</v>
      </c>
      <c r="S6" s="6" t="s">
        <v>4392</v>
      </c>
      <c r="T6" s="6"/>
    </row>
    <row r="7" spans="1:21" x14ac:dyDescent="0.25">
      <c r="A7" t="s">
        <v>4359</v>
      </c>
      <c r="B7" s="6">
        <f>COUNTIF(ProviderInfo[Overall Rating], "5")</f>
        <v>176</v>
      </c>
      <c r="C7" s="7">
        <f>Summary2[[#This Row],[State Total]]/COUNTA(ProviderInfo[Provider Name])</f>
        <v>0.18448637316561844</v>
      </c>
      <c r="D7" s="6">
        <v>3465</v>
      </c>
      <c r="E7" s="7">
        <v>0.22772082018927445</v>
      </c>
      <c r="G7">
        <v>6</v>
      </c>
      <c r="H7" s="6">
        <v>2061</v>
      </c>
      <c r="I7" s="6">
        <v>12</v>
      </c>
      <c r="J7" s="6">
        <v>55</v>
      </c>
      <c r="K7" s="6">
        <v>474</v>
      </c>
      <c r="L7" s="11">
        <v>0.26249393498301793</v>
      </c>
      <c r="M7" s="11">
        <v>0.13682678311499272</v>
      </c>
      <c r="N7" s="11">
        <v>2.7656477438136828E-2</v>
      </c>
      <c r="O7" s="8">
        <v>2.7183794466403164</v>
      </c>
      <c r="Q7" t="s">
        <v>4393</v>
      </c>
      <c r="R7" s="6" t="s">
        <v>115</v>
      </c>
      <c r="S7" s="6" t="s">
        <v>4394</v>
      </c>
      <c r="T7" s="6"/>
    </row>
    <row r="8" spans="1:21" x14ac:dyDescent="0.25">
      <c r="A8" t="s">
        <v>4360</v>
      </c>
      <c r="B8" s="6">
        <f>COUNTIF(ProviderInfo[Abuse Icon], "Y")</f>
        <v>32</v>
      </c>
      <c r="C8" s="7">
        <f>Summary2[[#This Row],[State Total]]/COUNTA(ProviderInfo[Provider Name])</f>
        <v>3.3542976939203356E-2</v>
      </c>
      <c r="D8" s="6">
        <v>774</v>
      </c>
      <c r="E8" s="7">
        <v>5.0867507886435334E-2</v>
      </c>
      <c r="G8">
        <v>7</v>
      </c>
      <c r="H8" s="6">
        <v>1465</v>
      </c>
      <c r="I8" s="6">
        <v>8</v>
      </c>
      <c r="J8" s="6">
        <v>40</v>
      </c>
      <c r="K8" s="6">
        <v>234</v>
      </c>
      <c r="L8" s="11">
        <v>0.19249146757679181</v>
      </c>
      <c r="M8" s="11">
        <v>0.21023890784982935</v>
      </c>
      <c r="N8" s="11">
        <v>3.8907849829351533E-2</v>
      </c>
      <c r="O8" s="8">
        <v>3.1020124913254685</v>
      </c>
      <c r="Q8" t="s">
        <v>4395</v>
      </c>
      <c r="R8" s="6" t="s">
        <v>4396</v>
      </c>
      <c r="S8" s="6" t="s">
        <v>4397</v>
      </c>
      <c r="T8" s="6"/>
    </row>
    <row r="9" spans="1:21" x14ac:dyDescent="0.25">
      <c r="A9" t="s">
        <v>4361</v>
      </c>
      <c r="B9" s="8">
        <f>AVERAGE(ProviderInfo[Overall Rating])</f>
        <v>3.0107758620689653</v>
      </c>
      <c r="D9" s="8">
        <v>3.1440474603386215</v>
      </c>
      <c r="G9">
        <v>8</v>
      </c>
      <c r="H9" s="6">
        <v>609</v>
      </c>
      <c r="I9" s="6">
        <v>6</v>
      </c>
      <c r="J9" s="6">
        <v>30</v>
      </c>
      <c r="K9" s="6">
        <v>49</v>
      </c>
      <c r="L9" s="11">
        <v>0.13957307060755336</v>
      </c>
      <c r="M9" s="11">
        <v>0.30377668308702793</v>
      </c>
      <c r="N9" s="11">
        <v>9.5238095238095233E-2</v>
      </c>
      <c r="O9" s="8">
        <v>3.4690117252931323</v>
      </c>
      <c r="Q9" t="s">
        <v>4393</v>
      </c>
      <c r="R9" s="6" t="s">
        <v>115</v>
      </c>
      <c r="S9" s="6" t="s">
        <v>4394</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4395</v>
      </c>
      <c r="R10" s="6" t="s">
        <v>4396</v>
      </c>
      <c r="S10" s="6" t="s">
        <v>4397</v>
      </c>
      <c r="T10" s="6"/>
    </row>
    <row r="11" spans="1:21" x14ac:dyDescent="0.25">
      <c r="A11" t="s">
        <v>4362</v>
      </c>
      <c r="B11" s="6">
        <f>COUNTIF(ProviderInfo[[#All],[Ownership Type]], "For profit")</f>
        <v>757</v>
      </c>
      <c r="C11" s="7">
        <f>Summary2[[#This Row],[State Total]]/COUNTA(ProviderInfo[Provider Name])</f>
        <v>0.79350104821802936</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4398</v>
      </c>
      <c r="R11" s="6" t="s">
        <v>186</v>
      </c>
      <c r="S11" s="6" t="s">
        <v>4399</v>
      </c>
      <c r="T11" s="6"/>
    </row>
    <row r="12" spans="1:21" x14ac:dyDescent="0.25">
      <c r="A12" t="s">
        <v>4363</v>
      </c>
      <c r="B12" s="6">
        <f>COUNTIF(ProviderInfo[[#All],[Ownership Type]], "Non profit")</f>
        <v>181</v>
      </c>
      <c r="C12" s="7">
        <f>Summary2[[#This Row],[State Total]]/COUNTA(ProviderInfo[Provider Name])</f>
        <v>0.18972746331236898</v>
      </c>
      <c r="D12" s="6">
        <v>3513</v>
      </c>
      <c r="E12" s="7">
        <v>0.23087539432176657</v>
      </c>
      <c r="Q12" t="s">
        <v>4400</v>
      </c>
      <c r="R12" s="6" t="s">
        <v>171</v>
      </c>
      <c r="S12" s="6" t="s">
        <v>4401</v>
      </c>
      <c r="T12" s="6"/>
    </row>
    <row r="13" spans="1:21" x14ac:dyDescent="0.25">
      <c r="A13" t="s">
        <v>4364</v>
      </c>
      <c r="B13" s="21">
        <f>COUNTIF(ProviderInfo[[#All],[Ownership Type]], "Government")</f>
        <v>16</v>
      </c>
      <c r="C13" s="7">
        <f>Summary2[[#This Row],[State Total]]/COUNTA(ProviderInfo[Provider Name])</f>
        <v>1.6771488469601678E-2</v>
      </c>
      <c r="D13">
        <v>952</v>
      </c>
      <c r="E13" s="7">
        <v>6.2565720294426919E-2</v>
      </c>
      <c r="Q13" t="s">
        <v>4402</v>
      </c>
      <c r="R13" s="6" t="s">
        <v>4403</v>
      </c>
      <c r="S13" s="6" t="s">
        <v>4404</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4405</v>
      </c>
      <c r="K2" s="21" t="s">
        <v>4406</v>
      </c>
      <c r="L2" s="21" t="s">
        <v>4514</v>
      </c>
      <c r="N2" s="24" t="s">
        <v>4352</v>
      </c>
      <c r="O2" s="25"/>
    </row>
    <row r="3" spans="10:15" x14ac:dyDescent="0.25">
      <c r="J3" s="21" t="s">
        <v>0</v>
      </c>
      <c r="K3" s="21" t="s">
        <v>0</v>
      </c>
      <c r="L3" s="21" t="s">
        <v>4420</v>
      </c>
      <c r="N3" s="13">
        <v>1</v>
      </c>
      <c r="O3" s="23" t="s">
        <v>4523</v>
      </c>
    </row>
    <row r="4" spans="10:15" x14ac:dyDescent="0.25">
      <c r="J4" s="21" t="s">
        <v>1</v>
      </c>
      <c r="K4" s="21" t="s">
        <v>1</v>
      </c>
      <c r="L4" s="21" t="s">
        <v>4421</v>
      </c>
      <c r="N4" s="15">
        <v>2</v>
      </c>
      <c r="O4" s="14" t="s">
        <v>4515</v>
      </c>
    </row>
    <row r="5" spans="10:15" x14ac:dyDescent="0.25">
      <c r="J5" s="21" t="s">
        <v>2</v>
      </c>
      <c r="K5" s="21" t="s">
        <v>2</v>
      </c>
      <c r="L5" s="21" t="s">
        <v>4421</v>
      </c>
      <c r="N5" s="15">
        <v>6</v>
      </c>
      <c r="O5" s="14" t="s">
        <v>4516</v>
      </c>
    </row>
    <row r="6" spans="10:15" x14ac:dyDescent="0.25">
      <c r="J6" s="21" t="s">
        <v>3</v>
      </c>
      <c r="K6" s="21" t="s">
        <v>3</v>
      </c>
      <c r="L6" s="21" t="s">
        <v>4421</v>
      </c>
      <c r="N6" s="15">
        <v>9</v>
      </c>
      <c r="O6" s="14" t="s">
        <v>4517</v>
      </c>
    </row>
    <row r="7" spans="10:15" x14ac:dyDescent="0.25">
      <c r="J7" s="21" t="s">
        <v>4</v>
      </c>
      <c r="K7" s="21" t="s">
        <v>4</v>
      </c>
      <c r="L7" s="21" t="s">
        <v>4422</v>
      </c>
      <c r="N7" s="15">
        <v>10</v>
      </c>
      <c r="O7" s="14" t="s">
        <v>4518</v>
      </c>
    </row>
    <row r="8" spans="10:15" x14ac:dyDescent="0.25">
      <c r="J8" s="21" t="s">
        <v>5</v>
      </c>
      <c r="K8" s="21" t="s">
        <v>5</v>
      </c>
      <c r="L8" s="21" t="s">
        <v>4423</v>
      </c>
      <c r="N8" s="15">
        <v>12</v>
      </c>
      <c r="O8" s="14" t="s">
        <v>4519</v>
      </c>
    </row>
    <row r="9" spans="10:15" x14ac:dyDescent="0.25">
      <c r="J9" s="21" t="s">
        <v>6</v>
      </c>
      <c r="K9" s="21" t="s">
        <v>6</v>
      </c>
      <c r="L9" s="21" t="s">
        <v>4424</v>
      </c>
      <c r="N9" s="15">
        <v>13</v>
      </c>
      <c r="O9" s="14" t="s">
        <v>4369</v>
      </c>
    </row>
    <row r="10" spans="10:15" x14ac:dyDescent="0.25">
      <c r="J10" s="21" t="s">
        <v>7</v>
      </c>
      <c r="K10" s="21" t="s">
        <v>4407</v>
      </c>
      <c r="L10" s="21" t="s">
        <v>4425</v>
      </c>
      <c r="N10" s="15">
        <v>14</v>
      </c>
      <c r="O10" s="14" t="s">
        <v>4520</v>
      </c>
    </row>
    <row r="11" spans="10:15" x14ac:dyDescent="0.25">
      <c r="J11" s="21" t="s">
        <v>8</v>
      </c>
      <c r="K11" s="21" t="s">
        <v>8</v>
      </c>
      <c r="L11" s="21" t="s">
        <v>4421</v>
      </c>
      <c r="N11" s="15">
        <v>18</v>
      </c>
      <c r="O11" s="14" t="s">
        <v>4521</v>
      </c>
    </row>
    <row r="12" spans="10:15" ht="15.75" thickBot="1" x14ac:dyDescent="0.3">
      <c r="J12" s="21" t="s">
        <v>9</v>
      </c>
      <c r="K12" s="21" t="s">
        <v>4408</v>
      </c>
      <c r="L12" s="21" t="s">
        <v>4513</v>
      </c>
      <c r="N12" s="16">
        <v>19</v>
      </c>
      <c r="O12" s="17" t="s">
        <v>4522</v>
      </c>
    </row>
    <row r="13" spans="10:15" x14ac:dyDescent="0.25">
      <c r="J13" s="21" t="s">
        <v>10</v>
      </c>
      <c r="K13" s="21" t="s">
        <v>4409</v>
      </c>
      <c r="L13" s="21" t="s">
        <v>4426</v>
      </c>
    </row>
    <row r="14" spans="10:15" x14ac:dyDescent="0.25">
      <c r="J14" s="21" t="s">
        <v>11</v>
      </c>
      <c r="K14" s="21" t="s">
        <v>4410</v>
      </c>
      <c r="L14" s="21" t="s">
        <v>4427</v>
      </c>
      <c r="O14" s="21"/>
    </row>
    <row r="15" spans="10:15" x14ac:dyDescent="0.25">
      <c r="J15" s="21" t="s">
        <v>12</v>
      </c>
      <c r="K15" s="21" t="s">
        <v>4411</v>
      </c>
      <c r="L15" s="21" t="s">
        <v>4428</v>
      </c>
      <c r="O15" s="21"/>
    </row>
    <row r="16" spans="10:15" x14ac:dyDescent="0.25">
      <c r="J16" s="21" t="s">
        <v>13</v>
      </c>
      <c r="K16" s="21" t="s">
        <v>4412</v>
      </c>
      <c r="L16" s="21" t="s">
        <v>4421</v>
      </c>
      <c r="O16" s="21"/>
    </row>
    <row r="17" spans="10:15" x14ac:dyDescent="0.25">
      <c r="J17" s="21" t="s">
        <v>14</v>
      </c>
      <c r="K17" s="21" t="s">
        <v>4413</v>
      </c>
      <c r="L17" s="21" t="s">
        <v>4429</v>
      </c>
      <c r="O17" s="21"/>
    </row>
    <row r="18" spans="10:15" x14ac:dyDescent="0.25">
      <c r="J18" s="21" t="s">
        <v>15</v>
      </c>
      <c r="K18" s="21" t="s">
        <v>15</v>
      </c>
      <c r="L18" s="21" t="s">
        <v>4421</v>
      </c>
      <c r="O18" s="21"/>
    </row>
    <row r="19" spans="10:15" x14ac:dyDescent="0.25">
      <c r="J19" s="21" t="s">
        <v>4414</v>
      </c>
      <c r="K19" s="21" t="s">
        <v>4415</v>
      </c>
      <c r="L19" s="21" t="s">
        <v>4430</v>
      </c>
      <c r="O19" s="21"/>
    </row>
    <row r="20" spans="10:15" x14ac:dyDescent="0.25">
      <c r="J20" s="21" t="s">
        <v>17</v>
      </c>
      <c r="K20" s="21" t="s">
        <v>4416</v>
      </c>
      <c r="L20" s="21" t="s">
        <v>4429</v>
      </c>
      <c r="O20" s="21"/>
    </row>
    <row r="21" spans="10:15" x14ac:dyDescent="0.25">
      <c r="J21" s="21" t="s">
        <v>18</v>
      </c>
      <c r="K21" s="21" t="s">
        <v>18</v>
      </c>
      <c r="L21" s="21" t="s">
        <v>4431</v>
      </c>
      <c r="O21" s="21"/>
    </row>
    <row r="22" spans="10:15" x14ac:dyDescent="0.25">
      <c r="J22" s="21" t="s">
        <v>19</v>
      </c>
      <c r="K22" s="21" t="s">
        <v>4417</v>
      </c>
      <c r="L22" s="21" t="s">
        <v>4429</v>
      </c>
      <c r="O22" s="21"/>
    </row>
    <row r="23" spans="10:15" x14ac:dyDescent="0.25">
      <c r="J23" s="21" t="s">
        <v>20</v>
      </c>
      <c r="K23" s="21" t="s">
        <v>4418</v>
      </c>
      <c r="L23" s="21" t="s">
        <v>4429</v>
      </c>
      <c r="O23" s="21"/>
    </row>
    <row r="24" spans="10:15" x14ac:dyDescent="0.25">
      <c r="J24" s="21" t="s">
        <v>21</v>
      </c>
      <c r="K24" s="21" t="s">
        <v>4419</v>
      </c>
      <c r="L24" s="21" t="s">
        <v>4429</v>
      </c>
      <c r="O24" s="21"/>
    </row>
    <row r="25" spans="10:15" x14ac:dyDescent="0.25">
      <c r="J25" s="21" t="s">
        <v>22</v>
      </c>
      <c r="K25" s="21" t="s">
        <v>22</v>
      </c>
      <c r="L25" s="21" t="s">
        <v>4432</v>
      </c>
    </row>
    <row r="26" spans="10:15" x14ac:dyDescent="0.25">
      <c r="J26" s="21" t="s">
        <v>23</v>
      </c>
      <c r="K26" s="21" t="s">
        <v>23</v>
      </c>
      <c r="L26" s="21" t="s">
        <v>4433</v>
      </c>
    </row>
    <row r="27" spans="10:15" x14ac:dyDescent="0.25">
      <c r="J27" s="21" t="s">
        <v>24</v>
      </c>
      <c r="K27" s="21" t="s">
        <v>24</v>
      </c>
      <c r="L27" s="21" t="s">
        <v>4434</v>
      </c>
    </row>
    <row r="28" spans="10:15" x14ac:dyDescent="0.25">
      <c r="J28" s="21" t="s">
        <v>25</v>
      </c>
      <c r="K28" s="21" t="s">
        <v>25</v>
      </c>
      <c r="L28" s="21" t="s">
        <v>4428</v>
      </c>
    </row>
    <row r="29" spans="10:15" x14ac:dyDescent="0.25">
      <c r="J29" s="21" t="s">
        <v>26</v>
      </c>
      <c r="K29" s="21" t="s">
        <v>26</v>
      </c>
      <c r="L29" s="21" t="s">
        <v>4434</v>
      </c>
    </row>
    <row r="30" spans="10:15" x14ac:dyDescent="0.25">
      <c r="J30" s="21" t="s">
        <v>27</v>
      </c>
      <c r="K30" s="21" t="s">
        <v>27</v>
      </c>
      <c r="L30" s="21" t="s">
        <v>4428</v>
      </c>
    </row>
    <row r="31" spans="10:15" x14ac:dyDescent="0.25">
      <c r="J31" s="21" t="s">
        <v>28</v>
      </c>
      <c r="K31" s="21" t="s">
        <v>28</v>
      </c>
      <c r="L31" s="21" t="s">
        <v>4434</v>
      </c>
    </row>
    <row r="32" spans="10:15" x14ac:dyDescent="0.25">
      <c r="J32" s="21" t="s">
        <v>29</v>
      </c>
      <c r="K32" s="21" t="s">
        <v>29</v>
      </c>
      <c r="L32" s="21" t="s">
        <v>4428</v>
      </c>
    </row>
    <row r="33" spans="10:16" x14ac:dyDescent="0.25">
      <c r="J33" s="21" t="s">
        <v>30</v>
      </c>
      <c r="K33" s="21" t="s">
        <v>4435</v>
      </c>
      <c r="L33" s="21" t="s">
        <v>4434</v>
      </c>
    </row>
    <row r="34" spans="10:16" x14ac:dyDescent="0.25">
      <c r="J34" s="21" t="s">
        <v>31</v>
      </c>
      <c r="K34" s="21" t="s">
        <v>31</v>
      </c>
      <c r="L34" s="21" t="s">
        <v>4428</v>
      </c>
    </row>
    <row r="35" spans="10:16" x14ac:dyDescent="0.25">
      <c r="J35" s="21" t="s">
        <v>32</v>
      </c>
      <c r="K35" s="21" t="s">
        <v>32</v>
      </c>
      <c r="L35" s="21" t="s">
        <v>4434</v>
      </c>
      <c r="P35" s="21"/>
    </row>
    <row r="36" spans="10:16" x14ac:dyDescent="0.25">
      <c r="J36" s="21" t="s">
        <v>33</v>
      </c>
      <c r="K36" s="21" t="s">
        <v>33</v>
      </c>
      <c r="L36" s="21" t="s">
        <v>4428</v>
      </c>
      <c r="P36" s="21"/>
    </row>
    <row r="37" spans="10:16" x14ac:dyDescent="0.25">
      <c r="J37" s="21" t="s">
        <v>34</v>
      </c>
      <c r="K37" s="21" t="s">
        <v>34</v>
      </c>
      <c r="L37" s="21" t="s">
        <v>4434</v>
      </c>
      <c r="P37" s="21"/>
    </row>
    <row r="38" spans="10:16" x14ac:dyDescent="0.25">
      <c r="J38" s="21" t="s">
        <v>35</v>
      </c>
      <c r="K38" s="21" t="s">
        <v>35</v>
      </c>
      <c r="L38" s="21" t="s">
        <v>4428</v>
      </c>
      <c r="P38" s="21"/>
    </row>
    <row r="39" spans="10:16" x14ac:dyDescent="0.25">
      <c r="J39" s="21" t="s">
        <v>36</v>
      </c>
      <c r="K39" s="21" t="s">
        <v>36</v>
      </c>
      <c r="L39" s="21" t="s">
        <v>4434</v>
      </c>
      <c r="P39" s="21"/>
    </row>
    <row r="40" spans="10:16" x14ac:dyDescent="0.25">
      <c r="J40" s="21" t="s">
        <v>37</v>
      </c>
      <c r="K40" s="21" t="s">
        <v>37</v>
      </c>
      <c r="L40" s="21" t="s">
        <v>4428</v>
      </c>
      <c r="P40" s="21"/>
    </row>
    <row r="41" spans="10:16" x14ac:dyDescent="0.25">
      <c r="J41" s="21" t="s">
        <v>38</v>
      </c>
      <c r="K41" s="21" t="s">
        <v>38</v>
      </c>
      <c r="L41" s="21" t="s">
        <v>4436</v>
      </c>
      <c r="P41" s="21"/>
    </row>
    <row r="42" spans="10:16" x14ac:dyDescent="0.25">
      <c r="J42" s="21" t="s">
        <v>39</v>
      </c>
      <c r="K42" s="21" t="s">
        <v>4437</v>
      </c>
      <c r="L42" s="21" t="s">
        <v>4436</v>
      </c>
      <c r="P42" s="21"/>
    </row>
    <row r="43" spans="10:16" x14ac:dyDescent="0.25">
      <c r="J43" s="21" t="s">
        <v>40</v>
      </c>
      <c r="K43" s="21" t="s">
        <v>4438</v>
      </c>
      <c r="L43" s="21" t="s">
        <v>4439</v>
      </c>
      <c r="P43" s="21"/>
    </row>
    <row r="44" spans="10:16" x14ac:dyDescent="0.25">
      <c r="J44" s="21" t="s">
        <v>41</v>
      </c>
      <c r="K44" s="21" t="s">
        <v>4440</v>
      </c>
      <c r="L44" s="21" t="s">
        <v>4439</v>
      </c>
      <c r="P44" s="21"/>
    </row>
    <row r="45" spans="10:16" x14ac:dyDescent="0.25">
      <c r="J45" s="21" t="s">
        <v>42</v>
      </c>
      <c r="K45" s="21" t="s">
        <v>4441</v>
      </c>
      <c r="L45" s="21" t="s">
        <v>4439</v>
      </c>
      <c r="P45" s="21"/>
    </row>
    <row r="46" spans="10:16" x14ac:dyDescent="0.25">
      <c r="J46" s="21" t="s">
        <v>43</v>
      </c>
      <c r="K46" s="21" t="s">
        <v>4442</v>
      </c>
      <c r="L46" s="21" t="s">
        <v>4439</v>
      </c>
    </row>
    <row r="47" spans="10:16" x14ac:dyDescent="0.25">
      <c r="J47" s="21" t="s">
        <v>44</v>
      </c>
      <c r="K47" s="21" t="s">
        <v>4443</v>
      </c>
      <c r="L47" s="21" t="s">
        <v>4439</v>
      </c>
    </row>
    <row r="48" spans="10:16" x14ac:dyDescent="0.25">
      <c r="J48" s="21" t="s">
        <v>45</v>
      </c>
      <c r="K48" s="21" t="s">
        <v>4444</v>
      </c>
      <c r="L48" s="21" t="s">
        <v>4439</v>
      </c>
    </row>
    <row r="49" spans="10:12" x14ac:dyDescent="0.25">
      <c r="J49" s="21" t="s">
        <v>46</v>
      </c>
      <c r="K49" s="21" t="s">
        <v>4445</v>
      </c>
      <c r="L49" s="21" t="s">
        <v>4439</v>
      </c>
    </row>
    <row r="50" spans="10:12" x14ac:dyDescent="0.25">
      <c r="J50" s="21" t="s">
        <v>47</v>
      </c>
      <c r="K50" s="21" t="s">
        <v>4446</v>
      </c>
      <c r="L50" s="21" t="s">
        <v>4439</v>
      </c>
    </row>
    <row r="51" spans="10:12" x14ac:dyDescent="0.25">
      <c r="J51" s="21" t="s">
        <v>48</v>
      </c>
      <c r="K51" s="21" t="s">
        <v>48</v>
      </c>
      <c r="L51" s="21" t="s">
        <v>4447</v>
      </c>
    </row>
    <row r="52" spans="10:12" x14ac:dyDescent="0.25">
      <c r="J52" s="21" t="s">
        <v>49</v>
      </c>
      <c r="K52" s="21" t="s">
        <v>49</v>
      </c>
      <c r="L52" s="21" t="s">
        <v>4428</v>
      </c>
    </row>
    <row r="53" spans="10:12" x14ac:dyDescent="0.25">
      <c r="J53" s="21" t="s">
        <v>50</v>
      </c>
      <c r="K53" s="21" t="s">
        <v>50</v>
      </c>
      <c r="L53" s="21" t="s">
        <v>4447</v>
      </c>
    </row>
    <row r="54" spans="10:12" x14ac:dyDescent="0.25">
      <c r="J54" s="21" t="s">
        <v>51</v>
      </c>
      <c r="K54" s="21" t="s">
        <v>51</v>
      </c>
      <c r="L54" s="21" t="s">
        <v>4428</v>
      </c>
    </row>
    <row r="55" spans="10:12" x14ac:dyDescent="0.25">
      <c r="J55" s="21" t="s">
        <v>52</v>
      </c>
      <c r="K55" s="21" t="s">
        <v>52</v>
      </c>
      <c r="L55" s="21" t="s">
        <v>4428</v>
      </c>
    </row>
    <row r="56" spans="10:12" x14ac:dyDescent="0.25">
      <c r="J56" s="21" t="s">
        <v>53</v>
      </c>
      <c r="K56" s="21" t="s">
        <v>53</v>
      </c>
      <c r="L56" s="21" t="s">
        <v>4428</v>
      </c>
    </row>
    <row r="57" spans="10:12" x14ac:dyDescent="0.25">
      <c r="J57" s="21" t="s">
        <v>54</v>
      </c>
      <c r="K57" s="21" t="s">
        <v>4448</v>
      </c>
      <c r="L57" s="21" t="s">
        <v>4439</v>
      </c>
    </row>
    <row r="58" spans="10:12" x14ac:dyDescent="0.25">
      <c r="J58" s="21" t="s">
        <v>55</v>
      </c>
      <c r="K58" s="21" t="s">
        <v>4449</v>
      </c>
      <c r="L58" s="21" t="s">
        <v>4439</v>
      </c>
    </row>
    <row r="59" spans="10:12" x14ac:dyDescent="0.25">
      <c r="J59" s="21" t="s">
        <v>56</v>
      </c>
      <c r="K59" s="21" t="s">
        <v>4450</v>
      </c>
      <c r="L59" s="21" t="s">
        <v>4439</v>
      </c>
    </row>
    <row r="60" spans="10:12" x14ac:dyDescent="0.25">
      <c r="J60" s="21" t="s">
        <v>57</v>
      </c>
      <c r="K60" s="21" t="s">
        <v>4451</v>
      </c>
      <c r="L60" s="21" t="s">
        <v>4439</v>
      </c>
    </row>
    <row r="61" spans="10:12" x14ac:dyDescent="0.25">
      <c r="J61" s="21" t="s">
        <v>58</v>
      </c>
      <c r="K61" s="21" t="s">
        <v>4452</v>
      </c>
      <c r="L61" s="21" t="s">
        <v>4439</v>
      </c>
    </row>
    <row r="62" spans="10:12" x14ac:dyDescent="0.25">
      <c r="J62" s="21" t="s">
        <v>59</v>
      </c>
      <c r="K62" s="21" t="s">
        <v>4453</v>
      </c>
      <c r="L62" s="21" t="s">
        <v>4439</v>
      </c>
    </row>
    <row r="63" spans="10:12" x14ac:dyDescent="0.25">
      <c r="J63" s="21" t="s">
        <v>60</v>
      </c>
      <c r="K63" s="21" t="s">
        <v>4454</v>
      </c>
      <c r="L63" s="21" t="s">
        <v>4439</v>
      </c>
    </row>
    <row r="64" spans="10:12" x14ac:dyDescent="0.25">
      <c r="J64" s="21" t="s">
        <v>61</v>
      </c>
      <c r="K64" s="21" t="s">
        <v>4455</v>
      </c>
      <c r="L64" s="21" t="s">
        <v>4439</v>
      </c>
    </row>
    <row r="65" spans="10:12" x14ac:dyDescent="0.25">
      <c r="J65" s="21" t="s">
        <v>4456</v>
      </c>
      <c r="K65" s="21" t="s">
        <v>4457</v>
      </c>
      <c r="L65" s="21" t="s">
        <v>4430</v>
      </c>
    </row>
    <row r="66" spans="10:12" x14ac:dyDescent="0.25">
      <c r="J66" s="21" t="s">
        <v>4458</v>
      </c>
      <c r="K66" s="21" t="s">
        <v>4459</v>
      </c>
      <c r="L66" s="21" t="s">
        <v>4426</v>
      </c>
    </row>
    <row r="67" spans="10:12" x14ac:dyDescent="0.25">
      <c r="J67" s="21" t="s">
        <v>4460</v>
      </c>
      <c r="K67" s="21" t="s">
        <v>4461</v>
      </c>
      <c r="L67" s="21" t="s">
        <v>4426</v>
      </c>
    </row>
    <row r="68" spans="10:12" x14ac:dyDescent="0.25">
      <c r="J68" s="21" t="s">
        <v>4462</v>
      </c>
      <c r="K68" s="21" t="s">
        <v>4463</v>
      </c>
      <c r="L68" s="21" t="s">
        <v>4426</v>
      </c>
    </row>
    <row r="69" spans="10:12" x14ac:dyDescent="0.25">
      <c r="J69" s="21" t="s">
        <v>4464</v>
      </c>
      <c r="K69" s="21" t="s">
        <v>4465</v>
      </c>
      <c r="L69" s="21" t="s">
        <v>4426</v>
      </c>
    </row>
    <row r="70" spans="10:12" x14ac:dyDescent="0.25">
      <c r="J70" s="21" t="s">
        <v>4466</v>
      </c>
      <c r="K70" s="21" t="s">
        <v>4467</v>
      </c>
      <c r="L70" s="21" t="s">
        <v>4426</v>
      </c>
    </row>
    <row r="71" spans="10:12" x14ac:dyDescent="0.25">
      <c r="J71" s="21" t="s">
        <v>4468</v>
      </c>
      <c r="K71" s="21" t="s">
        <v>4469</v>
      </c>
      <c r="L71" s="21" t="s">
        <v>4426</v>
      </c>
    </row>
    <row r="72" spans="10:12" x14ac:dyDescent="0.25">
      <c r="J72" s="21" t="s">
        <v>4470</v>
      </c>
      <c r="K72" s="21" t="s">
        <v>4471</v>
      </c>
      <c r="L72" s="21" t="s">
        <v>4426</v>
      </c>
    </row>
    <row r="73" spans="10:12" x14ac:dyDescent="0.25">
      <c r="J73" s="21" t="s">
        <v>4472</v>
      </c>
      <c r="K73" s="21" t="s">
        <v>4473</v>
      </c>
      <c r="L73" s="21" t="s">
        <v>4430</v>
      </c>
    </row>
    <row r="74" spans="10:12" x14ac:dyDescent="0.25">
      <c r="J74" s="21" t="s">
        <v>4474</v>
      </c>
      <c r="K74" s="21" t="s">
        <v>4475</v>
      </c>
      <c r="L74" s="21" t="s">
        <v>4426</v>
      </c>
    </row>
    <row r="75" spans="10:12" x14ac:dyDescent="0.25">
      <c r="J75" s="21" t="s">
        <v>4476</v>
      </c>
      <c r="K75" s="21" t="s">
        <v>4477</v>
      </c>
      <c r="L75" s="21" t="s">
        <v>4426</v>
      </c>
    </row>
    <row r="76" spans="10:12" x14ac:dyDescent="0.25">
      <c r="J76" s="21" t="s">
        <v>4478</v>
      </c>
      <c r="K76" s="21" t="s">
        <v>4479</v>
      </c>
      <c r="L76" s="21" t="s">
        <v>4426</v>
      </c>
    </row>
    <row r="77" spans="10:12" x14ac:dyDescent="0.25">
      <c r="J77" s="21" t="s">
        <v>4480</v>
      </c>
      <c r="K77" s="21" t="s">
        <v>4481</v>
      </c>
      <c r="L77" s="21" t="s">
        <v>4426</v>
      </c>
    </row>
    <row r="78" spans="10:12" x14ac:dyDescent="0.25">
      <c r="J78" s="21" t="s">
        <v>4482</v>
      </c>
      <c r="K78" s="21" t="s">
        <v>4483</v>
      </c>
      <c r="L78" s="21" t="s">
        <v>4426</v>
      </c>
    </row>
    <row r="79" spans="10:12" x14ac:dyDescent="0.25">
      <c r="J79" s="21" t="s">
        <v>4484</v>
      </c>
      <c r="K79" s="21" t="s">
        <v>4485</v>
      </c>
      <c r="L79" s="21" t="s">
        <v>4426</v>
      </c>
    </row>
    <row r="80" spans="10:12" x14ac:dyDescent="0.25">
      <c r="J80" s="21" t="s">
        <v>4486</v>
      </c>
      <c r="K80" s="21" t="s">
        <v>4487</v>
      </c>
      <c r="L80" s="21" t="s">
        <v>4426</v>
      </c>
    </row>
    <row r="81" spans="10:12" x14ac:dyDescent="0.25">
      <c r="J81" s="21" t="s">
        <v>4488</v>
      </c>
      <c r="K81" s="21" t="s">
        <v>4489</v>
      </c>
      <c r="L81" s="21" t="s">
        <v>4430</v>
      </c>
    </row>
    <row r="82" spans="10:12" x14ac:dyDescent="0.25">
      <c r="J82" s="21" t="s">
        <v>4490</v>
      </c>
      <c r="K82" s="21" t="s">
        <v>4491</v>
      </c>
      <c r="L82" s="21" t="s">
        <v>4426</v>
      </c>
    </row>
    <row r="83" spans="10:12" x14ac:dyDescent="0.25">
      <c r="J83" s="21" t="s">
        <v>4492</v>
      </c>
      <c r="K83" s="21" t="s">
        <v>4493</v>
      </c>
      <c r="L83" s="21" t="s">
        <v>4426</v>
      </c>
    </row>
    <row r="84" spans="10:12" x14ac:dyDescent="0.25">
      <c r="J84" s="21" t="s">
        <v>4494</v>
      </c>
      <c r="K84" s="21" t="s">
        <v>4495</v>
      </c>
      <c r="L84" s="21" t="s">
        <v>4426</v>
      </c>
    </row>
    <row r="85" spans="10:12" x14ac:dyDescent="0.25">
      <c r="J85" s="21" t="s">
        <v>4496</v>
      </c>
      <c r="K85" s="21" t="s">
        <v>4497</v>
      </c>
      <c r="L85" s="21" t="s">
        <v>4426</v>
      </c>
    </row>
    <row r="86" spans="10:12" x14ac:dyDescent="0.25">
      <c r="J86" s="21" t="s">
        <v>4498</v>
      </c>
      <c r="K86" s="21" t="s">
        <v>4499</v>
      </c>
      <c r="L86" s="21" t="s">
        <v>4426</v>
      </c>
    </row>
    <row r="87" spans="10:12" x14ac:dyDescent="0.25">
      <c r="J87" s="21" t="s">
        <v>4500</v>
      </c>
      <c r="K87" s="21" t="s">
        <v>4501</v>
      </c>
      <c r="L87" s="21" t="s">
        <v>4426</v>
      </c>
    </row>
    <row r="88" spans="10:12" x14ac:dyDescent="0.25">
      <c r="J88" s="21" t="s">
        <v>4502</v>
      </c>
      <c r="K88" s="21" t="s">
        <v>4503</v>
      </c>
      <c r="L88" s="21" t="s">
        <v>4426</v>
      </c>
    </row>
    <row r="89" spans="10:12" x14ac:dyDescent="0.25">
      <c r="J89" s="21" t="s">
        <v>86</v>
      </c>
      <c r="K89" s="21" t="s">
        <v>4504</v>
      </c>
      <c r="L89" s="21" t="s">
        <v>4505</v>
      </c>
    </row>
    <row r="90" spans="10:12" x14ac:dyDescent="0.25">
      <c r="J90" s="21" t="s">
        <v>87</v>
      </c>
      <c r="K90" s="21" t="s">
        <v>4506</v>
      </c>
      <c r="L90" s="21" t="s">
        <v>4426</v>
      </c>
    </row>
    <row r="91" spans="10:12" x14ac:dyDescent="0.25">
      <c r="J91" s="21" t="s">
        <v>88</v>
      </c>
      <c r="K91" s="21" t="s">
        <v>4507</v>
      </c>
      <c r="L91" s="21" t="s">
        <v>4426</v>
      </c>
    </row>
    <row r="92" spans="10:12" x14ac:dyDescent="0.25">
      <c r="J92" s="21" t="s">
        <v>4508</v>
      </c>
      <c r="K92" s="21" t="s">
        <v>4509</v>
      </c>
      <c r="L92" s="21" t="s">
        <v>4510</v>
      </c>
    </row>
    <row r="93" spans="10:12" x14ac:dyDescent="0.25">
      <c r="J93" s="21" t="s">
        <v>90</v>
      </c>
      <c r="K93" s="21" t="s">
        <v>90</v>
      </c>
      <c r="L93" s="21" t="s">
        <v>4426</v>
      </c>
    </row>
    <row r="94" spans="10:12" x14ac:dyDescent="0.25">
      <c r="J94" s="21" t="s">
        <v>91</v>
      </c>
      <c r="K94" s="21" t="s">
        <v>91</v>
      </c>
      <c r="L94" s="21" t="s">
        <v>4426</v>
      </c>
    </row>
    <row r="95" spans="10:12" x14ac:dyDescent="0.25">
      <c r="J95" s="21" t="s">
        <v>92</v>
      </c>
      <c r="K95" s="21" t="s">
        <v>92</v>
      </c>
      <c r="L95" s="21" t="s">
        <v>4426</v>
      </c>
    </row>
    <row r="96" spans="10:12" x14ac:dyDescent="0.25">
      <c r="J96" s="21" t="s">
        <v>93</v>
      </c>
      <c r="K96" s="21" t="s">
        <v>93</v>
      </c>
      <c r="L96" s="21" t="s">
        <v>4426</v>
      </c>
    </row>
    <row r="97" spans="10:12" x14ac:dyDescent="0.25">
      <c r="J97" s="21" t="s">
        <v>94</v>
      </c>
      <c r="K97" s="21" t="s">
        <v>4511</v>
      </c>
      <c r="L97" s="21" t="s">
        <v>4421</v>
      </c>
    </row>
    <row r="98" spans="10:12" x14ac:dyDescent="0.25">
      <c r="J98" s="21" t="s">
        <v>95</v>
      </c>
      <c r="K98" s="21" t="s">
        <v>4512</v>
      </c>
      <c r="L98" s="21" t="s">
        <v>4430</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2022-04-29T19:17:16Z</dcterms:modified>
</cp:coreProperties>
</file>