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egold\Desktop\LTCCC\Data\Staffing data\2020 Q4 Staffing\Complete Data\Files to upload\"/>
    </mc:Choice>
  </mc:AlternateContent>
  <xr:revisionPtr revIDLastSave="0" documentId="13_ncr:1_{601BE45F-6078-4C34-AE81-9FCAD77E87FE}" xr6:coauthVersionLast="46" xr6:coauthVersionMax="46" xr10:uidLastSave="{00000000-0000-0000-0000-000000000000}"/>
  <bookViews>
    <workbookView xWindow="-108" yWindow="-108" windowWidth="23256" windowHeight="12576" xr2:uid="{5236DD52-9817-4FCD-A1E9-CAFD659B8E11}"/>
  </bookViews>
  <sheets>
    <sheet name="Nurse Staff" sheetId="10" r:id="rId1"/>
    <sheet name="Contract Staff" sheetId="16" r:id="rId2"/>
    <sheet name="Non-Nurse Staff" sheetId="17" r:id="rId3"/>
    <sheet name="Notes &amp; State Averages" sheetId="4" r:id="rId4"/>
    <sheet name="Glossary" sheetId="1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4" l="1"/>
  <c r="C10" i="4"/>
  <c r="C8" i="4"/>
  <c r="C9" i="4" l="1"/>
  <c r="C12" i="4" l="1"/>
  <c r="C4" i="4" s="1"/>
  <c r="C11" i="4" l="1"/>
  <c r="C3" i="4" s="1"/>
</calcChain>
</file>

<file path=xl/sharedStrings.xml><?xml version="1.0" encoding="utf-8"?>
<sst xmlns="http://schemas.openxmlformats.org/spreadsheetml/2006/main" count="1176" uniqueCount="243">
  <si>
    <t>Franklin</t>
  </si>
  <si>
    <t>CAMDEN</t>
  </si>
  <si>
    <t>MADISON</t>
  </si>
  <si>
    <t>AUBURN</t>
  </si>
  <si>
    <t>Washington</t>
  </si>
  <si>
    <t>VAN BUREN</t>
  </si>
  <si>
    <t>Lincoln</t>
  </si>
  <si>
    <t>LINCOLN</t>
  </si>
  <si>
    <t>FARMINGTON</t>
  </si>
  <si>
    <t>WINDHAM</t>
  </si>
  <si>
    <t>PORTLAND</t>
  </si>
  <si>
    <t>SANFORD</t>
  </si>
  <si>
    <t>AUGUSTA</t>
  </si>
  <si>
    <t>CANTON</t>
  </si>
  <si>
    <t>COASTAL MANOR</t>
  </si>
  <si>
    <t>BRUNSWICK</t>
  </si>
  <si>
    <t>Hancock</t>
  </si>
  <si>
    <t>LEWISTON</t>
  </si>
  <si>
    <t>FREEPORT</t>
  </si>
  <si>
    <t>Cumberland</t>
  </si>
  <si>
    <t>Knox</t>
  </si>
  <si>
    <t>ELLSWORTH</t>
  </si>
  <si>
    <t>FALMOUTH</t>
  </si>
  <si>
    <t>ROCKLAND</t>
  </si>
  <si>
    <t>Somerset</t>
  </si>
  <si>
    <t>ME</t>
  </si>
  <si>
    <t>AROOSTOOK HEALTH CENTER</t>
  </si>
  <si>
    <t>MARS HILL</t>
  </si>
  <si>
    <t>Aroostook</t>
  </si>
  <si>
    <t>AUGUSTA CENTER FOR HEALTH &amp; REHABILITATION, LLC</t>
  </si>
  <si>
    <t>Kennebec</t>
  </si>
  <si>
    <t>BANGOR NURSING &amp; REHABILITATION</t>
  </si>
  <si>
    <t>BANGOR</t>
  </si>
  <si>
    <t>Penobscot</t>
  </si>
  <si>
    <t>BARRON CENTER</t>
  </si>
  <si>
    <t>BORDERVIEW REHAB &amp; LIVING CTR</t>
  </si>
  <si>
    <t>BRENTWOOD CENTER FOR HEALTH &amp; REHABILITATION, LLC</t>
  </si>
  <si>
    <t>YARMOUTH</t>
  </si>
  <si>
    <t>BREWER CENTER FOR HEALTH &amp; REHABILITATION, LLC</t>
  </si>
  <si>
    <t>BREWER</t>
  </si>
  <si>
    <t>CARIBOU REHAB AND NURSING CENTER</t>
  </si>
  <si>
    <t>CARIBOU</t>
  </si>
  <si>
    <t>CEDAR RIDGE CENTER</t>
  </si>
  <si>
    <t>SKOWHEGAN</t>
  </si>
  <si>
    <t>CEDARS NURSING CARE CENTER</t>
  </si>
  <si>
    <t>CLOVER MANOR</t>
  </si>
  <si>
    <t>Androscoggin</t>
  </si>
  <si>
    <t>COLONIAL HEALTH CARE</t>
  </si>
  <si>
    <t>COUNTRY MANOR NURSING HOME</t>
  </si>
  <si>
    <t>COOPERS MILLS</t>
  </si>
  <si>
    <t>COURTLAND REHAB &amp; LIVING CENTER</t>
  </si>
  <si>
    <t>COVE'S EDGE</t>
  </si>
  <si>
    <t>DAMARISCOTTA</t>
  </si>
  <si>
    <t>DEXTER HEALTH CARE</t>
  </si>
  <si>
    <t>DEXTER</t>
  </si>
  <si>
    <t>DURGIN PINES</t>
  </si>
  <si>
    <t>KITTERY</t>
  </si>
  <si>
    <t>York</t>
  </si>
  <si>
    <t>EASTPORT MEMORIAL NURSING HOME</t>
  </si>
  <si>
    <t>EASTPORT</t>
  </si>
  <si>
    <t>EASTSIDE CENTER FOR HEALTH &amp; REHABILITATION, LLC</t>
  </si>
  <si>
    <t>EDGEWOOD REHAB &amp; LIVING CTR</t>
  </si>
  <si>
    <t>EVERGREEN MANOR</t>
  </si>
  <si>
    <t>SACO</t>
  </si>
  <si>
    <t>FALMOUTH BY THE SEA</t>
  </si>
  <si>
    <t>FOREST HILL MANOR</t>
  </si>
  <si>
    <t>FORT KENT</t>
  </si>
  <si>
    <t>GARDINER HEALTH CARE FACILITY</t>
  </si>
  <si>
    <t>HOULTON</t>
  </si>
  <si>
    <t>GORHAM HOUSE</t>
  </si>
  <si>
    <t>GORHAM</t>
  </si>
  <si>
    <t>HARBOR HILL CENTER</t>
  </si>
  <si>
    <t>BELFAST</t>
  </si>
  <si>
    <t>Waldo</t>
  </si>
  <si>
    <t>HAWTHORNE HOUSE</t>
  </si>
  <si>
    <t>HERITAGE REHAB &amp; LIVING CTR</t>
  </si>
  <si>
    <t>WINTHROP</t>
  </si>
  <si>
    <t>HIBBARD SKILLED NURSING &amp; REHABILITATION CENTER</t>
  </si>
  <si>
    <t>DOVER FOXCROFT</t>
  </si>
  <si>
    <t>Piscataquis</t>
  </si>
  <si>
    <t>HIGH VIEW MANOR</t>
  </si>
  <si>
    <t>MADAWASKA</t>
  </si>
  <si>
    <t>HORIZONS LIVING AND REHAB CENTER</t>
  </si>
  <si>
    <t>ISLAND NURSING HOME &amp; CARE CTR</t>
  </si>
  <si>
    <t>DEER ISLE</t>
  </si>
  <si>
    <t>KATAHDIN NURSING HOME</t>
  </si>
  <si>
    <t>MILLINOCKET</t>
  </si>
  <si>
    <t>KENNEBUNK CENTER FOR HEALTH &amp; REHABILITATION, LLC</t>
  </si>
  <si>
    <t>KENNEBUNK</t>
  </si>
  <si>
    <t>KNOX CENTER FOR LONG TERM CARE</t>
  </si>
  <si>
    <t>LAKEWOOD A CONTINUING CARE CENTER</t>
  </si>
  <si>
    <t>WATERVILLE</t>
  </si>
  <si>
    <t>LEDGEWOOD MANOR</t>
  </si>
  <si>
    <t>MADIGAN ESTATES</t>
  </si>
  <si>
    <t>MAINE VETERANS HOME - AUGUSTA</t>
  </si>
  <si>
    <t>MAINE VETERANS HOME - BANGOR</t>
  </si>
  <si>
    <t>MAINE VETERANS HOME - CARIBOU</t>
  </si>
  <si>
    <t>MAINE VETERANS HOME - SCARBOROUGH</t>
  </si>
  <si>
    <t>SCARBOROUGH</t>
  </si>
  <si>
    <t>MAINE VETERANS HOME - SO PARIS</t>
  </si>
  <si>
    <t>SOUTH PARIS</t>
  </si>
  <si>
    <t>Oxford</t>
  </si>
  <si>
    <t>MAINEGENERAL REHAB &amp; LONG TERM CARE - GLENRIDGE</t>
  </si>
  <si>
    <t>MAINEGENERAL REHAB &amp; LONG TERM CARE - GRAY BIRCH</t>
  </si>
  <si>
    <t>MAPLECREST REHAB &amp; LIVING CENTER</t>
  </si>
  <si>
    <t>MARKET SQUARE HEALTH CARE CENTER, LLC</t>
  </si>
  <si>
    <t>MARSHALL HEALTH CARE AND REHAB</t>
  </si>
  <si>
    <t>MACHIAS</t>
  </si>
  <si>
    <t>MARSHWOOD CENTER</t>
  </si>
  <si>
    <t>MERCY HOME</t>
  </si>
  <si>
    <t>EAGLE LAKE</t>
  </si>
  <si>
    <t>MID COAST SENIOR HEALTH CENTER</t>
  </si>
  <si>
    <t>MONTELLO MANOR</t>
  </si>
  <si>
    <t>MOUNT ST JOSEPH NURSING HOME</t>
  </si>
  <si>
    <t>NARRAGUAGUS BAY HEALTH CARE FACILITY</t>
  </si>
  <si>
    <t>MILBRIDGE</t>
  </si>
  <si>
    <t>NEWTON CENTER</t>
  </si>
  <si>
    <t>NORWAY CENTER FOR HEALTH &amp; REHABILITATION, LLC</t>
  </si>
  <si>
    <t>NORWAY</t>
  </si>
  <si>
    <t>OAK GROVE CENTER</t>
  </si>
  <si>
    <t>ORCHARD PARK REHAB &amp; LIVING</t>
  </si>
  <si>
    <t>ORONO COMMONS</t>
  </si>
  <si>
    <t>ORONO</t>
  </si>
  <si>
    <t>PINE POINT CENTER</t>
  </si>
  <si>
    <t>PINNACLE HEALTH &amp; REHAB  CANTON</t>
  </si>
  <si>
    <t>PINNACLE HEALTH &amp; REHAB AT N BERWICK</t>
  </si>
  <si>
    <t>NORTH BERWICK</t>
  </si>
  <si>
    <t>PINNACLE HEALTH &amp; REHAB AT SANFORD</t>
  </si>
  <si>
    <t>PINNACLE HEALTH &amp; REHAB AT SOUTH PORTLAND</t>
  </si>
  <si>
    <t>SO PORTLAND</t>
  </si>
  <si>
    <t>PIPER SHORES</t>
  </si>
  <si>
    <t>PRESQUE ISLE REHAB AND NURSING CENTER</t>
  </si>
  <si>
    <t>PRESQUE ISLE</t>
  </si>
  <si>
    <t>RIVER RIDGE CENTER</t>
  </si>
  <si>
    <t>ROSS MANOR</t>
  </si>
  <si>
    <t>RUMFORD COMMUNITY HOME</t>
  </si>
  <si>
    <t>RUMFORD</t>
  </si>
  <si>
    <t>RUSSELL PARK REHABILITATION &amp; LIVING CENTER</t>
  </si>
  <si>
    <t>SANDY RIVER CENTER</t>
  </si>
  <si>
    <t>SANFIELD REHAB &amp; LIVING CENTER</t>
  </si>
  <si>
    <t>HARTLAND</t>
  </si>
  <si>
    <t>SEAL ROCK HEALTH CARE</t>
  </si>
  <si>
    <t>SEAPORT VILLAGE HEALTHCARE</t>
  </si>
  <si>
    <t>SEASIDE REHAB &amp; HEALTH CARE</t>
  </si>
  <si>
    <t>SEDGEWOOD COMMONS</t>
  </si>
  <si>
    <t>SOMERSET REHABILITATION &amp; LIVING CENTER</t>
  </si>
  <si>
    <t>BINGHAM</t>
  </si>
  <si>
    <t>SOUTHRIDGE REHAB &amp; LIVING CTR</t>
  </si>
  <si>
    <t>BIDDEFORD</t>
  </si>
  <si>
    <t>SPRINGBROOK CENTER</t>
  </si>
  <si>
    <t>WESTBROOK</t>
  </si>
  <si>
    <t>ST ANDRE HEALTH CARE FACILITY</t>
  </si>
  <si>
    <t>ST JOSEPH'S REHABILITATION AND RESIDENCE</t>
  </si>
  <si>
    <t>ST MARY'S D'YOUVILLE PAVILION</t>
  </si>
  <si>
    <t>STILLWATER HEALTH CARE</t>
  </si>
  <si>
    <t>THE COMMONS AT TALL PINES</t>
  </si>
  <si>
    <t>THE GARDENS</t>
  </si>
  <si>
    <t>WESTGATE CENTER FOR REHAB &amp; ALZHEIMERS CARE</t>
  </si>
  <si>
    <t>WINDWARD GARDENS</t>
  </si>
  <si>
    <t>WINSHIP GREEN CENTER FOR HEALTH &amp; REHAB, LLC</t>
  </si>
  <si>
    <t>BATH</t>
  </si>
  <si>
    <t>Sagadahoc</t>
  </si>
  <si>
    <t>WOODLAWN REHABILITATION &amp; NURSING CENTER</t>
  </si>
  <si>
    <t>PA</t>
  </si>
  <si>
    <t>State</t>
  </si>
  <si>
    <t>Provider</t>
  </si>
  <si>
    <t>County</t>
  </si>
  <si>
    <t>City</t>
  </si>
  <si>
    <t>MDS Census</t>
  </si>
  <si>
    <t>RN Hours</t>
  </si>
  <si>
    <t>LPN Hours</t>
  </si>
  <si>
    <t>CNA Hours Contract</t>
  </si>
  <si>
    <t>CNA Hours</t>
  </si>
  <si>
    <t>RN Hours Contract</t>
  </si>
  <si>
    <t>LPN Hours Contract</t>
  </si>
  <si>
    <t>Provider Number</t>
  </si>
  <si>
    <t>Total Care Staff Hours</t>
  </si>
  <si>
    <t>Total Care Staff HPRD</t>
  </si>
  <si>
    <t>RN Care Staff HPRD</t>
  </si>
  <si>
    <t>Total Staff HPRD (incl. RN Admin &amp; RN DON)</t>
  </si>
  <si>
    <t>Total RN Staff HPRD (incl. Admin &amp; DON)</t>
  </si>
  <si>
    <t>Percent LPN Contract</t>
  </si>
  <si>
    <t>Percent RN Contract</t>
  </si>
  <si>
    <t>Percent CNA Contract</t>
  </si>
  <si>
    <t>Staffing Hours Per Resident Day (HPRD)*</t>
  </si>
  <si>
    <t>DATA NOTES</t>
  </si>
  <si>
    <t>Total Direct Care Staff HPRD</t>
  </si>
  <si>
    <r>
      <rPr>
        <b/>
        <sz val="12"/>
        <color theme="1"/>
        <rFont val="Calibri"/>
        <family val="2"/>
        <scheme val="minor"/>
      </rPr>
      <t>Staffing HPRD:</t>
    </r>
    <r>
      <rPr>
        <sz val="12"/>
        <color theme="1"/>
        <rFont val="Calibri"/>
        <family val="2"/>
        <scheme val="minor"/>
      </rPr>
      <t xml:space="preserve"> </t>
    </r>
    <r>
      <rPr>
        <b/>
        <sz val="12"/>
        <color theme="1"/>
        <rFont val="Calibri"/>
        <family val="2"/>
        <scheme val="minor"/>
      </rPr>
      <t>(1)</t>
    </r>
    <r>
      <rPr>
        <sz val="12"/>
        <color theme="1"/>
        <rFont val="Calibri"/>
        <family val="2"/>
        <scheme val="minor"/>
      </rPr>
      <t xml:space="preserve"> Facility staff averages are determined based on Payroll-Based Journal (PBJ) reporting </t>
    </r>
    <r>
      <rPr>
        <b/>
        <sz val="12"/>
        <color theme="1"/>
        <rFont val="Calibri"/>
        <family val="2"/>
        <scheme val="minor"/>
      </rPr>
      <t>(2)</t>
    </r>
    <r>
      <rPr>
        <sz val="12"/>
        <color theme="1"/>
        <rFont val="Calibri"/>
        <family val="2"/>
        <scheme val="minor"/>
      </rPr>
      <t xml:space="preserve"> Not all facilities are in compliance with the staff reporting requirement. This may affect averages at the facility, state, and national level. </t>
    </r>
    <r>
      <rPr>
        <b/>
        <sz val="12"/>
        <color theme="1"/>
        <rFont val="Calibri"/>
        <family val="2"/>
        <scheme val="minor"/>
      </rPr>
      <t xml:space="preserve">(3) </t>
    </r>
    <r>
      <rPr>
        <sz val="12"/>
        <color theme="1"/>
        <rFont val="Calibri"/>
        <family val="2"/>
        <scheme val="minor"/>
      </rPr>
      <t>The list includes Transitional Care Units and pediatric nursing homes, which generally have significantly higher staffing than a typical nursing home. This, too, will impact state and national averages.</t>
    </r>
  </si>
  <si>
    <t>RN HPRD (excluding admin/DON)</t>
  </si>
  <si>
    <t>Let A = Sum of MDS avgs</t>
  </si>
  <si>
    <t>Let B = Sum of total staffing avgs</t>
  </si>
  <si>
    <t>Let C = Sum of RN hour avgs</t>
  </si>
  <si>
    <t>State staffing average =  B/A</t>
  </si>
  <si>
    <t>*Note: National &amp; State Staffing HPRD averages exclude RN Administrative and RN Director of Nursing Hours. RN Admin &amp; RN DON hours data for individual nursing homes can be found in the direct care tab.</t>
  </si>
  <si>
    <t>State RN average = C/A</t>
  </si>
  <si>
    <t>For further information and technical specification on payroll-based staff reporting requirements, visit the CMS website at https://www.cms.gov/Medicare/Quality-Initiatives-Patient-Assessment-Instruments/NursingHomeQualityInits/Downloads/PBJ-Policy-Manual-Final-V25-11-19-2018.pdf</t>
  </si>
  <si>
    <r>
      <t>National Care Staff Averages: 3.47</t>
    </r>
    <r>
      <rPr>
        <sz val="12"/>
        <color rgb="FF000000"/>
        <rFont val="Calibri"/>
        <family val="2"/>
      </rPr>
      <t xml:space="preserve"> total direct care staff HPRD, including </t>
    </r>
    <r>
      <rPr>
        <b/>
        <sz val="12"/>
        <color rgb="FF000000"/>
        <rFont val="Calibri"/>
        <family val="2"/>
      </rPr>
      <t xml:space="preserve">0.47 </t>
    </r>
    <r>
      <rPr>
        <sz val="12"/>
        <color rgb="FF000000"/>
        <rFont val="Calibri"/>
        <family val="2"/>
      </rPr>
      <t>RN HPRD.</t>
    </r>
  </si>
  <si>
    <t>For LTCCC's full Q4 2020 staffing report, visit https://nursinghome411.org/staffing-q4-2020/.</t>
  </si>
  <si>
    <t>Admin Hours</t>
  </si>
  <si>
    <t>Medical Director Hours</t>
  </si>
  <si>
    <t>Pharmacist Hours</t>
  </si>
  <si>
    <t>Dietician Hours</t>
  </si>
  <si>
    <t>Physician Assistant Hours</t>
  </si>
  <si>
    <t>Nurse Practitioner Hours</t>
  </si>
  <si>
    <t>Speech/Language Pathologist Hours</t>
  </si>
  <si>
    <t>Total Social Work Hours</t>
  </si>
  <si>
    <t>Total Social Work HPRD</t>
  </si>
  <si>
    <t>Combined Activities Hours</t>
  </si>
  <si>
    <t>Combined Activities HPRD</t>
  </si>
  <si>
    <t>Total OT HPRD</t>
  </si>
  <si>
    <t>Total PT HPRD</t>
  </si>
  <si>
    <t>N/A</t>
  </si>
  <si>
    <t>Glossary</t>
  </si>
  <si>
    <t>CNA</t>
  </si>
  <si>
    <t>Certified Nursing Assistant</t>
  </si>
  <si>
    <t xml:space="preserve">Combined Activities </t>
  </si>
  <si>
    <t>Qualified Activities Professional + Other Activities Staff</t>
  </si>
  <si>
    <t>HPRD</t>
  </si>
  <si>
    <t>Hours Per Resident Day</t>
  </si>
  <si>
    <t>LPN</t>
  </si>
  <si>
    <t>Licensed Practical Nurse</t>
  </si>
  <si>
    <t>NP</t>
  </si>
  <si>
    <t>Nurse Practitioner</t>
  </si>
  <si>
    <t>OT</t>
  </si>
  <si>
    <t>Phsyician Assistant</t>
  </si>
  <si>
    <t>PT</t>
  </si>
  <si>
    <t>RN</t>
  </si>
  <si>
    <t>Registered Nurse</t>
  </si>
  <si>
    <t>Total Care Staff</t>
  </si>
  <si>
    <t>RN + LPN + CNA</t>
  </si>
  <si>
    <t>Total OT</t>
  </si>
  <si>
    <t>OT + OT Assistant + OT Aide</t>
  </si>
  <si>
    <t>Total PT</t>
  </si>
  <si>
    <t>PT + PT Assistant + PT Aide</t>
  </si>
  <si>
    <t>Total Social Work</t>
  </si>
  <si>
    <t>Qualified Social Worker + Other Social Worker</t>
  </si>
  <si>
    <r>
      <rPr>
        <b/>
        <sz val="12"/>
        <color rgb="FF000000"/>
        <rFont val="Calibri"/>
        <family val="2"/>
      </rPr>
      <t>Non-Care Staff Data</t>
    </r>
    <r>
      <rPr>
        <sz val="12"/>
        <color rgb="FF000000"/>
        <rFont val="Calibri"/>
        <family val="2"/>
      </rPr>
      <t xml:space="preserve">: CMS collects a range of data on care staff (RNs, CNAs, LPNs) and non-nursing staff (activities staff, various therapy staff, medical directors). To make the data as user-friendly as possible, we have included staffing levels for some categories which we believe are most critical to resident care. To access all of these data, for every nursing home for every day of the quarter, visit https://data.cms.gov/. </t>
    </r>
  </si>
  <si>
    <t>Total Physical Therapist (PT) Hours</t>
  </si>
  <si>
    <t>Total Occupational Therapist (OT) Hours</t>
  </si>
  <si>
    <t>State average calculation</t>
  </si>
  <si>
    <r>
      <rPr>
        <b/>
        <sz val="12"/>
        <color rgb="FF000000"/>
        <rFont val="Calibri"/>
        <family val="2"/>
      </rPr>
      <t>Calculating state and national averages:</t>
    </r>
    <r>
      <rPr>
        <sz val="12"/>
        <color rgb="FF000000"/>
        <rFont val="Calibri"/>
        <family val="2"/>
      </rPr>
      <t xml:space="preserve"> State and national staffing (Total and RN) HPRD were determined by dividing a given sample's aggregate of facility staffing hours by its aggregate of facility MDS census, thus accounting for variations in facility size. Previous LTCCC staffing reports used different methodology by averaging all facility HPRDs in a sample (without adjusting for facility size) to determine state and national staffing averages. See "State average calculation" box on left for more info.</t>
    </r>
  </si>
  <si>
    <t>Occupational Therapist</t>
  </si>
  <si>
    <t>Physical Therapist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</si>
</sst>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b/>
      <sz val="11"/>
      <color rgb="FF000000"/>
      <name val="Calibri"/>
      <family val="2"/>
    </font>
    <font>
      <sz val="11"/>
      <color rgb="FF000000"/>
      <name val="Calibri"/>
      <family val="2"/>
    </font>
    <font>
      <sz val="12"/>
      <color rgb="FF000000"/>
      <name val="Calibri"/>
      <family val="2"/>
    </font>
    <font>
      <b/>
      <sz val="12"/>
      <color rgb="FF000000"/>
      <name val="Calibri"/>
      <family val="2"/>
    </font>
    <font>
      <i/>
      <sz val="12"/>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79998168889431442"/>
        <bgColor indexed="64"/>
      </patternFill>
    </fill>
  </fills>
  <borders count="19">
    <border>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1" fillId="0" borderId="0"/>
  </cellStyleXfs>
  <cellXfs count="45">
    <xf numFmtId="0" fontId="0" fillId="0" borderId="0" xfId="0"/>
    <xf numFmtId="0" fontId="0" fillId="0" borderId="0" xfId="0" applyAlignment="1">
      <alignment wrapText="1"/>
    </xf>
    <xf numFmtId="164" fontId="0" fillId="0" borderId="0" xfId="0" applyNumberFormat="1" applyAlignment="1">
      <alignment wrapText="1"/>
    </xf>
    <xf numFmtId="164" fontId="0" fillId="0" borderId="0" xfId="0" applyNumberFormat="1"/>
    <xf numFmtId="165" fontId="0" fillId="0" borderId="0" xfId="0" applyNumberFormat="1" applyAlignment="1">
      <alignment wrapText="1"/>
    </xf>
    <xf numFmtId="165" fontId="0" fillId="0" borderId="0" xfId="0" applyNumberFormat="1"/>
    <xf numFmtId="0" fontId="3" fillId="0" borderId="0" xfId="0" applyFont="1"/>
    <xf numFmtId="0" fontId="5" fillId="3" borderId="3" xfId="0" applyFont="1" applyFill="1" applyBorder="1"/>
    <xf numFmtId="0" fontId="6" fillId="0" borderId="1" xfId="1" applyFont="1" applyBorder="1" applyAlignment="1">
      <alignment vertical="top" wrapText="1"/>
    </xf>
    <xf numFmtId="2" fontId="7" fillId="0" borderId="4" xfId="1" applyNumberFormat="1" applyFont="1" applyBorder="1" applyAlignment="1">
      <alignment vertical="top"/>
    </xf>
    <xf numFmtId="0" fontId="6" fillId="0" borderId="6" xfId="1" applyFont="1" applyBorder="1" applyAlignment="1">
      <alignment vertical="top" wrapText="1"/>
    </xf>
    <xf numFmtId="2" fontId="7" fillId="0" borderId="7" xfId="1" applyNumberFormat="1" applyFont="1" applyBorder="1" applyAlignment="1">
      <alignment vertical="top"/>
    </xf>
    <xf numFmtId="0" fontId="6" fillId="0" borderId="9" xfId="1" applyFont="1" applyBorder="1" applyAlignment="1">
      <alignment vertical="top"/>
    </xf>
    <xf numFmtId="2" fontId="7" fillId="0" borderId="5" xfId="2" applyNumberFormat="1" applyFont="1" applyBorder="1" applyAlignment="1">
      <alignment vertical="top"/>
    </xf>
    <xf numFmtId="2" fontId="4" fillId="4" borderId="10" xfId="0" applyNumberFormat="1" applyFont="1" applyFill="1" applyBorder="1" applyAlignment="1">
      <alignment horizontal="left"/>
    </xf>
    <xf numFmtId="2" fontId="2" fillId="4" borderId="11" xfId="0" applyNumberFormat="1" applyFont="1" applyFill="1" applyBorder="1" applyAlignment="1">
      <alignment horizontal="left"/>
    </xf>
    <xf numFmtId="0" fontId="8" fillId="0" borderId="0" xfId="1" applyFont="1" applyAlignment="1">
      <alignment horizontal="left" vertical="top" wrapText="1"/>
    </xf>
    <xf numFmtId="2" fontId="0" fillId="0" borderId="6" xfId="0" applyNumberFormat="1" applyBorder="1"/>
    <xf numFmtId="4" fontId="0" fillId="0" borderId="7" xfId="0" applyNumberFormat="1" applyBorder="1"/>
    <xf numFmtId="2" fontId="0" fillId="5" borderId="12" xfId="0" applyNumberFormat="1" applyFill="1" applyBorder="1"/>
    <xf numFmtId="2" fontId="0" fillId="5" borderId="13" xfId="0" applyNumberFormat="1" applyFill="1" applyBorder="1"/>
    <xf numFmtId="2" fontId="0" fillId="5" borderId="14" xfId="0" applyNumberFormat="1" applyFill="1" applyBorder="1"/>
    <xf numFmtId="2" fontId="0" fillId="5" borderId="15" xfId="0" applyNumberFormat="1" applyFill="1" applyBorder="1"/>
    <xf numFmtId="0" fontId="9" fillId="0" borderId="0" xfId="1" applyFont="1" applyAlignment="1">
      <alignment vertical="top" wrapText="1"/>
    </xf>
    <xf numFmtId="0" fontId="9" fillId="0" borderId="0" xfId="1" applyFont="1" applyAlignment="1">
      <alignment horizontal="left" vertical="top" wrapText="1"/>
    </xf>
    <xf numFmtId="0" fontId="4" fillId="0" borderId="8" xfId="0" applyFont="1" applyBorder="1"/>
    <xf numFmtId="0" fontId="8" fillId="0" borderId="0" xfId="1" applyFont="1" applyAlignment="1">
      <alignment vertical="top" wrapText="1"/>
    </xf>
    <xf numFmtId="49" fontId="0" fillId="0" borderId="0" xfId="0" applyNumberFormat="1"/>
    <xf numFmtId="49" fontId="0" fillId="0" borderId="0" xfId="0" applyNumberFormat="1" applyAlignment="1">
      <alignment wrapText="1"/>
    </xf>
    <xf numFmtId="0" fontId="3" fillId="0" borderId="5" xfId="0" applyFont="1" applyBorder="1"/>
    <xf numFmtId="0" fontId="3" fillId="0" borderId="8" xfId="0" applyFont="1" applyBorder="1"/>
    <xf numFmtId="0" fontId="8" fillId="0" borderId="8" xfId="1" applyFont="1" applyBorder="1" applyAlignment="1">
      <alignment horizontal="left" vertical="top" wrapText="1"/>
    </xf>
    <xf numFmtId="2" fontId="4" fillId="2" borderId="1" xfId="0" applyNumberFormat="1" applyFont="1" applyFill="1" applyBorder="1" applyAlignment="1">
      <alignment horizontal="left"/>
    </xf>
    <xf numFmtId="2" fontId="4" fillId="2" borderId="2" xfId="0" applyNumberFormat="1" applyFont="1" applyFill="1" applyBorder="1" applyAlignment="1">
      <alignment horizontal="left"/>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10" fillId="6" borderId="8" xfId="0" applyFont="1" applyFill="1" applyBorder="1" applyAlignment="1">
      <alignment horizontal="left" vertical="top" wrapText="1"/>
    </xf>
    <xf numFmtId="0" fontId="9" fillId="7" borderId="1" xfId="1" applyFont="1" applyFill="1" applyBorder="1" applyAlignment="1">
      <alignment horizontal="left" vertical="top" wrapText="1"/>
    </xf>
    <xf numFmtId="0" fontId="9" fillId="7" borderId="2"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6" xfId="1" applyFont="1" applyFill="1" applyBorder="1" applyAlignment="1">
      <alignment horizontal="left" vertical="top" wrapText="1"/>
    </xf>
    <xf numFmtId="0" fontId="8" fillId="0" borderId="4" xfId="1" applyFont="1" applyBorder="1" applyAlignment="1">
      <alignment horizontal="left" vertical="top" wrapText="1"/>
    </xf>
    <xf numFmtId="0" fontId="8" fillId="0" borderId="7" xfId="1" applyFont="1" applyBorder="1" applyAlignment="1">
      <alignment horizontal="left" vertical="top" wrapText="1"/>
    </xf>
    <xf numFmtId="0" fontId="5" fillId="3" borderId="17" xfId="0" applyFont="1" applyFill="1" applyBorder="1" applyAlignment="1">
      <alignment horizontal="center"/>
    </xf>
    <xf numFmtId="0" fontId="5" fillId="3" borderId="18" xfId="0" applyFont="1" applyFill="1" applyBorder="1" applyAlignment="1">
      <alignment horizontal="center"/>
    </xf>
  </cellXfs>
  <cellStyles count="3">
    <cellStyle name="Normal" xfId="0" builtinId="0"/>
    <cellStyle name="Normal 2 2" xfId="1" xr:uid="{8FB9C316-55B6-40D5-A5C3-6305ED38BD39}"/>
    <cellStyle name="Normal 4" xfId="2" xr:uid="{CCF927B0-D75E-479B-B2AD-43CCD6ADC515}"/>
  </cellStyles>
  <dxfs count="41">
    <dxf>
      <numFmt numFmtId="30" formatCode="@"/>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alignment horizontal="general" vertical="bottom" textRotation="0" wrapText="1" indent="0" justifyLastLine="0" shrinkToFit="0" readingOrder="0"/>
    </dxf>
    <dxf>
      <numFmt numFmtId="30" formatCode="@"/>
    </dxf>
    <dxf>
      <numFmt numFmtId="165" formatCode="0.0%"/>
    </dxf>
    <dxf>
      <numFmt numFmtId="164" formatCode="0.0"/>
    </dxf>
    <dxf>
      <numFmt numFmtId="164" formatCode="0.0"/>
    </dxf>
    <dxf>
      <numFmt numFmtId="165" formatCode="0.0%"/>
    </dxf>
    <dxf>
      <numFmt numFmtId="164" formatCode="0.0"/>
    </dxf>
    <dxf>
      <numFmt numFmtId="164" formatCode="0.0"/>
    </dxf>
    <dxf>
      <numFmt numFmtId="165" formatCode="0.0%"/>
    </dxf>
    <dxf>
      <numFmt numFmtId="164" formatCode="0.0"/>
    </dxf>
    <dxf>
      <numFmt numFmtId="164" formatCode="0.0"/>
    </dxf>
    <dxf>
      <numFmt numFmtId="164" formatCode="0.0"/>
    </dxf>
    <dxf>
      <alignment horizontal="general" vertical="bottom" textRotation="0" wrapText="1" indent="0" justifyLastLine="0" shrinkToFit="0" readingOrder="0"/>
    </dxf>
    <dxf>
      <numFmt numFmtId="30" formatCode="@"/>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2B0B5DC-1589-46DF-AA0D-53CE6463E494}" name="Table17" displayName="Table17" ref="A1:N91" totalsRowShown="0" headerRowDxfId="40">
  <autoFilter ref="A1:N91" xr:uid="{F49144C0-1175-4EB0-BAF7-D7B5D94910E3}"/>
  <sortState xmlns:xlrd2="http://schemas.microsoft.com/office/spreadsheetml/2017/richdata2" ref="A2:M91">
    <sortCondition ref="A1:A91"/>
  </sortState>
  <tableColumns count="14">
    <tableColumn id="1" xr3:uid="{3574D394-0E8D-4F6A-8222-BD130E86E098}" name="State"/>
    <tableColumn id="2" xr3:uid="{15E0772B-257F-4C77-8D86-9B965FF87613}" name="Provider"/>
    <tableColumn id="5" xr3:uid="{E58F9F6B-0D23-48CF-B101-D7B3809FB3EE}" name="City"/>
    <tableColumn id="6" xr3:uid="{9BEFDD5E-0D86-46B2-85FD-27AD73963F95}" name="County"/>
    <tableColumn id="10" xr3:uid="{A7A17EF9-0635-48E3-9343-1B0DCB8CDE8B}" name="MDS Census" dataDxfId="39"/>
    <tableColumn id="12" xr3:uid="{D18B287D-1535-4623-AA06-7FEA1106A811}" name="RN Hours" dataDxfId="38"/>
    <tableColumn id="11" xr3:uid="{0028133C-5111-46F2-83D9-DB79B852FCF9}" name="LPN Hours" dataDxfId="37"/>
    <tableColumn id="8" xr3:uid="{137A5BF9-7AED-4271-9237-B0F9C18D36F7}" name="CNA Hours" dataDxfId="36"/>
    <tableColumn id="15" xr3:uid="{B57EE9C7-90A3-4321-AF4A-C9604B468476}" name="Total Care Staff Hours" dataDxfId="35"/>
    <tableColumn id="16" xr3:uid="{EDAA18BE-F0F8-4B0D-B922-87FA411CD409}" name="Total Care Staff HPRD" dataDxfId="34"/>
    <tableColumn id="22" xr3:uid="{B50340EE-EEC4-4B67-8F38-1065EF3AD534}" name="Total Staff HPRD (incl. RN Admin &amp; RN DON)" dataDxfId="33"/>
    <tableColumn id="18" xr3:uid="{1E9199F8-DBD4-4930-A1AB-80F4B5C84E15}" name="RN Care Staff HPRD" dataDxfId="32"/>
    <tableColumn id="21" xr3:uid="{92B90AE9-955A-4C5E-8C1A-1F0CD81254F3}" name="Total RN Staff HPRD (incl. Admin &amp; DON)" dataDxfId="31"/>
    <tableColumn id="3" xr3:uid="{7E2BFBD8-DCFD-4ACA-A3FD-D9411AF0913B}" name="Provider Number" dataDxfId="30"/>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1D2CCD-D09F-415D-8131-02B6B70FBDC4}" name="Table13" displayName="Table13" ref="A1:O91" totalsRowShown="0" headerRowDxfId="29">
  <autoFilter ref="A1:O91" xr:uid="{F49144C0-1175-4EB0-BAF7-D7B5D94910E3}"/>
  <sortState xmlns:xlrd2="http://schemas.microsoft.com/office/spreadsheetml/2017/richdata2" ref="A2:N91">
    <sortCondition ref="A1:A91"/>
  </sortState>
  <tableColumns count="15">
    <tableColumn id="1" xr3:uid="{1086F42A-F713-4440-9E71-61E54A687E2A}" name="State"/>
    <tableColumn id="2" xr3:uid="{AAEEC4EA-A2DC-4E1B-891C-9A32B8455B31}" name="Provider"/>
    <tableColumn id="5" xr3:uid="{CF0DE3AD-2E39-442D-A7E0-6774FCB3104A}" name="City"/>
    <tableColumn id="6" xr3:uid="{2D66D14A-9A18-4434-9D31-2D4735E2B999}" name="County"/>
    <tableColumn id="10" xr3:uid="{B900F66A-A2B9-475A-A361-3BBC2D6BEF3E}" name="MDS Census" dataDxfId="28"/>
    <tableColumn id="12" xr3:uid="{BC05457E-28F9-4547-B64E-BE2C10E99E58}" name="RN Hours" dataDxfId="27"/>
    <tableColumn id="13" xr3:uid="{4B6D8FBE-4A47-4AB7-AFFD-52995B11F65D}" name="RN Hours Contract" dataDxfId="26"/>
    <tableColumn id="23" xr3:uid="{E2D1F0E9-12F9-457C-8368-DD21F283C623}" name="Percent RN Contract" dataDxfId="25"/>
    <tableColumn id="11" xr3:uid="{9EBA2F49-4DE7-4494-9F6A-9FF6A9B2681A}" name="LPN Hours" dataDxfId="24"/>
    <tableColumn id="9" xr3:uid="{FB4F5DA3-5933-4051-95C6-8D94F0E72A33}" name="LPN Hours Contract" dataDxfId="23"/>
    <tableColumn id="24" xr3:uid="{683DB9B0-C210-4D0D-8619-9B59E44A8498}" name="Percent LPN Contract" dataDxfId="22"/>
    <tableColumn id="8" xr3:uid="{41D251BF-9648-4427-99E4-A61872B66333}" name="CNA Hours" dataDxfId="21"/>
    <tableColumn id="7" xr3:uid="{F7B764BD-C2FF-4637-8DBE-4C680C10F6EA}" name="CNA Hours Contract" dataDxfId="20"/>
    <tableColumn id="25" xr3:uid="{1964D6D6-D77C-4855-93C6-EA3B7536564C}" name="Percent CNA Contract" dataDxfId="19"/>
    <tableColumn id="3" xr3:uid="{FA116EC5-B3F7-4161-BC81-FB67AF91EB9F}" name="Provider Number" dataDxfId="18"/>
  </tableColumns>
  <tableStyleInfo name="TableStyleMedium1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39673D-59F5-402C-918C-3616621CADBB}" name="Table1" displayName="Table1" ref="A1:U91" totalsRowShown="0" headerRowDxfId="17">
  <autoFilter ref="A1:U91" xr:uid="{6C86F09F-587D-45A4-B8F7-C2B39A2224F2}"/>
  <sortState xmlns:xlrd2="http://schemas.microsoft.com/office/spreadsheetml/2017/richdata2" ref="A2:T91">
    <sortCondition ref="A1:A91"/>
  </sortState>
  <tableColumns count="21">
    <tableColumn id="1" xr3:uid="{F6C2C312-2A14-45A5-9F50-A0066BC2BFCE}" name="State"/>
    <tableColumn id="3" xr3:uid="{4FF08CF8-3000-4D4A-87FF-760ACBB6FC0C}" name="Provider"/>
    <tableColumn id="4" xr3:uid="{E080ECAE-A99B-439B-AEBA-28CCFC738025}" name="City"/>
    <tableColumn id="5" xr3:uid="{FAD60116-5B56-4124-9196-E33E702B81FD}" name="County"/>
    <tableColumn id="6" xr3:uid="{C4C4D00B-1179-4222-B6D1-A490A83F73B1}" name="MDS Census" dataDxfId="16"/>
    <tableColumn id="7" xr3:uid="{6A07B39D-214A-4F2B-AD4F-DCA4F95D2A07}" name="Admin Hours" dataDxfId="15"/>
    <tableColumn id="8" xr3:uid="{CE9CE8DF-76F0-44BA-B4C7-1A3A4A4CAAC0}" name="Medical Director Hours" dataDxfId="14"/>
    <tableColumn id="27" xr3:uid="{C907E053-42AA-4CAE-96DA-B310747E984E}" name="Pharmacist Hours" dataDxfId="13"/>
    <tableColumn id="24" xr3:uid="{E70F5644-1DBB-4F1F-8A95-A261E91B1053}" name="Dietician Hours" dataDxfId="12"/>
    <tableColumn id="10" xr3:uid="{B490F283-748C-4F3D-8F42-C7DA4AD827CE}" name="Physician Assistant Hours" dataDxfId="11"/>
    <tableColumn id="26" xr3:uid="{4E2C580A-1274-4A79-85D6-A07FA6C80E1E}" name="Nurse Practitioner Hours" dataDxfId="10"/>
    <tableColumn id="15" xr3:uid="{A5522657-FB64-4A9A-894C-500D5986F0E1}" name="Speech/Language Pathologist Hours" dataDxfId="9"/>
    <tableColumn id="30" xr3:uid="{7832C128-4E74-4A29-9D8C-363591376C01}" name="Total Social Work Hours" dataDxfId="8"/>
    <tableColumn id="29" xr3:uid="{700759EA-1B5A-466E-806C-8831FC75BB2C}" name="Total Social Work HPRD" dataDxfId="7"/>
    <tableColumn id="32" xr3:uid="{352494EE-10E2-47CA-A973-6741B568BDA6}" name="Combined Activities Hours" dataDxfId="6"/>
    <tableColumn id="31" xr3:uid="{F72AB068-E279-4C46-B806-F28A81C2440C}" name="Combined Activities HPRD" dataDxfId="5"/>
    <tableColumn id="36" xr3:uid="{8F239783-6341-49A6-A7C0-85C3F314208B}" name="Total Occupational Therapist (OT) Hours" dataDxfId="4"/>
    <tableColumn id="35" xr3:uid="{BED73555-CE10-4595-819B-E912478FD338}" name="Total OT HPRD" dataDxfId="3"/>
    <tableColumn id="34" xr3:uid="{096FA8CC-77A3-4318-82D6-9ED269B89997}" name="Total Physical Therapist (PT) Hours" dataDxfId="2"/>
    <tableColumn id="33" xr3:uid="{87B3123D-86A7-4A77-B5A7-49CC9C34CBA6}" name="Total PT HPRD" dataDxfId="1"/>
    <tableColumn id="2" xr3:uid="{04296A30-68EB-4E60-A30C-0B2162F7645F}" name="Provider Number" dataDxfId="0"/>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0923C-D962-437E-822F-865AFF5A23EC}">
  <dimension ref="A1:R91"/>
  <sheetViews>
    <sheetView tabSelected="1" zoomScaleNormal="100" workbookViewId="0">
      <pane xSplit="2" ySplit="1" topLeftCell="C2" activePane="bottomRight" state="frozen"/>
      <selection pane="topRight" activeCell="C1" sqref="C1"/>
      <selection pane="bottomLeft" activeCell="A2" sqref="A2"/>
      <selection pane="bottomRight"/>
    </sheetView>
  </sheetViews>
  <sheetFormatPr defaultColWidth="12.77734375" defaultRowHeight="14.4" x14ac:dyDescent="0.3"/>
  <cols>
    <col min="1" max="1" width="7.5546875" bestFit="1" customWidth="1"/>
    <col min="2" max="2" width="56" bestFit="1" customWidth="1"/>
    <col min="5" max="5" width="10.77734375" style="3" customWidth="1"/>
    <col min="7" max="12" width="12.77734375" style="3"/>
    <col min="14" max="14" width="12.77734375" style="3"/>
    <col min="15" max="15" width="10.33203125" style="3" bestFit="1" customWidth="1"/>
    <col min="17" max="18" width="12.77734375" style="3"/>
  </cols>
  <sheetData>
    <row r="1" spans="1:18" s="1" customFormat="1" ht="78" customHeight="1" x14ac:dyDescent="0.3">
      <c r="A1" s="1" t="s">
        <v>164</v>
      </c>
      <c r="B1" s="1" t="s">
        <v>165</v>
      </c>
      <c r="C1" s="1" t="s">
        <v>167</v>
      </c>
      <c r="D1" s="1" t="s">
        <v>166</v>
      </c>
      <c r="E1" s="2" t="s">
        <v>168</v>
      </c>
      <c r="F1" s="2" t="s">
        <v>169</v>
      </c>
      <c r="G1" s="2" t="s">
        <v>170</v>
      </c>
      <c r="H1" s="2" t="s">
        <v>172</v>
      </c>
      <c r="I1" s="2" t="s">
        <v>176</v>
      </c>
      <c r="J1" s="2" t="s">
        <v>177</v>
      </c>
      <c r="K1" s="2" t="s">
        <v>179</v>
      </c>
      <c r="L1" s="2" t="s">
        <v>178</v>
      </c>
      <c r="M1" s="2" t="s">
        <v>180</v>
      </c>
      <c r="N1" s="1" t="s">
        <v>175</v>
      </c>
    </row>
    <row r="2" spans="1:18" x14ac:dyDescent="0.3">
      <c r="A2" t="s">
        <v>25</v>
      </c>
      <c r="B2" t="s">
        <v>26</v>
      </c>
      <c r="C2" t="s">
        <v>27</v>
      </c>
      <c r="D2" t="s">
        <v>28</v>
      </c>
      <c r="E2" s="3">
        <v>46.304347826086953</v>
      </c>
      <c r="F2" s="3">
        <v>53.277608695652191</v>
      </c>
      <c r="G2" s="3">
        <v>26.535326086956523</v>
      </c>
      <c r="H2" s="3">
        <v>146.74532608695651</v>
      </c>
      <c r="I2" s="3">
        <v>226.55826086956523</v>
      </c>
      <c r="J2" s="3">
        <v>4.8928075117370895</v>
      </c>
      <c r="K2" s="3">
        <v>5.4530023474178408</v>
      </c>
      <c r="L2" s="3">
        <v>1.1505962441314559</v>
      </c>
      <c r="M2" s="3">
        <v>1.7107910798122068</v>
      </c>
      <c r="N2" s="27">
        <v>205018</v>
      </c>
      <c r="O2"/>
      <c r="Q2"/>
      <c r="R2"/>
    </row>
    <row r="3" spans="1:18" x14ac:dyDescent="0.3">
      <c r="A3" t="s">
        <v>25</v>
      </c>
      <c r="B3" t="s">
        <v>29</v>
      </c>
      <c r="C3" t="s">
        <v>12</v>
      </c>
      <c r="D3" t="s">
        <v>30</v>
      </c>
      <c r="E3" s="3">
        <v>67.065217391304344</v>
      </c>
      <c r="F3" s="3">
        <v>35.241847826086953</v>
      </c>
      <c r="G3" s="3">
        <v>30.668478260869566</v>
      </c>
      <c r="H3" s="3">
        <v>148.01826086956521</v>
      </c>
      <c r="I3" s="3">
        <v>213.92858695652171</v>
      </c>
      <c r="J3" s="3">
        <v>3.1898589951377629</v>
      </c>
      <c r="K3" s="3">
        <v>3.4293241491085902</v>
      </c>
      <c r="L3" s="3">
        <v>0.52548622366288489</v>
      </c>
      <c r="M3" s="3">
        <v>0.76495137763371157</v>
      </c>
      <c r="N3" s="27">
        <v>205077</v>
      </c>
      <c r="O3"/>
      <c r="Q3"/>
      <c r="R3"/>
    </row>
    <row r="4" spans="1:18" x14ac:dyDescent="0.3">
      <c r="A4" t="s">
        <v>25</v>
      </c>
      <c r="B4" t="s">
        <v>31</v>
      </c>
      <c r="C4" t="s">
        <v>32</v>
      </c>
      <c r="D4" t="s">
        <v>33</v>
      </c>
      <c r="E4" s="3">
        <v>42.891304347826086</v>
      </c>
      <c r="F4" s="3">
        <v>25.265978260869559</v>
      </c>
      <c r="G4" s="3">
        <v>18.606086956521739</v>
      </c>
      <c r="H4" s="3">
        <v>95.442934782608702</v>
      </c>
      <c r="I4" s="3">
        <v>139.315</v>
      </c>
      <c r="J4" s="3">
        <v>3.2480942726811963</v>
      </c>
      <c r="K4" s="3">
        <v>3.6383730359858086</v>
      </c>
      <c r="L4" s="3">
        <v>0.58906994424733894</v>
      </c>
      <c r="M4" s="3">
        <v>0.97934870755195114</v>
      </c>
      <c r="N4" s="27">
        <v>205020</v>
      </c>
      <c r="O4"/>
      <c r="Q4"/>
      <c r="R4"/>
    </row>
    <row r="5" spans="1:18" x14ac:dyDescent="0.3">
      <c r="A5" t="s">
        <v>25</v>
      </c>
      <c r="B5" t="s">
        <v>34</v>
      </c>
      <c r="C5" t="s">
        <v>10</v>
      </c>
      <c r="D5" t="s">
        <v>19</v>
      </c>
      <c r="E5" s="3">
        <v>151.10869565217391</v>
      </c>
      <c r="F5" s="3">
        <v>91.540326086956554</v>
      </c>
      <c r="G5" s="3">
        <v>96.467065217391294</v>
      </c>
      <c r="H5" s="3">
        <v>348.05619565217387</v>
      </c>
      <c r="I5" s="3">
        <v>536.0635869565217</v>
      </c>
      <c r="J5" s="3">
        <v>3.5475363257085308</v>
      </c>
      <c r="K5" s="3">
        <v>3.8154114515896995</v>
      </c>
      <c r="L5" s="3">
        <v>0.60579125305711434</v>
      </c>
      <c r="M5" s="3">
        <v>0.87366637893828247</v>
      </c>
      <c r="N5" s="27">
        <v>205011</v>
      </c>
      <c r="O5"/>
      <c r="Q5"/>
      <c r="R5"/>
    </row>
    <row r="6" spans="1:18" x14ac:dyDescent="0.3">
      <c r="A6" t="s">
        <v>25</v>
      </c>
      <c r="B6" t="s">
        <v>35</v>
      </c>
      <c r="C6" t="s">
        <v>5</v>
      </c>
      <c r="D6" t="s">
        <v>28</v>
      </c>
      <c r="E6" s="3">
        <v>30.565217391304348</v>
      </c>
      <c r="F6" s="3">
        <v>57.478695652173926</v>
      </c>
      <c r="G6" s="3">
        <v>15.126304347826085</v>
      </c>
      <c r="H6" s="3">
        <v>68.558478260869563</v>
      </c>
      <c r="I6" s="3">
        <v>141.16347826086957</v>
      </c>
      <c r="J6" s="3">
        <v>4.6184352773826456</v>
      </c>
      <c r="K6" s="3">
        <v>4.9706472261735417</v>
      </c>
      <c r="L6" s="3">
        <v>1.880526315789474</v>
      </c>
      <c r="M6" s="3">
        <v>2.2327382645803704</v>
      </c>
      <c r="N6" s="27">
        <v>205090</v>
      </c>
      <c r="O6"/>
      <c r="Q6"/>
      <c r="R6"/>
    </row>
    <row r="7" spans="1:18" x14ac:dyDescent="0.3">
      <c r="A7" t="s">
        <v>25</v>
      </c>
      <c r="B7" t="s">
        <v>36</v>
      </c>
      <c r="C7" t="s">
        <v>37</v>
      </c>
      <c r="D7" t="s">
        <v>19</v>
      </c>
      <c r="E7" s="3">
        <v>65.815217391304344</v>
      </c>
      <c r="F7" s="3">
        <v>15.211956521739131</v>
      </c>
      <c r="G7" s="3">
        <v>52.608695652173914</v>
      </c>
      <c r="H7" s="3">
        <v>134.38043478260869</v>
      </c>
      <c r="I7" s="3">
        <v>202.20108695652175</v>
      </c>
      <c r="J7" s="3">
        <v>3.0722543352601157</v>
      </c>
      <c r="K7" s="3">
        <v>3.244591246903386</v>
      </c>
      <c r="L7" s="3">
        <v>0.23113129644921554</v>
      </c>
      <c r="M7" s="3">
        <v>0.40346820809248557</v>
      </c>
      <c r="N7" s="27">
        <v>205079</v>
      </c>
      <c r="O7"/>
      <c r="Q7"/>
      <c r="R7"/>
    </row>
    <row r="8" spans="1:18" x14ac:dyDescent="0.3">
      <c r="A8" t="s">
        <v>25</v>
      </c>
      <c r="B8" t="s">
        <v>38</v>
      </c>
      <c r="C8" t="s">
        <v>39</v>
      </c>
      <c r="D8" t="s">
        <v>33</v>
      </c>
      <c r="E8" s="3">
        <v>93.413043478260875</v>
      </c>
      <c r="F8" s="3">
        <v>91.803804347826102</v>
      </c>
      <c r="G8" s="3">
        <v>53.698369565217391</v>
      </c>
      <c r="H8" s="3">
        <v>260.73097826086956</v>
      </c>
      <c r="I8" s="3">
        <v>406.23315217391303</v>
      </c>
      <c r="J8" s="3">
        <v>4.3487840353735159</v>
      </c>
      <c r="K8" s="3">
        <v>4.6089073772399347</v>
      </c>
      <c r="L8" s="3">
        <v>0.98277286478938808</v>
      </c>
      <c r="M8" s="3">
        <v>1.2428962066558065</v>
      </c>
      <c r="N8" s="27">
        <v>205062</v>
      </c>
      <c r="O8"/>
      <c r="Q8"/>
      <c r="R8"/>
    </row>
    <row r="9" spans="1:18" x14ac:dyDescent="0.3">
      <c r="A9" t="s">
        <v>25</v>
      </c>
      <c r="B9" t="s">
        <v>40</v>
      </c>
      <c r="C9" t="s">
        <v>41</v>
      </c>
      <c r="D9" t="s">
        <v>28</v>
      </c>
      <c r="E9" s="3">
        <v>57.586956521739133</v>
      </c>
      <c r="F9" s="3">
        <v>55.769021739130437</v>
      </c>
      <c r="G9" s="3">
        <v>29.809782608695652</v>
      </c>
      <c r="H9" s="3">
        <v>213.4266304347826</v>
      </c>
      <c r="I9" s="3">
        <v>299.00543478260869</v>
      </c>
      <c r="J9" s="3">
        <v>5.192242355605889</v>
      </c>
      <c r="K9" s="3">
        <v>5.2843525858814644</v>
      </c>
      <c r="L9" s="3">
        <v>0.96843148357870901</v>
      </c>
      <c r="M9" s="3">
        <v>1.0605417138542845</v>
      </c>
      <c r="N9" s="27">
        <v>205117</v>
      </c>
      <c r="O9"/>
      <c r="Q9"/>
      <c r="R9"/>
    </row>
    <row r="10" spans="1:18" x14ac:dyDescent="0.3">
      <c r="A10" t="s">
        <v>25</v>
      </c>
      <c r="B10" t="s">
        <v>42</v>
      </c>
      <c r="C10" t="s">
        <v>43</v>
      </c>
      <c r="D10" t="s">
        <v>24</v>
      </c>
      <c r="E10" s="3">
        <v>67.260869565217391</v>
      </c>
      <c r="F10" s="3">
        <v>33.940869565217398</v>
      </c>
      <c r="G10" s="3">
        <v>50.767282608695652</v>
      </c>
      <c r="H10" s="3">
        <v>156.02108695652174</v>
      </c>
      <c r="I10" s="3">
        <v>240.72923913043479</v>
      </c>
      <c r="J10" s="3">
        <v>3.5790384615384618</v>
      </c>
      <c r="K10" s="3">
        <v>3.8792970265029094</v>
      </c>
      <c r="L10" s="3">
        <v>0.50461538461538469</v>
      </c>
      <c r="M10" s="3">
        <v>0.80487394957983205</v>
      </c>
      <c r="N10" s="27">
        <v>205060</v>
      </c>
      <c r="O10"/>
      <c r="Q10"/>
      <c r="R10"/>
    </row>
    <row r="11" spans="1:18" x14ac:dyDescent="0.3">
      <c r="A11" t="s">
        <v>25</v>
      </c>
      <c r="B11" t="s">
        <v>44</v>
      </c>
      <c r="C11" t="s">
        <v>10</v>
      </c>
      <c r="D11" t="s">
        <v>19</v>
      </c>
      <c r="E11" s="3">
        <v>80.402173913043484</v>
      </c>
      <c r="F11" s="3">
        <v>92.71206521739127</v>
      </c>
      <c r="G11" s="3">
        <v>12.915326086956522</v>
      </c>
      <c r="H11" s="3">
        <v>204.49695652173915</v>
      </c>
      <c r="I11" s="3">
        <v>310.12434782608693</v>
      </c>
      <c r="J11" s="3">
        <v>3.8571637150196021</v>
      </c>
      <c r="K11" s="3">
        <v>4.2276733811004457</v>
      </c>
      <c r="L11" s="3">
        <v>1.1531039610652962</v>
      </c>
      <c r="M11" s="3">
        <v>1.5236136271461398</v>
      </c>
      <c r="N11" s="27">
        <v>205003</v>
      </c>
      <c r="O11"/>
      <c r="Q11"/>
      <c r="R11"/>
    </row>
    <row r="12" spans="1:18" x14ac:dyDescent="0.3">
      <c r="A12" t="s">
        <v>25</v>
      </c>
      <c r="B12" t="s">
        <v>45</v>
      </c>
      <c r="C12" t="s">
        <v>3</v>
      </c>
      <c r="D12" t="s">
        <v>46</v>
      </c>
      <c r="E12" s="3">
        <v>86.728260869565219</v>
      </c>
      <c r="F12" s="3">
        <v>93.181847826086937</v>
      </c>
      <c r="G12" s="3">
        <v>25.959130434782605</v>
      </c>
      <c r="H12" s="3">
        <v>200.64663043478262</v>
      </c>
      <c r="I12" s="3">
        <v>319.78760869565218</v>
      </c>
      <c r="J12" s="3">
        <v>3.6872364958014789</v>
      </c>
      <c r="K12" s="3">
        <v>3.933986715127209</v>
      </c>
      <c r="L12" s="3">
        <v>1.0744115803985459</v>
      </c>
      <c r="M12" s="3">
        <v>1.3211617997242759</v>
      </c>
      <c r="N12" s="27">
        <v>205063</v>
      </c>
      <c r="O12"/>
      <c r="Q12"/>
      <c r="R12"/>
    </row>
    <row r="13" spans="1:18" x14ac:dyDescent="0.3">
      <c r="A13" t="s">
        <v>25</v>
      </c>
      <c r="B13" t="s">
        <v>14</v>
      </c>
      <c r="C13" t="s">
        <v>37</v>
      </c>
      <c r="D13" t="s">
        <v>19</v>
      </c>
      <c r="E13" s="3">
        <v>38.5</v>
      </c>
      <c r="F13" s="3">
        <v>21.065543478260871</v>
      </c>
      <c r="G13" s="3">
        <v>6.3220652173913043</v>
      </c>
      <c r="H13" s="3">
        <v>105.5975</v>
      </c>
      <c r="I13" s="3">
        <v>132.98510869565217</v>
      </c>
      <c r="J13" s="3">
        <v>3.454158667419537</v>
      </c>
      <c r="K13" s="3">
        <v>3.4772388481084135</v>
      </c>
      <c r="L13" s="3">
        <v>0.54715697346132131</v>
      </c>
      <c r="M13" s="3">
        <v>0.5702371541501976</v>
      </c>
      <c r="N13" s="27">
        <v>205157</v>
      </c>
      <c r="O13"/>
      <c r="Q13"/>
      <c r="R13"/>
    </row>
    <row r="14" spans="1:18" x14ac:dyDescent="0.3">
      <c r="A14" t="s">
        <v>25</v>
      </c>
      <c r="B14" t="s">
        <v>47</v>
      </c>
      <c r="C14" t="s">
        <v>7</v>
      </c>
      <c r="D14" t="s">
        <v>33</v>
      </c>
      <c r="E14" s="3">
        <v>38.597826086956523</v>
      </c>
      <c r="F14" s="3">
        <v>8.9019565217391285</v>
      </c>
      <c r="G14" s="3">
        <v>50.567173913043483</v>
      </c>
      <c r="H14" s="3">
        <v>79.439782608695651</v>
      </c>
      <c r="I14" s="3">
        <v>138.90891304347826</v>
      </c>
      <c r="J14" s="3">
        <v>3.598879188960856</v>
      </c>
      <c r="K14" s="3">
        <v>3.8421092649957762</v>
      </c>
      <c r="L14" s="3">
        <v>0.23063362433117426</v>
      </c>
      <c r="M14" s="3">
        <v>0.47386370036609399</v>
      </c>
      <c r="N14" s="27">
        <v>205113</v>
      </c>
      <c r="O14"/>
      <c r="Q14"/>
      <c r="R14"/>
    </row>
    <row r="15" spans="1:18" x14ac:dyDescent="0.3">
      <c r="A15" t="s">
        <v>25</v>
      </c>
      <c r="B15" t="s">
        <v>48</v>
      </c>
      <c r="C15" t="s">
        <v>49</v>
      </c>
      <c r="D15" t="s">
        <v>6</v>
      </c>
      <c r="E15" s="3">
        <v>21.086956521739129</v>
      </c>
      <c r="F15" s="3">
        <v>20.546195652173914</v>
      </c>
      <c r="G15" s="3">
        <v>10.770326086956521</v>
      </c>
      <c r="H15" s="3">
        <v>60.475108695652175</v>
      </c>
      <c r="I15" s="3">
        <v>91.791630434782604</v>
      </c>
      <c r="J15" s="3">
        <v>4.3530051546391757</v>
      </c>
      <c r="K15" s="3">
        <v>4.6657010309278357</v>
      </c>
      <c r="L15" s="3">
        <v>0.97435567010309287</v>
      </c>
      <c r="M15" s="3">
        <v>1.2870515463917527</v>
      </c>
      <c r="N15" s="27">
        <v>205111</v>
      </c>
      <c r="O15"/>
      <c r="Q15"/>
      <c r="R15"/>
    </row>
    <row r="16" spans="1:18" x14ac:dyDescent="0.3">
      <c r="A16" t="s">
        <v>25</v>
      </c>
      <c r="B16" t="s">
        <v>50</v>
      </c>
      <c r="C16" t="s">
        <v>21</v>
      </c>
      <c r="D16" t="s">
        <v>16</v>
      </c>
      <c r="E16" s="3">
        <v>39.108695652173914</v>
      </c>
      <c r="F16" s="3">
        <v>45.256086956521756</v>
      </c>
      <c r="G16" s="3">
        <v>22.704347826086959</v>
      </c>
      <c r="H16" s="3">
        <v>124.90054347826087</v>
      </c>
      <c r="I16" s="3">
        <v>192.86097826086959</v>
      </c>
      <c r="J16" s="3">
        <v>4.9314091161756535</v>
      </c>
      <c r="K16" s="3">
        <v>5.0692634797109513</v>
      </c>
      <c r="L16" s="3">
        <v>1.1571873262923851</v>
      </c>
      <c r="M16" s="3">
        <v>1.2950416898276824</v>
      </c>
      <c r="N16" s="27">
        <v>205123</v>
      </c>
      <c r="O16"/>
      <c r="Q16"/>
      <c r="R16"/>
    </row>
    <row r="17" spans="1:18" x14ac:dyDescent="0.3">
      <c r="A17" t="s">
        <v>25</v>
      </c>
      <c r="B17" t="s">
        <v>51</v>
      </c>
      <c r="C17" t="s">
        <v>52</v>
      </c>
      <c r="D17" t="s">
        <v>6</v>
      </c>
      <c r="E17" s="3">
        <v>43.945652173913047</v>
      </c>
      <c r="F17" s="3">
        <v>4.4076086956521738</v>
      </c>
      <c r="G17" s="3">
        <v>3.4827173913043481</v>
      </c>
      <c r="H17" s="3">
        <v>139.58500000000001</v>
      </c>
      <c r="I17" s="3">
        <v>147.47532608695653</v>
      </c>
      <c r="J17" s="3">
        <v>3.3558570368538212</v>
      </c>
      <c r="K17" s="3">
        <v>5.0513059609201099</v>
      </c>
      <c r="L17" s="3">
        <v>0.10029680930002473</v>
      </c>
      <c r="M17" s="3">
        <v>1.7957457333663127</v>
      </c>
      <c r="N17" s="27">
        <v>205067</v>
      </c>
      <c r="O17"/>
      <c r="Q17"/>
      <c r="R17"/>
    </row>
    <row r="18" spans="1:18" x14ac:dyDescent="0.3">
      <c r="A18" t="s">
        <v>25</v>
      </c>
      <c r="B18" t="s">
        <v>53</v>
      </c>
      <c r="C18" t="s">
        <v>54</v>
      </c>
      <c r="D18" t="s">
        <v>33</v>
      </c>
      <c r="E18" s="3">
        <v>45.467391304347828</v>
      </c>
      <c r="F18" s="3">
        <v>29.64826086956522</v>
      </c>
      <c r="G18" s="3">
        <v>6.8751086956521741</v>
      </c>
      <c r="H18" s="3">
        <v>114.21684782608696</v>
      </c>
      <c r="I18" s="3">
        <v>150.74021739130436</v>
      </c>
      <c r="J18" s="3">
        <v>3.3153478364809947</v>
      </c>
      <c r="K18" s="3">
        <v>3.5426631604111884</v>
      </c>
      <c r="L18" s="3">
        <v>0.65207745637102565</v>
      </c>
      <c r="M18" s="3">
        <v>0.87939278030121926</v>
      </c>
      <c r="N18" s="27">
        <v>205115</v>
      </c>
      <c r="O18"/>
      <c r="Q18"/>
      <c r="R18"/>
    </row>
    <row r="19" spans="1:18" x14ac:dyDescent="0.3">
      <c r="A19" t="s">
        <v>25</v>
      </c>
      <c r="B19" t="s">
        <v>55</v>
      </c>
      <c r="C19" t="s">
        <v>56</v>
      </c>
      <c r="D19" t="s">
        <v>57</v>
      </c>
      <c r="E19" s="3">
        <v>56.228260869565219</v>
      </c>
      <c r="F19" s="3">
        <v>41.381413043478247</v>
      </c>
      <c r="G19" s="3">
        <v>48.484021739130434</v>
      </c>
      <c r="H19" s="3">
        <v>145.58608695652174</v>
      </c>
      <c r="I19" s="3">
        <v>235.45152173913041</v>
      </c>
      <c r="J19" s="3">
        <v>4.187423158708679</v>
      </c>
      <c r="K19" s="3">
        <v>4.6207732456988202</v>
      </c>
      <c r="L19" s="3">
        <v>0.73595399188091992</v>
      </c>
      <c r="M19" s="3">
        <v>1.1693040788710609</v>
      </c>
      <c r="N19" s="27">
        <v>205132</v>
      </c>
      <c r="O19"/>
      <c r="Q19"/>
      <c r="R19"/>
    </row>
    <row r="20" spans="1:18" x14ac:dyDescent="0.3">
      <c r="A20" t="s">
        <v>25</v>
      </c>
      <c r="B20" t="s">
        <v>58</v>
      </c>
      <c r="C20" t="s">
        <v>59</v>
      </c>
      <c r="D20" t="s">
        <v>4</v>
      </c>
      <c r="E20" s="3">
        <v>24.130434782608695</v>
      </c>
      <c r="F20" s="3">
        <v>10.364347826086956</v>
      </c>
      <c r="G20" s="3">
        <v>14.448369565217391</v>
      </c>
      <c r="H20" s="3">
        <v>62.065217391304351</v>
      </c>
      <c r="I20" s="3">
        <v>86.877934782608691</v>
      </c>
      <c r="J20" s="3">
        <v>3.6003468468468465</v>
      </c>
      <c r="K20" s="3">
        <v>3.8797387387387392</v>
      </c>
      <c r="L20" s="3">
        <v>0.42951351351351347</v>
      </c>
      <c r="M20" s="3">
        <v>0.70890540540540536</v>
      </c>
      <c r="N20" s="27">
        <v>205146</v>
      </c>
      <c r="O20"/>
      <c r="Q20"/>
      <c r="R20"/>
    </row>
    <row r="21" spans="1:18" x14ac:dyDescent="0.3">
      <c r="A21" t="s">
        <v>25</v>
      </c>
      <c r="B21" t="s">
        <v>60</v>
      </c>
      <c r="C21" t="s">
        <v>32</v>
      </c>
      <c r="D21" t="s">
        <v>33</v>
      </c>
      <c r="E21" s="3">
        <v>51.815217391304351</v>
      </c>
      <c r="F21" s="3">
        <v>42.616847826086953</v>
      </c>
      <c r="G21" s="3">
        <v>29.777173913043477</v>
      </c>
      <c r="H21" s="3">
        <v>103.47282608695652</v>
      </c>
      <c r="I21" s="3">
        <v>175.86684782608694</v>
      </c>
      <c r="J21" s="3">
        <v>3.3941157960981743</v>
      </c>
      <c r="K21" s="3">
        <v>3.6767883364799663</v>
      </c>
      <c r="L21" s="3">
        <v>0.82247744912943144</v>
      </c>
      <c r="M21" s="3">
        <v>1.1051499895112229</v>
      </c>
      <c r="N21" s="27">
        <v>205106</v>
      </c>
      <c r="O21"/>
      <c r="Q21"/>
      <c r="R21"/>
    </row>
    <row r="22" spans="1:18" x14ac:dyDescent="0.3">
      <c r="A22" t="s">
        <v>25</v>
      </c>
      <c r="B22" t="s">
        <v>61</v>
      </c>
      <c r="C22" t="s">
        <v>8</v>
      </c>
      <c r="D22" t="s">
        <v>0</v>
      </c>
      <c r="E22" s="3">
        <v>26.521739130434781</v>
      </c>
      <c r="F22" s="3">
        <v>19.233043478260868</v>
      </c>
      <c r="G22" s="3">
        <v>11.403913043478262</v>
      </c>
      <c r="H22" s="3">
        <v>77.768152173913037</v>
      </c>
      <c r="I22" s="3">
        <v>108.40510869565216</v>
      </c>
      <c r="J22" s="3">
        <v>4.087405737704918</v>
      </c>
      <c r="K22" s="3">
        <v>4.4887459016393443</v>
      </c>
      <c r="L22" s="3">
        <v>0.72518032786885245</v>
      </c>
      <c r="M22" s="3">
        <v>1.1265204918032787</v>
      </c>
      <c r="N22" s="27">
        <v>205131</v>
      </c>
      <c r="O22"/>
      <c r="Q22"/>
      <c r="R22"/>
    </row>
    <row r="23" spans="1:18" x14ac:dyDescent="0.3">
      <c r="A23" t="s">
        <v>25</v>
      </c>
      <c r="B23" t="s">
        <v>62</v>
      </c>
      <c r="C23" t="s">
        <v>63</v>
      </c>
      <c r="D23" t="s">
        <v>57</v>
      </c>
      <c r="E23" s="3">
        <v>34.771739130434781</v>
      </c>
      <c r="F23" s="3">
        <v>35.564239130434792</v>
      </c>
      <c r="G23" s="3">
        <v>12.135652173913044</v>
      </c>
      <c r="H23" s="3">
        <v>91.600434782608687</v>
      </c>
      <c r="I23" s="3">
        <v>139.30032608695652</v>
      </c>
      <c r="J23" s="3">
        <v>4.0061362925914352</v>
      </c>
      <c r="K23" s="3">
        <v>4.1869209127852454</v>
      </c>
      <c r="L23" s="3">
        <v>1.02279149734292</v>
      </c>
      <c r="M23" s="3">
        <v>1.2035761175367305</v>
      </c>
      <c r="N23" s="27">
        <v>205162</v>
      </c>
      <c r="O23"/>
      <c r="Q23"/>
      <c r="R23"/>
    </row>
    <row r="24" spans="1:18" x14ac:dyDescent="0.3">
      <c r="A24" t="s">
        <v>25</v>
      </c>
      <c r="B24" t="s">
        <v>64</v>
      </c>
      <c r="C24" t="s">
        <v>22</v>
      </c>
      <c r="D24" t="s">
        <v>19</v>
      </c>
      <c r="E24" s="3">
        <v>47.728260869565219</v>
      </c>
      <c r="F24" s="3">
        <v>31.28858695652174</v>
      </c>
      <c r="G24" s="3">
        <v>47.618586956521739</v>
      </c>
      <c r="H24" s="3">
        <v>128.34510869565219</v>
      </c>
      <c r="I24" s="3">
        <v>207.25228260869568</v>
      </c>
      <c r="J24" s="3">
        <v>4.3423388749715333</v>
      </c>
      <c r="K24" s="3">
        <v>4.5988339785925758</v>
      </c>
      <c r="L24" s="3">
        <v>0.6555568207697563</v>
      </c>
      <c r="M24" s="3">
        <v>0.91205192439079941</v>
      </c>
      <c r="N24" s="27">
        <v>205112</v>
      </c>
      <c r="O24"/>
      <c r="Q24"/>
      <c r="R24"/>
    </row>
    <row r="25" spans="1:18" x14ac:dyDescent="0.3">
      <c r="A25" t="s">
        <v>25</v>
      </c>
      <c r="B25" t="s">
        <v>65</v>
      </c>
      <c r="C25" t="s">
        <v>66</v>
      </c>
      <c r="D25" t="s">
        <v>28</v>
      </c>
      <c r="E25" s="3">
        <v>44.858695652173914</v>
      </c>
      <c r="F25" s="3">
        <v>38.089673913043477</v>
      </c>
      <c r="G25" s="3">
        <v>0</v>
      </c>
      <c r="H25" s="3">
        <v>132.22010869565219</v>
      </c>
      <c r="I25" s="3">
        <v>170.30978260869566</v>
      </c>
      <c r="J25" s="3">
        <v>3.7965834746789437</v>
      </c>
      <c r="K25" s="3">
        <v>4.1701599224618366</v>
      </c>
      <c r="L25" s="3">
        <v>0.84910346498667311</v>
      </c>
      <c r="M25" s="3">
        <v>1.2226799127695662</v>
      </c>
      <c r="N25" s="27">
        <v>205176</v>
      </c>
      <c r="O25"/>
      <c r="Q25"/>
      <c r="R25"/>
    </row>
    <row r="26" spans="1:18" x14ac:dyDescent="0.3">
      <c r="A26" t="s">
        <v>25</v>
      </c>
      <c r="B26" t="s">
        <v>67</v>
      </c>
      <c r="C26" t="s">
        <v>68</v>
      </c>
      <c r="D26" t="s">
        <v>28</v>
      </c>
      <c r="E26" s="3">
        <v>29.913043478260871</v>
      </c>
      <c r="F26" s="3">
        <v>14.144021739130444</v>
      </c>
      <c r="G26" s="3">
        <v>19.941847826086956</v>
      </c>
      <c r="H26" s="3">
        <v>99.122391304347829</v>
      </c>
      <c r="I26" s="3">
        <v>133.20826086956524</v>
      </c>
      <c r="J26" s="3">
        <v>4.4531831395348842</v>
      </c>
      <c r="K26" s="3">
        <v>4.8216969476744191</v>
      </c>
      <c r="L26" s="3">
        <v>0.47283793604651192</v>
      </c>
      <c r="M26" s="3">
        <v>0.84135174418604675</v>
      </c>
      <c r="N26" s="27">
        <v>205080</v>
      </c>
      <c r="O26"/>
      <c r="Q26"/>
      <c r="R26"/>
    </row>
    <row r="27" spans="1:18" x14ac:dyDescent="0.3">
      <c r="A27" t="s">
        <v>25</v>
      </c>
      <c r="B27" t="s">
        <v>69</v>
      </c>
      <c r="C27" t="s">
        <v>70</v>
      </c>
      <c r="D27" t="s">
        <v>19</v>
      </c>
      <c r="E27" s="3">
        <v>56.119565217391305</v>
      </c>
      <c r="F27" s="3">
        <v>28.133478260869573</v>
      </c>
      <c r="G27" s="3">
        <v>33.403695652173909</v>
      </c>
      <c r="H27" s="3">
        <v>201.17402173913041</v>
      </c>
      <c r="I27" s="3">
        <v>262.7111956521739</v>
      </c>
      <c r="J27" s="3">
        <v>4.6812763896959133</v>
      </c>
      <c r="K27" s="3">
        <v>5.0069901220220805</v>
      </c>
      <c r="L27" s="3">
        <v>0.50131319000581076</v>
      </c>
      <c r="M27" s="3">
        <v>0.82702692233197772</v>
      </c>
      <c r="N27" s="27">
        <v>205166</v>
      </c>
      <c r="O27"/>
      <c r="Q27"/>
      <c r="R27"/>
    </row>
    <row r="28" spans="1:18" x14ac:dyDescent="0.3">
      <c r="A28" t="s">
        <v>25</v>
      </c>
      <c r="B28" t="s">
        <v>71</v>
      </c>
      <c r="C28" t="s">
        <v>72</v>
      </c>
      <c r="D28" t="s">
        <v>73</v>
      </c>
      <c r="E28" s="3">
        <v>36.239130434782609</v>
      </c>
      <c r="F28" s="3">
        <v>44.322500000000012</v>
      </c>
      <c r="G28" s="3">
        <v>19.98</v>
      </c>
      <c r="H28" s="3">
        <v>91.883152173913047</v>
      </c>
      <c r="I28" s="3">
        <v>156.18565217391307</v>
      </c>
      <c r="J28" s="3">
        <v>4.3098620275944821</v>
      </c>
      <c r="K28" s="3">
        <v>4.72752849430114</v>
      </c>
      <c r="L28" s="3">
        <v>1.2230563887222559</v>
      </c>
      <c r="M28" s="3">
        <v>1.6407228554289146</v>
      </c>
      <c r="N28" s="27">
        <v>205122</v>
      </c>
      <c r="O28"/>
      <c r="Q28"/>
      <c r="R28"/>
    </row>
    <row r="29" spans="1:18" x14ac:dyDescent="0.3">
      <c r="A29" t="s">
        <v>25</v>
      </c>
      <c r="B29" t="s">
        <v>74</v>
      </c>
      <c r="C29" t="s">
        <v>18</v>
      </c>
      <c r="D29" t="s">
        <v>19</v>
      </c>
      <c r="E29" s="3">
        <v>70.413043478260875</v>
      </c>
      <c r="F29" s="3">
        <v>53.925869565217376</v>
      </c>
      <c r="G29" s="3">
        <v>53.411847826086962</v>
      </c>
      <c r="H29" s="3">
        <v>198.57228260869567</v>
      </c>
      <c r="I29" s="3">
        <v>305.91000000000003</v>
      </c>
      <c r="J29" s="3">
        <v>4.3445075640629822</v>
      </c>
      <c r="K29" s="3">
        <v>4.7358196974374804</v>
      </c>
      <c r="L29" s="3">
        <v>0.76585057116393918</v>
      </c>
      <c r="M29" s="3">
        <v>1.1571627045384376</v>
      </c>
      <c r="N29" s="27">
        <v>205098</v>
      </c>
      <c r="O29"/>
      <c r="Q29"/>
      <c r="R29"/>
    </row>
    <row r="30" spans="1:18" x14ac:dyDescent="0.3">
      <c r="A30" t="s">
        <v>25</v>
      </c>
      <c r="B30" t="s">
        <v>75</v>
      </c>
      <c r="C30" t="s">
        <v>76</v>
      </c>
      <c r="D30" t="s">
        <v>30</v>
      </c>
      <c r="E30" s="3">
        <v>20.021739130434781</v>
      </c>
      <c r="F30" s="3">
        <v>14.990543478260868</v>
      </c>
      <c r="G30" s="3">
        <v>12.915434782608695</v>
      </c>
      <c r="H30" s="3">
        <v>51.562717391304353</v>
      </c>
      <c r="I30" s="3">
        <v>79.468695652173921</v>
      </c>
      <c r="J30" s="3">
        <v>3.969120521172639</v>
      </c>
      <c r="K30" s="3">
        <v>4.4017969598262763</v>
      </c>
      <c r="L30" s="3">
        <v>0.74871335504885994</v>
      </c>
      <c r="M30" s="3">
        <v>1.1813897937024973</v>
      </c>
      <c r="N30" s="27">
        <v>205133</v>
      </c>
      <c r="O30"/>
      <c r="Q30"/>
      <c r="R30"/>
    </row>
    <row r="31" spans="1:18" x14ac:dyDescent="0.3">
      <c r="A31" t="s">
        <v>25</v>
      </c>
      <c r="B31" t="s">
        <v>77</v>
      </c>
      <c r="C31" t="s">
        <v>78</v>
      </c>
      <c r="D31" t="s">
        <v>79</v>
      </c>
      <c r="E31" s="3">
        <v>73.369565217391298</v>
      </c>
      <c r="F31" s="3">
        <v>21.431195652173912</v>
      </c>
      <c r="G31" s="3">
        <v>41.963369565217391</v>
      </c>
      <c r="H31" s="3">
        <v>195.57304347826087</v>
      </c>
      <c r="I31" s="3">
        <v>258.96760869565219</v>
      </c>
      <c r="J31" s="3">
        <v>3.5296325925925931</v>
      </c>
      <c r="K31" s="3">
        <v>3.8719837037037039</v>
      </c>
      <c r="L31" s="3">
        <v>0.29209925925925928</v>
      </c>
      <c r="M31" s="3">
        <v>0.63445037037037055</v>
      </c>
      <c r="N31" s="27">
        <v>205004</v>
      </c>
      <c r="O31"/>
      <c r="Q31"/>
      <c r="R31"/>
    </row>
    <row r="32" spans="1:18" x14ac:dyDescent="0.3">
      <c r="A32" t="s">
        <v>25</v>
      </c>
      <c r="B32" t="s">
        <v>80</v>
      </c>
      <c r="C32" t="s">
        <v>81</v>
      </c>
      <c r="D32" t="s">
        <v>28</v>
      </c>
      <c r="E32" s="3">
        <v>40.608695652173914</v>
      </c>
      <c r="F32" s="3">
        <v>55.054891304347827</v>
      </c>
      <c r="G32" s="3">
        <v>5.9061956521739134</v>
      </c>
      <c r="H32" s="3">
        <v>84.300434782608704</v>
      </c>
      <c r="I32" s="3">
        <v>145.26152173913044</v>
      </c>
      <c r="J32" s="3">
        <v>3.5771038543897218</v>
      </c>
      <c r="K32" s="3">
        <v>3.8343468950749471</v>
      </c>
      <c r="L32" s="3">
        <v>1.3557414346895076</v>
      </c>
      <c r="M32" s="3">
        <v>1.6129844753747324</v>
      </c>
      <c r="N32" s="27">
        <v>205114</v>
      </c>
      <c r="O32"/>
      <c r="Q32"/>
      <c r="R32"/>
    </row>
    <row r="33" spans="1:18" x14ac:dyDescent="0.3">
      <c r="A33" t="s">
        <v>25</v>
      </c>
      <c r="B33" t="s">
        <v>82</v>
      </c>
      <c r="C33" t="s">
        <v>15</v>
      </c>
      <c r="D33" t="s">
        <v>19</v>
      </c>
      <c r="E33" s="3">
        <v>58.326086956521742</v>
      </c>
      <c r="F33" s="3">
        <v>56.364456521739129</v>
      </c>
      <c r="G33" s="3">
        <v>49.617282608695653</v>
      </c>
      <c r="H33" s="3">
        <v>172.45521739130433</v>
      </c>
      <c r="I33" s="3">
        <v>278.43695652173915</v>
      </c>
      <c r="J33" s="3">
        <v>4.7737979873276188</v>
      </c>
      <c r="K33" s="3">
        <v>4.8721953037644425</v>
      </c>
      <c r="L33" s="3">
        <v>0.96636787178531491</v>
      </c>
      <c r="M33" s="3">
        <v>1.0647651882221394</v>
      </c>
      <c r="N33" s="27">
        <v>205085</v>
      </c>
      <c r="O33"/>
      <c r="Q33"/>
      <c r="R33"/>
    </row>
    <row r="34" spans="1:18" x14ac:dyDescent="0.3">
      <c r="A34" t="s">
        <v>25</v>
      </c>
      <c r="B34" t="s">
        <v>83</v>
      </c>
      <c r="C34" t="s">
        <v>84</v>
      </c>
      <c r="D34" t="s">
        <v>16</v>
      </c>
      <c r="E34" s="3">
        <v>26.923913043478262</v>
      </c>
      <c r="F34" s="3">
        <v>16.022608695652174</v>
      </c>
      <c r="G34" s="3">
        <v>23.179456521739134</v>
      </c>
      <c r="H34" s="3">
        <v>73.430108695652166</v>
      </c>
      <c r="I34" s="3">
        <v>112.63217391304347</v>
      </c>
      <c r="J34" s="3">
        <v>4.1833508276140492</v>
      </c>
      <c r="K34" s="3">
        <v>4.5696810658054101</v>
      </c>
      <c r="L34" s="3">
        <v>0.5951069842551473</v>
      </c>
      <c r="M34" s="3">
        <v>0.981437222446508</v>
      </c>
      <c r="N34" s="27">
        <v>205075</v>
      </c>
      <c r="O34"/>
      <c r="Q34"/>
      <c r="R34"/>
    </row>
    <row r="35" spans="1:18" x14ac:dyDescent="0.3">
      <c r="A35" t="s">
        <v>25</v>
      </c>
      <c r="B35" t="s">
        <v>85</v>
      </c>
      <c r="C35" t="s">
        <v>86</v>
      </c>
      <c r="D35" t="s">
        <v>33</v>
      </c>
      <c r="E35" s="3">
        <v>32.445652173913047</v>
      </c>
      <c r="F35" s="3">
        <v>18.06706521739131</v>
      </c>
      <c r="G35" s="3">
        <v>14.085217391304347</v>
      </c>
      <c r="H35" s="3">
        <v>91.224565217391302</v>
      </c>
      <c r="I35" s="3">
        <v>123.37684782608696</v>
      </c>
      <c r="J35" s="3">
        <v>3.8025695142378555</v>
      </c>
      <c r="K35" s="3">
        <v>4.1654070351758792</v>
      </c>
      <c r="L35" s="3">
        <v>0.55684087102177571</v>
      </c>
      <c r="M35" s="3">
        <v>0.91967839195979895</v>
      </c>
      <c r="N35" s="27">
        <v>205149</v>
      </c>
      <c r="O35"/>
      <c r="Q35"/>
      <c r="R35"/>
    </row>
    <row r="36" spans="1:18" x14ac:dyDescent="0.3">
      <c r="A36" t="s">
        <v>25</v>
      </c>
      <c r="B36" t="s">
        <v>87</v>
      </c>
      <c r="C36" t="s">
        <v>88</v>
      </c>
      <c r="D36" t="s">
        <v>57</v>
      </c>
      <c r="E36" s="3">
        <v>61.815217391304351</v>
      </c>
      <c r="F36" s="3">
        <v>59.877717391304351</v>
      </c>
      <c r="G36" s="3">
        <v>50.755434782608695</v>
      </c>
      <c r="H36" s="3">
        <v>113.91304347826087</v>
      </c>
      <c r="I36" s="3">
        <v>224.54619565217394</v>
      </c>
      <c r="J36" s="3">
        <v>3.6325391243186216</v>
      </c>
      <c r="K36" s="3">
        <v>3.8139177070511696</v>
      </c>
      <c r="L36" s="3">
        <v>0.96865658519430275</v>
      </c>
      <c r="M36" s="3">
        <v>1.1500351679268508</v>
      </c>
      <c r="N36" s="27">
        <v>205095</v>
      </c>
      <c r="O36"/>
      <c r="Q36"/>
      <c r="R36"/>
    </row>
    <row r="37" spans="1:18" x14ac:dyDescent="0.3">
      <c r="A37" t="s">
        <v>25</v>
      </c>
      <c r="B37" t="s">
        <v>89</v>
      </c>
      <c r="C37" t="s">
        <v>23</v>
      </c>
      <c r="D37" t="s">
        <v>20</v>
      </c>
      <c r="E37" s="3">
        <v>53.032608695652172</v>
      </c>
      <c r="F37" s="3">
        <v>29.399239130434797</v>
      </c>
      <c r="G37" s="3">
        <v>32.395000000000003</v>
      </c>
      <c r="H37" s="3">
        <v>126.6675</v>
      </c>
      <c r="I37" s="3">
        <v>188.46173913043481</v>
      </c>
      <c r="J37" s="3">
        <v>3.5536954293912695</v>
      </c>
      <c r="K37" s="3">
        <v>3.8093728222996521</v>
      </c>
      <c r="L37" s="3">
        <v>0.55436154949784822</v>
      </c>
      <c r="M37" s="3">
        <v>0.8100389424062312</v>
      </c>
      <c r="N37" s="27">
        <v>205124</v>
      </c>
      <c r="O37"/>
      <c r="Q37"/>
      <c r="R37"/>
    </row>
    <row r="38" spans="1:18" x14ac:dyDescent="0.3">
      <c r="A38" t="s">
        <v>25</v>
      </c>
      <c r="B38" t="s">
        <v>90</v>
      </c>
      <c r="C38" t="s">
        <v>91</v>
      </c>
      <c r="D38" t="s">
        <v>30</v>
      </c>
      <c r="E38" s="3">
        <v>76.271739130434781</v>
      </c>
      <c r="F38" s="3">
        <v>60.427499999999988</v>
      </c>
      <c r="G38" s="3">
        <v>40.538260869565214</v>
      </c>
      <c r="H38" s="3">
        <v>211.54130434782607</v>
      </c>
      <c r="I38" s="3">
        <v>312.5070652173913</v>
      </c>
      <c r="J38" s="3">
        <v>4.0972851646002564</v>
      </c>
      <c r="K38" s="3">
        <v>4.4652857346444348</v>
      </c>
      <c r="L38" s="3">
        <v>0.79226592560923459</v>
      </c>
      <c r="M38" s="3">
        <v>1.160266495653413</v>
      </c>
      <c r="N38" s="27">
        <v>205138</v>
      </c>
      <c r="O38"/>
      <c r="Q38"/>
      <c r="R38"/>
    </row>
    <row r="39" spans="1:18" x14ac:dyDescent="0.3">
      <c r="A39" t="s">
        <v>25</v>
      </c>
      <c r="B39" t="s">
        <v>92</v>
      </c>
      <c r="C39" t="s">
        <v>9</v>
      </c>
      <c r="D39" t="s">
        <v>19</v>
      </c>
      <c r="E39" s="3">
        <v>41.902173913043477</v>
      </c>
      <c r="F39" s="3">
        <v>19.646086956521739</v>
      </c>
      <c r="G39" s="3">
        <v>25.507608695652173</v>
      </c>
      <c r="H39" s="3">
        <v>118.4433695652174</v>
      </c>
      <c r="I39" s="3">
        <v>163.5970652173913</v>
      </c>
      <c r="J39" s="3">
        <v>3.9042619974059662</v>
      </c>
      <c r="K39" s="3">
        <v>4.0192425421530489</v>
      </c>
      <c r="L39" s="3">
        <v>0.46885603112840468</v>
      </c>
      <c r="M39" s="3">
        <v>0.58383657587548643</v>
      </c>
      <c r="N39" s="27">
        <v>205137</v>
      </c>
      <c r="O39"/>
      <c r="Q39"/>
      <c r="R39"/>
    </row>
    <row r="40" spans="1:18" x14ac:dyDescent="0.3">
      <c r="A40" t="s">
        <v>25</v>
      </c>
      <c r="B40" t="s">
        <v>93</v>
      </c>
      <c r="C40" t="s">
        <v>68</v>
      </c>
      <c r="D40" t="s">
        <v>28</v>
      </c>
      <c r="E40" s="3">
        <v>89.456521739130437</v>
      </c>
      <c r="F40" s="3">
        <v>45.038804347826101</v>
      </c>
      <c r="G40" s="3">
        <v>40.351304347826087</v>
      </c>
      <c r="H40" s="3">
        <v>284.16793478260871</v>
      </c>
      <c r="I40" s="3">
        <v>369.55804347826091</v>
      </c>
      <c r="J40" s="3">
        <v>4.1311470230862701</v>
      </c>
      <c r="K40" s="3">
        <v>4.1941530984204132</v>
      </c>
      <c r="L40" s="3">
        <v>0.50347144592952631</v>
      </c>
      <c r="M40" s="3">
        <v>0.56647752126366968</v>
      </c>
      <c r="N40" s="27">
        <v>205083</v>
      </c>
      <c r="O40"/>
      <c r="Q40"/>
      <c r="R40"/>
    </row>
    <row r="41" spans="1:18" x14ac:dyDescent="0.3">
      <c r="A41" t="s">
        <v>25</v>
      </c>
      <c r="B41" t="s">
        <v>94</v>
      </c>
      <c r="C41" t="s">
        <v>12</v>
      </c>
      <c r="D41" t="s">
        <v>30</v>
      </c>
      <c r="E41" s="3">
        <v>81.130434782608702</v>
      </c>
      <c r="F41" s="3">
        <v>95.016413043478266</v>
      </c>
      <c r="G41" s="3">
        <v>11.882282608695652</v>
      </c>
      <c r="H41" s="3">
        <v>248.59934782608696</v>
      </c>
      <c r="I41" s="3">
        <v>355.49804347826085</v>
      </c>
      <c r="J41" s="3">
        <v>4.381808681672025</v>
      </c>
      <c r="K41" s="3">
        <v>4.79552786709539</v>
      </c>
      <c r="L41" s="3">
        <v>1.1711562165058949</v>
      </c>
      <c r="M41" s="3">
        <v>1.5848754019292601</v>
      </c>
      <c r="N41" s="27">
        <v>205126</v>
      </c>
      <c r="O41"/>
      <c r="Q41"/>
      <c r="R41"/>
    </row>
    <row r="42" spans="1:18" x14ac:dyDescent="0.3">
      <c r="A42" t="s">
        <v>25</v>
      </c>
      <c r="B42" t="s">
        <v>95</v>
      </c>
      <c r="C42" t="s">
        <v>32</v>
      </c>
      <c r="D42" t="s">
        <v>33</v>
      </c>
      <c r="E42" s="3">
        <v>81.358695652173907</v>
      </c>
      <c r="F42" s="3">
        <v>102.77413043478261</v>
      </c>
      <c r="G42" s="3">
        <v>24.620543478260871</v>
      </c>
      <c r="H42" s="3">
        <v>249.52</v>
      </c>
      <c r="I42" s="3">
        <v>376.91467391304349</v>
      </c>
      <c r="J42" s="3">
        <v>4.6327521710086845</v>
      </c>
      <c r="K42" s="3">
        <v>5.0832825651302604</v>
      </c>
      <c r="L42" s="3">
        <v>1.2632224448897795</v>
      </c>
      <c r="M42" s="3">
        <v>1.7137528390113561</v>
      </c>
      <c r="N42" s="27">
        <v>205185</v>
      </c>
      <c r="O42"/>
      <c r="Q42"/>
      <c r="R42"/>
    </row>
    <row r="43" spans="1:18" x14ac:dyDescent="0.3">
      <c r="A43" t="s">
        <v>25</v>
      </c>
      <c r="B43" t="s">
        <v>96</v>
      </c>
      <c r="C43" t="s">
        <v>41</v>
      </c>
      <c r="D43" t="s">
        <v>28</v>
      </c>
      <c r="E43" s="3">
        <v>30.826086956521738</v>
      </c>
      <c r="F43" s="3">
        <v>32.446086956521739</v>
      </c>
      <c r="G43" s="3">
        <v>1.5479347826086955</v>
      </c>
      <c r="H43" s="3">
        <v>119.44326086956522</v>
      </c>
      <c r="I43" s="3">
        <v>153.43728260869565</v>
      </c>
      <c r="J43" s="3">
        <v>4.9775141043723554</v>
      </c>
      <c r="K43" s="3">
        <v>5.6918829337094508</v>
      </c>
      <c r="L43" s="3">
        <v>1.0525528913963329</v>
      </c>
      <c r="M43" s="3">
        <v>1.7669217207334276</v>
      </c>
      <c r="N43" s="27">
        <v>205151</v>
      </c>
      <c r="O43"/>
      <c r="Q43"/>
      <c r="R43"/>
    </row>
    <row r="44" spans="1:18" x14ac:dyDescent="0.3">
      <c r="A44" t="s">
        <v>25</v>
      </c>
      <c r="B44" t="s">
        <v>97</v>
      </c>
      <c r="C44" t="s">
        <v>98</v>
      </c>
      <c r="D44" t="s">
        <v>19</v>
      </c>
      <c r="E44" s="3">
        <v>76.369565217391298</v>
      </c>
      <c r="F44" s="3">
        <v>100.42521739130436</v>
      </c>
      <c r="G44" s="3">
        <v>46.033804347826084</v>
      </c>
      <c r="H44" s="3">
        <v>240.07086956521741</v>
      </c>
      <c r="I44" s="3">
        <v>386.52989130434787</v>
      </c>
      <c r="J44" s="3">
        <v>5.0613079988613734</v>
      </c>
      <c r="K44" s="3">
        <v>5.448013094221464</v>
      </c>
      <c r="L44" s="3">
        <v>1.3149900370054088</v>
      </c>
      <c r="M44" s="3">
        <v>1.7016951323654999</v>
      </c>
      <c r="N44" s="27">
        <v>205127</v>
      </c>
      <c r="O44"/>
      <c r="Q44"/>
      <c r="R44"/>
    </row>
    <row r="45" spans="1:18" x14ac:dyDescent="0.3">
      <c r="A45" t="s">
        <v>25</v>
      </c>
      <c r="B45" t="s">
        <v>99</v>
      </c>
      <c r="C45" t="s">
        <v>100</v>
      </c>
      <c r="D45" t="s">
        <v>101</v>
      </c>
      <c r="E45" s="3">
        <v>47.913043478260867</v>
      </c>
      <c r="F45" s="3">
        <v>55.756195652173957</v>
      </c>
      <c r="G45" s="3">
        <v>21.882826086956523</v>
      </c>
      <c r="H45" s="3">
        <v>143.88999999999999</v>
      </c>
      <c r="I45" s="3">
        <v>221.52902173913049</v>
      </c>
      <c r="J45" s="3">
        <v>4.6235639745916526</v>
      </c>
      <c r="K45" s="3">
        <v>5.2374069872958264</v>
      </c>
      <c r="L45" s="3">
        <v>1.163695553539021</v>
      </c>
      <c r="M45" s="3">
        <v>1.7775385662431953</v>
      </c>
      <c r="N45" s="27">
        <v>205184</v>
      </c>
      <c r="O45"/>
      <c r="Q45"/>
      <c r="R45"/>
    </row>
    <row r="46" spans="1:18" x14ac:dyDescent="0.3">
      <c r="A46" t="s">
        <v>25</v>
      </c>
      <c r="B46" t="s">
        <v>102</v>
      </c>
      <c r="C46" t="s">
        <v>12</v>
      </c>
      <c r="D46" t="s">
        <v>30</v>
      </c>
      <c r="E46" s="3">
        <v>117.96739130434783</v>
      </c>
      <c r="F46" s="3">
        <v>97.029891304347828</v>
      </c>
      <c r="G46" s="3">
        <v>23.652173913043477</v>
      </c>
      <c r="H46" s="3">
        <v>294.55978260869563</v>
      </c>
      <c r="I46" s="3">
        <v>415.24184782608694</v>
      </c>
      <c r="J46" s="3">
        <v>3.519971436469179</v>
      </c>
      <c r="K46" s="3">
        <v>3.6318068736754814</v>
      </c>
      <c r="L46" s="3">
        <v>0.82251451211646553</v>
      </c>
      <c r="M46" s="3">
        <v>0.93434994932276794</v>
      </c>
      <c r="N46" s="27">
        <v>205139</v>
      </c>
      <c r="O46"/>
      <c r="Q46"/>
      <c r="R46"/>
    </row>
    <row r="47" spans="1:18" x14ac:dyDescent="0.3">
      <c r="A47" t="s">
        <v>25</v>
      </c>
      <c r="B47" t="s">
        <v>103</v>
      </c>
      <c r="C47" t="s">
        <v>12</v>
      </c>
      <c r="D47" t="s">
        <v>30</v>
      </c>
      <c r="E47" s="3">
        <v>58.641304347826086</v>
      </c>
      <c r="F47" s="3">
        <v>60.122282608695649</v>
      </c>
      <c r="G47" s="3">
        <v>40.747282608695649</v>
      </c>
      <c r="H47" s="3">
        <v>161.08967391304347</v>
      </c>
      <c r="I47" s="3">
        <v>261.95923913043475</v>
      </c>
      <c r="J47" s="3">
        <v>4.4671455050973119</v>
      </c>
      <c r="K47" s="3">
        <v>4.7215940685820206</v>
      </c>
      <c r="L47" s="3">
        <v>1.0252548656163114</v>
      </c>
      <c r="M47" s="3">
        <v>1.2797034291010194</v>
      </c>
      <c r="N47" s="27">
        <v>205054</v>
      </c>
      <c r="O47"/>
      <c r="Q47"/>
      <c r="R47"/>
    </row>
    <row r="48" spans="1:18" x14ac:dyDescent="0.3">
      <c r="A48" t="s">
        <v>25</v>
      </c>
      <c r="B48" t="s">
        <v>104</v>
      </c>
      <c r="C48" t="s">
        <v>2</v>
      </c>
      <c r="D48" t="s">
        <v>24</v>
      </c>
      <c r="E48" s="3">
        <v>30.358695652173914</v>
      </c>
      <c r="F48" s="3">
        <v>16.090978260869559</v>
      </c>
      <c r="G48" s="3">
        <v>20.129239130434783</v>
      </c>
      <c r="H48" s="3">
        <v>78.634673913043486</v>
      </c>
      <c r="I48" s="3">
        <v>114.85489130434783</v>
      </c>
      <c r="J48" s="3">
        <v>3.7832617257429288</v>
      </c>
      <c r="K48" s="3">
        <v>4.0766344432509847</v>
      </c>
      <c r="L48" s="3">
        <v>0.5300286430361616</v>
      </c>
      <c r="M48" s="3">
        <v>0.82340136054421742</v>
      </c>
      <c r="N48" s="27">
        <v>205128</v>
      </c>
      <c r="O48"/>
      <c r="Q48"/>
      <c r="R48"/>
    </row>
    <row r="49" spans="1:18" x14ac:dyDescent="0.3">
      <c r="A49" t="s">
        <v>25</v>
      </c>
      <c r="B49" t="s">
        <v>105</v>
      </c>
      <c r="C49" t="s">
        <v>100</v>
      </c>
      <c r="D49" t="s">
        <v>101</v>
      </c>
      <c r="E49" s="3">
        <v>57.663043478260867</v>
      </c>
      <c r="F49" s="3">
        <v>34.102934782608692</v>
      </c>
      <c r="G49" s="3">
        <v>42.885217391304352</v>
      </c>
      <c r="H49" s="3">
        <v>145.1504347826087</v>
      </c>
      <c r="I49" s="3">
        <v>222.13858695652175</v>
      </c>
      <c r="J49" s="3">
        <v>3.852356267672008</v>
      </c>
      <c r="K49" s="3">
        <v>4.1447351555136667</v>
      </c>
      <c r="L49" s="3">
        <v>0.59141753063147973</v>
      </c>
      <c r="M49" s="3">
        <v>0.88379641847313861</v>
      </c>
      <c r="N49" s="27">
        <v>205076</v>
      </c>
      <c r="O49"/>
      <c r="Q49"/>
      <c r="R49"/>
    </row>
    <row r="50" spans="1:18" x14ac:dyDescent="0.3">
      <c r="A50" t="s">
        <v>25</v>
      </c>
      <c r="B50" t="s">
        <v>106</v>
      </c>
      <c r="C50" t="s">
        <v>107</v>
      </c>
      <c r="D50" t="s">
        <v>4</v>
      </c>
      <c r="E50" s="3">
        <v>40.630434782608695</v>
      </c>
      <c r="F50" s="3">
        <v>31.478260869565212</v>
      </c>
      <c r="G50" s="3">
        <v>32.150217391304352</v>
      </c>
      <c r="H50" s="3">
        <v>84.673260869565212</v>
      </c>
      <c r="I50" s="3">
        <v>148.30173913043478</v>
      </c>
      <c r="J50" s="3">
        <v>3.650016051364366</v>
      </c>
      <c r="K50" s="3">
        <v>4.0257597645799894</v>
      </c>
      <c r="L50" s="3">
        <v>0.77474585339753865</v>
      </c>
      <c r="M50" s="3">
        <v>1.1504895666131618</v>
      </c>
      <c r="N50" s="27">
        <v>205109</v>
      </c>
      <c r="O50"/>
      <c r="Q50"/>
      <c r="R50"/>
    </row>
    <row r="51" spans="1:18" x14ac:dyDescent="0.3">
      <c r="A51" t="s">
        <v>25</v>
      </c>
      <c r="B51" t="s">
        <v>108</v>
      </c>
      <c r="C51" t="s">
        <v>17</v>
      </c>
      <c r="D51" t="s">
        <v>46</v>
      </c>
      <c r="E51" s="3">
        <v>92.163043478260875</v>
      </c>
      <c r="F51" s="3">
        <v>74.605000000000032</v>
      </c>
      <c r="G51" s="3">
        <v>36.528913043478262</v>
      </c>
      <c r="H51" s="3">
        <v>230.76076086956525</v>
      </c>
      <c r="I51" s="3">
        <v>341.89467391304356</v>
      </c>
      <c r="J51" s="3">
        <v>3.7096721311475416</v>
      </c>
      <c r="K51" s="3">
        <v>3.9425922868262773</v>
      </c>
      <c r="L51" s="3">
        <v>0.80948932657152994</v>
      </c>
      <c r="M51" s="3">
        <v>1.0424094822502656</v>
      </c>
      <c r="N51" s="27">
        <v>205072</v>
      </c>
      <c r="O51"/>
      <c r="Q51"/>
      <c r="R51"/>
    </row>
    <row r="52" spans="1:18" x14ac:dyDescent="0.3">
      <c r="A52" t="s">
        <v>25</v>
      </c>
      <c r="B52" t="s">
        <v>109</v>
      </c>
      <c r="C52" t="s">
        <v>110</v>
      </c>
      <c r="D52" t="s">
        <v>28</v>
      </c>
      <c r="E52" s="3">
        <v>34.304347826086953</v>
      </c>
      <c r="F52" s="3">
        <v>23.970217391304349</v>
      </c>
      <c r="G52" s="3">
        <v>15.819565217391306</v>
      </c>
      <c r="H52" s="3">
        <v>78.1945652173913</v>
      </c>
      <c r="I52" s="3">
        <v>117.98434782608695</v>
      </c>
      <c r="J52" s="3">
        <v>3.4393409378960711</v>
      </c>
      <c r="K52" s="3">
        <v>3.6244803548795947</v>
      </c>
      <c r="L52" s="3">
        <v>0.69875158428390372</v>
      </c>
      <c r="M52" s="3">
        <v>0.88389100126742726</v>
      </c>
      <c r="N52" s="27">
        <v>205129</v>
      </c>
      <c r="O52"/>
      <c r="Q52"/>
      <c r="R52"/>
    </row>
    <row r="53" spans="1:18" x14ac:dyDescent="0.3">
      <c r="A53" t="s">
        <v>25</v>
      </c>
      <c r="B53" t="s">
        <v>111</v>
      </c>
      <c r="C53" t="s">
        <v>15</v>
      </c>
      <c r="D53" t="s">
        <v>19</v>
      </c>
      <c r="E53" s="3">
        <v>34.673913043478258</v>
      </c>
      <c r="F53" s="3">
        <v>55.363804347826083</v>
      </c>
      <c r="G53" s="3">
        <v>8.2080434782608691</v>
      </c>
      <c r="H53" s="3">
        <v>96.25326086956521</v>
      </c>
      <c r="I53" s="3">
        <v>159.82510869565215</v>
      </c>
      <c r="J53" s="3">
        <v>4.6093761755485891</v>
      </c>
      <c r="K53" s="3">
        <v>4.9327711598746085</v>
      </c>
      <c r="L53" s="3">
        <v>1.5966990595611286</v>
      </c>
      <c r="M53" s="3">
        <v>1.9200940438871477</v>
      </c>
      <c r="N53" s="27">
        <v>205163</v>
      </c>
      <c r="O53"/>
      <c r="Q53"/>
      <c r="R53"/>
    </row>
    <row r="54" spans="1:18" x14ac:dyDescent="0.3">
      <c r="A54" t="s">
        <v>25</v>
      </c>
      <c r="B54" t="s">
        <v>112</v>
      </c>
      <c r="C54" t="s">
        <v>17</v>
      </c>
      <c r="D54" t="s">
        <v>46</v>
      </c>
      <c r="E54" s="3">
        <v>29.554347826086957</v>
      </c>
      <c r="F54" s="3">
        <v>20.150760869565215</v>
      </c>
      <c r="G54" s="3">
        <v>30.413695652173914</v>
      </c>
      <c r="H54" s="3">
        <v>82.578695652173906</v>
      </c>
      <c r="I54" s="3">
        <v>133.14315217391305</v>
      </c>
      <c r="J54" s="3">
        <v>4.5050275836704676</v>
      </c>
      <c r="K54" s="3">
        <v>4.6541853622655385</v>
      </c>
      <c r="L54" s="3">
        <v>0.68182052225082745</v>
      </c>
      <c r="M54" s="3">
        <v>0.83097830084589908</v>
      </c>
      <c r="N54" s="27">
        <v>205006</v>
      </c>
      <c r="O54"/>
      <c r="Q54"/>
      <c r="R54"/>
    </row>
    <row r="55" spans="1:18" x14ac:dyDescent="0.3">
      <c r="A55" t="s">
        <v>25</v>
      </c>
      <c r="B55" t="s">
        <v>113</v>
      </c>
      <c r="C55" t="s">
        <v>91</v>
      </c>
      <c r="D55" t="s">
        <v>30</v>
      </c>
      <c r="E55" s="3">
        <v>97.489130434782609</v>
      </c>
      <c r="F55" s="3">
        <v>49.458695652173894</v>
      </c>
      <c r="G55" s="3">
        <v>38.168478260869563</v>
      </c>
      <c r="H55" s="3">
        <v>209.91739130434783</v>
      </c>
      <c r="I55" s="3">
        <v>297.54456521739132</v>
      </c>
      <c r="J55" s="3">
        <v>3.0520793845467722</v>
      </c>
      <c r="K55" s="3">
        <v>3.1974690600958859</v>
      </c>
      <c r="L55" s="3">
        <v>0.50732523135243601</v>
      </c>
      <c r="M55" s="3">
        <v>0.65271490690154954</v>
      </c>
      <c r="N55" s="27">
        <v>205120</v>
      </c>
      <c r="O55"/>
      <c r="Q55"/>
      <c r="R55"/>
    </row>
    <row r="56" spans="1:18" x14ac:dyDescent="0.3">
      <c r="A56" t="s">
        <v>25</v>
      </c>
      <c r="B56" t="s">
        <v>114</v>
      </c>
      <c r="C56" t="s">
        <v>115</v>
      </c>
      <c r="D56" t="s">
        <v>4</v>
      </c>
      <c r="E56" s="3">
        <v>26</v>
      </c>
      <c r="F56" s="3">
        <v>31.021847826086955</v>
      </c>
      <c r="G56" s="3">
        <v>4.9563043478260873</v>
      </c>
      <c r="H56" s="3">
        <v>64.23434782608696</v>
      </c>
      <c r="I56" s="3">
        <v>100.21250000000001</v>
      </c>
      <c r="J56" s="3">
        <v>3.8543269230769233</v>
      </c>
      <c r="K56" s="3">
        <v>4.0659071906354516</v>
      </c>
      <c r="L56" s="3">
        <v>1.1931479933110367</v>
      </c>
      <c r="M56" s="3">
        <v>1.404728260869565</v>
      </c>
      <c r="N56" s="27">
        <v>205118</v>
      </c>
      <c r="O56"/>
      <c r="Q56"/>
      <c r="R56"/>
    </row>
    <row r="57" spans="1:18" x14ac:dyDescent="0.3">
      <c r="A57" t="s">
        <v>25</v>
      </c>
      <c r="B57" t="s">
        <v>116</v>
      </c>
      <c r="C57" t="s">
        <v>11</v>
      </c>
      <c r="D57" t="s">
        <v>57</v>
      </c>
      <c r="E57" s="3">
        <v>52.695652173913047</v>
      </c>
      <c r="F57" s="3">
        <v>44.394999999999996</v>
      </c>
      <c r="G57" s="3">
        <v>24.270108695652173</v>
      </c>
      <c r="H57" s="3">
        <v>149.93836956521739</v>
      </c>
      <c r="I57" s="3">
        <v>218.60347826086957</v>
      </c>
      <c r="J57" s="3">
        <v>4.1484158415841579</v>
      </c>
      <c r="K57" s="3">
        <v>4.5684385313531344</v>
      </c>
      <c r="L57" s="3">
        <v>0.84247937293729358</v>
      </c>
      <c r="M57" s="3">
        <v>1.2625020627062704</v>
      </c>
      <c r="N57" s="27">
        <v>205012</v>
      </c>
      <c r="O57"/>
      <c r="Q57"/>
      <c r="R57"/>
    </row>
    <row r="58" spans="1:18" x14ac:dyDescent="0.3">
      <c r="A58" t="s">
        <v>25</v>
      </c>
      <c r="B58" t="s">
        <v>117</v>
      </c>
      <c r="C58" t="s">
        <v>118</v>
      </c>
      <c r="D58" t="s">
        <v>101</v>
      </c>
      <c r="E58" s="3">
        <v>37.315217391304351</v>
      </c>
      <c r="F58" s="3">
        <v>39.478260869565219</v>
      </c>
      <c r="G58" s="3">
        <v>4.2826086956521738</v>
      </c>
      <c r="H58" s="3">
        <v>94.625</v>
      </c>
      <c r="I58" s="3">
        <v>138.38586956521738</v>
      </c>
      <c r="J58" s="3">
        <v>3.708563938246431</v>
      </c>
      <c r="K58" s="3">
        <v>3.9704340227206525</v>
      </c>
      <c r="L58" s="3">
        <v>1.0579667928925138</v>
      </c>
      <c r="M58" s="3">
        <v>1.3198368773667346</v>
      </c>
      <c r="N58" s="27">
        <v>205097</v>
      </c>
      <c r="O58"/>
      <c r="Q58"/>
      <c r="R58"/>
    </row>
    <row r="59" spans="1:18" x14ac:dyDescent="0.3">
      <c r="A59" t="s">
        <v>25</v>
      </c>
      <c r="B59" t="s">
        <v>119</v>
      </c>
      <c r="C59" t="s">
        <v>91</v>
      </c>
      <c r="D59" t="s">
        <v>30</v>
      </c>
      <c r="E59" s="3">
        <v>82.326086956521735</v>
      </c>
      <c r="F59" s="3">
        <v>72.213043478260886</v>
      </c>
      <c r="G59" s="3">
        <v>27.787173913043478</v>
      </c>
      <c r="H59" s="3">
        <v>159.10086956521741</v>
      </c>
      <c r="I59" s="3">
        <v>259.10108695652178</v>
      </c>
      <c r="J59" s="3">
        <v>3.1472537628729871</v>
      </c>
      <c r="K59" s="3">
        <v>3.3470702402957491</v>
      </c>
      <c r="L59" s="3">
        <v>0.87715870081859015</v>
      </c>
      <c r="M59" s="3">
        <v>1.0769751782413524</v>
      </c>
      <c r="N59" s="27">
        <v>205091</v>
      </c>
      <c r="O59"/>
      <c r="Q59"/>
      <c r="R59"/>
    </row>
    <row r="60" spans="1:18" x14ac:dyDescent="0.3">
      <c r="A60" t="s">
        <v>25</v>
      </c>
      <c r="B60" t="s">
        <v>120</v>
      </c>
      <c r="C60" t="s">
        <v>8</v>
      </c>
      <c r="D60" t="s">
        <v>0</v>
      </c>
      <c r="E60" s="3">
        <v>24.695652173913043</v>
      </c>
      <c r="F60" s="3">
        <v>15.881630434782608</v>
      </c>
      <c r="G60" s="3">
        <v>15.634456521739128</v>
      </c>
      <c r="H60" s="3">
        <v>86.430869565217392</v>
      </c>
      <c r="I60" s="3">
        <v>117.94695652173912</v>
      </c>
      <c r="J60" s="3">
        <v>4.776021126760563</v>
      </c>
      <c r="K60" s="3">
        <v>5.4261443661971827</v>
      </c>
      <c r="L60" s="3">
        <v>0.64309419014084501</v>
      </c>
      <c r="M60" s="3">
        <v>1.2932174295774648</v>
      </c>
      <c r="N60" s="27">
        <v>205168</v>
      </c>
      <c r="O60"/>
      <c r="Q60"/>
      <c r="R60"/>
    </row>
    <row r="61" spans="1:18" x14ac:dyDescent="0.3">
      <c r="A61" t="s">
        <v>25</v>
      </c>
      <c r="B61" t="s">
        <v>121</v>
      </c>
      <c r="C61" t="s">
        <v>122</v>
      </c>
      <c r="D61" t="s">
        <v>33</v>
      </c>
      <c r="E61" s="3">
        <v>76.130434782608702</v>
      </c>
      <c r="F61" s="3">
        <v>40.630217391304356</v>
      </c>
      <c r="G61" s="3">
        <v>30.945108695652173</v>
      </c>
      <c r="H61" s="3">
        <v>159.62630434782611</v>
      </c>
      <c r="I61" s="3">
        <v>231.20163043478263</v>
      </c>
      <c r="J61" s="3">
        <v>3.036914620217019</v>
      </c>
      <c r="K61" s="3">
        <v>3.256764705882353</v>
      </c>
      <c r="L61" s="3">
        <v>0.53369217589948603</v>
      </c>
      <c r="M61" s="3">
        <v>0.75354226156482007</v>
      </c>
      <c r="N61" s="27">
        <v>205031</v>
      </c>
      <c r="O61"/>
      <c r="Q61"/>
      <c r="R61"/>
    </row>
    <row r="62" spans="1:18" x14ac:dyDescent="0.3">
      <c r="A62" t="s">
        <v>25</v>
      </c>
      <c r="B62" t="s">
        <v>123</v>
      </c>
      <c r="C62" t="s">
        <v>98</v>
      </c>
      <c r="D62" t="s">
        <v>19</v>
      </c>
      <c r="E62" s="3">
        <v>54.282608695652172</v>
      </c>
      <c r="F62" s="3">
        <v>29.703260869565231</v>
      </c>
      <c r="G62" s="3">
        <v>48.686739130434788</v>
      </c>
      <c r="H62" s="3">
        <v>131.47076086956523</v>
      </c>
      <c r="I62" s="3">
        <v>209.86076086956524</v>
      </c>
      <c r="J62" s="3">
        <v>3.8660772927513021</v>
      </c>
      <c r="K62" s="3">
        <v>4.1464036844213066</v>
      </c>
      <c r="L62" s="3">
        <v>0.54719663596315604</v>
      </c>
      <c r="M62" s="3">
        <v>0.8275230276331601</v>
      </c>
      <c r="N62" s="27">
        <v>205070</v>
      </c>
      <c r="O62"/>
      <c r="Q62"/>
      <c r="R62"/>
    </row>
    <row r="63" spans="1:18" x14ac:dyDescent="0.3">
      <c r="A63" t="s">
        <v>25</v>
      </c>
      <c r="B63" t="s">
        <v>124</v>
      </c>
      <c r="C63" t="s">
        <v>13</v>
      </c>
      <c r="D63" t="s">
        <v>101</v>
      </c>
      <c r="E63" s="3">
        <v>39.532608695652172</v>
      </c>
      <c r="F63" s="3">
        <v>14.252717391304348</v>
      </c>
      <c r="G63" s="3">
        <v>20.244565217391305</v>
      </c>
      <c r="H63" s="3">
        <v>86.475543478260875</v>
      </c>
      <c r="I63" s="3">
        <v>120.97282608695653</v>
      </c>
      <c r="J63" s="3">
        <v>3.060076986527358</v>
      </c>
      <c r="K63" s="3">
        <v>3.6168545504536707</v>
      </c>
      <c r="L63" s="3">
        <v>0.36053065713500138</v>
      </c>
      <c r="M63" s="3">
        <v>0.91730822106131416</v>
      </c>
      <c r="N63" s="27">
        <v>205101</v>
      </c>
      <c r="O63"/>
      <c r="Q63"/>
      <c r="R63"/>
    </row>
    <row r="64" spans="1:18" x14ac:dyDescent="0.3">
      <c r="A64" t="s">
        <v>25</v>
      </c>
      <c r="B64" t="s">
        <v>125</v>
      </c>
      <c r="C64" t="s">
        <v>126</v>
      </c>
      <c r="D64" t="s">
        <v>57</v>
      </c>
      <c r="E64" s="3">
        <v>54.619565217391305</v>
      </c>
      <c r="F64" s="3">
        <v>22.114130434782609</v>
      </c>
      <c r="G64" s="3">
        <v>32.494565217391305</v>
      </c>
      <c r="H64" s="3">
        <v>169.97826086956522</v>
      </c>
      <c r="I64" s="3">
        <v>224.58695652173913</v>
      </c>
      <c r="J64" s="3">
        <v>4.1118407960199006</v>
      </c>
      <c r="K64" s="3">
        <v>4.1824378109452738</v>
      </c>
      <c r="L64" s="3">
        <v>0.40487562189054727</v>
      </c>
      <c r="M64" s="3">
        <v>0.47547263681592045</v>
      </c>
      <c r="N64" s="27">
        <v>205086</v>
      </c>
      <c r="O64"/>
      <c r="Q64"/>
      <c r="R64"/>
    </row>
    <row r="65" spans="1:18" x14ac:dyDescent="0.3">
      <c r="A65" t="s">
        <v>25</v>
      </c>
      <c r="B65" t="s">
        <v>127</v>
      </c>
      <c r="C65" t="s">
        <v>11</v>
      </c>
      <c r="D65" t="s">
        <v>57</v>
      </c>
      <c r="E65" s="3">
        <v>60.467391304347828</v>
      </c>
      <c r="F65" s="3">
        <v>45.964673913043477</v>
      </c>
      <c r="G65" s="3">
        <v>33.078804347826086</v>
      </c>
      <c r="H65" s="3">
        <v>194.41847826086956</v>
      </c>
      <c r="I65" s="3">
        <v>273.46195652173913</v>
      </c>
      <c r="J65" s="3">
        <v>4.5224698903469349</v>
      </c>
      <c r="K65" s="3">
        <v>4.5224698903469349</v>
      </c>
      <c r="L65" s="3">
        <v>0.7601563904368146</v>
      </c>
      <c r="M65" s="3">
        <v>0.7601563904368146</v>
      </c>
      <c r="N65" s="27">
        <v>205082</v>
      </c>
      <c r="O65"/>
      <c r="Q65"/>
      <c r="R65"/>
    </row>
    <row r="66" spans="1:18" x14ac:dyDescent="0.3">
      <c r="A66" t="s">
        <v>25</v>
      </c>
      <c r="B66" t="s">
        <v>128</v>
      </c>
      <c r="C66" t="s">
        <v>129</v>
      </c>
      <c r="D66" t="s">
        <v>19</v>
      </c>
      <c r="E66" s="3">
        <v>63.663043478260867</v>
      </c>
      <c r="F66" s="3">
        <v>36.195652173913047</v>
      </c>
      <c r="G66" s="3">
        <v>48.815217391304351</v>
      </c>
      <c r="H66" s="3">
        <v>138.19293478260869</v>
      </c>
      <c r="I66" s="3">
        <v>223.20380434782609</v>
      </c>
      <c r="J66" s="3">
        <v>3.5060184394741336</v>
      </c>
      <c r="K66" s="3">
        <v>3.6544305958681917</v>
      </c>
      <c r="L66" s="3">
        <v>0.56855045245005986</v>
      </c>
      <c r="M66" s="3">
        <v>0.71696260884411822</v>
      </c>
      <c r="N66" s="27">
        <v>205121</v>
      </c>
      <c r="O66"/>
      <c r="Q66"/>
      <c r="R66"/>
    </row>
    <row r="67" spans="1:18" x14ac:dyDescent="0.3">
      <c r="A67" t="s">
        <v>25</v>
      </c>
      <c r="B67" t="s">
        <v>130</v>
      </c>
      <c r="C67" t="s">
        <v>98</v>
      </c>
      <c r="D67" t="s">
        <v>19</v>
      </c>
      <c r="E67" s="3">
        <v>30.771739130434781</v>
      </c>
      <c r="F67" s="3">
        <v>41.967391304347828</v>
      </c>
      <c r="G67" s="3">
        <v>9.3315217391304355</v>
      </c>
      <c r="H67" s="3">
        <v>89.565217391304344</v>
      </c>
      <c r="I67" s="3">
        <v>140.86413043478262</v>
      </c>
      <c r="J67" s="3">
        <v>4.5777110561639001</v>
      </c>
      <c r="K67" s="3">
        <v>4.750264924055104</v>
      </c>
      <c r="L67" s="3">
        <v>1.3638290356764395</v>
      </c>
      <c r="M67" s="3">
        <v>1.5363829035676442</v>
      </c>
      <c r="N67" s="27">
        <v>205187</v>
      </c>
      <c r="O67"/>
      <c r="Q67"/>
      <c r="R67"/>
    </row>
    <row r="68" spans="1:18" x14ac:dyDescent="0.3">
      <c r="A68" t="s">
        <v>25</v>
      </c>
      <c r="B68" t="s">
        <v>131</v>
      </c>
      <c r="C68" t="s">
        <v>132</v>
      </c>
      <c r="D68" t="s">
        <v>28</v>
      </c>
      <c r="E68" s="3">
        <v>53.934782608695649</v>
      </c>
      <c r="F68" s="3">
        <v>62.547499999999999</v>
      </c>
      <c r="G68" s="3">
        <v>16.152608695652173</v>
      </c>
      <c r="H68" s="3">
        <v>231.21597826086955</v>
      </c>
      <c r="I68" s="3">
        <v>309.91608695652172</v>
      </c>
      <c r="J68" s="3">
        <v>5.7461265618702138</v>
      </c>
      <c r="K68" s="3">
        <v>5.7461265618702138</v>
      </c>
      <c r="L68" s="3">
        <v>1.1596876259572753</v>
      </c>
      <c r="M68" s="3">
        <v>1.1596876259572753</v>
      </c>
      <c r="N68" s="27">
        <v>205100</v>
      </c>
      <c r="O68"/>
      <c r="Q68"/>
      <c r="R68"/>
    </row>
    <row r="69" spans="1:18" x14ac:dyDescent="0.3">
      <c r="A69" t="s">
        <v>25</v>
      </c>
      <c r="B69" t="s">
        <v>133</v>
      </c>
      <c r="C69" t="s">
        <v>88</v>
      </c>
      <c r="D69" t="s">
        <v>57</v>
      </c>
      <c r="E69" s="3">
        <v>54.804347826086953</v>
      </c>
      <c r="F69" s="3">
        <v>77.880760869565194</v>
      </c>
      <c r="G69" s="3">
        <v>38.371847826086956</v>
      </c>
      <c r="H69" s="3">
        <v>133.94445652173911</v>
      </c>
      <c r="I69" s="3">
        <v>250.19706521739127</v>
      </c>
      <c r="J69" s="3">
        <v>4.5652776675922251</v>
      </c>
      <c r="K69" s="3">
        <v>4.9699127330424426</v>
      </c>
      <c r="L69" s="3">
        <v>1.4210690202300671</v>
      </c>
      <c r="M69" s="3">
        <v>1.8257040856802853</v>
      </c>
      <c r="N69" s="27">
        <v>205065</v>
      </c>
      <c r="O69"/>
      <c r="Q69"/>
      <c r="R69"/>
    </row>
    <row r="70" spans="1:18" x14ac:dyDescent="0.3">
      <c r="A70" t="s">
        <v>25</v>
      </c>
      <c r="B70" t="s">
        <v>134</v>
      </c>
      <c r="C70" t="s">
        <v>32</v>
      </c>
      <c r="D70" t="s">
        <v>33</v>
      </c>
      <c r="E70" s="3">
        <v>91.097826086956516</v>
      </c>
      <c r="F70" s="3">
        <v>85.041521739130403</v>
      </c>
      <c r="G70" s="3">
        <v>45.854239130434784</v>
      </c>
      <c r="H70" s="3">
        <v>261.99315217391302</v>
      </c>
      <c r="I70" s="3">
        <v>392.88891304347817</v>
      </c>
      <c r="J70" s="3">
        <v>4.3128242453167873</v>
      </c>
      <c r="K70" s="3">
        <v>4.5882448395179569</v>
      </c>
      <c r="L70" s="3">
        <v>0.93351867318935655</v>
      </c>
      <c r="M70" s="3">
        <v>1.2089392673905257</v>
      </c>
      <c r="N70" s="27">
        <v>205064</v>
      </c>
      <c r="O70"/>
      <c r="Q70"/>
      <c r="R70"/>
    </row>
    <row r="71" spans="1:18" x14ac:dyDescent="0.3">
      <c r="A71" t="s">
        <v>25</v>
      </c>
      <c r="B71" t="s">
        <v>135</v>
      </c>
      <c r="C71" t="s">
        <v>136</v>
      </c>
      <c r="D71" t="s">
        <v>101</v>
      </c>
      <c r="E71" s="3">
        <v>29.326086956521738</v>
      </c>
      <c r="F71" s="3">
        <v>16.211956521739129</v>
      </c>
      <c r="G71" s="3">
        <v>8.9239130434782616</v>
      </c>
      <c r="H71" s="3">
        <v>72.067934782608702</v>
      </c>
      <c r="I71" s="3">
        <v>97.203804347826093</v>
      </c>
      <c r="J71" s="3">
        <v>3.3145848776871758</v>
      </c>
      <c r="K71" s="3">
        <v>3.5355819125277987</v>
      </c>
      <c r="L71" s="3">
        <v>0.55281690140845063</v>
      </c>
      <c r="M71" s="3">
        <v>0.77381393624907335</v>
      </c>
      <c r="N71" s="27">
        <v>205099</v>
      </c>
      <c r="O71"/>
      <c r="Q71"/>
      <c r="R71"/>
    </row>
    <row r="72" spans="1:18" x14ac:dyDescent="0.3">
      <c r="A72" t="s">
        <v>25</v>
      </c>
      <c r="B72" t="s">
        <v>137</v>
      </c>
      <c r="C72" t="s">
        <v>17</v>
      </c>
      <c r="D72" t="s">
        <v>46</v>
      </c>
      <c r="E72" s="3">
        <v>35.804347826086953</v>
      </c>
      <c r="F72" s="3">
        <v>29.415217391304335</v>
      </c>
      <c r="G72" s="3">
        <v>3.2311956521739127</v>
      </c>
      <c r="H72" s="3">
        <v>90.41717391304347</v>
      </c>
      <c r="I72" s="3">
        <v>123.06358695652172</v>
      </c>
      <c r="J72" s="3">
        <v>3.4371129326047356</v>
      </c>
      <c r="K72" s="3">
        <v>3.9665573770491802</v>
      </c>
      <c r="L72" s="3">
        <v>0.82155434122647208</v>
      </c>
      <c r="M72" s="3">
        <v>1.3509987856709165</v>
      </c>
      <c r="N72" s="27">
        <v>205052</v>
      </c>
      <c r="O72"/>
      <c r="Q72"/>
      <c r="R72"/>
    </row>
    <row r="73" spans="1:18" x14ac:dyDescent="0.3">
      <c r="A73" t="s">
        <v>25</v>
      </c>
      <c r="B73" t="s">
        <v>138</v>
      </c>
      <c r="C73" t="s">
        <v>8</v>
      </c>
      <c r="D73" t="s">
        <v>0</v>
      </c>
      <c r="E73" s="3">
        <v>54.771739130434781</v>
      </c>
      <c r="F73" s="3">
        <v>55.79543478260868</v>
      </c>
      <c r="G73" s="3">
        <v>41.943695652173915</v>
      </c>
      <c r="H73" s="3">
        <v>144.28163043478261</v>
      </c>
      <c r="I73" s="3">
        <v>242.02076086956521</v>
      </c>
      <c r="J73" s="3">
        <v>4.4187160150823575</v>
      </c>
      <c r="K73" s="3">
        <v>4.7414864060329434</v>
      </c>
      <c r="L73" s="3">
        <v>1.0186902163127602</v>
      </c>
      <c r="M73" s="3">
        <v>1.3414606072633457</v>
      </c>
      <c r="N73" s="27">
        <v>205069</v>
      </c>
      <c r="O73"/>
      <c r="Q73"/>
      <c r="R73"/>
    </row>
    <row r="74" spans="1:18" x14ac:dyDescent="0.3">
      <c r="A74" t="s">
        <v>25</v>
      </c>
      <c r="B74" t="s">
        <v>139</v>
      </c>
      <c r="C74" t="s">
        <v>140</v>
      </c>
      <c r="D74" t="s">
        <v>24</v>
      </c>
      <c r="E74" s="3">
        <v>15.641304347826088</v>
      </c>
      <c r="F74" s="3">
        <v>23.454565217391302</v>
      </c>
      <c r="G74" s="3">
        <v>0.3510869565217391</v>
      </c>
      <c r="H74" s="3">
        <v>50.991195652173907</v>
      </c>
      <c r="I74" s="3">
        <v>74.796847826086946</v>
      </c>
      <c r="J74" s="3">
        <v>4.782008339124391</v>
      </c>
      <c r="K74" s="3">
        <v>5.1711674774148699</v>
      </c>
      <c r="L74" s="3">
        <v>1.4995274496177899</v>
      </c>
      <c r="M74" s="3">
        <v>1.8886865879082693</v>
      </c>
      <c r="N74" s="27">
        <v>205174</v>
      </c>
      <c r="O74"/>
      <c r="Q74"/>
      <c r="R74"/>
    </row>
    <row r="75" spans="1:18" x14ac:dyDescent="0.3">
      <c r="A75" t="s">
        <v>25</v>
      </c>
      <c r="B75" t="s">
        <v>141</v>
      </c>
      <c r="C75" t="s">
        <v>63</v>
      </c>
      <c r="D75" t="s">
        <v>57</v>
      </c>
      <c r="E75" s="3">
        <v>75.836956521739125</v>
      </c>
      <c r="F75" s="3">
        <v>65.452826086956506</v>
      </c>
      <c r="G75" s="3">
        <v>50.277065217391304</v>
      </c>
      <c r="H75" s="3">
        <v>230.65586956521739</v>
      </c>
      <c r="I75" s="3">
        <v>346.38576086956516</v>
      </c>
      <c r="J75" s="3">
        <v>4.5675060914433132</v>
      </c>
      <c r="K75" s="3">
        <v>4.7617500358320193</v>
      </c>
      <c r="L75" s="3">
        <v>0.86307295399168682</v>
      </c>
      <c r="M75" s="3">
        <v>1.0573168983803927</v>
      </c>
      <c r="N75" s="27">
        <v>205103</v>
      </c>
      <c r="O75"/>
      <c r="Q75"/>
      <c r="R75"/>
    </row>
    <row r="76" spans="1:18" x14ac:dyDescent="0.3">
      <c r="A76" t="s">
        <v>25</v>
      </c>
      <c r="B76" t="s">
        <v>142</v>
      </c>
      <c r="C76" t="s">
        <v>21</v>
      </c>
      <c r="D76" t="s">
        <v>16</v>
      </c>
      <c r="E76" s="3">
        <v>57.228260869565219</v>
      </c>
      <c r="F76" s="3">
        <v>24.071086956521732</v>
      </c>
      <c r="G76" s="3">
        <v>48.352500000000006</v>
      </c>
      <c r="H76" s="3">
        <v>142.88695652173914</v>
      </c>
      <c r="I76" s="3">
        <v>215.31054347826088</v>
      </c>
      <c r="J76" s="3">
        <v>3.7623114909781576</v>
      </c>
      <c r="K76" s="3">
        <v>4.0697929724596396</v>
      </c>
      <c r="L76" s="3">
        <v>0.4206153846153845</v>
      </c>
      <c r="M76" s="3">
        <v>0.72809686609686597</v>
      </c>
      <c r="N76" s="27">
        <v>205145</v>
      </c>
      <c r="O76"/>
      <c r="Q76"/>
      <c r="R76"/>
    </row>
    <row r="77" spans="1:18" x14ac:dyDescent="0.3">
      <c r="A77" t="s">
        <v>25</v>
      </c>
      <c r="B77" t="s">
        <v>143</v>
      </c>
      <c r="C77" t="s">
        <v>10</v>
      </c>
      <c r="D77" t="s">
        <v>19</v>
      </c>
      <c r="E77" s="3">
        <v>118.3695652173913</v>
      </c>
      <c r="F77" s="3">
        <v>109.55413043478258</v>
      </c>
      <c r="G77" s="3">
        <v>69.511521739130444</v>
      </c>
      <c r="H77" s="3">
        <v>363.31880434782613</v>
      </c>
      <c r="I77" s="3">
        <v>542.38445652173914</v>
      </c>
      <c r="J77" s="3">
        <v>4.582127640036731</v>
      </c>
      <c r="K77" s="3">
        <v>4.7746519742883384</v>
      </c>
      <c r="L77" s="3">
        <v>0.92552617079889787</v>
      </c>
      <c r="M77" s="3">
        <v>1.1180505050505047</v>
      </c>
      <c r="N77" s="27">
        <v>205074</v>
      </c>
      <c r="O77"/>
      <c r="Q77"/>
      <c r="R77"/>
    </row>
    <row r="78" spans="1:18" x14ac:dyDescent="0.3">
      <c r="A78" t="s">
        <v>25</v>
      </c>
      <c r="B78" t="s">
        <v>144</v>
      </c>
      <c r="C78" t="s">
        <v>22</v>
      </c>
      <c r="D78" t="s">
        <v>19</v>
      </c>
      <c r="E78" s="3">
        <v>83.923913043478265</v>
      </c>
      <c r="F78" s="3">
        <v>42.613913043478277</v>
      </c>
      <c r="G78" s="3">
        <v>60.320108695652173</v>
      </c>
      <c r="H78" s="3">
        <v>178.60706521739129</v>
      </c>
      <c r="I78" s="3">
        <v>281.54108695652178</v>
      </c>
      <c r="J78" s="3">
        <v>3.3547183007382468</v>
      </c>
      <c r="K78" s="3">
        <v>3.5902888226913614</v>
      </c>
      <c r="L78" s="3">
        <v>0.50776842377930331</v>
      </c>
      <c r="M78" s="3">
        <v>0.74333894573241832</v>
      </c>
      <c r="N78" s="27">
        <v>205159</v>
      </c>
      <c r="O78"/>
      <c r="Q78"/>
      <c r="R78"/>
    </row>
    <row r="79" spans="1:18" x14ac:dyDescent="0.3">
      <c r="A79" t="s">
        <v>25</v>
      </c>
      <c r="B79" t="s">
        <v>145</v>
      </c>
      <c r="C79" t="s">
        <v>146</v>
      </c>
      <c r="D79" t="s">
        <v>24</v>
      </c>
      <c r="E79" s="3">
        <v>18.565217391304348</v>
      </c>
      <c r="F79" s="3">
        <v>4.2081521739130441</v>
      </c>
      <c r="G79" s="3">
        <v>21.644891304347826</v>
      </c>
      <c r="H79" s="3">
        <v>57.994456521739131</v>
      </c>
      <c r="I79" s="3">
        <v>83.847499999999997</v>
      </c>
      <c r="J79" s="3">
        <v>4.5163758782201402</v>
      </c>
      <c r="K79" s="3">
        <v>4.9480562060889932</v>
      </c>
      <c r="L79" s="3">
        <v>0.22666861826697896</v>
      </c>
      <c r="M79" s="3">
        <v>0.65834894613583139</v>
      </c>
      <c r="N79" s="27">
        <v>205165</v>
      </c>
      <c r="O79"/>
      <c r="Q79"/>
      <c r="R79"/>
    </row>
    <row r="80" spans="1:18" x14ac:dyDescent="0.3">
      <c r="A80" t="s">
        <v>25</v>
      </c>
      <c r="B80" t="s">
        <v>147</v>
      </c>
      <c r="C80" t="s">
        <v>148</v>
      </c>
      <c r="D80" t="s">
        <v>57</v>
      </c>
      <c r="E80" s="3">
        <v>54.630434782608695</v>
      </c>
      <c r="F80" s="3">
        <v>22.818478260869576</v>
      </c>
      <c r="G80" s="3">
        <v>38.318152173913042</v>
      </c>
      <c r="H80" s="3">
        <v>148.19510869565218</v>
      </c>
      <c r="I80" s="3">
        <v>209.33173913043481</v>
      </c>
      <c r="J80" s="3">
        <v>3.8317787504974139</v>
      </c>
      <c r="K80" s="3">
        <v>4.0211937922801431</v>
      </c>
      <c r="L80" s="3">
        <v>0.41768802228412277</v>
      </c>
      <c r="M80" s="3">
        <v>0.60710306406685255</v>
      </c>
      <c r="N80" s="27">
        <v>205136</v>
      </c>
      <c r="O80"/>
      <c r="Q80"/>
      <c r="R80"/>
    </row>
    <row r="81" spans="1:18" x14ac:dyDescent="0.3">
      <c r="A81" t="s">
        <v>25</v>
      </c>
      <c r="B81" t="s">
        <v>149</v>
      </c>
      <c r="C81" t="s">
        <v>150</v>
      </c>
      <c r="D81" t="s">
        <v>19</v>
      </c>
      <c r="E81" s="3">
        <v>109.30434782608695</v>
      </c>
      <c r="F81" s="3">
        <v>100.34978260869568</v>
      </c>
      <c r="G81" s="3">
        <v>53.484891304347819</v>
      </c>
      <c r="H81" s="3">
        <v>250.15478260869568</v>
      </c>
      <c r="I81" s="3">
        <v>403.98945652173916</v>
      </c>
      <c r="J81" s="3">
        <v>3.6960053699284012</v>
      </c>
      <c r="K81" s="3">
        <v>3.9083870326173433</v>
      </c>
      <c r="L81" s="3">
        <v>0.91807677008751021</v>
      </c>
      <c r="M81" s="3">
        <v>1.130458432776452</v>
      </c>
      <c r="N81" s="27">
        <v>205068</v>
      </c>
      <c r="O81"/>
      <c r="Q81"/>
      <c r="R81"/>
    </row>
    <row r="82" spans="1:18" x14ac:dyDescent="0.3">
      <c r="A82" t="s">
        <v>25</v>
      </c>
      <c r="B82" t="s">
        <v>151</v>
      </c>
      <c r="C82" t="s">
        <v>148</v>
      </c>
      <c r="D82" t="s">
        <v>57</v>
      </c>
      <c r="E82" s="3">
        <v>75.391304347826093</v>
      </c>
      <c r="F82" s="3">
        <v>57.872826086956515</v>
      </c>
      <c r="G82" s="3">
        <v>19.857826086956521</v>
      </c>
      <c r="H82" s="3">
        <v>199.54347826086956</v>
      </c>
      <c r="I82" s="3">
        <v>277.27413043478259</v>
      </c>
      <c r="J82" s="3">
        <v>3.6777998846597457</v>
      </c>
      <c r="K82" s="3">
        <v>3.8369694348327559</v>
      </c>
      <c r="L82" s="3">
        <v>0.76763264129181064</v>
      </c>
      <c r="M82" s="3">
        <v>0.92680219146482101</v>
      </c>
      <c r="N82" s="27">
        <v>205108</v>
      </c>
      <c r="O82"/>
      <c r="Q82"/>
      <c r="R82"/>
    </row>
    <row r="83" spans="1:18" x14ac:dyDescent="0.3">
      <c r="A83" t="s">
        <v>25</v>
      </c>
      <c r="B83" t="s">
        <v>152</v>
      </c>
      <c r="C83" t="s">
        <v>10</v>
      </c>
      <c r="D83" t="s">
        <v>19</v>
      </c>
      <c r="E83" s="3">
        <v>93.934782608695656</v>
      </c>
      <c r="F83" s="3">
        <v>65.729239130434792</v>
      </c>
      <c r="G83" s="3">
        <v>44.724673913043482</v>
      </c>
      <c r="H83" s="3">
        <v>207.48010869565215</v>
      </c>
      <c r="I83" s="3">
        <v>317.93402173913046</v>
      </c>
      <c r="J83" s="3">
        <v>3.3846250867854666</v>
      </c>
      <c r="K83" s="3">
        <v>3.7566477667206657</v>
      </c>
      <c r="L83" s="3">
        <v>0.69973270076371219</v>
      </c>
      <c r="M83" s="3">
        <v>1.0717553806989122</v>
      </c>
      <c r="N83" s="27">
        <v>205134</v>
      </c>
      <c r="O83"/>
      <c r="Q83"/>
      <c r="R83"/>
    </row>
    <row r="84" spans="1:18" x14ac:dyDescent="0.3">
      <c r="A84" t="s">
        <v>25</v>
      </c>
      <c r="B84" t="s">
        <v>153</v>
      </c>
      <c r="C84" t="s">
        <v>17</v>
      </c>
      <c r="D84" t="s">
        <v>46</v>
      </c>
      <c r="E84" s="3">
        <v>174.42391304347825</v>
      </c>
      <c r="F84" s="3">
        <v>195.34597826086954</v>
      </c>
      <c r="G84" s="3">
        <v>9.6489130434782613</v>
      </c>
      <c r="H84" s="3">
        <v>281.26391304347823</v>
      </c>
      <c r="I84" s="3">
        <v>486.25880434782607</v>
      </c>
      <c r="J84" s="3">
        <v>2.7877989655387299</v>
      </c>
      <c r="K84" s="3">
        <v>2.8078027045553684</v>
      </c>
      <c r="L84" s="3">
        <v>1.1199495232753784</v>
      </c>
      <c r="M84" s="3">
        <v>1.139953262292017</v>
      </c>
      <c r="N84" s="27">
        <v>205053</v>
      </c>
      <c r="O84"/>
      <c r="Q84"/>
      <c r="R84"/>
    </row>
    <row r="85" spans="1:18" x14ac:dyDescent="0.3">
      <c r="A85" t="s">
        <v>25</v>
      </c>
      <c r="B85" t="s">
        <v>154</v>
      </c>
      <c r="C85" t="s">
        <v>32</v>
      </c>
      <c r="D85" t="s">
        <v>33</v>
      </c>
      <c r="E85" s="3">
        <v>53.652173913043477</v>
      </c>
      <c r="F85" s="3">
        <v>43.448260869565217</v>
      </c>
      <c r="G85" s="3">
        <v>24.575543478260869</v>
      </c>
      <c r="H85" s="3">
        <v>134.29195652173914</v>
      </c>
      <c r="I85" s="3">
        <v>202.31576086956522</v>
      </c>
      <c r="J85" s="3">
        <v>3.770877228525122</v>
      </c>
      <c r="K85" s="3">
        <v>4.0569752836304698</v>
      </c>
      <c r="L85" s="3">
        <v>0.80981361426256082</v>
      </c>
      <c r="M85" s="3">
        <v>1.0959116693679092</v>
      </c>
      <c r="N85" s="27">
        <v>205116</v>
      </c>
      <c r="O85"/>
      <c r="Q85"/>
      <c r="R85"/>
    </row>
    <row r="86" spans="1:18" x14ac:dyDescent="0.3">
      <c r="A86" t="s">
        <v>25</v>
      </c>
      <c r="B86" t="s">
        <v>155</v>
      </c>
      <c r="C86" t="s">
        <v>72</v>
      </c>
      <c r="D86" t="s">
        <v>73</v>
      </c>
      <c r="E86" s="3">
        <v>27.913043478260871</v>
      </c>
      <c r="F86" s="3">
        <v>6.2065217391304346</v>
      </c>
      <c r="G86" s="3">
        <v>26.888586956521738</v>
      </c>
      <c r="H86" s="3">
        <v>85.111413043478265</v>
      </c>
      <c r="I86" s="3">
        <v>118.20652173913044</v>
      </c>
      <c r="J86" s="3">
        <v>4.2348130841121492</v>
      </c>
      <c r="K86" s="3">
        <v>4.4529789719626161</v>
      </c>
      <c r="L86" s="3">
        <v>0.22235202492211836</v>
      </c>
      <c r="M86" s="3">
        <v>0.44051791277258562</v>
      </c>
      <c r="N86" s="27">
        <v>205140</v>
      </c>
      <c r="O86"/>
      <c r="Q86"/>
      <c r="R86"/>
    </row>
    <row r="87" spans="1:18" x14ac:dyDescent="0.3">
      <c r="A87" t="s">
        <v>25</v>
      </c>
      <c r="B87" t="s">
        <v>156</v>
      </c>
      <c r="C87" t="s">
        <v>1</v>
      </c>
      <c r="D87" t="s">
        <v>20</v>
      </c>
      <c r="E87" s="3">
        <v>24.75</v>
      </c>
      <c r="F87" s="3">
        <v>24.794347826086952</v>
      </c>
      <c r="G87" s="3">
        <v>18.623152173913041</v>
      </c>
      <c r="H87" s="3">
        <v>104.46673913043479</v>
      </c>
      <c r="I87" s="3">
        <v>147.88423913043476</v>
      </c>
      <c r="J87" s="3">
        <v>5.9751207729468589</v>
      </c>
      <c r="K87" s="3">
        <v>5.9751207729468589</v>
      </c>
      <c r="L87" s="3">
        <v>1.0017918313570486</v>
      </c>
      <c r="M87" s="3">
        <v>1.0017918313570486</v>
      </c>
      <c r="N87" s="27">
        <v>205051</v>
      </c>
      <c r="O87"/>
      <c r="Q87"/>
      <c r="R87"/>
    </row>
    <row r="88" spans="1:18" x14ac:dyDescent="0.3">
      <c r="A88" t="s">
        <v>25</v>
      </c>
      <c r="B88" t="s">
        <v>157</v>
      </c>
      <c r="C88" t="s">
        <v>32</v>
      </c>
      <c r="D88" t="s">
        <v>33</v>
      </c>
      <c r="E88" s="3">
        <v>56.978260869565219</v>
      </c>
      <c r="F88" s="3">
        <v>59.288043478260867</v>
      </c>
      <c r="G88" s="3">
        <v>11.934782608695652</v>
      </c>
      <c r="H88" s="3">
        <v>139.42391304347825</v>
      </c>
      <c r="I88" s="3">
        <v>210.64673913043475</v>
      </c>
      <c r="J88" s="3">
        <v>3.6969668065623802</v>
      </c>
      <c r="K88" s="3">
        <v>3.8938382296833267</v>
      </c>
      <c r="L88" s="3">
        <v>1.0405379626096909</v>
      </c>
      <c r="M88" s="3">
        <v>1.237409385730637</v>
      </c>
      <c r="N88" s="27">
        <v>205105</v>
      </c>
      <c r="O88"/>
      <c r="Q88"/>
      <c r="R88"/>
    </row>
    <row r="89" spans="1:18" x14ac:dyDescent="0.3">
      <c r="A89" t="s">
        <v>25</v>
      </c>
      <c r="B89" t="s">
        <v>158</v>
      </c>
      <c r="C89" t="s">
        <v>1</v>
      </c>
      <c r="D89" t="s">
        <v>20</v>
      </c>
      <c r="E89" s="3">
        <v>50.771739130434781</v>
      </c>
      <c r="F89" s="3">
        <v>20.656956521739126</v>
      </c>
      <c r="G89" s="3">
        <v>60.939565217391298</v>
      </c>
      <c r="H89" s="3">
        <v>135.97641304347826</v>
      </c>
      <c r="I89" s="3">
        <v>217.57293478260868</v>
      </c>
      <c r="J89" s="3">
        <v>4.2853157782059519</v>
      </c>
      <c r="K89" s="3">
        <v>4.6441597088417899</v>
      </c>
      <c r="L89" s="3">
        <v>0.40685934489402692</v>
      </c>
      <c r="M89" s="3">
        <v>0.76570327552986506</v>
      </c>
      <c r="N89" s="27">
        <v>205180</v>
      </c>
      <c r="O89"/>
      <c r="Q89"/>
      <c r="R89"/>
    </row>
    <row r="90" spans="1:18" x14ac:dyDescent="0.3">
      <c r="A90" t="s">
        <v>25</v>
      </c>
      <c r="B90" t="s">
        <v>159</v>
      </c>
      <c r="C90" t="s">
        <v>160</v>
      </c>
      <c r="D90" t="s">
        <v>161</v>
      </c>
      <c r="E90" s="3">
        <v>63.695652173913047</v>
      </c>
      <c r="F90" s="3">
        <v>24.622282608695652</v>
      </c>
      <c r="G90" s="3">
        <v>39.554347826086953</v>
      </c>
      <c r="H90" s="3">
        <v>133.47282608695653</v>
      </c>
      <c r="I90" s="3">
        <v>197.64945652173913</v>
      </c>
      <c r="J90" s="3">
        <v>3.1030290102389078</v>
      </c>
      <c r="K90" s="3">
        <v>3.2614761092150171</v>
      </c>
      <c r="L90" s="3">
        <v>0.38656143344709898</v>
      </c>
      <c r="M90" s="3">
        <v>0.54500853242320813</v>
      </c>
      <c r="N90" s="27">
        <v>205078</v>
      </c>
      <c r="O90"/>
      <c r="Q90"/>
      <c r="R90"/>
    </row>
    <row r="91" spans="1:18" x14ac:dyDescent="0.3">
      <c r="A91" t="s">
        <v>25</v>
      </c>
      <c r="B91" t="s">
        <v>162</v>
      </c>
      <c r="C91" t="s">
        <v>43</v>
      </c>
      <c r="D91" t="s">
        <v>24</v>
      </c>
      <c r="E91" s="3">
        <v>39.543478260869563</v>
      </c>
      <c r="F91" s="3">
        <v>19.798695652173908</v>
      </c>
      <c r="G91" s="3">
        <v>13.222826086956522</v>
      </c>
      <c r="H91" s="3">
        <v>110.45923913043478</v>
      </c>
      <c r="I91" s="3">
        <v>143.48076086956522</v>
      </c>
      <c r="J91" s="3">
        <v>3.6284304562946676</v>
      </c>
      <c r="K91" s="3">
        <v>3.7743897746014294</v>
      </c>
      <c r="L91" s="3">
        <v>0.50068169323804279</v>
      </c>
      <c r="M91" s="3">
        <v>0.64664101154480469</v>
      </c>
      <c r="N91" s="27">
        <v>205154</v>
      </c>
      <c r="O91"/>
      <c r="Q91"/>
      <c r="R91"/>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E8DF2-342B-4211-92B0-5D63F8225C7E}">
  <dimension ref="A1:P9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2.77734375" defaultRowHeight="14.4" x14ac:dyDescent="0.3"/>
  <cols>
    <col min="1" max="1" width="7.5546875" bestFit="1" customWidth="1"/>
    <col min="2" max="2" width="56" bestFit="1" customWidth="1"/>
    <col min="5" max="5" width="10.77734375" style="3" customWidth="1"/>
    <col min="7" max="8" width="12.77734375" style="3"/>
    <col min="9" max="9" width="12.77734375" style="5"/>
    <col min="10" max="11" width="12.77734375" style="3"/>
    <col min="12" max="12" width="12.77734375" style="5"/>
    <col min="13" max="14" width="12.77734375" style="3"/>
    <col min="15" max="15" width="10.33203125" style="5" bestFit="1" customWidth="1"/>
    <col min="16" max="16" width="12.77734375" style="27"/>
  </cols>
  <sheetData>
    <row r="1" spans="1:16" s="1" customFormat="1" ht="78" customHeight="1" x14ac:dyDescent="0.3">
      <c r="A1" s="1" t="s">
        <v>164</v>
      </c>
      <c r="B1" s="1" t="s">
        <v>165</v>
      </c>
      <c r="C1" s="1" t="s">
        <v>167</v>
      </c>
      <c r="D1" s="1" t="s">
        <v>166</v>
      </c>
      <c r="E1" s="2" t="s">
        <v>168</v>
      </c>
      <c r="F1" s="2" t="s">
        <v>169</v>
      </c>
      <c r="G1" s="2" t="s">
        <v>173</v>
      </c>
      <c r="H1" s="4" t="s">
        <v>182</v>
      </c>
      <c r="I1" s="2" t="s">
        <v>170</v>
      </c>
      <c r="J1" s="2" t="s">
        <v>174</v>
      </c>
      <c r="K1" s="4" t="s">
        <v>181</v>
      </c>
      <c r="L1" s="2" t="s">
        <v>172</v>
      </c>
      <c r="M1" s="2" t="s">
        <v>171</v>
      </c>
      <c r="N1" s="4" t="s">
        <v>183</v>
      </c>
      <c r="O1" s="28" t="s">
        <v>175</v>
      </c>
    </row>
    <row r="2" spans="1:16" x14ac:dyDescent="0.3">
      <c r="A2" t="s">
        <v>25</v>
      </c>
      <c r="B2" t="s">
        <v>26</v>
      </c>
      <c r="C2" t="s">
        <v>27</v>
      </c>
      <c r="D2" t="s">
        <v>28</v>
      </c>
      <c r="E2" s="3">
        <v>46.304347826086953</v>
      </c>
      <c r="F2" s="3">
        <v>53.277608695652191</v>
      </c>
      <c r="G2" s="3">
        <v>0</v>
      </c>
      <c r="H2" s="5">
        <v>0</v>
      </c>
      <c r="I2" s="3">
        <v>26.535326086956523</v>
      </c>
      <c r="J2" s="3">
        <v>0</v>
      </c>
      <c r="K2" s="5">
        <v>0</v>
      </c>
      <c r="L2" s="3">
        <v>146.74532608695651</v>
      </c>
      <c r="M2" s="3">
        <v>0</v>
      </c>
      <c r="N2" s="5">
        <v>0</v>
      </c>
      <c r="O2" s="27">
        <v>205018</v>
      </c>
      <c r="P2"/>
    </row>
    <row r="3" spans="1:16" x14ac:dyDescent="0.3">
      <c r="A3" t="s">
        <v>25</v>
      </c>
      <c r="B3" t="s">
        <v>29</v>
      </c>
      <c r="C3" t="s">
        <v>12</v>
      </c>
      <c r="D3" t="s">
        <v>30</v>
      </c>
      <c r="E3" s="3">
        <v>67.065217391304344</v>
      </c>
      <c r="F3" s="3">
        <v>35.241847826086953</v>
      </c>
      <c r="G3" s="3">
        <v>5.9565217391304346</v>
      </c>
      <c r="H3" s="5">
        <v>0.1690184285604133</v>
      </c>
      <c r="I3" s="3">
        <v>30.668478260869566</v>
      </c>
      <c r="J3" s="3">
        <v>6.0326086956521738</v>
      </c>
      <c r="K3" s="5">
        <v>0.19670388091440721</v>
      </c>
      <c r="L3" s="3">
        <v>148.01826086956521</v>
      </c>
      <c r="M3" s="3">
        <v>6.6114130434782608</v>
      </c>
      <c r="N3" s="5">
        <v>4.4666198647640425E-2</v>
      </c>
      <c r="O3" s="27">
        <v>205077</v>
      </c>
      <c r="P3"/>
    </row>
    <row r="4" spans="1:16" x14ac:dyDescent="0.3">
      <c r="A4" t="s">
        <v>25</v>
      </c>
      <c r="B4" t="s">
        <v>31</v>
      </c>
      <c r="C4" t="s">
        <v>32</v>
      </c>
      <c r="D4" t="s">
        <v>33</v>
      </c>
      <c r="E4" s="3">
        <v>42.891304347826086</v>
      </c>
      <c r="F4" s="3">
        <v>25.265978260869559</v>
      </c>
      <c r="G4" s="3">
        <v>0</v>
      </c>
      <c r="H4" s="5">
        <v>0</v>
      </c>
      <c r="I4" s="3">
        <v>18.606086956521739</v>
      </c>
      <c r="J4" s="3">
        <v>0</v>
      </c>
      <c r="K4" s="5">
        <v>0</v>
      </c>
      <c r="L4" s="3">
        <v>95.442934782608702</v>
      </c>
      <c r="M4" s="3">
        <v>0</v>
      </c>
      <c r="N4" s="5">
        <v>0</v>
      </c>
      <c r="O4" s="27">
        <v>205020</v>
      </c>
      <c r="P4"/>
    </row>
    <row r="5" spans="1:16" x14ac:dyDescent="0.3">
      <c r="A5" t="s">
        <v>25</v>
      </c>
      <c r="B5" t="s">
        <v>34</v>
      </c>
      <c r="C5" t="s">
        <v>10</v>
      </c>
      <c r="D5" t="s">
        <v>19</v>
      </c>
      <c r="E5" s="3">
        <v>151.10869565217391</v>
      </c>
      <c r="F5" s="3">
        <v>91.540326086956554</v>
      </c>
      <c r="G5" s="3">
        <v>0</v>
      </c>
      <c r="H5" s="5">
        <v>0</v>
      </c>
      <c r="I5" s="3">
        <v>96.467065217391294</v>
      </c>
      <c r="J5" s="3">
        <v>0</v>
      </c>
      <c r="K5" s="5">
        <v>0</v>
      </c>
      <c r="L5" s="3">
        <v>348.05619565217387</v>
      </c>
      <c r="M5" s="3">
        <v>0</v>
      </c>
      <c r="N5" s="5">
        <v>0</v>
      </c>
      <c r="O5" s="27">
        <v>205011</v>
      </c>
      <c r="P5"/>
    </row>
    <row r="6" spans="1:16" x14ac:dyDescent="0.3">
      <c r="A6" t="s">
        <v>25</v>
      </c>
      <c r="B6" t="s">
        <v>35</v>
      </c>
      <c r="C6" t="s">
        <v>5</v>
      </c>
      <c r="D6" t="s">
        <v>28</v>
      </c>
      <c r="E6" s="3">
        <v>30.565217391304348</v>
      </c>
      <c r="F6" s="3">
        <v>57.478695652173926</v>
      </c>
      <c r="G6" s="3">
        <v>0</v>
      </c>
      <c r="H6" s="5">
        <v>0</v>
      </c>
      <c r="I6" s="3">
        <v>15.126304347826085</v>
      </c>
      <c r="J6" s="3">
        <v>8.054347826086957</v>
      </c>
      <c r="K6" s="5">
        <v>0.53247294520055766</v>
      </c>
      <c r="L6" s="3">
        <v>68.558478260869563</v>
      </c>
      <c r="M6" s="3">
        <v>8.5788043478260878</v>
      </c>
      <c r="N6" s="5">
        <v>0.12513119552016846</v>
      </c>
      <c r="O6" s="27">
        <v>205090</v>
      </c>
      <c r="P6"/>
    </row>
    <row r="7" spans="1:16" x14ac:dyDescent="0.3">
      <c r="A7" t="s">
        <v>25</v>
      </c>
      <c r="B7" t="s">
        <v>36</v>
      </c>
      <c r="C7" t="s">
        <v>37</v>
      </c>
      <c r="D7" t="s">
        <v>19</v>
      </c>
      <c r="E7" s="3">
        <v>65.815217391304344</v>
      </c>
      <c r="F7" s="3">
        <v>15.211956521739131</v>
      </c>
      <c r="G7" s="3">
        <v>0.78260869565217395</v>
      </c>
      <c r="H7" s="5">
        <v>5.1446945337620578E-2</v>
      </c>
      <c r="I7" s="3">
        <v>52.608695652173914</v>
      </c>
      <c r="J7" s="3">
        <v>5.2282608695652177</v>
      </c>
      <c r="K7" s="5">
        <v>9.9380165289256209E-2</v>
      </c>
      <c r="L7" s="3">
        <v>134.38043478260869</v>
      </c>
      <c r="M7" s="3">
        <v>17.605978260869566</v>
      </c>
      <c r="N7" s="5">
        <v>0.1310159346436949</v>
      </c>
      <c r="O7" s="27">
        <v>205079</v>
      </c>
      <c r="P7"/>
    </row>
    <row r="8" spans="1:16" x14ac:dyDescent="0.3">
      <c r="A8" t="s">
        <v>25</v>
      </c>
      <c r="B8" t="s">
        <v>38</v>
      </c>
      <c r="C8" t="s">
        <v>39</v>
      </c>
      <c r="D8" t="s">
        <v>33</v>
      </c>
      <c r="E8" s="3">
        <v>93.413043478260875</v>
      </c>
      <c r="F8" s="3">
        <v>91.803804347826102</v>
      </c>
      <c r="G8" s="3">
        <v>21.076086956521738</v>
      </c>
      <c r="H8" s="5">
        <v>0.22957748980280485</v>
      </c>
      <c r="I8" s="3">
        <v>53.698369565217391</v>
      </c>
      <c r="J8" s="3">
        <v>26.304347826086957</v>
      </c>
      <c r="K8" s="5">
        <v>0.48985375234046863</v>
      </c>
      <c r="L8" s="3">
        <v>260.73097826086956</v>
      </c>
      <c r="M8" s="3">
        <v>63.989130434782609</v>
      </c>
      <c r="N8" s="5">
        <v>0.24542204712920407</v>
      </c>
      <c r="O8" s="27">
        <v>205062</v>
      </c>
      <c r="P8"/>
    </row>
    <row r="9" spans="1:16" x14ac:dyDescent="0.3">
      <c r="A9" t="s">
        <v>25</v>
      </c>
      <c r="B9" t="s">
        <v>40</v>
      </c>
      <c r="C9" t="s">
        <v>41</v>
      </c>
      <c r="D9" t="s">
        <v>28</v>
      </c>
      <c r="E9" s="3">
        <v>57.586956521739133</v>
      </c>
      <c r="F9" s="3">
        <v>55.769021739130437</v>
      </c>
      <c r="G9" s="3">
        <v>0</v>
      </c>
      <c r="H9" s="5">
        <v>0</v>
      </c>
      <c r="I9" s="3">
        <v>29.809782608695652</v>
      </c>
      <c r="J9" s="3">
        <v>0</v>
      </c>
      <c r="K9" s="5">
        <v>0</v>
      </c>
      <c r="L9" s="3">
        <v>213.4266304347826</v>
      </c>
      <c r="M9" s="3">
        <v>0</v>
      </c>
      <c r="N9" s="5">
        <v>0</v>
      </c>
      <c r="O9" s="27">
        <v>205117</v>
      </c>
      <c r="P9"/>
    </row>
    <row r="10" spans="1:16" x14ac:dyDescent="0.3">
      <c r="A10" t="s">
        <v>25</v>
      </c>
      <c r="B10" t="s">
        <v>42</v>
      </c>
      <c r="C10" t="s">
        <v>43</v>
      </c>
      <c r="D10" t="s">
        <v>24</v>
      </c>
      <c r="E10" s="3">
        <v>67.260869565217391</v>
      </c>
      <c r="F10" s="3">
        <v>33.940869565217398</v>
      </c>
      <c r="G10" s="3">
        <v>1.3586956521739131</v>
      </c>
      <c r="H10" s="5">
        <v>4.003125640500102E-2</v>
      </c>
      <c r="I10" s="3">
        <v>50.767282608695652</v>
      </c>
      <c r="J10" s="3">
        <v>14.836956521739131</v>
      </c>
      <c r="K10" s="5">
        <v>0.29225429763691524</v>
      </c>
      <c r="L10" s="3">
        <v>156.02108695652174</v>
      </c>
      <c r="M10" s="3">
        <v>5.9908695652173893</v>
      </c>
      <c r="N10" s="5">
        <v>3.8397819692711534E-2</v>
      </c>
      <c r="O10" s="27">
        <v>205060</v>
      </c>
      <c r="P10"/>
    </row>
    <row r="11" spans="1:16" x14ac:dyDescent="0.3">
      <c r="A11" t="s">
        <v>25</v>
      </c>
      <c r="B11" t="s">
        <v>44</v>
      </c>
      <c r="C11" t="s">
        <v>10</v>
      </c>
      <c r="D11" t="s">
        <v>19</v>
      </c>
      <c r="E11" s="3">
        <v>80.402173913043484</v>
      </c>
      <c r="F11" s="3">
        <v>92.71206521739127</v>
      </c>
      <c r="G11" s="3">
        <v>23.260869565217391</v>
      </c>
      <c r="H11" s="5">
        <v>0.25089366212127084</v>
      </c>
      <c r="I11" s="3">
        <v>12.915326086956522</v>
      </c>
      <c r="J11" s="3">
        <v>0</v>
      </c>
      <c r="K11" s="5">
        <v>0</v>
      </c>
      <c r="L11" s="3">
        <v>204.49695652173915</v>
      </c>
      <c r="M11" s="3">
        <v>24.913478260869564</v>
      </c>
      <c r="N11" s="5">
        <v>0.12182811267521786</v>
      </c>
      <c r="O11" s="27">
        <v>205003</v>
      </c>
      <c r="P11"/>
    </row>
    <row r="12" spans="1:16" x14ac:dyDescent="0.3">
      <c r="A12" t="s">
        <v>25</v>
      </c>
      <c r="B12" t="s">
        <v>45</v>
      </c>
      <c r="C12" t="s">
        <v>3</v>
      </c>
      <c r="D12" t="s">
        <v>46</v>
      </c>
      <c r="E12" s="3">
        <v>86.728260869565219</v>
      </c>
      <c r="F12" s="3">
        <v>93.181847826086937</v>
      </c>
      <c r="G12" s="3">
        <v>0</v>
      </c>
      <c r="H12" s="5">
        <v>0</v>
      </c>
      <c r="I12" s="3">
        <v>25.959130434782605</v>
      </c>
      <c r="J12" s="3">
        <v>0</v>
      </c>
      <c r="K12" s="5">
        <v>0</v>
      </c>
      <c r="L12" s="3">
        <v>200.64663043478262</v>
      </c>
      <c r="M12" s="3">
        <v>0</v>
      </c>
      <c r="N12" s="5">
        <v>0</v>
      </c>
      <c r="O12" s="27">
        <v>205063</v>
      </c>
      <c r="P12"/>
    </row>
    <row r="13" spans="1:16" x14ac:dyDescent="0.3">
      <c r="A13" t="s">
        <v>25</v>
      </c>
      <c r="B13" t="s">
        <v>14</v>
      </c>
      <c r="C13" t="s">
        <v>37</v>
      </c>
      <c r="D13" t="s">
        <v>19</v>
      </c>
      <c r="E13" s="3">
        <v>38.5</v>
      </c>
      <c r="F13" s="3">
        <v>21.065543478260871</v>
      </c>
      <c r="G13" s="3">
        <v>0</v>
      </c>
      <c r="H13" s="5">
        <v>0</v>
      </c>
      <c r="I13" s="3">
        <v>6.3220652173913043</v>
      </c>
      <c r="J13" s="3">
        <v>0</v>
      </c>
      <c r="K13" s="5">
        <v>0</v>
      </c>
      <c r="L13" s="3">
        <v>105.5975</v>
      </c>
      <c r="M13" s="3">
        <v>0</v>
      </c>
      <c r="N13" s="5">
        <v>0</v>
      </c>
      <c r="O13" s="27">
        <v>205157</v>
      </c>
      <c r="P13"/>
    </row>
    <row r="14" spans="1:16" x14ac:dyDescent="0.3">
      <c r="A14" t="s">
        <v>25</v>
      </c>
      <c r="B14" t="s">
        <v>47</v>
      </c>
      <c r="C14" t="s">
        <v>7</v>
      </c>
      <c r="D14" t="s">
        <v>33</v>
      </c>
      <c r="E14" s="3">
        <v>38.597826086956523</v>
      </c>
      <c r="F14" s="3">
        <v>8.9019565217391285</v>
      </c>
      <c r="G14" s="3">
        <v>7.8260869565217392</v>
      </c>
      <c r="H14" s="5">
        <v>0.87914234779848122</v>
      </c>
      <c r="I14" s="3">
        <v>50.567173913043483</v>
      </c>
      <c r="J14" s="3">
        <v>27.684782608695652</v>
      </c>
      <c r="K14" s="5">
        <v>0.54748526497255046</v>
      </c>
      <c r="L14" s="3">
        <v>79.439782608695651</v>
      </c>
      <c r="M14" s="3">
        <v>46.102826086956519</v>
      </c>
      <c r="N14" s="5">
        <v>0.580349348563172</v>
      </c>
      <c r="O14" s="27">
        <v>205113</v>
      </c>
      <c r="P14"/>
    </row>
    <row r="15" spans="1:16" x14ac:dyDescent="0.3">
      <c r="A15" t="s">
        <v>25</v>
      </c>
      <c r="B15" t="s">
        <v>48</v>
      </c>
      <c r="C15" t="s">
        <v>49</v>
      </c>
      <c r="D15" t="s">
        <v>6</v>
      </c>
      <c r="E15" s="3">
        <v>21.086956521739129</v>
      </c>
      <c r="F15" s="3">
        <v>20.546195652173914</v>
      </c>
      <c r="G15" s="3">
        <v>4.9130434782608692</v>
      </c>
      <c r="H15" s="5">
        <v>0.23912180928448615</v>
      </c>
      <c r="I15" s="3">
        <v>10.770326086956521</v>
      </c>
      <c r="J15" s="3">
        <v>0</v>
      </c>
      <c r="K15" s="5">
        <v>0</v>
      </c>
      <c r="L15" s="3">
        <v>60.475108695652175</v>
      </c>
      <c r="M15" s="3">
        <v>22.726630434782614</v>
      </c>
      <c r="N15" s="5">
        <v>0.37580139870697798</v>
      </c>
      <c r="O15" s="27">
        <v>205111</v>
      </c>
      <c r="P15"/>
    </row>
    <row r="16" spans="1:16" x14ac:dyDescent="0.3">
      <c r="A16" t="s">
        <v>25</v>
      </c>
      <c r="B16" t="s">
        <v>50</v>
      </c>
      <c r="C16" t="s">
        <v>21</v>
      </c>
      <c r="D16" t="s">
        <v>16</v>
      </c>
      <c r="E16" s="3">
        <v>39.108695652173914</v>
      </c>
      <c r="F16" s="3">
        <v>45.256086956521756</v>
      </c>
      <c r="G16" s="3">
        <v>0</v>
      </c>
      <c r="H16" s="5">
        <v>0</v>
      </c>
      <c r="I16" s="3">
        <v>22.704347826086959</v>
      </c>
      <c r="J16" s="3">
        <v>0</v>
      </c>
      <c r="K16" s="5">
        <v>0</v>
      </c>
      <c r="L16" s="3">
        <v>124.90054347826087</v>
      </c>
      <c r="M16" s="3">
        <v>0</v>
      </c>
      <c r="N16" s="5">
        <v>0</v>
      </c>
      <c r="O16" s="27">
        <v>205123</v>
      </c>
      <c r="P16"/>
    </row>
    <row r="17" spans="1:16" x14ac:dyDescent="0.3">
      <c r="A17" t="s">
        <v>25</v>
      </c>
      <c r="B17" t="s">
        <v>51</v>
      </c>
      <c r="C17" t="s">
        <v>52</v>
      </c>
      <c r="D17" t="s">
        <v>6</v>
      </c>
      <c r="E17" s="3">
        <v>43.945652173913047</v>
      </c>
      <c r="F17" s="3">
        <v>4.4076086956521738</v>
      </c>
      <c r="G17" s="3">
        <v>4.4021739130434785</v>
      </c>
      <c r="H17" s="5">
        <v>0.998766954377312</v>
      </c>
      <c r="I17" s="3">
        <v>3.4827173913043481</v>
      </c>
      <c r="J17" s="3">
        <v>0</v>
      </c>
      <c r="K17" s="5">
        <v>0</v>
      </c>
      <c r="L17" s="3">
        <v>139.58500000000001</v>
      </c>
      <c r="M17" s="3">
        <v>0</v>
      </c>
      <c r="N17" s="5">
        <v>0</v>
      </c>
      <c r="O17" s="27">
        <v>205067</v>
      </c>
      <c r="P17"/>
    </row>
    <row r="18" spans="1:16" x14ac:dyDescent="0.3">
      <c r="A18" t="s">
        <v>25</v>
      </c>
      <c r="B18" t="s">
        <v>53</v>
      </c>
      <c r="C18" t="s">
        <v>54</v>
      </c>
      <c r="D18" t="s">
        <v>33</v>
      </c>
      <c r="E18" s="3">
        <v>45.467391304347828</v>
      </c>
      <c r="F18" s="3">
        <v>29.64826086956522</v>
      </c>
      <c r="G18" s="3">
        <v>0</v>
      </c>
      <c r="H18" s="5">
        <v>0</v>
      </c>
      <c r="I18" s="3">
        <v>6.8751086956521741</v>
      </c>
      <c r="J18" s="3">
        <v>1.6956521739130435</v>
      </c>
      <c r="K18" s="5">
        <v>0.24663641681554441</v>
      </c>
      <c r="L18" s="3">
        <v>114.21684782608696</v>
      </c>
      <c r="M18" s="3">
        <v>77.113913043478263</v>
      </c>
      <c r="N18" s="5">
        <v>0.67515357419858302</v>
      </c>
      <c r="O18" s="27">
        <v>205115</v>
      </c>
      <c r="P18"/>
    </row>
    <row r="19" spans="1:16" x14ac:dyDescent="0.3">
      <c r="A19" t="s">
        <v>25</v>
      </c>
      <c r="B19" t="s">
        <v>55</v>
      </c>
      <c r="C19" t="s">
        <v>56</v>
      </c>
      <c r="D19" t="s">
        <v>57</v>
      </c>
      <c r="E19" s="3">
        <v>56.228260869565219</v>
      </c>
      <c r="F19" s="3">
        <v>41.381413043478247</v>
      </c>
      <c r="G19" s="3">
        <v>0</v>
      </c>
      <c r="H19" s="5">
        <v>0</v>
      </c>
      <c r="I19" s="3">
        <v>48.484021739130434</v>
      </c>
      <c r="J19" s="3">
        <v>0</v>
      </c>
      <c r="K19" s="5">
        <v>0</v>
      </c>
      <c r="L19" s="3">
        <v>145.58608695652174</v>
      </c>
      <c r="M19" s="3">
        <v>0</v>
      </c>
      <c r="N19" s="5">
        <v>0</v>
      </c>
      <c r="O19" s="27">
        <v>205132</v>
      </c>
      <c r="P19"/>
    </row>
    <row r="20" spans="1:16" x14ac:dyDescent="0.3">
      <c r="A20" t="s">
        <v>25</v>
      </c>
      <c r="B20" t="s">
        <v>58</v>
      </c>
      <c r="C20" t="s">
        <v>59</v>
      </c>
      <c r="D20" t="s">
        <v>4</v>
      </c>
      <c r="E20" s="3">
        <v>24.130434782608695</v>
      </c>
      <c r="F20" s="3">
        <v>10.364347826086956</v>
      </c>
      <c r="G20" s="3">
        <v>0</v>
      </c>
      <c r="H20" s="5">
        <v>0</v>
      </c>
      <c r="I20" s="3">
        <v>14.448369565217391</v>
      </c>
      <c r="J20" s="3">
        <v>0</v>
      </c>
      <c r="K20" s="5">
        <v>0</v>
      </c>
      <c r="L20" s="3">
        <v>62.065217391304351</v>
      </c>
      <c r="M20" s="3">
        <v>0</v>
      </c>
      <c r="N20" s="5">
        <v>0</v>
      </c>
      <c r="O20" s="27">
        <v>205146</v>
      </c>
      <c r="P20"/>
    </row>
    <row r="21" spans="1:16" x14ac:dyDescent="0.3">
      <c r="A21" t="s">
        <v>25</v>
      </c>
      <c r="B21" t="s">
        <v>60</v>
      </c>
      <c r="C21" t="s">
        <v>32</v>
      </c>
      <c r="D21" t="s">
        <v>33</v>
      </c>
      <c r="E21" s="3">
        <v>51.815217391304351</v>
      </c>
      <c r="F21" s="3">
        <v>42.616847826086953</v>
      </c>
      <c r="G21" s="3">
        <v>0</v>
      </c>
      <c r="H21" s="5">
        <v>0</v>
      </c>
      <c r="I21" s="3">
        <v>29.777173913043477</v>
      </c>
      <c r="J21" s="3">
        <v>0</v>
      </c>
      <c r="K21" s="5">
        <v>0</v>
      </c>
      <c r="L21" s="3">
        <v>103.47282608695652</v>
      </c>
      <c r="M21" s="3">
        <v>18.663043478260871</v>
      </c>
      <c r="N21" s="5">
        <v>0.18036661589369191</v>
      </c>
      <c r="O21" s="27">
        <v>205106</v>
      </c>
      <c r="P21"/>
    </row>
    <row r="22" spans="1:16" x14ac:dyDescent="0.3">
      <c r="A22" t="s">
        <v>25</v>
      </c>
      <c r="B22" t="s">
        <v>61</v>
      </c>
      <c r="C22" t="s">
        <v>8</v>
      </c>
      <c r="D22" t="s">
        <v>0</v>
      </c>
      <c r="E22" s="3">
        <v>26.521739130434781</v>
      </c>
      <c r="F22" s="3">
        <v>19.233043478260868</v>
      </c>
      <c r="G22" s="3">
        <v>0</v>
      </c>
      <c r="H22" s="5">
        <v>0</v>
      </c>
      <c r="I22" s="3">
        <v>11.403913043478262</v>
      </c>
      <c r="J22" s="3">
        <v>0</v>
      </c>
      <c r="K22" s="5">
        <v>0</v>
      </c>
      <c r="L22" s="3">
        <v>77.768152173913037</v>
      </c>
      <c r="M22" s="3">
        <v>0</v>
      </c>
      <c r="N22" s="5">
        <v>0</v>
      </c>
      <c r="O22" s="27">
        <v>205131</v>
      </c>
      <c r="P22"/>
    </row>
    <row r="23" spans="1:16" x14ac:dyDescent="0.3">
      <c r="A23" t="s">
        <v>25</v>
      </c>
      <c r="B23" t="s">
        <v>62</v>
      </c>
      <c r="C23" t="s">
        <v>63</v>
      </c>
      <c r="D23" t="s">
        <v>57</v>
      </c>
      <c r="E23" s="3">
        <v>34.771739130434781</v>
      </c>
      <c r="F23" s="3">
        <v>35.564239130434792</v>
      </c>
      <c r="G23" s="3">
        <v>10.25</v>
      </c>
      <c r="H23" s="5">
        <v>0.28821086154570258</v>
      </c>
      <c r="I23" s="3">
        <v>12.135652173913044</v>
      </c>
      <c r="J23" s="3">
        <v>7.8152173913043477</v>
      </c>
      <c r="K23" s="5">
        <v>0.64398824878188587</v>
      </c>
      <c r="L23" s="3">
        <v>91.600434782608687</v>
      </c>
      <c r="M23" s="3">
        <v>31.719891304347822</v>
      </c>
      <c r="N23" s="5">
        <v>0.34628537931754644</v>
      </c>
      <c r="O23" s="27">
        <v>205162</v>
      </c>
      <c r="P23"/>
    </row>
    <row r="24" spans="1:16" x14ac:dyDescent="0.3">
      <c r="A24" t="s">
        <v>25</v>
      </c>
      <c r="B24" t="s">
        <v>64</v>
      </c>
      <c r="C24" t="s">
        <v>22</v>
      </c>
      <c r="D24" t="s">
        <v>19</v>
      </c>
      <c r="E24" s="3">
        <v>47.728260869565219</v>
      </c>
      <c r="F24" s="3">
        <v>31.28858695652174</v>
      </c>
      <c r="G24" s="3">
        <v>8.3260869565217384</v>
      </c>
      <c r="H24" s="5">
        <v>0.26610619930173174</v>
      </c>
      <c r="I24" s="3">
        <v>47.618586956521739</v>
      </c>
      <c r="J24" s="3">
        <v>38.771739130434781</v>
      </c>
      <c r="K24" s="5">
        <v>0.81421439837841902</v>
      </c>
      <c r="L24" s="3">
        <v>128.34510869565219</v>
      </c>
      <c r="M24" s="3">
        <v>72.812391304347827</v>
      </c>
      <c r="N24" s="5">
        <v>0.56731722809171936</v>
      </c>
      <c r="O24" s="27">
        <v>205112</v>
      </c>
      <c r="P24"/>
    </row>
    <row r="25" spans="1:16" x14ac:dyDescent="0.3">
      <c r="A25" t="s">
        <v>25</v>
      </c>
      <c r="B25" t="s">
        <v>65</v>
      </c>
      <c r="C25" t="s">
        <v>66</v>
      </c>
      <c r="D25" t="s">
        <v>28</v>
      </c>
      <c r="E25" s="3">
        <v>44.858695652173914</v>
      </c>
      <c r="F25" s="3">
        <v>38.089673913043477</v>
      </c>
      <c r="G25" s="3">
        <v>0</v>
      </c>
      <c r="H25" s="5">
        <v>0</v>
      </c>
      <c r="I25" s="3">
        <v>0</v>
      </c>
      <c r="J25" s="3">
        <v>0</v>
      </c>
      <c r="K25" s="5" t="s">
        <v>211</v>
      </c>
      <c r="L25" s="3">
        <v>132.22010869565219</v>
      </c>
      <c r="M25" s="3">
        <v>0</v>
      </c>
      <c r="N25" s="5">
        <v>0</v>
      </c>
      <c r="O25" s="27">
        <v>205176</v>
      </c>
      <c r="P25"/>
    </row>
    <row r="26" spans="1:16" x14ac:dyDescent="0.3">
      <c r="A26" t="s">
        <v>25</v>
      </c>
      <c r="B26" t="s">
        <v>67</v>
      </c>
      <c r="C26" t="s">
        <v>68</v>
      </c>
      <c r="D26" t="s">
        <v>28</v>
      </c>
      <c r="E26" s="3">
        <v>29.913043478260871</v>
      </c>
      <c r="F26" s="3">
        <v>14.144021739130444</v>
      </c>
      <c r="G26" s="3">
        <v>6.9891304347826084</v>
      </c>
      <c r="H26" s="5">
        <v>0.49414024975984594</v>
      </c>
      <c r="I26" s="3">
        <v>19.941847826086956</v>
      </c>
      <c r="J26" s="3">
        <v>6.7934782608695654</v>
      </c>
      <c r="K26" s="5">
        <v>0.34066443190799334</v>
      </c>
      <c r="L26" s="3">
        <v>99.122391304347829</v>
      </c>
      <c r="M26" s="3">
        <v>28.480000000000008</v>
      </c>
      <c r="N26" s="5">
        <v>0.28732155898614586</v>
      </c>
      <c r="O26" s="27">
        <v>205080</v>
      </c>
      <c r="P26"/>
    </row>
    <row r="27" spans="1:16" x14ac:dyDescent="0.3">
      <c r="A27" t="s">
        <v>25</v>
      </c>
      <c r="B27" t="s">
        <v>69</v>
      </c>
      <c r="C27" t="s">
        <v>70</v>
      </c>
      <c r="D27" t="s">
        <v>19</v>
      </c>
      <c r="E27" s="3">
        <v>56.119565217391305</v>
      </c>
      <c r="F27" s="3">
        <v>28.133478260869573</v>
      </c>
      <c r="G27" s="3">
        <v>0</v>
      </c>
      <c r="H27" s="5">
        <v>0</v>
      </c>
      <c r="I27" s="3">
        <v>33.403695652173909</v>
      </c>
      <c r="J27" s="3">
        <v>0</v>
      </c>
      <c r="K27" s="5">
        <v>0</v>
      </c>
      <c r="L27" s="3">
        <v>201.17402173913041</v>
      </c>
      <c r="M27" s="3">
        <v>0</v>
      </c>
      <c r="N27" s="5">
        <v>0</v>
      </c>
      <c r="O27" s="27">
        <v>205166</v>
      </c>
      <c r="P27"/>
    </row>
    <row r="28" spans="1:16" x14ac:dyDescent="0.3">
      <c r="A28" t="s">
        <v>25</v>
      </c>
      <c r="B28" t="s">
        <v>71</v>
      </c>
      <c r="C28" t="s">
        <v>72</v>
      </c>
      <c r="D28" t="s">
        <v>73</v>
      </c>
      <c r="E28" s="3">
        <v>36.239130434782609</v>
      </c>
      <c r="F28" s="3">
        <v>44.322500000000012</v>
      </c>
      <c r="G28" s="3">
        <v>0</v>
      </c>
      <c r="H28" s="5">
        <v>0</v>
      </c>
      <c r="I28" s="3">
        <v>19.98</v>
      </c>
      <c r="J28" s="3">
        <v>0</v>
      </c>
      <c r="K28" s="5">
        <v>0</v>
      </c>
      <c r="L28" s="3">
        <v>91.883152173913047</v>
      </c>
      <c r="M28" s="3">
        <v>0.66293478260869565</v>
      </c>
      <c r="N28" s="5">
        <v>7.2149764883328894E-3</v>
      </c>
      <c r="O28" s="27">
        <v>205122</v>
      </c>
      <c r="P28"/>
    </row>
    <row r="29" spans="1:16" x14ac:dyDescent="0.3">
      <c r="A29" t="s">
        <v>25</v>
      </c>
      <c r="B29" t="s">
        <v>74</v>
      </c>
      <c r="C29" t="s">
        <v>18</v>
      </c>
      <c r="D29" t="s">
        <v>19</v>
      </c>
      <c r="E29" s="3">
        <v>70.413043478260875</v>
      </c>
      <c r="F29" s="3">
        <v>53.925869565217376</v>
      </c>
      <c r="G29" s="3">
        <v>21.728260869565219</v>
      </c>
      <c r="H29" s="5">
        <v>0.40292833559757973</v>
      </c>
      <c r="I29" s="3">
        <v>53.411847826086962</v>
      </c>
      <c r="J29" s="3">
        <v>18.010869565217391</v>
      </c>
      <c r="K29" s="5">
        <v>0.33720738559471208</v>
      </c>
      <c r="L29" s="3">
        <v>198.57228260869567</v>
      </c>
      <c r="M29" s="3">
        <v>98.578913043478309</v>
      </c>
      <c r="N29" s="5">
        <v>0.49643843414811734</v>
      </c>
      <c r="O29" s="27">
        <v>205098</v>
      </c>
      <c r="P29"/>
    </row>
    <row r="30" spans="1:16" x14ac:dyDescent="0.3">
      <c r="A30" t="s">
        <v>25</v>
      </c>
      <c r="B30" t="s">
        <v>75</v>
      </c>
      <c r="C30" t="s">
        <v>76</v>
      </c>
      <c r="D30" t="s">
        <v>30</v>
      </c>
      <c r="E30" s="3">
        <v>20.021739130434781</v>
      </c>
      <c r="F30" s="3">
        <v>14.990543478260868</v>
      </c>
      <c r="G30" s="3">
        <v>0.21739130434782608</v>
      </c>
      <c r="H30" s="5">
        <v>1.4501896122918074E-2</v>
      </c>
      <c r="I30" s="3">
        <v>12.915434782608695</v>
      </c>
      <c r="J30" s="3">
        <v>0</v>
      </c>
      <c r="K30" s="5">
        <v>0</v>
      </c>
      <c r="L30" s="3">
        <v>51.562717391304353</v>
      </c>
      <c r="M30" s="3">
        <v>0.16847826086956522</v>
      </c>
      <c r="N30" s="5">
        <v>3.2674434047181879E-3</v>
      </c>
      <c r="O30" s="27">
        <v>205133</v>
      </c>
      <c r="P30"/>
    </row>
    <row r="31" spans="1:16" x14ac:dyDescent="0.3">
      <c r="A31" t="s">
        <v>25</v>
      </c>
      <c r="B31" t="s">
        <v>77</v>
      </c>
      <c r="C31" t="s">
        <v>78</v>
      </c>
      <c r="D31" t="s">
        <v>79</v>
      </c>
      <c r="E31" s="3">
        <v>73.369565217391298</v>
      </c>
      <c r="F31" s="3">
        <v>21.431195652173912</v>
      </c>
      <c r="G31" s="3">
        <v>7.3478260869565215</v>
      </c>
      <c r="H31" s="5">
        <v>0.34285656321798275</v>
      </c>
      <c r="I31" s="3">
        <v>41.963369565217391</v>
      </c>
      <c r="J31" s="3">
        <v>26.336956521739129</v>
      </c>
      <c r="K31" s="5">
        <v>0.62761777222888493</v>
      </c>
      <c r="L31" s="3">
        <v>195.57304347826087</v>
      </c>
      <c r="M31" s="3">
        <v>66.88945652173912</v>
      </c>
      <c r="N31" s="5">
        <v>0.34201777163208225</v>
      </c>
      <c r="O31" s="27">
        <v>205004</v>
      </c>
      <c r="P31"/>
    </row>
    <row r="32" spans="1:16" x14ac:dyDescent="0.3">
      <c r="A32" t="s">
        <v>25</v>
      </c>
      <c r="B32" t="s">
        <v>80</v>
      </c>
      <c r="C32" t="s">
        <v>81</v>
      </c>
      <c r="D32" t="s">
        <v>28</v>
      </c>
      <c r="E32" s="3">
        <v>40.608695652173914</v>
      </c>
      <c r="F32" s="3">
        <v>55.054891304347827</v>
      </c>
      <c r="G32" s="3">
        <v>0</v>
      </c>
      <c r="H32" s="5">
        <v>0</v>
      </c>
      <c r="I32" s="3">
        <v>5.9061956521739134</v>
      </c>
      <c r="J32" s="3">
        <v>0</v>
      </c>
      <c r="K32" s="5">
        <v>0</v>
      </c>
      <c r="L32" s="3">
        <v>84.300434782608704</v>
      </c>
      <c r="M32" s="3">
        <v>0</v>
      </c>
      <c r="N32" s="5">
        <v>0</v>
      </c>
      <c r="O32" s="27">
        <v>205114</v>
      </c>
      <c r="P32"/>
    </row>
    <row r="33" spans="1:16" x14ac:dyDescent="0.3">
      <c r="A33" t="s">
        <v>25</v>
      </c>
      <c r="B33" t="s">
        <v>82</v>
      </c>
      <c r="C33" t="s">
        <v>15</v>
      </c>
      <c r="D33" t="s">
        <v>19</v>
      </c>
      <c r="E33" s="3">
        <v>58.326086956521742</v>
      </c>
      <c r="F33" s="3">
        <v>56.364456521739129</v>
      </c>
      <c r="G33" s="3">
        <v>0</v>
      </c>
      <c r="H33" s="5">
        <v>0</v>
      </c>
      <c r="I33" s="3">
        <v>49.617282608695653</v>
      </c>
      <c r="J33" s="3">
        <v>0</v>
      </c>
      <c r="K33" s="5">
        <v>0</v>
      </c>
      <c r="L33" s="3">
        <v>172.45521739130433</v>
      </c>
      <c r="M33" s="3">
        <v>0</v>
      </c>
      <c r="N33" s="5">
        <v>0</v>
      </c>
      <c r="O33" s="27">
        <v>205085</v>
      </c>
      <c r="P33"/>
    </row>
    <row r="34" spans="1:16" x14ac:dyDescent="0.3">
      <c r="A34" t="s">
        <v>25</v>
      </c>
      <c r="B34" t="s">
        <v>83</v>
      </c>
      <c r="C34" t="s">
        <v>84</v>
      </c>
      <c r="D34" t="s">
        <v>16</v>
      </c>
      <c r="E34" s="3">
        <v>26.923913043478262</v>
      </c>
      <c r="F34" s="3">
        <v>16.022608695652174</v>
      </c>
      <c r="G34" s="3">
        <v>1.0434782608695652</v>
      </c>
      <c r="H34" s="5">
        <v>6.5125366330185605E-2</v>
      </c>
      <c r="I34" s="3">
        <v>23.179456521739134</v>
      </c>
      <c r="J34" s="3">
        <v>15.717391304347826</v>
      </c>
      <c r="K34" s="5">
        <v>0.6780741942593469</v>
      </c>
      <c r="L34" s="3">
        <v>73.430108695652166</v>
      </c>
      <c r="M34" s="3">
        <v>38.259782608695637</v>
      </c>
      <c r="N34" s="5">
        <v>0.52103671488860293</v>
      </c>
      <c r="O34" s="27">
        <v>205075</v>
      </c>
      <c r="P34"/>
    </row>
    <row r="35" spans="1:16" x14ac:dyDescent="0.3">
      <c r="A35" t="s">
        <v>25</v>
      </c>
      <c r="B35" t="s">
        <v>85</v>
      </c>
      <c r="C35" t="s">
        <v>86</v>
      </c>
      <c r="D35" t="s">
        <v>33</v>
      </c>
      <c r="E35" s="3">
        <v>32.445652173913047</v>
      </c>
      <c r="F35" s="3">
        <v>18.06706521739131</v>
      </c>
      <c r="G35" s="3">
        <v>0</v>
      </c>
      <c r="H35" s="5">
        <v>0</v>
      </c>
      <c r="I35" s="3">
        <v>14.085217391304347</v>
      </c>
      <c r="J35" s="3">
        <v>2.4782608695652173</v>
      </c>
      <c r="K35" s="5">
        <v>0.17594764785776021</v>
      </c>
      <c r="L35" s="3">
        <v>91.224565217391302</v>
      </c>
      <c r="M35" s="3">
        <v>18.828586956521747</v>
      </c>
      <c r="N35" s="5">
        <v>0.20639820986433394</v>
      </c>
      <c r="O35" s="27">
        <v>205149</v>
      </c>
      <c r="P35"/>
    </row>
    <row r="36" spans="1:16" x14ac:dyDescent="0.3">
      <c r="A36" t="s">
        <v>25</v>
      </c>
      <c r="B36" t="s">
        <v>87</v>
      </c>
      <c r="C36" t="s">
        <v>88</v>
      </c>
      <c r="D36" t="s">
        <v>57</v>
      </c>
      <c r="E36" s="3">
        <v>61.815217391304351</v>
      </c>
      <c r="F36" s="3">
        <v>59.877717391304351</v>
      </c>
      <c r="G36" s="3">
        <v>0</v>
      </c>
      <c r="H36" s="5">
        <v>0</v>
      </c>
      <c r="I36" s="3">
        <v>50.755434782608695</v>
      </c>
      <c r="J36" s="3">
        <v>0</v>
      </c>
      <c r="K36" s="5">
        <v>0</v>
      </c>
      <c r="L36" s="3">
        <v>113.91304347826087</v>
      </c>
      <c r="M36" s="3">
        <v>0</v>
      </c>
      <c r="N36" s="5">
        <v>0</v>
      </c>
      <c r="O36" s="27">
        <v>205095</v>
      </c>
      <c r="P36"/>
    </row>
    <row r="37" spans="1:16" x14ac:dyDescent="0.3">
      <c r="A37" t="s">
        <v>25</v>
      </c>
      <c r="B37" t="s">
        <v>89</v>
      </c>
      <c r="C37" t="s">
        <v>23</v>
      </c>
      <c r="D37" t="s">
        <v>20</v>
      </c>
      <c r="E37" s="3">
        <v>53.032608695652172</v>
      </c>
      <c r="F37" s="3">
        <v>29.399239130434797</v>
      </c>
      <c r="G37" s="3">
        <v>14.413043478260869</v>
      </c>
      <c r="H37" s="5">
        <v>0.49025226177843972</v>
      </c>
      <c r="I37" s="3">
        <v>32.395000000000003</v>
      </c>
      <c r="J37" s="3">
        <v>14.934782608695652</v>
      </c>
      <c r="K37" s="5">
        <v>0.4610212257661877</v>
      </c>
      <c r="L37" s="3">
        <v>126.6675</v>
      </c>
      <c r="M37" s="3">
        <v>29.761956521739133</v>
      </c>
      <c r="N37" s="5">
        <v>0.23496126884748758</v>
      </c>
      <c r="O37" s="27">
        <v>205124</v>
      </c>
      <c r="P37"/>
    </row>
    <row r="38" spans="1:16" x14ac:dyDescent="0.3">
      <c r="A38" t="s">
        <v>25</v>
      </c>
      <c r="B38" t="s">
        <v>90</v>
      </c>
      <c r="C38" t="s">
        <v>91</v>
      </c>
      <c r="D38" t="s">
        <v>30</v>
      </c>
      <c r="E38" s="3">
        <v>76.271739130434781</v>
      </c>
      <c r="F38" s="3">
        <v>60.427499999999988</v>
      </c>
      <c r="G38" s="3">
        <v>0</v>
      </c>
      <c r="H38" s="5">
        <v>0</v>
      </c>
      <c r="I38" s="3">
        <v>40.538260869565214</v>
      </c>
      <c r="J38" s="3">
        <v>0</v>
      </c>
      <c r="K38" s="5">
        <v>0</v>
      </c>
      <c r="L38" s="3">
        <v>211.54130434782607</v>
      </c>
      <c r="M38" s="3">
        <v>0</v>
      </c>
      <c r="N38" s="5">
        <v>0</v>
      </c>
      <c r="O38" s="27">
        <v>205138</v>
      </c>
      <c r="P38"/>
    </row>
    <row r="39" spans="1:16" x14ac:dyDescent="0.3">
      <c r="A39" t="s">
        <v>25</v>
      </c>
      <c r="B39" t="s">
        <v>92</v>
      </c>
      <c r="C39" t="s">
        <v>9</v>
      </c>
      <c r="D39" t="s">
        <v>19</v>
      </c>
      <c r="E39" s="3">
        <v>41.902173913043477</v>
      </c>
      <c r="F39" s="3">
        <v>19.646086956521739</v>
      </c>
      <c r="G39" s="3">
        <v>6.8043478260869561</v>
      </c>
      <c r="H39" s="5">
        <v>0.34634621342893818</v>
      </c>
      <c r="I39" s="3">
        <v>25.507608695652173</v>
      </c>
      <c r="J39" s="3">
        <v>2.75</v>
      </c>
      <c r="K39" s="5">
        <v>0.1078109685941961</v>
      </c>
      <c r="L39" s="3">
        <v>118.4433695652174</v>
      </c>
      <c r="M39" s="3">
        <v>30.016304347826086</v>
      </c>
      <c r="N39" s="5">
        <v>0.25342325583956377</v>
      </c>
      <c r="O39" s="27">
        <v>205137</v>
      </c>
      <c r="P39"/>
    </row>
    <row r="40" spans="1:16" x14ac:dyDescent="0.3">
      <c r="A40" t="s">
        <v>25</v>
      </c>
      <c r="B40" t="s">
        <v>93</v>
      </c>
      <c r="C40" t="s">
        <v>68</v>
      </c>
      <c r="D40" t="s">
        <v>28</v>
      </c>
      <c r="E40" s="3">
        <v>89.456521739130437</v>
      </c>
      <c r="F40" s="3">
        <v>45.038804347826101</v>
      </c>
      <c r="G40" s="3">
        <v>4.1304347826086953</v>
      </c>
      <c r="H40" s="5">
        <v>9.1708357768783888E-2</v>
      </c>
      <c r="I40" s="3">
        <v>40.351304347826087</v>
      </c>
      <c r="J40" s="3">
        <v>0</v>
      </c>
      <c r="K40" s="5">
        <v>0</v>
      </c>
      <c r="L40" s="3">
        <v>284.16793478260871</v>
      </c>
      <c r="M40" s="3">
        <v>4.7315217391304341</v>
      </c>
      <c r="N40" s="5">
        <v>1.6650442080138616E-2</v>
      </c>
      <c r="O40" s="27">
        <v>205083</v>
      </c>
      <c r="P40"/>
    </row>
    <row r="41" spans="1:16" x14ac:dyDescent="0.3">
      <c r="A41" t="s">
        <v>25</v>
      </c>
      <c r="B41" t="s">
        <v>94</v>
      </c>
      <c r="C41" t="s">
        <v>12</v>
      </c>
      <c r="D41" t="s">
        <v>30</v>
      </c>
      <c r="E41" s="3">
        <v>81.130434782608702</v>
      </c>
      <c r="F41" s="3">
        <v>95.016413043478266</v>
      </c>
      <c r="G41" s="3">
        <v>0</v>
      </c>
      <c r="H41" s="5">
        <v>0</v>
      </c>
      <c r="I41" s="3">
        <v>11.882282608695652</v>
      </c>
      <c r="J41" s="3">
        <v>4.1847826086956523</v>
      </c>
      <c r="K41" s="5">
        <v>0.35218675960738038</v>
      </c>
      <c r="L41" s="3">
        <v>248.59934782608696</v>
      </c>
      <c r="M41" s="3">
        <v>15.05652173913044</v>
      </c>
      <c r="N41" s="5">
        <v>6.056541125628196E-2</v>
      </c>
      <c r="O41" s="27">
        <v>205126</v>
      </c>
      <c r="P41"/>
    </row>
    <row r="42" spans="1:16" x14ac:dyDescent="0.3">
      <c r="A42" t="s">
        <v>25</v>
      </c>
      <c r="B42" t="s">
        <v>95</v>
      </c>
      <c r="C42" t="s">
        <v>32</v>
      </c>
      <c r="D42" t="s">
        <v>33</v>
      </c>
      <c r="E42" s="3">
        <v>81.358695652173907</v>
      </c>
      <c r="F42" s="3">
        <v>102.77413043478261</v>
      </c>
      <c r="G42" s="3">
        <v>0</v>
      </c>
      <c r="H42" s="5">
        <v>0</v>
      </c>
      <c r="I42" s="3">
        <v>24.620543478260871</v>
      </c>
      <c r="J42" s="3">
        <v>0</v>
      </c>
      <c r="K42" s="5">
        <v>0</v>
      </c>
      <c r="L42" s="3">
        <v>249.52</v>
      </c>
      <c r="M42" s="3">
        <v>0</v>
      </c>
      <c r="N42" s="5">
        <v>0</v>
      </c>
      <c r="O42" s="27">
        <v>205185</v>
      </c>
      <c r="P42"/>
    </row>
    <row r="43" spans="1:16" x14ac:dyDescent="0.3">
      <c r="A43" t="s">
        <v>25</v>
      </c>
      <c r="B43" t="s">
        <v>96</v>
      </c>
      <c r="C43" t="s">
        <v>41</v>
      </c>
      <c r="D43" t="s">
        <v>28</v>
      </c>
      <c r="E43" s="3">
        <v>30.826086956521738</v>
      </c>
      <c r="F43" s="3">
        <v>32.446086956521739</v>
      </c>
      <c r="G43" s="3">
        <v>0</v>
      </c>
      <c r="H43" s="5">
        <v>0</v>
      </c>
      <c r="I43" s="3">
        <v>1.5479347826086955</v>
      </c>
      <c r="J43" s="3">
        <v>8.6956521739130432E-2</v>
      </c>
      <c r="K43" s="5">
        <v>5.6175830348992345E-2</v>
      </c>
      <c r="L43" s="3">
        <v>119.44326086956522</v>
      </c>
      <c r="M43" s="3">
        <v>0</v>
      </c>
      <c r="N43" s="5">
        <v>0</v>
      </c>
      <c r="O43" s="27">
        <v>205151</v>
      </c>
      <c r="P43"/>
    </row>
    <row r="44" spans="1:16" x14ac:dyDescent="0.3">
      <c r="A44" t="s">
        <v>25</v>
      </c>
      <c r="B44" t="s">
        <v>97</v>
      </c>
      <c r="C44" t="s">
        <v>98</v>
      </c>
      <c r="D44" t="s">
        <v>19</v>
      </c>
      <c r="E44" s="3">
        <v>76.369565217391298</v>
      </c>
      <c r="F44" s="3">
        <v>100.42521739130436</v>
      </c>
      <c r="G44" s="3">
        <v>0</v>
      </c>
      <c r="H44" s="5">
        <v>0</v>
      </c>
      <c r="I44" s="3">
        <v>46.033804347826084</v>
      </c>
      <c r="J44" s="3">
        <v>6.6304347826086953</v>
      </c>
      <c r="K44" s="5">
        <v>0.14403403925753994</v>
      </c>
      <c r="L44" s="3">
        <v>240.07086956521741</v>
      </c>
      <c r="M44" s="3">
        <v>69.988804347826132</v>
      </c>
      <c r="N44" s="5">
        <v>0.29153393110367787</v>
      </c>
      <c r="O44" s="27">
        <v>205127</v>
      </c>
      <c r="P44"/>
    </row>
    <row r="45" spans="1:16" x14ac:dyDescent="0.3">
      <c r="A45" t="s">
        <v>25</v>
      </c>
      <c r="B45" t="s">
        <v>99</v>
      </c>
      <c r="C45" t="s">
        <v>100</v>
      </c>
      <c r="D45" t="s">
        <v>101</v>
      </c>
      <c r="E45" s="3">
        <v>47.913043478260867</v>
      </c>
      <c r="F45" s="3">
        <v>55.756195652173957</v>
      </c>
      <c r="G45" s="3">
        <v>0.34782608695652173</v>
      </c>
      <c r="H45" s="5">
        <v>6.2383396658979165E-3</v>
      </c>
      <c r="I45" s="3">
        <v>21.882826086956523</v>
      </c>
      <c r="J45" s="3">
        <v>5.5</v>
      </c>
      <c r="K45" s="5">
        <v>0.25133865151349577</v>
      </c>
      <c r="L45" s="3">
        <v>143.88999999999999</v>
      </c>
      <c r="M45" s="3">
        <v>34.027282608695643</v>
      </c>
      <c r="N45" s="5">
        <v>0.23648121904715858</v>
      </c>
      <c r="O45" s="27">
        <v>205184</v>
      </c>
      <c r="P45"/>
    </row>
    <row r="46" spans="1:16" x14ac:dyDescent="0.3">
      <c r="A46" t="s">
        <v>25</v>
      </c>
      <c r="B46" t="s">
        <v>102</v>
      </c>
      <c r="C46" t="s">
        <v>12</v>
      </c>
      <c r="D46" t="s">
        <v>30</v>
      </c>
      <c r="E46" s="3">
        <v>117.96739130434783</v>
      </c>
      <c r="F46" s="3">
        <v>97.029891304347828</v>
      </c>
      <c r="G46" s="3">
        <v>0</v>
      </c>
      <c r="H46" s="5">
        <v>0</v>
      </c>
      <c r="I46" s="3">
        <v>23.652173913043477</v>
      </c>
      <c r="J46" s="3">
        <v>0</v>
      </c>
      <c r="K46" s="5">
        <v>0</v>
      </c>
      <c r="L46" s="3">
        <v>294.55978260869563</v>
      </c>
      <c r="M46" s="3">
        <v>0</v>
      </c>
      <c r="N46" s="5">
        <v>0</v>
      </c>
      <c r="O46" s="27">
        <v>205139</v>
      </c>
      <c r="P46"/>
    </row>
    <row r="47" spans="1:16" x14ac:dyDescent="0.3">
      <c r="A47" t="s">
        <v>25</v>
      </c>
      <c r="B47" t="s">
        <v>103</v>
      </c>
      <c r="C47" t="s">
        <v>12</v>
      </c>
      <c r="D47" t="s">
        <v>30</v>
      </c>
      <c r="E47" s="3">
        <v>58.641304347826086</v>
      </c>
      <c r="F47" s="3">
        <v>60.122282608695649</v>
      </c>
      <c r="G47" s="3">
        <v>0</v>
      </c>
      <c r="H47" s="5">
        <v>0</v>
      </c>
      <c r="I47" s="3">
        <v>40.747282608695649</v>
      </c>
      <c r="J47" s="3">
        <v>0</v>
      </c>
      <c r="K47" s="5">
        <v>0</v>
      </c>
      <c r="L47" s="3">
        <v>161.08967391304347</v>
      </c>
      <c r="M47" s="3">
        <v>0</v>
      </c>
      <c r="N47" s="5">
        <v>0</v>
      </c>
      <c r="O47" s="27">
        <v>205054</v>
      </c>
      <c r="P47"/>
    </row>
    <row r="48" spans="1:16" x14ac:dyDescent="0.3">
      <c r="A48" t="s">
        <v>25</v>
      </c>
      <c r="B48" t="s">
        <v>104</v>
      </c>
      <c r="C48" t="s">
        <v>2</v>
      </c>
      <c r="D48" t="s">
        <v>24</v>
      </c>
      <c r="E48" s="3">
        <v>30.358695652173914</v>
      </c>
      <c r="F48" s="3">
        <v>16.090978260869559</v>
      </c>
      <c r="G48" s="3">
        <v>0</v>
      </c>
      <c r="H48" s="5">
        <v>0</v>
      </c>
      <c r="I48" s="3">
        <v>20.129239130434783</v>
      </c>
      <c r="J48" s="3">
        <v>0</v>
      </c>
      <c r="K48" s="5">
        <v>0</v>
      </c>
      <c r="L48" s="3">
        <v>78.634673913043486</v>
      </c>
      <c r="M48" s="3">
        <v>0</v>
      </c>
      <c r="N48" s="5">
        <v>0</v>
      </c>
      <c r="O48" s="27">
        <v>205128</v>
      </c>
      <c r="P48"/>
    </row>
    <row r="49" spans="1:16" x14ac:dyDescent="0.3">
      <c r="A49" t="s">
        <v>25</v>
      </c>
      <c r="B49" t="s">
        <v>105</v>
      </c>
      <c r="C49" t="s">
        <v>100</v>
      </c>
      <c r="D49" t="s">
        <v>101</v>
      </c>
      <c r="E49" s="3">
        <v>57.663043478260867</v>
      </c>
      <c r="F49" s="3">
        <v>34.102934782608692</v>
      </c>
      <c r="G49" s="3">
        <v>0</v>
      </c>
      <c r="H49" s="5">
        <v>0</v>
      </c>
      <c r="I49" s="3">
        <v>42.885217391304352</v>
      </c>
      <c r="J49" s="3">
        <v>0.94565217391304346</v>
      </c>
      <c r="K49" s="5">
        <v>2.2050772537410272E-2</v>
      </c>
      <c r="L49" s="3">
        <v>145.1504347826087</v>
      </c>
      <c r="M49" s="3">
        <v>0</v>
      </c>
      <c r="N49" s="5">
        <v>0</v>
      </c>
      <c r="O49" s="27">
        <v>205076</v>
      </c>
      <c r="P49"/>
    </row>
    <row r="50" spans="1:16" x14ac:dyDescent="0.3">
      <c r="A50" t="s">
        <v>25</v>
      </c>
      <c r="B50" t="s">
        <v>106</v>
      </c>
      <c r="C50" t="s">
        <v>107</v>
      </c>
      <c r="D50" t="s">
        <v>4</v>
      </c>
      <c r="E50" s="3">
        <v>40.630434782608695</v>
      </c>
      <c r="F50" s="3">
        <v>31.478260869565212</v>
      </c>
      <c r="G50" s="3">
        <v>0</v>
      </c>
      <c r="H50" s="5">
        <v>0</v>
      </c>
      <c r="I50" s="3">
        <v>32.150217391304352</v>
      </c>
      <c r="J50" s="3">
        <v>0</v>
      </c>
      <c r="K50" s="5">
        <v>0</v>
      </c>
      <c r="L50" s="3">
        <v>84.673260869565212</v>
      </c>
      <c r="M50" s="3">
        <v>0</v>
      </c>
      <c r="N50" s="5">
        <v>0</v>
      </c>
      <c r="O50" s="27">
        <v>205109</v>
      </c>
      <c r="P50"/>
    </row>
    <row r="51" spans="1:16" x14ac:dyDescent="0.3">
      <c r="A51" t="s">
        <v>25</v>
      </c>
      <c r="B51" t="s">
        <v>108</v>
      </c>
      <c r="C51" t="s">
        <v>17</v>
      </c>
      <c r="D51" t="s">
        <v>46</v>
      </c>
      <c r="E51" s="3">
        <v>92.163043478260875</v>
      </c>
      <c r="F51" s="3">
        <v>74.605000000000032</v>
      </c>
      <c r="G51" s="3">
        <v>41.076086956521742</v>
      </c>
      <c r="H51" s="5">
        <v>0.55058088541681827</v>
      </c>
      <c r="I51" s="3">
        <v>36.528913043478262</v>
      </c>
      <c r="J51" s="3">
        <v>4.5760869565217392</v>
      </c>
      <c r="K51" s="5">
        <v>0.12527301184886303</v>
      </c>
      <c r="L51" s="3">
        <v>230.76076086956525</v>
      </c>
      <c r="M51" s="3">
        <v>65.905434782608722</v>
      </c>
      <c r="N51" s="5">
        <v>0.28560069976481389</v>
      </c>
      <c r="O51" s="27">
        <v>205072</v>
      </c>
      <c r="P51"/>
    </row>
    <row r="52" spans="1:16" x14ac:dyDescent="0.3">
      <c r="A52" t="s">
        <v>25</v>
      </c>
      <c r="B52" t="s">
        <v>109</v>
      </c>
      <c r="C52" t="s">
        <v>110</v>
      </c>
      <c r="D52" t="s">
        <v>28</v>
      </c>
      <c r="E52" s="3">
        <v>34.304347826086953</v>
      </c>
      <c r="F52" s="3">
        <v>23.970217391304349</v>
      </c>
      <c r="G52" s="3">
        <v>0</v>
      </c>
      <c r="H52" s="5">
        <v>0</v>
      </c>
      <c r="I52" s="3">
        <v>15.819565217391306</v>
      </c>
      <c r="J52" s="3">
        <v>0</v>
      </c>
      <c r="K52" s="5">
        <v>0</v>
      </c>
      <c r="L52" s="3">
        <v>78.1945652173913</v>
      </c>
      <c r="M52" s="3">
        <v>8.9021739130434785</v>
      </c>
      <c r="N52" s="5">
        <v>0.11384645324511045</v>
      </c>
      <c r="O52" s="27">
        <v>205129</v>
      </c>
      <c r="P52"/>
    </row>
    <row r="53" spans="1:16" x14ac:dyDescent="0.3">
      <c r="A53" t="s">
        <v>25</v>
      </c>
      <c r="B53" t="s">
        <v>111</v>
      </c>
      <c r="C53" t="s">
        <v>15</v>
      </c>
      <c r="D53" t="s">
        <v>19</v>
      </c>
      <c r="E53" s="3">
        <v>34.673913043478258</v>
      </c>
      <c r="F53" s="3">
        <v>55.363804347826083</v>
      </c>
      <c r="G53" s="3">
        <v>8.0108695652173907</v>
      </c>
      <c r="H53" s="5">
        <v>0.1446950703547876</v>
      </c>
      <c r="I53" s="3">
        <v>8.2080434782608691</v>
      </c>
      <c r="J53" s="3">
        <v>3.652173913043478</v>
      </c>
      <c r="K53" s="5">
        <v>0.44495060518579338</v>
      </c>
      <c r="L53" s="3">
        <v>96.25326086956521</v>
      </c>
      <c r="M53" s="3">
        <v>29.824130434782607</v>
      </c>
      <c r="N53" s="5">
        <v>0.30985059794699221</v>
      </c>
      <c r="O53" s="27">
        <v>205163</v>
      </c>
      <c r="P53"/>
    </row>
    <row r="54" spans="1:16" x14ac:dyDescent="0.3">
      <c r="A54" t="s">
        <v>25</v>
      </c>
      <c r="B54" t="s">
        <v>112</v>
      </c>
      <c r="C54" t="s">
        <v>17</v>
      </c>
      <c r="D54" t="s">
        <v>46</v>
      </c>
      <c r="E54" s="3">
        <v>29.554347826086957</v>
      </c>
      <c r="F54" s="3">
        <v>20.150760869565215</v>
      </c>
      <c r="G54" s="3">
        <v>0</v>
      </c>
      <c r="H54" s="5">
        <v>0</v>
      </c>
      <c r="I54" s="3">
        <v>30.413695652173914</v>
      </c>
      <c r="J54" s="3">
        <v>0</v>
      </c>
      <c r="K54" s="5">
        <v>0</v>
      </c>
      <c r="L54" s="3">
        <v>82.578695652173906</v>
      </c>
      <c r="M54" s="3">
        <v>0</v>
      </c>
      <c r="N54" s="5">
        <v>0</v>
      </c>
      <c r="O54" s="27">
        <v>205006</v>
      </c>
      <c r="P54"/>
    </row>
    <row r="55" spans="1:16" x14ac:dyDescent="0.3">
      <c r="A55" t="s">
        <v>25</v>
      </c>
      <c r="B55" t="s">
        <v>113</v>
      </c>
      <c r="C55" t="s">
        <v>91</v>
      </c>
      <c r="D55" t="s">
        <v>30</v>
      </c>
      <c r="E55" s="3">
        <v>97.489130434782609</v>
      </c>
      <c r="F55" s="3">
        <v>49.458695652173894</v>
      </c>
      <c r="G55" s="3">
        <v>0</v>
      </c>
      <c r="H55" s="5">
        <v>0</v>
      </c>
      <c r="I55" s="3">
        <v>38.168478260869563</v>
      </c>
      <c r="J55" s="3">
        <v>0</v>
      </c>
      <c r="K55" s="5">
        <v>0</v>
      </c>
      <c r="L55" s="3">
        <v>209.91739130434783</v>
      </c>
      <c r="M55" s="3">
        <v>0</v>
      </c>
      <c r="N55" s="5">
        <v>0</v>
      </c>
      <c r="O55" s="27">
        <v>205120</v>
      </c>
      <c r="P55"/>
    </row>
    <row r="56" spans="1:16" x14ac:dyDescent="0.3">
      <c r="A56" t="s">
        <v>25</v>
      </c>
      <c r="B56" t="s">
        <v>114</v>
      </c>
      <c r="C56" t="s">
        <v>115</v>
      </c>
      <c r="D56" t="s">
        <v>4</v>
      </c>
      <c r="E56" s="3">
        <v>26</v>
      </c>
      <c r="F56" s="3">
        <v>31.021847826086955</v>
      </c>
      <c r="G56" s="3">
        <v>0</v>
      </c>
      <c r="H56" s="5">
        <v>0</v>
      </c>
      <c r="I56" s="3">
        <v>4.9563043478260873</v>
      </c>
      <c r="J56" s="3">
        <v>0</v>
      </c>
      <c r="K56" s="5">
        <v>0</v>
      </c>
      <c r="L56" s="3">
        <v>64.23434782608696</v>
      </c>
      <c r="M56" s="3">
        <v>0</v>
      </c>
      <c r="N56" s="5">
        <v>0</v>
      </c>
      <c r="O56" s="27">
        <v>205118</v>
      </c>
      <c r="P56"/>
    </row>
    <row r="57" spans="1:16" x14ac:dyDescent="0.3">
      <c r="A57" t="s">
        <v>25</v>
      </c>
      <c r="B57" t="s">
        <v>116</v>
      </c>
      <c r="C57" t="s">
        <v>11</v>
      </c>
      <c r="D57" t="s">
        <v>57</v>
      </c>
      <c r="E57" s="3">
        <v>52.695652173913047</v>
      </c>
      <c r="F57" s="3">
        <v>44.394999999999996</v>
      </c>
      <c r="G57" s="3">
        <v>3.4239130434782608</v>
      </c>
      <c r="H57" s="5">
        <v>7.712384375443769E-2</v>
      </c>
      <c r="I57" s="3">
        <v>24.270108695652173</v>
      </c>
      <c r="J57" s="3">
        <v>13.195652173913043</v>
      </c>
      <c r="K57" s="5">
        <v>0.54369975591732544</v>
      </c>
      <c r="L57" s="3">
        <v>149.93836956521739</v>
      </c>
      <c r="M57" s="3">
        <v>48.090434782608689</v>
      </c>
      <c r="N57" s="5">
        <v>0.32073467866869937</v>
      </c>
      <c r="O57" s="27">
        <v>205012</v>
      </c>
      <c r="P57"/>
    </row>
    <row r="58" spans="1:16" x14ac:dyDescent="0.3">
      <c r="A58" t="s">
        <v>25</v>
      </c>
      <c r="B58" t="s">
        <v>117</v>
      </c>
      <c r="C58" t="s">
        <v>118</v>
      </c>
      <c r="D58" t="s">
        <v>101</v>
      </c>
      <c r="E58" s="3">
        <v>37.315217391304351</v>
      </c>
      <c r="F58" s="3">
        <v>39.478260869565219</v>
      </c>
      <c r="G58" s="3">
        <v>0.45652173913043476</v>
      </c>
      <c r="H58" s="5">
        <v>1.1563876651982379E-2</v>
      </c>
      <c r="I58" s="3">
        <v>4.2826086956521738</v>
      </c>
      <c r="J58" s="3">
        <v>1.3586956521739131</v>
      </c>
      <c r="K58" s="5">
        <v>0.31725888324873097</v>
      </c>
      <c r="L58" s="3">
        <v>94.625</v>
      </c>
      <c r="M58" s="3">
        <v>0</v>
      </c>
      <c r="N58" s="5">
        <v>0</v>
      </c>
      <c r="O58" s="27">
        <v>205097</v>
      </c>
      <c r="P58"/>
    </row>
    <row r="59" spans="1:16" x14ac:dyDescent="0.3">
      <c r="A59" t="s">
        <v>25</v>
      </c>
      <c r="B59" t="s">
        <v>119</v>
      </c>
      <c r="C59" t="s">
        <v>91</v>
      </c>
      <c r="D59" t="s">
        <v>30</v>
      </c>
      <c r="E59" s="3">
        <v>82.326086956521735</v>
      </c>
      <c r="F59" s="3">
        <v>72.213043478260886</v>
      </c>
      <c r="G59" s="3">
        <v>10.097826086956522</v>
      </c>
      <c r="H59" s="5">
        <v>0.13983382503461975</v>
      </c>
      <c r="I59" s="3">
        <v>27.787173913043478</v>
      </c>
      <c r="J59" s="3">
        <v>5.3260869565217392</v>
      </c>
      <c r="K59" s="5">
        <v>0.19167429452124457</v>
      </c>
      <c r="L59" s="3">
        <v>159.10086956521741</v>
      </c>
      <c r="M59" s="3">
        <v>25.006413043478261</v>
      </c>
      <c r="N59" s="5">
        <v>0.15717332728485073</v>
      </c>
      <c r="O59" s="27">
        <v>205091</v>
      </c>
      <c r="P59"/>
    </row>
    <row r="60" spans="1:16" x14ac:dyDescent="0.3">
      <c r="A60" t="s">
        <v>25</v>
      </c>
      <c r="B60" t="s">
        <v>120</v>
      </c>
      <c r="C60" t="s">
        <v>8</v>
      </c>
      <c r="D60" t="s">
        <v>0</v>
      </c>
      <c r="E60" s="3">
        <v>24.695652173913043</v>
      </c>
      <c r="F60" s="3">
        <v>15.881630434782608</v>
      </c>
      <c r="G60" s="3">
        <v>0</v>
      </c>
      <c r="H60" s="5">
        <v>0</v>
      </c>
      <c r="I60" s="3">
        <v>15.634456521739128</v>
      </c>
      <c r="J60" s="3">
        <v>0</v>
      </c>
      <c r="K60" s="5">
        <v>0</v>
      </c>
      <c r="L60" s="3">
        <v>86.430869565217392</v>
      </c>
      <c r="M60" s="3">
        <v>0</v>
      </c>
      <c r="N60" s="5">
        <v>0</v>
      </c>
      <c r="O60" s="27">
        <v>205168</v>
      </c>
      <c r="P60"/>
    </row>
    <row r="61" spans="1:16" x14ac:dyDescent="0.3">
      <c r="A61" t="s">
        <v>25</v>
      </c>
      <c r="B61" t="s">
        <v>121</v>
      </c>
      <c r="C61" t="s">
        <v>122</v>
      </c>
      <c r="D61" t="s">
        <v>33</v>
      </c>
      <c r="E61" s="3">
        <v>76.130434782608702</v>
      </c>
      <c r="F61" s="3">
        <v>40.630217391304356</v>
      </c>
      <c r="G61" s="3">
        <v>6.8152173913043477</v>
      </c>
      <c r="H61" s="5">
        <v>0.16773765509713798</v>
      </c>
      <c r="I61" s="3">
        <v>30.945108695652173</v>
      </c>
      <c r="J61" s="3">
        <v>5.3695652173913047</v>
      </c>
      <c r="K61" s="5">
        <v>0.17351902913644426</v>
      </c>
      <c r="L61" s="3">
        <v>159.62630434782611</v>
      </c>
      <c r="M61" s="3">
        <v>18.314565217391301</v>
      </c>
      <c r="N61" s="5">
        <v>0.11473400510158914</v>
      </c>
      <c r="O61" s="27">
        <v>205031</v>
      </c>
      <c r="P61"/>
    </row>
    <row r="62" spans="1:16" x14ac:dyDescent="0.3">
      <c r="A62" t="s">
        <v>25</v>
      </c>
      <c r="B62" t="s">
        <v>123</v>
      </c>
      <c r="C62" t="s">
        <v>98</v>
      </c>
      <c r="D62" t="s">
        <v>19</v>
      </c>
      <c r="E62" s="3">
        <v>54.282608695652172</v>
      </c>
      <c r="F62" s="3">
        <v>29.703260869565231</v>
      </c>
      <c r="G62" s="3">
        <v>14.793478260869565</v>
      </c>
      <c r="H62" s="5">
        <v>0.49804222929703201</v>
      </c>
      <c r="I62" s="3">
        <v>48.686739130434788</v>
      </c>
      <c r="J62" s="3">
        <v>25.956521739130434</v>
      </c>
      <c r="K62" s="5">
        <v>0.53313329671948873</v>
      </c>
      <c r="L62" s="3">
        <v>131.47076086956523</v>
      </c>
      <c r="M62" s="3">
        <v>25.915108695652165</v>
      </c>
      <c r="N62" s="5">
        <v>0.19711689902945845</v>
      </c>
      <c r="O62" s="27">
        <v>205070</v>
      </c>
      <c r="P62"/>
    </row>
    <row r="63" spans="1:16" x14ac:dyDescent="0.3">
      <c r="A63" t="s">
        <v>25</v>
      </c>
      <c r="B63" t="s">
        <v>124</v>
      </c>
      <c r="C63" t="s">
        <v>13</v>
      </c>
      <c r="D63" t="s">
        <v>101</v>
      </c>
      <c r="E63" s="3">
        <v>39.532608695652172</v>
      </c>
      <c r="F63" s="3">
        <v>14.252717391304348</v>
      </c>
      <c r="G63" s="3">
        <v>0</v>
      </c>
      <c r="H63" s="5">
        <v>0</v>
      </c>
      <c r="I63" s="3">
        <v>20.244565217391305</v>
      </c>
      <c r="J63" s="3">
        <v>0</v>
      </c>
      <c r="K63" s="5">
        <v>0</v>
      </c>
      <c r="L63" s="3">
        <v>86.475543478260875</v>
      </c>
      <c r="M63" s="3">
        <v>0</v>
      </c>
      <c r="N63" s="5">
        <v>0</v>
      </c>
      <c r="O63" s="27">
        <v>205101</v>
      </c>
      <c r="P63"/>
    </row>
    <row r="64" spans="1:16" x14ac:dyDescent="0.3">
      <c r="A64" t="s">
        <v>25</v>
      </c>
      <c r="B64" t="s">
        <v>125</v>
      </c>
      <c r="C64" t="s">
        <v>126</v>
      </c>
      <c r="D64" t="s">
        <v>57</v>
      </c>
      <c r="E64" s="3">
        <v>54.619565217391305</v>
      </c>
      <c r="F64" s="3">
        <v>22.114130434782609</v>
      </c>
      <c r="G64" s="3">
        <v>0</v>
      </c>
      <c r="H64" s="5">
        <v>0</v>
      </c>
      <c r="I64" s="3">
        <v>32.494565217391305</v>
      </c>
      <c r="J64" s="3">
        <v>0</v>
      </c>
      <c r="K64" s="5">
        <v>0</v>
      </c>
      <c r="L64" s="3">
        <v>169.97826086956522</v>
      </c>
      <c r="M64" s="3">
        <v>0</v>
      </c>
      <c r="N64" s="5">
        <v>0</v>
      </c>
      <c r="O64" s="27">
        <v>205086</v>
      </c>
      <c r="P64"/>
    </row>
    <row r="65" spans="1:16" x14ac:dyDescent="0.3">
      <c r="A65" t="s">
        <v>25</v>
      </c>
      <c r="B65" t="s">
        <v>127</v>
      </c>
      <c r="C65" t="s">
        <v>11</v>
      </c>
      <c r="D65" t="s">
        <v>57</v>
      </c>
      <c r="E65" s="3">
        <v>60.467391304347828</v>
      </c>
      <c r="F65" s="3">
        <v>45.964673913043477</v>
      </c>
      <c r="G65" s="3">
        <v>0</v>
      </c>
      <c r="H65" s="5">
        <v>0</v>
      </c>
      <c r="I65" s="3">
        <v>33.078804347826086</v>
      </c>
      <c r="J65" s="3">
        <v>0</v>
      </c>
      <c r="K65" s="5">
        <v>0</v>
      </c>
      <c r="L65" s="3">
        <v>194.41847826086956</v>
      </c>
      <c r="M65" s="3">
        <v>0</v>
      </c>
      <c r="N65" s="5">
        <v>0</v>
      </c>
      <c r="O65" s="27">
        <v>205082</v>
      </c>
      <c r="P65"/>
    </row>
    <row r="66" spans="1:16" x14ac:dyDescent="0.3">
      <c r="A66" t="s">
        <v>25</v>
      </c>
      <c r="B66" t="s">
        <v>128</v>
      </c>
      <c r="C66" t="s">
        <v>129</v>
      </c>
      <c r="D66" t="s">
        <v>19</v>
      </c>
      <c r="E66" s="3">
        <v>63.663043478260867</v>
      </c>
      <c r="F66" s="3">
        <v>36.195652173913047</v>
      </c>
      <c r="G66" s="3">
        <v>1.3695652173913044</v>
      </c>
      <c r="H66" s="5">
        <v>3.783783783783784E-2</v>
      </c>
      <c r="I66" s="3">
        <v>48.815217391304351</v>
      </c>
      <c r="J66" s="3">
        <v>3.4130434782608696</v>
      </c>
      <c r="K66" s="5">
        <v>6.991761300378535E-2</v>
      </c>
      <c r="L66" s="3">
        <v>138.19293478260869</v>
      </c>
      <c r="M66" s="3">
        <v>15.793478260869565</v>
      </c>
      <c r="N66" s="5">
        <v>0.11428571428571428</v>
      </c>
      <c r="O66" s="27">
        <v>205121</v>
      </c>
      <c r="P66"/>
    </row>
    <row r="67" spans="1:16" x14ac:dyDescent="0.3">
      <c r="A67" t="s">
        <v>25</v>
      </c>
      <c r="B67" t="s">
        <v>130</v>
      </c>
      <c r="C67" t="s">
        <v>98</v>
      </c>
      <c r="D67" t="s">
        <v>19</v>
      </c>
      <c r="E67" s="3">
        <v>30.771739130434781</v>
      </c>
      <c r="F67" s="3">
        <v>41.967391304347828</v>
      </c>
      <c r="G67" s="3">
        <v>0.17391304347826086</v>
      </c>
      <c r="H67" s="5">
        <v>4.1440041440041434E-3</v>
      </c>
      <c r="I67" s="3">
        <v>9.3315217391304355</v>
      </c>
      <c r="J67" s="3">
        <v>0</v>
      </c>
      <c r="K67" s="5">
        <v>0</v>
      </c>
      <c r="L67" s="3">
        <v>89.565217391304344</v>
      </c>
      <c r="M67" s="3">
        <v>1.8505434782608696</v>
      </c>
      <c r="N67" s="5">
        <v>2.0661407766990294E-2</v>
      </c>
      <c r="O67" s="27">
        <v>205187</v>
      </c>
      <c r="P67"/>
    </row>
    <row r="68" spans="1:16" x14ac:dyDescent="0.3">
      <c r="A68" t="s">
        <v>25</v>
      </c>
      <c r="B68" t="s">
        <v>131</v>
      </c>
      <c r="C68" t="s">
        <v>132</v>
      </c>
      <c r="D68" t="s">
        <v>28</v>
      </c>
      <c r="E68" s="3">
        <v>53.934782608695649</v>
      </c>
      <c r="F68" s="3">
        <v>62.547499999999999</v>
      </c>
      <c r="G68" s="3">
        <v>0</v>
      </c>
      <c r="H68" s="5">
        <v>0</v>
      </c>
      <c r="I68" s="3">
        <v>16.152608695652173</v>
      </c>
      <c r="J68" s="3">
        <v>0</v>
      </c>
      <c r="K68" s="5">
        <v>0</v>
      </c>
      <c r="L68" s="3">
        <v>231.21597826086955</v>
      </c>
      <c r="M68" s="3">
        <v>0</v>
      </c>
      <c r="N68" s="5">
        <v>0</v>
      </c>
      <c r="O68" s="27">
        <v>205100</v>
      </c>
      <c r="P68"/>
    </row>
    <row r="69" spans="1:16" x14ac:dyDescent="0.3">
      <c r="A69" t="s">
        <v>25</v>
      </c>
      <c r="B69" t="s">
        <v>133</v>
      </c>
      <c r="C69" t="s">
        <v>88</v>
      </c>
      <c r="D69" t="s">
        <v>57</v>
      </c>
      <c r="E69" s="3">
        <v>54.804347826086953</v>
      </c>
      <c r="F69" s="3">
        <v>77.880760869565194</v>
      </c>
      <c r="G69" s="3">
        <v>0</v>
      </c>
      <c r="H69" s="5">
        <v>0</v>
      </c>
      <c r="I69" s="3">
        <v>38.371847826086956</v>
      </c>
      <c r="J69" s="3">
        <v>16.739130434782609</v>
      </c>
      <c r="K69" s="5">
        <v>0.43623467159177504</v>
      </c>
      <c r="L69" s="3">
        <v>133.94445652173911</v>
      </c>
      <c r="M69" s="3">
        <v>19.650543478260868</v>
      </c>
      <c r="N69" s="5">
        <v>0.14670665728575036</v>
      </c>
      <c r="O69" s="27">
        <v>205065</v>
      </c>
      <c r="P69"/>
    </row>
    <row r="70" spans="1:16" x14ac:dyDescent="0.3">
      <c r="A70" t="s">
        <v>25</v>
      </c>
      <c r="B70" t="s">
        <v>134</v>
      </c>
      <c r="C70" t="s">
        <v>32</v>
      </c>
      <c r="D70" t="s">
        <v>33</v>
      </c>
      <c r="E70" s="3">
        <v>91.097826086956516</v>
      </c>
      <c r="F70" s="3">
        <v>85.041521739130403</v>
      </c>
      <c r="G70" s="3">
        <v>9.9347826086956523</v>
      </c>
      <c r="H70" s="5">
        <v>0.11682272853925581</v>
      </c>
      <c r="I70" s="3">
        <v>45.854239130434784</v>
      </c>
      <c r="J70" s="3">
        <v>29.163043478260871</v>
      </c>
      <c r="K70" s="5">
        <v>0.63599449105032724</v>
      </c>
      <c r="L70" s="3">
        <v>261.99315217391302</v>
      </c>
      <c r="M70" s="3">
        <v>109.42434782608704</v>
      </c>
      <c r="N70" s="5">
        <v>0.41766109884219549</v>
      </c>
      <c r="O70" s="27">
        <v>205064</v>
      </c>
      <c r="P70"/>
    </row>
    <row r="71" spans="1:16" x14ac:dyDescent="0.3">
      <c r="A71" t="s">
        <v>25</v>
      </c>
      <c r="B71" t="s">
        <v>135</v>
      </c>
      <c r="C71" t="s">
        <v>136</v>
      </c>
      <c r="D71" t="s">
        <v>101</v>
      </c>
      <c r="E71" s="3">
        <v>29.326086956521738</v>
      </c>
      <c r="F71" s="3">
        <v>16.211956521739129</v>
      </c>
      <c r="G71" s="3">
        <v>0</v>
      </c>
      <c r="H71" s="5">
        <v>0</v>
      </c>
      <c r="I71" s="3">
        <v>8.9239130434782616</v>
      </c>
      <c r="J71" s="3">
        <v>0</v>
      </c>
      <c r="K71" s="5">
        <v>0</v>
      </c>
      <c r="L71" s="3">
        <v>72.067934782608702</v>
      </c>
      <c r="M71" s="3">
        <v>0</v>
      </c>
      <c r="N71" s="5">
        <v>0</v>
      </c>
      <c r="O71" s="27">
        <v>205099</v>
      </c>
      <c r="P71"/>
    </row>
    <row r="72" spans="1:16" x14ac:dyDescent="0.3">
      <c r="A72" t="s">
        <v>25</v>
      </c>
      <c r="B72" t="s">
        <v>137</v>
      </c>
      <c r="C72" t="s">
        <v>17</v>
      </c>
      <c r="D72" t="s">
        <v>46</v>
      </c>
      <c r="E72" s="3">
        <v>35.804347826086953</v>
      </c>
      <c r="F72" s="3">
        <v>29.415217391304335</v>
      </c>
      <c r="G72" s="3">
        <v>0</v>
      </c>
      <c r="H72" s="5">
        <v>0</v>
      </c>
      <c r="I72" s="3">
        <v>3.2311956521739127</v>
      </c>
      <c r="J72" s="3">
        <v>0</v>
      </c>
      <c r="K72" s="5">
        <v>0</v>
      </c>
      <c r="L72" s="3">
        <v>90.41717391304347</v>
      </c>
      <c r="M72" s="3">
        <v>14.21054347826087</v>
      </c>
      <c r="N72" s="5">
        <v>0.15716641942301268</v>
      </c>
      <c r="O72" s="27">
        <v>205052</v>
      </c>
      <c r="P72"/>
    </row>
    <row r="73" spans="1:16" x14ac:dyDescent="0.3">
      <c r="A73" t="s">
        <v>25</v>
      </c>
      <c r="B73" t="s">
        <v>138</v>
      </c>
      <c r="C73" t="s">
        <v>8</v>
      </c>
      <c r="D73" t="s">
        <v>0</v>
      </c>
      <c r="E73" s="3">
        <v>54.771739130434781</v>
      </c>
      <c r="F73" s="3">
        <v>55.79543478260868</v>
      </c>
      <c r="G73" s="3">
        <v>12.282608695652174</v>
      </c>
      <c r="H73" s="5">
        <v>0.22013644563409043</v>
      </c>
      <c r="I73" s="3">
        <v>41.943695652173915</v>
      </c>
      <c r="J73" s="3">
        <v>0.68478260869565222</v>
      </c>
      <c r="K73" s="5">
        <v>1.6326234444726626E-2</v>
      </c>
      <c r="L73" s="3">
        <v>144.28163043478261</v>
      </c>
      <c r="M73" s="3">
        <v>15.611630434782613</v>
      </c>
      <c r="N73" s="5">
        <v>0.10820248140901968</v>
      </c>
      <c r="O73" s="27">
        <v>205069</v>
      </c>
      <c r="P73"/>
    </row>
    <row r="74" spans="1:16" x14ac:dyDescent="0.3">
      <c r="A74" t="s">
        <v>25</v>
      </c>
      <c r="B74" t="s">
        <v>139</v>
      </c>
      <c r="C74" t="s">
        <v>140</v>
      </c>
      <c r="D74" t="s">
        <v>24</v>
      </c>
      <c r="E74" s="3">
        <v>15.641304347826088</v>
      </c>
      <c r="F74" s="3">
        <v>23.454565217391302</v>
      </c>
      <c r="G74" s="3">
        <v>0</v>
      </c>
      <c r="H74" s="5">
        <v>0</v>
      </c>
      <c r="I74" s="3">
        <v>0.3510869565217391</v>
      </c>
      <c r="J74" s="3">
        <v>0</v>
      </c>
      <c r="K74" s="5">
        <v>0</v>
      </c>
      <c r="L74" s="3">
        <v>50.991195652173907</v>
      </c>
      <c r="M74" s="3">
        <v>0</v>
      </c>
      <c r="N74" s="5">
        <v>0</v>
      </c>
      <c r="O74" s="27">
        <v>205174</v>
      </c>
      <c r="P74"/>
    </row>
    <row r="75" spans="1:16" x14ac:dyDescent="0.3">
      <c r="A75" t="s">
        <v>25</v>
      </c>
      <c r="B75" t="s">
        <v>141</v>
      </c>
      <c r="C75" t="s">
        <v>63</v>
      </c>
      <c r="D75" t="s">
        <v>57</v>
      </c>
      <c r="E75" s="3">
        <v>75.836956521739125</v>
      </c>
      <c r="F75" s="3">
        <v>65.452826086956506</v>
      </c>
      <c r="G75" s="3">
        <v>13.010869565217391</v>
      </c>
      <c r="H75" s="5">
        <v>0.19878239555205712</v>
      </c>
      <c r="I75" s="3">
        <v>50.277065217391304</v>
      </c>
      <c r="J75" s="3">
        <v>31.380434782608695</v>
      </c>
      <c r="K75" s="5">
        <v>0.62415009004451416</v>
      </c>
      <c r="L75" s="3">
        <v>230.65586956521739</v>
      </c>
      <c r="M75" s="3">
        <v>113.96641304347831</v>
      </c>
      <c r="N75" s="5">
        <v>0.49409717280684501</v>
      </c>
      <c r="O75" s="27">
        <v>205103</v>
      </c>
      <c r="P75"/>
    </row>
    <row r="76" spans="1:16" x14ac:dyDescent="0.3">
      <c r="A76" t="s">
        <v>25</v>
      </c>
      <c r="B76" t="s">
        <v>142</v>
      </c>
      <c r="C76" t="s">
        <v>21</v>
      </c>
      <c r="D76" t="s">
        <v>16</v>
      </c>
      <c r="E76" s="3">
        <v>57.228260869565219</v>
      </c>
      <c r="F76" s="3">
        <v>24.071086956521732</v>
      </c>
      <c r="G76" s="3">
        <v>4.6086956521739131</v>
      </c>
      <c r="H76" s="5">
        <v>0.1914618837320618</v>
      </c>
      <c r="I76" s="3">
        <v>48.352500000000006</v>
      </c>
      <c r="J76" s="3">
        <v>37.913043478260867</v>
      </c>
      <c r="K76" s="5">
        <v>0.78409686113977273</v>
      </c>
      <c r="L76" s="3">
        <v>142.88695652173914</v>
      </c>
      <c r="M76" s="3">
        <v>82.599891304347807</v>
      </c>
      <c r="N76" s="5">
        <v>0.57807859664070094</v>
      </c>
      <c r="O76" s="27">
        <v>205145</v>
      </c>
      <c r="P76"/>
    </row>
    <row r="77" spans="1:16" x14ac:dyDescent="0.3">
      <c r="A77" t="s">
        <v>25</v>
      </c>
      <c r="B77" t="s">
        <v>143</v>
      </c>
      <c r="C77" t="s">
        <v>10</v>
      </c>
      <c r="D77" t="s">
        <v>19</v>
      </c>
      <c r="E77" s="3">
        <v>118.3695652173913</v>
      </c>
      <c r="F77" s="3">
        <v>109.55413043478258</v>
      </c>
      <c r="G77" s="3">
        <v>35.978260869565219</v>
      </c>
      <c r="H77" s="5">
        <v>0.32840624745758012</v>
      </c>
      <c r="I77" s="3">
        <v>69.511521739130444</v>
      </c>
      <c r="J77" s="3">
        <v>32.695652173913047</v>
      </c>
      <c r="K77" s="5">
        <v>0.4703630614880861</v>
      </c>
      <c r="L77" s="3">
        <v>363.31880434782613</v>
      </c>
      <c r="M77" s="3">
        <v>167.09293478260869</v>
      </c>
      <c r="N77" s="5">
        <v>0.4599072021128886</v>
      </c>
      <c r="O77" s="27">
        <v>205074</v>
      </c>
      <c r="P77"/>
    </row>
    <row r="78" spans="1:16" x14ac:dyDescent="0.3">
      <c r="A78" t="s">
        <v>25</v>
      </c>
      <c r="B78" t="s">
        <v>144</v>
      </c>
      <c r="C78" t="s">
        <v>22</v>
      </c>
      <c r="D78" t="s">
        <v>19</v>
      </c>
      <c r="E78" s="3">
        <v>83.923913043478265</v>
      </c>
      <c r="F78" s="3">
        <v>42.613913043478277</v>
      </c>
      <c r="G78" s="3">
        <v>16.489130434782609</v>
      </c>
      <c r="H78" s="5">
        <v>0.38694241521446338</v>
      </c>
      <c r="I78" s="3">
        <v>60.320108695652173</v>
      </c>
      <c r="J78" s="3">
        <v>10.097826086956522</v>
      </c>
      <c r="K78" s="5">
        <v>0.16740397697069079</v>
      </c>
      <c r="L78" s="3">
        <v>178.60706521739129</v>
      </c>
      <c r="M78" s="3">
        <v>36.434891304347822</v>
      </c>
      <c r="N78" s="5">
        <v>0.20399468106147511</v>
      </c>
      <c r="O78" s="27">
        <v>205159</v>
      </c>
      <c r="P78"/>
    </row>
    <row r="79" spans="1:16" x14ac:dyDescent="0.3">
      <c r="A79" t="s">
        <v>25</v>
      </c>
      <c r="B79" t="s">
        <v>145</v>
      </c>
      <c r="C79" t="s">
        <v>146</v>
      </c>
      <c r="D79" t="s">
        <v>24</v>
      </c>
      <c r="E79" s="3">
        <v>18.565217391304348</v>
      </c>
      <c r="F79" s="3">
        <v>4.2081521739130441</v>
      </c>
      <c r="G79" s="3">
        <v>0</v>
      </c>
      <c r="H79" s="5">
        <v>0</v>
      </c>
      <c r="I79" s="3">
        <v>21.644891304347826</v>
      </c>
      <c r="J79" s="3">
        <v>0</v>
      </c>
      <c r="K79" s="5">
        <v>0</v>
      </c>
      <c r="L79" s="3">
        <v>57.994456521739131</v>
      </c>
      <c r="M79" s="3">
        <v>0</v>
      </c>
      <c r="N79" s="5">
        <v>0</v>
      </c>
      <c r="O79" s="27">
        <v>205165</v>
      </c>
      <c r="P79"/>
    </row>
    <row r="80" spans="1:16" x14ac:dyDescent="0.3">
      <c r="A80" t="s">
        <v>25</v>
      </c>
      <c r="B80" t="s">
        <v>147</v>
      </c>
      <c r="C80" t="s">
        <v>148</v>
      </c>
      <c r="D80" t="s">
        <v>57</v>
      </c>
      <c r="E80" s="3">
        <v>54.630434782608695</v>
      </c>
      <c r="F80" s="3">
        <v>22.818478260869576</v>
      </c>
      <c r="G80" s="3">
        <v>1.1847826086956521</v>
      </c>
      <c r="H80" s="5">
        <v>5.1922069261182272E-2</v>
      </c>
      <c r="I80" s="3">
        <v>38.318152173913042</v>
      </c>
      <c r="J80" s="3">
        <v>20.347826086956523</v>
      </c>
      <c r="K80" s="5">
        <v>0.53102315567318259</v>
      </c>
      <c r="L80" s="3">
        <v>148.19510869565218</v>
      </c>
      <c r="M80" s="3">
        <v>64.862499999999997</v>
      </c>
      <c r="N80" s="5">
        <v>0.4376831365818416</v>
      </c>
      <c r="O80" s="27">
        <v>205136</v>
      </c>
      <c r="P80"/>
    </row>
    <row r="81" spans="1:16" x14ac:dyDescent="0.3">
      <c r="A81" t="s">
        <v>25</v>
      </c>
      <c r="B81" t="s">
        <v>149</v>
      </c>
      <c r="C81" t="s">
        <v>150</v>
      </c>
      <c r="D81" t="s">
        <v>19</v>
      </c>
      <c r="E81" s="3">
        <v>109.30434782608695</v>
      </c>
      <c r="F81" s="3">
        <v>100.34978260869568</v>
      </c>
      <c r="G81" s="3">
        <v>8.1630434782608692</v>
      </c>
      <c r="H81" s="5">
        <v>8.1345900968135348E-2</v>
      </c>
      <c r="I81" s="3">
        <v>53.484891304347819</v>
      </c>
      <c r="J81" s="3">
        <v>16.021739130434781</v>
      </c>
      <c r="K81" s="5">
        <v>0.29955635581767304</v>
      </c>
      <c r="L81" s="3">
        <v>250.15478260869568</v>
      </c>
      <c r="M81" s="3">
        <v>47.459021739130428</v>
      </c>
      <c r="N81" s="5">
        <v>0.18971862638088413</v>
      </c>
      <c r="O81" s="27">
        <v>205068</v>
      </c>
      <c r="P81"/>
    </row>
    <row r="82" spans="1:16" x14ac:dyDescent="0.3">
      <c r="A82" t="s">
        <v>25</v>
      </c>
      <c r="B82" t="s">
        <v>151</v>
      </c>
      <c r="C82" t="s">
        <v>148</v>
      </c>
      <c r="D82" t="s">
        <v>57</v>
      </c>
      <c r="E82" s="3">
        <v>75.391304347826093</v>
      </c>
      <c r="F82" s="3">
        <v>57.872826086956515</v>
      </c>
      <c r="G82" s="3">
        <v>5.4891304347826084</v>
      </c>
      <c r="H82" s="5">
        <v>9.48481490524576E-2</v>
      </c>
      <c r="I82" s="3">
        <v>19.857826086956521</v>
      </c>
      <c r="J82" s="3">
        <v>3.7391304347826089</v>
      </c>
      <c r="K82" s="5">
        <v>0.18829505397061722</v>
      </c>
      <c r="L82" s="3">
        <v>199.54347826086956</v>
      </c>
      <c r="M82" s="3">
        <v>11.404891304347826</v>
      </c>
      <c r="N82" s="5">
        <v>5.7154918836474562E-2</v>
      </c>
      <c r="O82" s="27">
        <v>205108</v>
      </c>
      <c r="P82"/>
    </row>
    <row r="83" spans="1:16" x14ac:dyDescent="0.3">
      <c r="A83" t="s">
        <v>25</v>
      </c>
      <c r="B83" t="s">
        <v>152</v>
      </c>
      <c r="C83" t="s">
        <v>10</v>
      </c>
      <c r="D83" t="s">
        <v>19</v>
      </c>
      <c r="E83" s="3">
        <v>93.934782608695656</v>
      </c>
      <c r="F83" s="3">
        <v>65.729239130434792</v>
      </c>
      <c r="G83" s="3">
        <v>30.25</v>
      </c>
      <c r="H83" s="5">
        <v>0.46022136267196284</v>
      </c>
      <c r="I83" s="3">
        <v>44.724673913043482</v>
      </c>
      <c r="J83" s="3">
        <v>29.706521739130434</v>
      </c>
      <c r="K83" s="5">
        <v>0.66420879438691305</v>
      </c>
      <c r="L83" s="3">
        <v>207.48010869565215</v>
      </c>
      <c r="M83" s="3">
        <v>94.540652173913102</v>
      </c>
      <c r="N83" s="5">
        <v>0.45566128130669448</v>
      </c>
      <c r="O83" s="27">
        <v>205134</v>
      </c>
      <c r="P83"/>
    </row>
    <row r="84" spans="1:16" x14ac:dyDescent="0.3">
      <c r="A84" t="s">
        <v>25</v>
      </c>
      <c r="B84" t="s">
        <v>153</v>
      </c>
      <c r="C84" t="s">
        <v>17</v>
      </c>
      <c r="D84" t="s">
        <v>46</v>
      </c>
      <c r="E84" s="3">
        <v>174.42391304347825</v>
      </c>
      <c r="F84" s="3">
        <v>195.34597826086954</v>
      </c>
      <c r="G84" s="3">
        <v>88.739130434782609</v>
      </c>
      <c r="H84" s="5">
        <v>0.45426648260082592</v>
      </c>
      <c r="I84" s="3">
        <v>9.6489130434782613</v>
      </c>
      <c r="J84" s="3">
        <v>2.1086956521739131</v>
      </c>
      <c r="K84" s="5">
        <v>0.21854230032668695</v>
      </c>
      <c r="L84" s="3">
        <v>281.26391304347823</v>
      </c>
      <c r="M84" s="3">
        <v>119.79347826086956</v>
      </c>
      <c r="N84" s="5">
        <v>0.42591129791453797</v>
      </c>
      <c r="O84" s="27">
        <v>205053</v>
      </c>
      <c r="P84"/>
    </row>
    <row r="85" spans="1:16" x14ac:dyDescent="0.3">
      <c r="A85" t="s">
        <v>25</v>
      </c>
      <c r="B85" t="s">
        <v>154</v>
      </c>
      <c r="C85" t="s">
        <v>32</v>
      </c>
      <c r="D85" t="s">
        <v>33</v>
      </c>
      <c r="E85" s="3">
        <v>53.652173913043477</v>
      </c>
      <c r="F85" s="3">
        <v>43.448260869565217</v>
      </c>
      <c r="G85" s="3">
        <v>8.4673913043478262</v>
      </c>
      <c r="H85" s="5">
        <v>0.19488447028449629</v>
      </c>
      <c r="I85" s="3">
        <v>24.575543478260869</v>
      </c>
      <c r="J85" s="3">
        <v>13.652173913043478</v>
      </c>
      <c r="K85" s="5">
        <v>0.55551869789247887</v>
      </c>
      <c r="L85" s="3">
        <v>134.29195652173914</v>
      </c>
      <c r="M85" s="3">
        <v>87.685217391304306</v>
      </c>
      <c r="N85" s="5">
        <v>0.65294467116584043</v>
      </c>
      <c r="O85" s="27">
        <v>205116</v>
      </c>
      <c r="P85"/>
    </row>
    <row r="86" spans="1:16" x14ac:dyDescent="0.3">
      <c r="A86" t="s">
        <v>25</v>
      </c>
      <c r="B86" t="s">
        <v>155</v>
      </c>
      <c r="C86" t="s">
        <v>72</v>
      </c>
      <c r="D86" t="s">
        <v>73</v>
      </c>
      <c r="E86" s="3">
        <v>27.913043478260871</v>
      </c>
      <c r="F86" s="3">
        <v>6.2065217391304346</v>
      </c>
      <c r="G86" s="3">
        <v>0</v>
      </c>
      <c r="H86" s="5">
        <v>0</v>
      </c>
      <c r="I86" s="3">
        <v>26.888586956521738</v>
      </c>
      <c r="J86" s="3">
        <v>0.60869565217391308</v>
      </c>
      <c r="K86" s="5">
        <v>2.2637695805962608E-2</v>
      </c>
      <c r="L86" s="3">
        <v>85.111413043478265</v>
      </c>
      <c r="M86" s="3">
        <v>8.3913043478260878</v>
      </c>
      <c r="N86" s="5">
        <v>9.8591998978321257E-2</v>
      </c>
      <c r="O86" s="27">
        <v>205140</v>
      </c>
      <c r="P86"/>
    </row>
    <row r="87" spans="1:16" x14ac:dyDescent="0.3">
      <c r="A87" t="s">
        <v>25</v>
      </c>
      <c r="B87" t="s">
        <v>156</v>
      </c>
      <c r="C87" t="s">
        <v>1</v>
      </c>
      <c r="D87" t="s">
        <v>20</v>
      </c>
      <c r="E87" s="3">
        <v>24.75</v>
      </c>
      <c r="F87" s="3">
        <v>24.794347826086952</v>
      </c>
      <c r="G87" s="3">
        <v>5.0326086956521738</v>
      </c>
      <c r="H87" s="5">
        <v>0.2029740298455118</v>
      </c>
      <c r="I87" s="3">
        <v>18.623152173913041</v>
      </c>
      <c r="J87" s="3">
        <v>13.478260869565217</v>
      </c>
      <c r="K87" s="5">
        <v>0.72373681660859268</v>
      </c>
      <c r="L87" s="3">
        <v>104.46673913043479</v>
      </c>
      <c r="M87" s="3">
        <v>36.980978260869563</v>
      </c>
      <c r="N87" s="5">
        <v>0.35399763186535338</v>
      </c>
      <c r="O87" s="27">
        <v>205051</v>
      </c>
      <c r="P87"/>
    </row>
    <row r="88" spans="1:16" x14ac:dyDescent="0.3">
      <c r="A88" t="s">
        <v>25</v>
      </c>
      <c r="B88" t="s">
        <v>157</v>
      </c>
      <c r="C88" t="s">
        <v>32</v>
      </c>
      <c r="D88" t="s">
        <v>33</v>
      </c>
      <c r="E88" s="3">
        <v>56.978260869565219</v>
      </c>
      <c r="F88" s="3">
        <v>59.288043478260867</v>
      </c>
      <c r="G88" s="3">
        <v>0</v>
      </c>
      <c r="H88" s="5">
        <v>0</v>
      </c>
      <c r="I88" s="3">
        <v>11.934782608695652</v>
      </c>
      <c r="J88" s="3">
        <v>0</v>
      </c>
      <c r="K88" s="5">
        <v>0</v>
      </c>
      <c r="L88" s="3">
        <v>139.42391304347825</v>
      </c>
      <c r="M88" s="3">
        <v>0</v>
      </c>
      <c r="N88" s="5">
        <v>0</v>
      </c>
      <c r="O88" s="27">
        <v>205105</v>
      </c>
      <c r="P88"/>
    </row>
    <row r="89" spans="1:16" x14ac:dyDescent="0.3">
      <c r="A89" t="s">
        <v>25</v>
      </c>
      <c r="B89" t="s">
        <v>158</v>
      </c>
      <c r="C89" t="s">
        <v>1</v>
      </c>
      <c r="D89" t="s">
        <v>20</v>
      </c>
      <c r="E89" s="3">
        <v>50.771739130434781</v>
      </c>
      <c r="F89" s="3">
        <v>20.656956521739126</v>
      </c>
      <c r="G89" s="3">
        <v>9.7173913043478262</v>
      </c>
      <c r="H89" s="5">
        <v>0.47041737702847775</v>
      </c>
      <c r="I89" s="3">
        <v>60.939565217391298</v>
      </c>
      <c r="J89" s="3">
        <v>17.108695652173914</v>
      </c>
      <c r="K89" s="5">
        <v>0.28074856771855228</v>
      </c>
      <c r="L89" s="3">
        <v>135.97641304347826</v>
      </c>
      <c r="M89" s="3">
        <v>40.913695652173928</v>
      </c>
      <c r="N89" s="5">
        <v>0.30088818153404173</v>
      </c>
      <c r="O89" s="27">
        <v>205180</v>
      </c>
      <c r="P89"/>
    </row>
    <row r="90" spans="1:16" x14ac:dyDescent="0.3">
      <c r="A90" t="s">
        <v>25</v>
      </c>
      <c r="B90" t="s">
        <v>159</v>
      </c>
      <c r="C90" t="s">
        <v>160</v>
      </c>
      <c r="D90" t="s">
        <v>161</v>
      </c>
      <c r="E90" s="3">
        <v>63.695652173913047</v>
      </c>
      <c r="F90" s="3">
        <v>24.622282608695652</v>
      </c>
      <c r="G90" s="3">
        <v>0</v>
      </c>
      <c r="H90" s="5">
        <v>0</v>
      </c>
      <c r="I90" s="3">
        <v>39.554347826086953</v>
      </c>
      <c r="J90" s="3">
        <v>0.41304347826086957</v>
      </c>
      <c r="K90" s="5">
        <v>1.044242923880187E-2</v>
      </c>
      <c r="L90" s="3">
        <v>133.47282608695653</v>
      </c>
      <c r="M90" s="3">
        <v>3.0081521739130435</v>
      </c>
      <c r="N90" s="5">
        <v>2.2537562604340568E-2</v>
      </c>
      <c r="O90" s="27">
        <v>205078</v>
      </c>
      <c r="P90"/>
    </row>
    <row r="91" spans="1:16" x14ac:dyDescent="0.3">
      <c r="A91" t="s">
        <v>25</v>
      </c>
      <c r="B91" t="s">
        <v>162</v>
      </c>
      <c r="C91" t="s">
        <v>43</v>
      </c>
      <c r="D91" t="s">
        <v>24</v>
      </c>
      <c r="E91" s="3">
        <v>39.543478260869563</v>
      </c>
      <c r="F91" s="3">
        <v>19.798695652173908</v>
      </c>
      <c r="G91" s="3">
        <v>2.4782608695652173</v>
      </c>
      <c r="H91" s="5">
        <v>0.12517293629356349</v>
      </c>
      <c r="I91" s="3">
        <v>13.222826086956522</v>
      </c>
      <c r="J91" s="3">
        <v>6.6521739130434785</v>
      </c>
      <c r="K91" s="5">
        <v>0.50308261405672017</v>
      </c>
      <c r="L91" s="3">
        <v>110.45923913043478</v>
      </c>
      <c r="M91" s="3">
        <v>62.719891304347833</v>
      </c>
      <c r="N91" s="5">
        <v>0.56781027823562702</v>
      </c>
      <c r="O91" s="27">
        <v>205154</v>
      </c>
      <c r="P91"/>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6F2C1-AFD5-4092-A764-969A94C7807E}">
  <dimension ref="A1:V91"/>
  <sheetViews>
    <sheetView zoomScaleNormal="100" workbookViewId="0">
      <pane ySplit="1" topLeftCell="A2" activePane="bottomLeft" state="frozen"/>
      <selection pane="bottomLeft"/>
    </sheetView>
  </sheetViews>
  <sheetFormatPr defaultColWidth="12.77734375" defaultRowHeight="14.4" x14ac:dyDescent="0.3"/>
  <cols>
    <col min="1" max="1" width="7.5546875" bestFit="1" customWidth="1"/>
    <col min="2" max="2" width="56" bestFit="1" customWidth="1"/>
    <col min="5" max="5" width="10.77734375" customWidth="1"/>
    <col min="21" max="21" width="10.33203125" bestFit="1" customWidth="1"/>
    <col min="22" max="22" width="12.77734375" style="27"/>
  </cols>
  <sheetData>
    <row r="1" spans="1:22" s="1" customFormat="1" ht="78" customHeight="1" x14ac:dyDescent="0.3">
      <c r="A1" s="1" t="s">
        <v>164</v>
      </c>
      <c r="B1" s="1" t="s">
        <v>165</v>
      </c>
      <c r="C1" s="1" t="s">
        <v>167</v>
      </c>
      <c r="D1" s="1" t="s">
        <v>166</v>
      </c>
      <c r="E1" s="1" t="s">
        <v>168</v>
      </c>
      <c r="F1" s="1" t="s">
        <v>198</v>
      </c>
      <c r="G1" s="1" t="s">
        <v>199</v>
      </c>
      <c r="H1" s="1" t="s">
        <v>200</v>
      </c>
      <c r="I1" s="1" t="s">
        <v>201</v>
      </c>
      <c r="J1" s="1" t="s">
        <v>202</v>
      </c>
      <c r="K1" s="1" t="s">
        <v>203</v>
      </c>
      <c r="L1" s="1" t="s">
        <v>204</v>
      </c>
      <c r="M1" s="1" t="s">
        <v>205</v>
      </c>
      <c r="N1" s="1" t="s">
        <v>206</v>
      </c>
      <c r="O1" s="1" t="s">
        <v>207</v>
      </c>
      <c r="P1" s="1" t="s">
        <v>208</v>
      </c>
      <c r="Q1" s="1" t="s">
        <v>238</v>
      </c>
      <c r="R1" s="1" t="s">
        <v>209</v>
      </c>
      <c r="S1" s="1" t="s">
        <v>237</v>
      </c>
      <c r="T1" s="1" t="s">
        <v>210</v>
      </c>
      <c r="U1" s="28" t="s">
        <v>175</v>
      </c>
    </row>
    <row r="2" spans="1:22" x14ac:dyDescent="0.3">
      <c r="A2" t="s">
        <v>25</v>
      </c>
      <c r="B2" t="s">
        <v>26</v>
      </c>
      <c r="C2" t="s">
        <v>27</v>
      </c>
      <c r="D2" t="s">
        <v>28</v>
      </c>
      <c r="E2" s="3">
        <v>46.304347826086953</v>
      </c>
      <c r="F2" s="3">
        <v>4.6086956521739131</v>
      </c>
      <c r="G2" s="3">
        <v>0.57608695652173914</v>
      </c>
      <c r="H2" s="3">
        <v>0.51630434782608692</v>
      </c>
      <c r="I2" s="3">
        <v>0.55434782608695654</v>
      </c>
      <c r="J2" s="3">
        <v>0</v>
      </c>
      <c r="K2" s="3">
        <v>2.347826086956522</v>
      </c>
      <c r="L2" s="3">
        <v>1.2717391304347823</v>
      </c>
      <c r="M2" s="3">
        <v>5.4782608695652177</v>
      </c>
      <c r="N2" s="3">
        <v>0.11830985915492959</v>
      </c>
      <c r="O2" s="3">
        <v>10.347826086956522</v>
      </c>
      <c r="P2" s="3">
        <v>0.22347417840375589</v>
      </c>
      <c r="Q2" s="3">
        <v>0.59130434782608687</v>
      </c>
      <c r="R2" s="3">
        <v>1.2769953051643192E-2</v>
      </c>
      <c r="S2" s="3">
        <v>2.5119565217391306</v>
      </c>
      <c r="T2" s="3">
        <v>5.424882629107982E-2</v>
      </c>
      <c r="U2" s="27">
        <v>205018</v>
      </c>
      <c r="V2"/>
    </row>
    <row r="3" spans="1:22" x14ac:dyDescent="0.3">
      <c r="A3" t="s">
        <v>25</v>
      </c>
      <c r="B3" t="s">
        <v>29</v>
      </c>
      <c r="C3" t="s">
        <v>12</v>
      </c>
      <c r="D3" t="s">
        <v>30</v>
      </c>
      <c r="E3" s="3">
        <v>67.065217391304344</v>
      </c>
      <c r="F3" s="3">
        <v>5.3858695652173916</v>
      </c>
      <c r="G3" s="3">
        <v>0.61956521739130432</v>
      </c>
      <c r="H3" s="3">
        <v>0.44293478260869568</v>
      </c>
      <c r="I3" s="3">
        <v>0.39130434782608697</v>
      </c>
      <c r="J3" s="3">
        <v>0</v>
      </c>
      <c r="K3" s="3">
        <v>0</v>
      </c>
      <c r="L3" s="3">
        <v>5.4157608695652177</v>
      </c>
      <c r="M3" s="3">
        <v>4.9021739130434785</v>
      </c>
      <c r="N3" s="3">
        <v>7.3095623987034036E-2</v>
      </c>
      <c r="O3" s="3">
        <v>8.8233695652173907</v>
      </c>
      <c r="P3" s="3">
        <v>0.13156401944894652</v>
      </c>
      <c r="Q3" s="3">
        <v>10.576086956521738</v>
      </c>
      <c r="R3" s="3">
        <v>0.15769854132901134</v>
      </c>
      <c r="S3" s="3">
        <v>9.625</v>
      </c>
      <c r="T3" s="3">
        <v>0.14351701782820098</v>
      </c>
      <c r="U3" s="27">
        <v>205077</v>
      </c>
      <c r="V3"/>
    </row>
    <row r="4" spans="1:22" x14ac:dyDescent="0.3">
      <c r="A4" t="s">
        <v>25</v>
      </c>
      <c r="B4" t="s">
        <v>31</v>
      </c>
      <c r="C4" t="s">
        <v>32</v>
      </c>
      <c r="D4" t="s">
        <v>33</v>
      </c>
      <c r="E4" s="3">
        <v>42.891304347826086</v>
      </c>
      <c r="F4" s="3">
        <v>38.806630434782612</v>
      </c>
      <c r="G4" s="3">
        <v>0.27173913043478259</v>
      </c>
      <c r="H4" s="3">
        <v>0.25</v>
      </c>
      <c r="I4" s="3">
        <v>1.4456521739130435</v>
      </c>
      <c r="J4" s="3">
        <v>0</v>
      </c>
      <c r="K4" s="3">
        <v>0</v>
      </c>
      <c r="L4" s="3">
        <v>1.412391304347826</v>
      </c>
      <c r="M4" s="3">
        <v>5.7367391304347821</v>
      </c>
      <c r="N4" s="3">
        <v>0.13375063355296501</v>
      </c>
      <c r="O4" s="3">
        <v>9.5011956521739123</v>
      </c>
      <c r="P4" s="3">
        <v>0.22151799290420679</v>
      </c>
      <c r="Q4" s="3">
        <v>13.912934782608694</v>
      </c>
      <c r="R4" s="3">
        <v>0.32437658388241253</v>
      </c>
      <c r="S4" s="3">
        <v>13.376413043478259</v>
      </c>
      <c r="T4" s="3">
        <v>0.31186771414090214</v>
      </c>
      <c r="U4" s="27">
        <v>205020</v>
      </c>
      <c r="V4"/>
    </row>
    <row r="5" spans="1:22" x14ac:dyDescent="0.3">
      <c r="A5" t="s">
        <v>25</v>
      </c>
      <c r="B5" t="s">
        <v>34</v>
      </c>
      <c r="C5" t="s">
        <v>10</v>
      </c>
      <c r="D5" t="s">
        <v>19</v>
      </c>
      <c r="E5" s="3">
        <v>151.10869565217391</v>
      </c>
      <c r="F5" s="3">
        <v>4.8921739130434778</v>
      </c>
      <c r="G5" s="3">
        <v>6.5217391304347824E-2</v>
      </c>
      <c r="H5" s="3">
        <v>0.70652173913043481</v>
      </c>
      <c r="I5" s="3">
        <v>0.21739130434782608</v>
      </c>
      <c r="J5" s="3">
        <v>0</v>
      </c>
      <c r="K5" s="3">
        <v>0</v>
      </c>
      <c r="L5" s="3">
        <v>1.5198913043478257</v>
      </c>
      <c r="M5" s="3">
        <v>12.606304347826084</v>
      </c>
      <c r="N5" s="3">
        <v>8.3425406416342954E-2</v>
      </c>
      <c r="O5" s="3">
        <v>14.535217391304348</v>
      </c>
      <c r="P5" s="3">
        <v>9.6190476190476201E-2</v>
      </c>
      <c r="Q5" s="3">
        <v>9.5205434782608673</v>
      </c>
      <c r="R5" s="3">
        <v>6.3004603654150476E-2</v>
      </c>
      <c r="S5" s="3">
        <v>5.587173913043479</v>
      </c>
      <c r="T5" s="3">
        <v>3.6974536037980156E-2</v>
      </c>
      <c r="U5" s="27">
        <v>205011</v>
      </c>
      <c r="V5"/>
    </row>
    <row r="6" spans="1:22" x14ac:dyDescent="0.3">
      <c r="A6" t="s">
        <v>25</v>
      </c>
      <c r="B6" t="s">
        <v>35</v>
      </c>
      <c r="C6" t="s">
        <v>5</v>
      </c>
      <c r="D6" t="s">
        <v>28</v>
      </c>
      <c r="E6" s="3">
        <v>30.565217391304348</v>
      </c>
      <c r="F6" s="3">
        <v>5.8386956521739126</v>
      </c>
      <c r="G6" s="3">
        <v>1.0869565217391304E-2</v>
      </c>
      <c r="H6" s="3">
        <v>7.6956521739130437E-2</v>
      </c>
      <c r="I6" s="3">
        <v>1.923913043478261</v>
      </c>
      <c r="J6" s="3">
        <v>0</v>
      </c>
      <c r="K6" s="3">
        <v>0</v>
      </c>
      <c r="L6" s="3">
        <v>0</v>
      </c>
      <c r="M6" s="3">
        <v>10.415652173913042</v>
      </c>
      <c r="N6" s="3">
        <v>0.34076813655761018</v>
      </c>
      <c r="O6" s="3">
        <v>7.8768478260869568</v>
      </c>
      <c r="P6" s="3">
        <v>0.25770625889046944</v>
      </c>
      <c r="Q6" s="3">
        <v>3.3978260869565218</v>
      </c>
      <c r="R6" s="3">
        <v>0.11116642958748223</v>
      </c>
      <c r="S6" s="3">
        <v>2.8943478260869568</v>
      </c>
      <c r="T6" s="3">
        <v>9.4694167852062597E-2</v>
      </c>
      <c r="U6" s="27">
        <v>205090</v>
      </c>
      <c r="V6"/>
    </row>
    <row r="7" spans="1:22" x14ac:dyDescent="0.3">
      <c r="A7" t="s">
        <v>25</v>
      </c>
      <c r="B7" t="s">
        <v>36</v>
      </c>
      <c r="C7" t="s">
        <v>37</v>
      </c>
      <c r="D7" t="s">
        <v>19</v>
      </c>
      <c r="E7" s="3">
        <v>65.815217391304344</v>
      </c>
      <c r="F7" s="3">
        <v>5.5652173913043477</v>
      </c>
      <c r="G7" s="3">
        <v>1.6847826086956521</v>
      </c>
      <c r="H7" s="3">
        <v>0.71739130434782605</v>
      </c>
      <c r="I7" s="3">
        <v>2.1739130434782608</v>
      </c>
      <c r="J7" s="3">
        <v>0</v>
      </c>
      <c r="K7" s="3">
        <v>0</v>
      </c>
      <c r="L7" s="3">
        <v>0.95380434782608692</v>
      </c>
      <c r="M7" s="3">
        <v>4.0869565217391308</v>
      </c>
      <c r="N7" s="3">
        <v>6.209744013212222E-2</v>
      </c>
      <c r="O7" s="3">
        <v>14.823369565217391</v>
      </c>
      <c r="P7" s="3">
        <v>0.22522708505367464</v>
      </c>
      <c r="Q7" s="3">
        <v>4.2826086956521738</v>
      </c>
      <c r="R7" s="3">
        <v>6.5070189925681254E-2</v>
      </c>
      <c r="S7" s="3">
        <v>7.5380434782608692</v>
      </c>
      <c r="T7" s="3">
        <v>0.11453344343517755</v>
      </c>
      <c r="U7" s="27">
        <v>205079</v>
      </c>
      <c r="V7"/>
    </row>
    <row r="8" spans="1:22" x14ac:dyDescent="0.3">
      <c r="A8" t="s">
        <v>25</v>
      </c>
      <c r="B8" t="s">
        <v>38</v>
      </c>
      <c r="C8" t="s">
        <v>39</v>
      </c>
      <c r="D8" t="s">
        <v>33</v>
      </c>
      <c r="E8" s="3">
        <v>93.413043478260875</v>
      </c>
      <c r="F8" s="3">
        <v>5.5652173913043477</v>
      </c>
      <c r="G8" s="3">
        <v>0.43478260869565216</v>
      </c>
      <c r="H8" s="3">
        <v>0.64945652173913049</v>
      </c>
      <c r="I8" s="3">
        <v>3.2065217391304346</v>
      </c>
      <c r="J8" s="3">
        <v>0</v>
      </c>
      <c r="K8" s="3">
        <v>0</v>
      </c>
      <c r="L8" s="3">
        <v>9.1059782608695645</v>
      </c>
      <c r="M8" s="3">
        <v>10.3125</v>
      </c>
      <c r="N8" s="3">
        <v>0.11039678845706306</v>
      </c>
      <c r="O8" s="3">
        <v>26.404891304347824</v>
      </c>
      <c r="P8" s="3">
        <v>0.28266814056318357</v>
      </c>
      <c r="Q8" s="3">
        <v>19.3125</v>
      </c>
      <c r="R8" s="3">
        <v>0.20674307656504537</v>
      </c>
      <c r="S8" s="3">
        <v>27.673913043478262</v>
      </c>
      <c r="T8" s="3">
        <v>0.29625319990691179</v>
      </c>
      <c r="U8" s="27">
        <v>205062</v>
      </c>
      <c r="V8"/>
    </row>
    <row r="9" spans="1:22" x14ac:dyDescent="0.3">
      <c r="A9" t="s">
        <v>25</v>
      </c>
      <c r="B9" t="s">
        <v>40</v>
      </c>
      <c r="C9" t="s">
        <v>41</v>
      </c>
      <c r="D9" t="s">
        <v>28</v>
      </c>
      <c r="E9" s="3">
        <v>57.586956521739133</v>
      </c>
      <c r="F9" s="3">
        <v>0</v>
      </c>
      <c r="G9" s="3">
        <v>4.3478260869565216E-2</v>
      </c>
      <c r="H9" s="3">
        <v>4.3478260869565216E-2</v>
      </c>
      <c r="I9" s="3">
        <v>5.8260869565217392</v>
      </c>
      <c r="J9" s="3">
        <v>0</v>
      </c>
      <c r="K9" s="3">
        <v>0</v>
      </c>
      <c r="L9" s="3">
        <v>1.0298913043478262</v>
      </c>
      <c r="M9" s="3">
        <v>5.7038043478260869</v>
      </c>
      <c r="N9" s="3">
        <v>9.9046810117025291E-2</v>
      </c>
      <c r="O9" s="3">
        <v>5.1413043478260869</v>
      </c>
      <c r="P9" s="3">
        <v>8.9278973197432984E-2</v>
      </c>
      <c r="Q9" s="3">
        <v>5.6440217391304346</v>
      </c>
      <c r="R9" s="3">
        <v>9.8008682521706303E-2</v>
      </c>
      <c r="S9" s="3">
        <v>5.4782608695652169</v>
      </c>
      <c r="T9" s="3">
        <v>9.5130237825594557E-2</v>
      </c>
      <c r="U9" s="27">
        <v>205117</v>
      </c>
      <c r="V9"/>
    </row>
    <row r="10" spans="1:22" x14ac:dyDescent="0.3">
      <c r="A10" t="s">
        <v>25</v>
      </c>
      <c r="B10" t="s">
        <v>42</v>
      </c>
      <c r="C10" t="s">
        <v>43</v>
      </c>
      <c r="D10" t="s">
        <v>24</v>
      </c>
      <c r="E10" s="3">
        <v>67.260869565217391</v>
      </c>
      <c r="F10" s="3">
        <v>4.8695652173913047</v>
      </c>
      <c r="G10" s="3">
        <v>0.71739130434782605</v>
      </c>
      <c r="H10" s="3">
        <v>0.23358695652173916</v>
      </c>
      <c r="I10" s="3">
        <v>1.6195652173913044</v>
      </c>
      <c r="J10" s="3">
        <v>0</v>
      </c>
      <c r="K10" s="3">
        <v>3.9347826086956523</v>
      </c>
      <c r="L10" s="3">
        <v>3.7334782608695654</v>
      </c>
      <c r="M10" s="3">
        <v>5.2905434782608705</v>
      </c>
      <c r="N10" s="3">
        <v>7.865707821590176E-2</v>
      </c>
      <c r="O10" s="3">
        <v>6.1420652173913046</v>
      </c>
      <c r="P10" s="3">
        <v>9.1317065287653529E-2</v>
      </c>
      <c r="Q10" s="3">
        <v>11.206521739130434</v>
      </c>
      <c r="R10" s="3">
        <v>0.16661279896574013</v>
      </c>
      <c r="S10" s="3">
        <v>9.8048913043478265</v>
      </c>
      <c r="T10" s="3">
        <v>0.14577407886231417</v>
      </c>
      <c r="U10" s="27">
        <v>205060</v>
      </c>
      <c r="V10"/>
    </row>
    <row r="11" spans="1:22" x14ac:dyDescent="0.3">
      <c r="A11" t="s">
        <v>25</v>
      </c>
      <c r="B11" t="s">
        <v>44</v>
      </c>
      <c r="C11" t="s">
        <v>10</v>
      </c>
      <c r="D11" t="s">
        <v>19</v>
      </c>
      <c r="E11" s="3">
        <v>80.402173913043484</v>
      </c>
      <c r="F11" s="3">
        <v>4.6956521739130439</v>
      </c>
      <c r="G11" s="3">
        <v>0.52173913043478259</v>
      </c>
      <c r="H11" s="3">
        <v>0</v>
      </c>
      <c r="I11" s="3">
        <v>5.4021739130434785</v>
      </c>
      <c r="J11" s="3">
        <v>0</v>
      </c>
      <c r="K11" s="3">
        <v>0</v>
      </c>
      <c r="L11" s="3">
        <v>9.2466304347826096</v>
      </c>
      <c r="M11" s="3">
        <v>22.567173913043476</v>
      </c>
      <c r="N11" s="3">
        <v>0.28067865350817894</v>
      </c>
      <c r="O11" s="3">
        <v>17.796195652173914</v>
      </c>
      <c r="P11" s="3">
        <v>0.2213397323239151</v>
      </c>
      <c r="Q11" s="3">
        <v>44.881086956521742</v>
      </c>
      <c r="R11" s="3">
        <v>0.55820738137082604</v>
      </c>
      <c r="S11" s="3">
        <v>55.234239130434794</v>
      </c>
      <c r="T11" s="3">
        <v>0.68697444910098693</v>
      </c>
      <c r="U11" s="27">
        <v>205003</v>
      </c>
      <c r="V11"/>
    </row>
    <row r="12" spans="1:22" x14ac:dyDescent="0.3">
      <c r="A12" t="s">
        <v>25</v>
      </c>
      <c r="B12" t="s">
        <v>45</v>
      </c>
      <c r="C12" t="s">
        <v>3</v>
      </c>
      <c r="D12" t="s">
        <v>46</v>
      </c>
      <c r="E12" s="3">
        <v>86.728260869565219</v>
      </c>
      <c r="F12" s="3">
        <v>5.3043478260869561</v>
      </c>
      <c r="G12" s="3">
        <v>0</v>
      </c>
      <c r="H12" s="3">
        <v>0.91304347826086951</v>
      </c>
      <c r="I12" s="3">
        <v>0</v>
      </c>
      <c r="J12" s="3">
        <v>0</v>
      </c>
      <c r="K12" s="3">
        <v>0</v>
      </c>
      <c r="L12" s="3">
        <v>1.6304347826086956E-2</v>
      </c>
      <c r="M12" s="3">
        <v>15.762391304347824</v>
      </c>
      <c r="N12" s="3">
        <v>0.18174457952124323</v>
      </c>
      <c r="O12" s="3">
        <v>14.032391304347824</v>
      </c>
      <c r="P12" s="3">
        <v>0.16179721769645317</v>
      </c>
      <c r="Q12" s="3">
        <v>8.9106521739130429</v>
      </c>
      <c r="R12" s="3">
        <v>0.10274219827045995</v>
      </c>
      <c r="S12" s="3">
        <v>6.6178260869565211</v>
      </c>
      <c r="T12" s="3">
        <v>7.6305301416217566E-2</v>
      </c>
      <c r="U12" s="27">
        <v>205063</v>
      </c>
      <c r="V12"/>
    </row>
    <row r="13" spans="1:22" x14ac:dyDescent="0.3">
      <c r="A13" t="s">
        <v>25</v>
      </c>
      <c r="B13" t="s">
        <v>14</v>
      </c>
      <c r="C13" t="s">
        <v>37</v>
      </c>
      <c r="D13" t="s">
        <v>19</v>
      </c>
      <c r="E13" s="3">
        <v>38.5</v>
      </c>
      <c r="F13" s="3">
        <v>0</v>
      </c>
      <c r="G13" s="3">
        <v>0.71739130434782605</v>
      </c>
      <c r="H13" s="3">
        <v>0</v>
      </c>
      <c r="I13" s="3">
        <v>0</v>
      </c>
      <c r="J13" s="3">
        <v>0</v>
      </c>
      <c r="K13" s="3">
        <v>0</v>
      </c>
      <c r="L13" s="3">
        <v>0</v>
      </c>
      <c r="M13" s="3">
        <v>0.52173913043478259</v>
      </c>
      <c r="N13" s="3">
        <v>1.3551665725578768E-2</v>
      </c>
      <c r="O13" s="3">
        <v>5.3986956521739149</v>
      </c>
      <c r="P13" s="3">
        <v>0.14022586109542637</v>
      </c>
      <c r="Q13" s="3">
        <v>0</v>
      </c>
      <c r="R13" s="3">
        <v>0</v>
      </c>
      <c r="S13" s="3">
        <v>0</v>
      </c>
      <c r="T13" s="3">
        <v>0</v>
      </c>
      <c r="U13" s="27">
        <v>205157</v>
      </c>
      <c r="V13"/>
    </row>
    <row r="14" spans="1:22" x14ac:dyDescent="0.3">
      <c r="A14" t="s">
        <v>25</v>
      </c>
      <c r="B14" t="s">
        <v>47</v>
      </c>
      <c r="C14" t="s">
        <v>7</v>
      </c>
      <c r="D14" t="s">
        <v>33</v>
      </c>
      <c r="E14" s="3">
        <v>38.597826086956523</v>
      </c>
      <c r="F14" s="3">
        <v>5.8695652173913047</v>
      </c>
      <c r="G14" s="3">
        <v>6.5217391304347824E-2</v>
      </c>
      <c r="H14" s="3">
        <v>0.18043478260869567</v>
      </c>
      <c r="I14" s="3">
        <v>0.25</v>
      </c>
      <c r="J14" s="3">
        <v>0</v>
      </c>
      <c r="K14" s="3">
        <v>0</v>
      </c>
      <c r="L14" s="3">
        <v>1.3515217391304346</v>
      </c>
      <c r="M14" s="3">
        <v>5.5425000000000004</v>
      </c>
      <c r="N14" s="3">
        <v>0.14359617009293157</v>
      </c>
      <c r="O14" s="3">
        <v>8.5078260869565216</v>
      </c>
      <c r="P14" s="3">
        <v>0.22042241622078287</v>
      </c>
      <c r="Q14" s="3">
        <v>6.8754347826086954</v>
      </c>
      <c r="R14" s="3">
        <v>0.17813010419600112</v>
      </c>
      <c r="S14" s="3">
        <v>6.6494565217391308</v>
      </c>
      <c r="T14" s="3">
        <v>0.17227541537595045</v>
      </c>
      <c r="U14" s="27">
        <v>205113</v>
      </c>
      <c r="V14"/>
    </row>
    <row r="15" spans="1:22" x14ac:dyDescent="0.3">
      <c r="A15" t="s">
        <v>25</v>
      </c>
      <c r="B15" t="s">
        <v>48</v>
      </c>
      <c r="C15" t="s">
        <v>49</v>
      </c>
      <c r="D15" t="s">
        <v>6</v>
      </c>
      <c r="E15" s="3">
        <v>21.086956521739129</v>
      </c>
      <c r="F15" s="3">
        <v>4.9130434782608692</v>
      </c>
      <c r="G15" s="3">
        <v>0</v>
      </c>
      <c r="H15" s="3">
        <v>5.434782608695652E-2</v>
      </c>
      <c r="I15" s="3">
        <v>0.28260869565217389</v>
      </c>
      <c r="J15" s="3">
        <v>0</v>
      </c>
      <c r="K15" s="3">
        <v>0</v>
      </c>
      <c r="L15" s="3">
        <v>5.434782608695652E-2</v>
      </c>
      <c r="M15" s="3">
        <v>3.8566304347826081</v>
      </c>
      <c r="N15" s="3">
        <v>0.18289175257731957</v>
      </c>
      <c r="O15" s="3">
        <v>4.4126086956521737</v>
      </c>
      <c r="P15" s="3">
        <v>0.2092577319587629</v>
      </c>
      <c r="Q15" s="3">
        <v>1.5225000000000002</v>
      </c>
      <c r="R15" s="3">
        <v>7.2201030927835072E-2</v>
      </c>
      <c r="S15" s="3">
        <v>2.2011956521739133</v>
      </c>
      <c r="T15" s="3">
        <v>0.10438659793814435</v>
      </c>
      <c r="U15" s="27">
        <v>205111</v>
      </c>
      <c r="V15"/>
    </row>
    <row r="16" spans="1:22" x14ac:dyDescent="0.3">
      <c r="A16" t="s">
        <v>25</v>
      </c>
      <c r="B16" t="s">
        <v>50</v>
      </c>
      <c r="C16" t="s">
        <v>21</v>
      </c>
      <c r="D16" t="s">
        <v>16</v>
      </c>
      <c r="E16" s="3">
        <v>39.108695652173914</v>
      </c>
      <c r="F16" s="3">
        <v>5.6521739130434785</v>
      </c>
      <c r="G16" s="3">
        <v>0.17391304347826086</v>
      </c>
      <c r="H16" s="3">
        <v>0.14576086956521739</v>
      </c>
      <c r="I16" s="3">
        <v>0.28260869565217389</v>
      </c>
      <c r="J16" s="3">
        <v>0</v>
      </c>
      <c r="K16" s="3">
        <v>0</v>
      </c>
      <c r="L16" s="3">
        <v>0.94304347826086932</v>
      </c>
      <c r="M16" s="3">
        <v>7.6885869565217382</v>
      </c>
      <c r="N16" s="3">
        <v>0.19659533073929958</v>
      </c>
      <c r="O16" s="3">
        <v>9.6798913043478265</v>
      </c>
      <c r="P16" s="3">
        <v>0.24751250694830462</v>
      </c>
      <c r="Q16" s="3">
        <v>4.8979347826086972</v>
      </c>
      <c r="R16" s="3">
        <v>0.12523902167871043</v>
      </c>
      <c r="S16" s="3">
        <v>4.193586956521739</v>
      </c>
      <c r="T16" s="3">
        <v>0.1072290161200667</v>
      </c>
      <c r="U16" s="27">
        <v>205123</v>
      </c>
      <c r="V16"/>
    </row>
    <row r="17" spans="1:22" x14ac:dyDescent="0.3">
      <c r="A17" t="s">
        <v>25</v>
      </c>
      <c r="B17" t="s">
        <v>51</v>
      </c>
      <c r="C17" t="s">
        <v>52</v>
      </c>
      <c r="D17" t="s">
        <v>6</v>
      </c>
      <c r="E17" s="3">
        <v>43.945652173913047</v>
      </c>
      <c r="F17" s="3">
        <v>5.0434782608695654</v>
      </c>
      <c r="G17" s="3">
        <v>0</v>
      </c>
      <c r="H17" s="3">
        <v>0.24456521739130435</v>
      </c>
      <c r="I17" s="3">
        <v>0.91304347826086951</v>
      </c>
      <c r="J17" s="3">
        <v>0</v>
      </c>
      <c r="K17" s="3">
        <v>0</v>
      </c>
      <c r="L17" s="3">
        <v>3.3722826086956523</v>
      </c>
      <c r="M17" s="3">
        <v>7.5273913043478249</v>
      </c>
      <c r="N17" s="3">
        <v>0.17128864704427402</v>
      </c>
      <c r="O17" s="3">
        <v>9.3567391304347822</v>
      </c>
      <c r="P17" s="3">
        <v>0.212916151372743</v>
      </c>
      <c r="Q17" s="3">
        <v>8.9891304347826093</v>
      </c>
      <c r="R17" s="3">
        <v>0.20455107593371258</v>
      </c>
      <c r="S17" s="3">
        <v>7.2472826086956523</v>
      </c>
      <c r="T17" s="3">
        <v>0.16491466732624288</v>
      </c>
      <c r="U17" s="27">
        <v>205067</v>
      </c>
      <c r="V17"/>
    </row>
    <row r="18" spans="1:22" x14ac:dyDescent="0.3">
      <c r="A18" t="s">
        <v>25</v>
      </c>
      <c r="B18" t="s">
        <v>53</v>
      </c>
      <c r="C18" t="s">
        <v>54</v>
      </c>
      <c r="D18" t="s">
        <v>33</v>
      </c>
      <c r="E18" s="3">
        <v>45.467391304347828</v>
      </c>
      <c r="F18" s="3">
        <v>2.652173913043478</v>
      </c>
      <c r="G18" s="3">
        <v>0.16304347826086957</v>
      </c>
      <c r="H18" s="3">
        <v>0.21467391304347827</v>
      </c>
      <c r="I18" s="3">
        <v>0.2608695652173913</v>
      </c>
      <c r="J18" s="3">
        <v>0</v>
      </c>
      <c r="K18" s="3">
        <v>0</v>
      </c>
      <c r="L18" s="3">
        <v>5.3183695652173917</v>
      </c>
      <c r="M18" s="3">
        <v>5.3268478260869543</v>
      </c>
      <c r="N18" s="3">
        <v>0.11715754243366</v>
      </c>
      <c r="O18" s="3">
        <v>6.0228260869565222</v>
      </c>
      <c r="P18" s="3">
        <v>0.13246473822615348</v>
      </c>
      <c r="Q18" s="3">
        <v>9.715326086956523</v>
      </c>
      <c r="R18" s="3">
        <v>0.21367678699497969</v>
      </c>
      <c r="S18" s="3">
        <v>6.5688043478260862</v>
      </c>
      <c r="T18" s="3">
        <v>0.14447286636385367</v>
      </c>
      <c r="U18" s="27">
        <v>205115</v>
      </c>
      <c r="V18"/>
    </row>
    <row r="19" spans="1:22" x14ac:dyDescent="0.3">
      <c r="A19" t="s">
        <v>25</v>
      </c>
      <c r="B19" t="s">
        <v>55</v>
      </c>
      <c r="C19" t="s">
        <v>56</v>
      </c>
      <c r="D19" t="s">
        <v>57</v>
      </c>
      <c r="E19" s="3">
        <v>56.228260869565219</v>
      </c>
      <c r="F19" s="3">
        <v>4.8695652173913047</v>
      </c>
      <c r="G19" s="3">
        <v>0</v>
      </c>
      <c r="H19" s="3">
        <v>0.65217391304347827</v>
      </c>
      <c r="I19" s="3">
        <v>3.6413043478260869</v>
      </c>
      <c r="J19" s="3">
        <v>0</v>
      </c>
      <c r="K19" s="3">
        <v>0</v>
      </c>
      <c r="L19" s="3">
        <v>2.839673913043478</v>
      </c>
      <c r="M19" s="3">
        <v>10.285434782608691</v>
      </c>
      <c r="N19" s="3">
        <v>0.18292286874154254</v>
      </c>
      <c r="O19" s="3">
        <v>10.69358695652174</v>
      </c>
      <c r="P19" s="3">
        <v>0.19018171273922291</v>
      </c>
      <c r="Q19" s="3">
        <v>11.024456521739131</v>
      </c>
      <c r="R19" s="3">
        <v>0.19606611250724917</v>
      </c>
      <c r="S19" s="3">
        <v>9.5733695652173907</v>
      </c>
      <c r="T19" s="3">
        <v>0.17025903730910497</v>
      </c>
      <c r="U19" s="27">
        <v>205132</v>
      </c>
      <c r="V19"/>
    </row>
    <row r="20" spans="1:22" x14ac:dyDescent="0.3">
      <c r="A20" t="s">
        <v>25</v>
      </c>
      <c r="B20" t="s">
        <v>58</v>
      </c>
      <c r="C20" t="s">
        <v>59</v>
      </c>
      <c r="D20" t="s">
        <v>4</v>
      </c>
      <c r="E20" s="3">
        <v>24.130434782608695</v>
      </c>
      <c r="F20" s="3">
        <v>5.3423913043478262</v>
      </c>
      <c r="G20" s="3">
        <v>0</v>
      </c>
      <c r="H20" s="3">
        <v>0.20652173913043478</v>
      </c>
      <c r="I20" s="3">
        <v>0.25</v>
      </c>
      <c r="J20" s="3">
        <v>0</v>
      </c>
      <c r="K20" s="3">
        <v>0</v>
      </c>
      <c r="L20" s="3">
        <v>8.6956521739130432E-2</v>
      </c>
      <c r="M20" s="3">
        <v>3.902173913043478</v>
      </c>
      <c r="N20" s="3">
        <v>0.1617117117117117</v>
      </c>
      <c r="O20" s="3">
        <v>10.526630434782609</v>
      </c>
      <c r="P20" s="3">
        <v>0.43623873873873875</v>
      </c>
      <c r="Q20" s="3">
        <v>0</v>
      </c>
      <c r="R20" s="3">
        <v>0</v>
      </c>
      <c r="S20" s="3">
        <v>0</v>
      </c>
      <c r="T20" s="3">
        <v>0</v>
      </c>
      <c r="U20" s="27">
        <v>205146</v>
      </c>
      <c r="V20"/>
    </row>
    <row r="21" spans="1:22" x14ac:dyDescent="0.3">
      <c r="A21" t="s">
        <v>25</v>
      </c>
      <c r="B21" t="s">
        <v>60</v>
      </c>
      <c r="C21" t="s">
        <v>32</v>
      </c>
      <c r="D21" t="s">
        <v>33</v>
      </c>
      <c r="E21" s="3">
        <v>51.815217391304351</v>
      </c>
      <c r="F21" s="3">
        <v>5.5652173913043477</v>
      </c>
      <c r="G21" s="3">
        <v>0.32608695652173914</v>
      </c>
      <c r="H21" s="3">
        <v>0.38043478260869568</v>
      </c>
      <c r="I21" s="3">
        <v>1.3152173913043479</v>
      </c>
      <c r="J21" s="3">
        <v>0</v>
      </c>
      <c r="K21" s="3">
        <v>0</v>
      </c>
      <c r="L21" s="3">
        <v>4.8288043478260869</v>
      </c>
      <c r="M21" s="3">
        <v>4.9972826086956523</v>
      </c>
      <c r="N21" s="3">
        <v>9.6444304594084332E-2</v>
      </c>
      <c r="O21" s="3">
        <v>14.861413043478262</v>
      </c>
      <c r="P21" s="3">
        <v>0.28681560730018879</v>
      </c>
      <c r="Q21" s="3">
        <v>13.869565217391305</v>
      </c>
      <c r="R21" s="3">
        <v>0.26767358925949231</v>
      </c>
      <c r="S21" s="3">
        <v>9.9157608695652186</v>
      </c>
      <c r="T21" s="3">
        <v>0.19136773652192154</v>
      </c>
      <c r="U21" s="27">
        <v>205106</v>
      </c>
      <c r="V21"/>
    </row>
    <row r="22" spans="1:22" x14ac:dyDescent="0.3">
      <c r="A22" t="s">
        <v>25</v>
      </c>
      <c r="B22" t="s">
        <v>61</v>
      </c>
      <c r="C22" t="s">
        <v>8</v>
      </c>
      <c r="D22" t="s">
        <v>0</v>
      </c>
      <c r="E22" s="3">
        <v>26.521739130434781</v>
      </c>
      <c r="F22" s="3">
        <v>2.7826086956521738</v>
      </c>
      <c r="G22" s="3">
        <v>1.0869565217391304E-2</v>
      </c>
      <c r="H22" s="3">
        <v>9.2391304347826081E-2</v>
      </c>
      <c r="I22" s="3">
        <v>0.22826086956521738</v>
      </c>
      <c r="J22" s="3">
        <v>0</v>
      </c>
      <c r="K22" s="3">
        <v>0</v>
      </c>
      <c r="L22" s="3">
        <v>0</v>
      </c>
      <c r="M22" s="3">
        <v>5.7153260869565212</v>
      </c>
      <c r="N22" s="3">
        <v>0.21549590163934426</v>
      </c>
      <c r="O22" s="3">
        <v>5.0628260869565223</v>
      </c>
      <c r="P22" s="3">
        <v>0.19089344262295085</v>
      </c>
      <c r="Q22" s="3">
        <v>4.6781521739130429</v>
      </c>
      <c r="R22" s="3">
        <v>0.17638934426229508</v>
      </c>
      <c r="S22" s="3">
        <v>2.8401086956521744</v>
      </c>
      <c r="T22" s="3">
        <v>0.10708606557377051</v>
      </c>
      <c r="U22" s="27">
        <v>205131</v>
      </c>
      <c r="V22"/>
    </row>
    <row r="23" spans="1:22" x14ac:dyDescent="0.3">
      <c r="A23" t="s">
        <v>25</v>
      </c>
      <c r="B23" t="s">
        <v>62</v>
      </c>
      <c r="C23" t="s">
        <v>63</v>
      </c>
      <c r="D23" t="s">
        <v>57</v>
      </c>
      <c r="E23" s="3">
        <v>34.771739130434781</v>
      </c>
      <c r="F23" s="3">
        <v>5.5652173913043477</v>
      </c>
      <c r="G23" s="3">
        <v>0.35869565217391303</v>
      </c>
      <c r="H23" s="3">
        <v>0.18478260869565216</v>
      </c>
      <c r="I23" s="3">
        <v>0.77173913043478259</v>
      </c>
      <c r="J23" s="3">
        <v>0</v>
      </c>
      <c r="K23" s="3">
        <v>0</v>
      </c>
      <c r="L23" s="3">
        <v>0.20554347826086958</v>
      </c>
      <c r="M23" s="3">
        <v>5.3210869565217394</v>
      </c>
      <c r="N23" s="3">
        <v>0.15302907158487028</v>
      </c>
      <c r="O23" s="3">
        <v>4.8374999999999995</v>
      </c>
      <c r="P23" s="3">
        <v>0.13912160050015629</v>
      </c>
      <c r="Q23" s="3">
        <v>2.4545652173913051</v>
      </c>
      <c r="R23" s="3">
        <v>7.0590809628008774E-2</v>
      </c>
      <c r="S23" s="3">
        <v>2.3413043478260867</v>
      </c>
      <c r="T23" s="3">
        <v>6.733354173179118E-2</v>
      </c>
      <c r="U23" s="27">
        <v>205162</v>
      </c>
      <c r="V23"/>
    </row>
    <row r="24" spans="1:22" x14ac:dyDescent="0.3">
      <c r="A24" t="s">
        <v>25</v>
      </c>
      <c r="B24" t="s">
        <v>64</v>
      </c>
      <c r="C24" t="s">
        <v>22</v>
      </c>
      <c r="D24" t="s">
        <v>19</v>
      </c>
      <c r="E24" s="3">
        <v>47.728260869565219</v>
      </c>
      <c r="F24" s="3">
        <v>5.875</v>
      </c>
      <c r="G24" s="3">
        <v>6.5217391304347824E-2</v>
      </c>
      <c r="H24" s="3">
        <v>0.25380434782608691</v>
      </c>
      <c r="I24" s="3">
        <v>0.36956521739130432</v>
      </c>
      <c r="J24" s="3">
        <v>0</v>
      </c>
      <c r="K24" s="3">
        <v>0</v>
      </c>
      <c r="L24" s="3">
        <v>2.0426086956521736</v>
      </c>
      <c r="M24" s="3">
        <v>5.5845652173913019</v>
      </c>
      <c r="N24" s="3">
        <v>0.11700751537235249</v>
      </c>
      <c r="O24" s="3">
        <v>11.963586956521738</v>
      </c>
      <c r="P24" s="3">
        <v>0.2506604418127989</v>
      </c>
      <c r="Q24" s="3">
        <v>8.4405434782608673</v>
      </c>
      <c r="R24" s="3">
        <v>0.17684582099749482</v>
      </c>
      <c r="S24" s="3">
        <v>6.7733695652173918</v>
      </c>
      <c r="T24" s="3">
        <v>0.14191528125711683</v>
      </c>
      <c r="U24" s="27">
        <v>205112</v>
      </c>
      <c r="V24"/>
    </row>
    <row r="25" spans="1:22" x14ac:dyDescent="0.3">
      <c r="A25" t="s">
        <v>25</v>
      </c>
      <c r="B25" t="s">
        <v>65</v>
      </c>
      <c r="C25" t="s">
        <v>66</v>
      </c>
      <c r="D25" t="s">
        <v>28</v>
      </c>
      <c r="E25" s="3">
        <v>44.858695652173914</v>
      </c>
      <c r="F25" s="3">
        <v>5.3913043478260869</v>
      </c>
      <c r="G25" s="3">
        <v>0</v>
      </c>
      <c r="H25" s="3">
        <v>7.0652173913043473E-2</v>
      </c>
      <c r="I25" s="3">
        <v>4.8804347826086953</v>
      </c>
      <c r="J25" s="3">
        <v>0</v>
      </c>
      <c r="K25" s="3">
        <v>0</v>
      </c>
      <c r="L25" s="3">
        <v>0</v>
      </c>
      <c r="M25" s="3">
        <v>4.9375</v>
      </c>
      <c r="N25" s="3">
        <v>0.1100678458929004</v>
      </c>
      <c r="O25" s="3">
        <v>15.760869565217391</v>
      </c>
      <c r="P25" s="3">
        <v>0.35134480251999028</v>
      </c>
      <c r="Q25" s="3">
        <v>0</v>
      </c>
      <c r="R25" s="3">
        <v>0</v>
      </c>
      <c r="S25" s="3">
        <v>5.434782608695652E-2</v>
      </c>
      <c r="T25" s="3">
        <v>1.21153380179307E-3</v>
      </c>
      <c r="U25" s="27">
        <v>205176</v>
      </c>
      <c r="V25"/>
    </row>
    <row r="26" spans="1:22" x14ac:dyDescent="0.3">
      <c r="A26" t="s">
        <v>25</v>
      </c>
      <c r="B26" t="s">
        <v>67</v>
      </c>
      <c r="C26" t="s">
        <v>68</v>
      </c>
      <c r="D26" t="s">
        <v>28</v>
      </c>
      <c r="E26" s="3">
        <v>29.913043478260871</v>
      </c>
      <c r="F26" s="3">
        <v>3.5652173913043477</v>
      </c>
      <c r="G26" s="3">
        <v>2.1739130434782608E-2</v>
      </c>
      <c r="H26" s="3">
        <v>8.6956521739130432E-2</v>
      </c>
      <c r="I26" s="3">
        <v>0.13043478260869565</v>
      </c>
      <c r="J26" s="3">
        <v>0</v>
      </c>
      <c r="K26" s="3">
        <v>0</v>
      </c>
      <c r="L26" s="3">
        <v>2.5434782608695649E-2</v>
      </c>
      <c r="M26" s="3">
        <v>4.3004347826086962</v>
      </c>
      <c r="N26" s="3">
        <v>0.14376453488372093</v>
      </c>
      <c r="O26" s="3">
        <v>5.4214130434782604</v>
      </c>
      <c r="P26" s="3">
        <v>0.18123909883720929</v>
      </c>
      <c r="Q26" s="3">
        <v>0.41065217391304348</v>
      </c>
      <c r="R26" s="3">
        <v>1.3728197674418604E-2</v>
      </c>
      <c r="S26" s="3">
        <v>0.55358695652173906</v>
      </c>
      <c r="T26" s="3">
        <v>1.8506540697674417E-2</v>
      </c>
      <c r="U26" s="27">
        <v>205080</v>
      </c>
      <c r="V26"/>
    </row>
    <row r="27" spans="1:22" x14ac:dyDescent="0.3">
      <c r="A27" t="s">
        <v>25</v>
      </c>
      <c r="B27" t="s">
        <v>69</v>
      </c>
      <c r="C27" t="s">
        <v>70</v>
      </c>
      <c r="D27" t="s">
        <v>19</v>
      </c>
      <c r="E27" s="3">
        <v>56.119565217391305</v>
      </c>
      <c r="F27" s="3">
        <v>5.3043478260869561</v>
      </c>
      <c r="G27" s="3">
        <v>0</v>
      </c>
      <c r="H27" s="3">
        <v>0.65217391304347827</v>
      </c>
      <c r="I27" s="3">
        <v>1.6956521739130435</v>
      </c>
      <c r="J27" s="3">
        <v>0</v>
      </c>
      <c r="K27" s="3">
        <v>0</v>
      </c>
      <c r="L27" s="3">
        <v>3.3275000000000006</v>
      </c>
      <c r="M27" s="3">
        <v>14.608695652173912</v>
      </c>
      <c r="N27" s="3">
        <v>0.26031377106333525</v>
      </c>
      <c r="O27" s="3">
        <v>16.633043478260873</v>
      </c>
      <c r="P27" s="3">
        <v>0.29638582219639753</v>
      </c>
      <c r="Q27" s="3">
        <v>8.9188043478260859</v>
      </c>
      <c r="R27" s="3">
        <v>0.15892504357931433</v>
      </c>
      <c r="S27" s="3">
        <v>9.2317391304347822</v>
      </c>
      <c r="T27" s="3">
        <v>0.16450125895797016</v>
      </c>
      <c r="U27" s="27">
        <v>205166</v>
      </c>
      <c r="V27"/>
    </row>
    <row r="28" spans="1:22" x14ac:dyDescent="0.3">
      <c r="A28" t="s">
        <v>25</v>
      </c>
      <c r="B28" t="s">
        <v>71</v>
      </c>
      <c r="C28" t="s">
        <v>72</v>
      </c>
      <c r="D28" t="s">
        <v>73</v>
      </c>
      <c r="E28" s="3">
        <v>36.239130434782609</v>
      </c>
      <c r="F28" s="3">
        <v>8.1521739130434785</v>
      </c>
      <c r="G28" s="3">
        <v>0.28260869565217389</v>
      </c>
      <c r="H28" s="3">
        <v>0.14717391304347827</v>
      </c>
      <c r="I28" s="3">
        <v>1.7065217391304348</v>
      </c>
      <c r="J28" s="3">
        <v>0</v>
      </c>
      <c r="K28" s="3">
        <v>4.8586956521739131</v>
      </c>
      <c r="L28" s="3">
        <v>1.7127173913043479</v>
      </c>
      <c r="M28" s="3">
        <v>4.3227173913043488</v>
      </c>
      <c r="N28" s="3">
        <v>0.11928314337132576</v>
      </c>
      <c r="O28" s="3">
        <v>9.7540217391304349</v>
      </c>
      <c r="P28" s="3">
        <v>0.26915716856628674</v>
      </c>
      <c r="Q28" s="3">
        <v>11.086739130434783</v>
      </c>
      <c r="R28" s="3">
        <v>0.30593281343731255</v>
      </c>
      <c r="S28" s="3">
        <v>6.9678260869565225</v>
      </c>
      <c r="T28" s="3">
        <v>0.19227354529094182</v>
      </c>
      <c r="U28" s="27">
        <v>205122</v>
      </c>
      <c r="V28"/>
    </row>
    <row r="29" spans="1:22" x14ac:dyDescent="0.3">
      <c r="A29" t="s">
        <v>25</v>
      </c>
      <c r="B29" t="s">
        <v>74</v>
      </c>
      <c r="C29" t="s">
        <v>18</v>
      </c>
      <c r="D29" t="s">
        <v>19</v>
      </c>
      <c r="E29" s="3">
        <v>70.413043478260875</v>
      </c>
      <c r="F29" s="3">
        <v>7.2880434782608692</v>
      </c>
      <c r="G29" s="3">
        <v>0.32608695652173914</v>
      </c>
      <c r="H29" s="3">
        <v>0.3233695652173913</v>
      </c>
      <c r="I29" s="3">
        <v>4.3478260869565215</v>
      </c>
      <c r="J29" s="3">
        <v>0</v>
      </c>
      <c r="K29" s="3">
        <v>0</v>
      </c>
      <c r="L29" s="3">
        <v>2.510217391304348</v>
      </c>
      <c r="M29" s="3">
        <v>4.3523913043478277</v>
      </c>
      <c r="N29" s="3">
        <v>6.1812287743130613E-2</v>
      </c>
      <c r="O29" s="3">
        <v>11.722500000000004</v>
      </c>
      <c r="P29" s="3">
        <v>0.16648193887002166</v>
      </c>
      <c r="Q29" s="3">
        <v>8.8371739130434772</v>
      </c>
      <c r="R29" s="3">
        <v>0.1255047854276011</v>
      </c>
      <c r="S29" s="3">
        <v>7.1592391304347824</v>
      </c>
      <c r="T29" s="3">
        <v>0.10167489966038899</v>
      </c>
      <c r="U29" s="27">
        <v>205098</v>
      </c>
      <c r="V29"/>
    </row>
    <row r="30" spans="1:22" x14ac:dyDescent="0.3">
      <c r="A30" t="s">
        <v>25</v>
      </c>
      <c r="B30" t="s">
        <v>75</v>
      </c>
      <c r="C30" t="s">
        <v>76</v>
      </c>
      <c r="D30" t="s">
        <v>30</v>
      </c>
      <c r="E30" s="3">
        <v>20.021739130434781</v>
      </c>
      <c r="F30" s="3">
        <v>3.3586956521739131</v>
      </c>
      <c r="G30" s="3">
        <v>0.33695652173913043</v>
      </c>
      <c r="H30" s="3">
        <v>6.1630434782608698E-2</v>
      </c>
      <c r="I30" s="3">
        <v>0.21739130434782608</v>
      </c>
      <c r="J30" s="3">
        <v>0</v>
      </c>
      <c r="K30" s="3">
        <v>0</v>
      </c>
      <c r="L30" s="3">
        <v>6.5217391304347824E-2</v>
      </c>
      <c r="M30" s="3">
        <v>5.3580434782608695</v>
      </c>
      <c r="N30" s="3">
        <v>0.26761129207383283</v>
      </c>
      <c r="O30" s="3">
        <v>7.4742391304347837</v>
      </c>
      <c r="P30" s="3">
        <v>0.37330618892508149</v>
      </c>
      <c r="Q30" s="3">
        <v>1.4802173913043479</v>
      </c>
      <c r="R30" s="3">
        <v>7.3930510314875145E-2</v>
      </c>
      <c r="S30" s="3">
        <v>1.7114130434782611</v>
      </c>
      <c r="T30" s="3">
        <v>8.5477741585233455E-2</v>
      </c>
      <c r="U30" s="27">
        <v>205133</v>
      </c>
      <c r="V30"/>
    </row>
    <row r="31" spans="1:22" x14ac:dyDescent="0.3">
      <c r="A31" t="s">
        <v>25</v>
      </c>
      <c r="B31" t="s">
        <v>77</v>
      </c>
      <c r="C31" t="s">
        <v>78</v>
      </c>
      <c r="D31" t="s">
        <v>79</v>
      </c>
      <c r="E31" s="3">
        <v>73.369565217391298</v>
      </c>
      <c r="F31" s="3">
        <v>6.4211956521739131</v>
      </c>
      <c r="G31" s="3">
        <v>0.13043478260869565</v>
      </c>
      <c r="H31" s="3">
        <v>0.34673913043478261</v>
      </c>
      <c r="I31" s="3">
        <v>8.6956521739130432E-2</v>
      </c>
      <c r="J31" s="3">
        <v>0</v>
      </c>
      <c r="K31" s="3">
        <v>0</v>
      </c>
      <c r="L31" s="3">
        <v>0.61663043478260871</v>
      </c>
      <c r="M31" s="3">
        <v>5.4158695652173909</v>
      </c>
      <c r="N31" s="3">
        <v>7.3816296296296297E-2</v>
      </c>
      <c r="O31" s="3">
        <v>15.411086956521739</v>
      </c>
      <c r="P31" s="3">
        <v>0.21004740740740743</v>
      </c>
      <c r="Q31" s="3">
        <v>8.4066304347826097</v>
      </c>
      <c r="R31" s="3">
        <v>0.11457925925925928</v>
      </c>
      <c r="S31" s="3">
        <v>14.665652173913042</v>
      </c>
      <c r="T31" s="3">
        <v>0.1998874074074074</v>
      </c>
      <c r="U31" s="27">
        <v>205004</v>
      </c>
      <c r="V31"/>
    </row>
    <row r="32" spans="1:22" x14ac:dyDescent="0.3">
      <c r="A32" t="s">
        <v>25</v>
      </c>
      <c r="B32" t="s">
        <v>80</v>
      </c>
      <c r="C32" t="s">
        <v>81</v>
      </c>
      <c r="D32" t="s">
        <v>28</v>
      </c>
      <c r="E32" s="3">
        <v>40.608695652173914</v>
      </c>
      <c r="F32" s="3">
        <v>8.9070652173913043</v>
      </c>
      <c r="G32" s="3">
        <v>1.0869565217391304E-2</v>
      </c>
      <c r="H32" s="3">
        <v>0.12282608695652175</v>
      </c>
      <c r="I32" s="3">
        <v>0</v>
      </c>
      <c r="J32" s="3">
        <v>0</v>
      </c>
      <c r="K32" s="3">
        <v>0</v>
      </c>
      <c r="L32" s="3">
        <v>0</v>
      </c>
      <c r="M32" s="3">
        <v>5.3202173913043476</v>
      </c>
      <c r="N32" s="3">
        <v>0.13101177730192717</v>
      </c>
      <c r="O32" s="3">
        <v>11.114130434782609</v>
      </c>
      <c r="P32" s="3">
        <v>0.2736884368308351</v>
      </c>
      <c r="Q32" s="3">
        <v>5.0544565217391302</v>
      </c>
      <c r="R32" s="3">
        <v>0.12446734475374731</v>
      </c>
      <c r="S32" s="3">
        <v>3.8805434782608694</v>
      </c>
      <c r="T32" s="3">
        <v>9.5559421841541745E-2</v>
      </c>
      <c r="U32" s="27">
        <v>205114</v>
      </c>
      <c r="V32"/>
    </row>
    <row r="33" spans="1:22" x14ac:dyDescent="0.3">
      <c r="A33" t="s">
        <v>25</v>
      </c>
      <c r="B33" t="s">
        <v>82</v>
      </c>
      <c r="C33" t="s">
        <v>15</v>
      </c>
      <c r="D33" t="s">
        <v>19</v>
      </c>
      <c r="E33" s="3">
        <v>58.326086956521742</v>
      </c>
      <c r="F33" s="3">
        <v>5.7391304347826084</v>
      </c>
      <c r="G33" s="3">
        <v>1.1304347826086956</v>
      </c>
      <c r="H33" s="3">
        <v>0.22554347826086957</v>
      </c>
      <c r="I33" s="3">
        <v>0.31521739130434784</v>
      </c>
      <c r="J33" s="3">
        <v>0</v>
      </c>
      <c r="K33" s="3">
        <v>2.097826086956522</v>
      </c>
      <c r="L33" s="3">
        <v>0.39130434782608697</v>
      </c>
      <c r="M33" s="3">
        <v>5.7391304347826084</v>
      </c>
      <c r="N33" s="3">
        <v>9.8397316436824436E-2</v>
      </c>
      <c r="O33" s="3">
        <v>12.413260869565217</v>
      </c>
      <c r="P33" s="3">
        <v>0.21282519567648153</v>
      </c>
      <c r="Q33" s="3">
        <v>6.9864130434782608</v>
      </c>
      <c r="R33" s="3">
        <v>0.11978196049198657</v>
      </c>
      <c r="S33" s="3">
        <v>10.173043478260869</v>
      </c>
      <c r="T33" s="3">
        <v>0.17441669772642562</v>
      </c>
      <c r="U33" s="27">
        <v>205085</v>
      </c>
      <c r="V33"/>
    </row>
    <row r="34" spans="1:22" x14ac:dyDescent="0.3">
      <c r="A34" t="s">
        <v>25</v>
      </c>
      <c r="B34" t="s">
        <v>83</v>
      </c>
      <c r="C34" t="s">
        <v>84</v>
      </c>
      <c r="D34" t="s">
        <v>16</v>
      </c>
      <c r="E34" s="3">
        <v>26.923913043478262</v>
      </c>
      <c r="F34" s="3">
        <v>35.437717391304346</v>
      </c>
      <c r="G34" s="3">
        <v>0.30434782608695654</v>
      </c>
      <c r="H34" s="3">
        <v>0.11130434782608696</v>
      </c>
      <c r="I34" s="3">
        <v>0.2608695652173913</v>
      </c>
      <c r="J34" s="3">
        <v>0.2608695652173913</v>
      </c>
      <c r="K34" s="3">
        <v>0</v>
      </c>
      <c r="L34" s="3">
        <v>4.1614130434782597</v>
      </c>
      <c r="M34" s="3">
        <v>5.2173913043478262</v>
      </c>
      <c r="N34" s="3">
        <v>0.19378280177634236</v>
      </c>
      <c r="O34" s="3">
        <v>1.5523913043478264</v>
      </c>
      <c r="P34" s="3">
        <v>5.7658457811869207E-2</v>
      </c>
      <c r="Q34" s="3">
        <v>10.58608695652174</v>
      </c>
      <c r="R34" s="3">
        <v>0.39318530480419867</v>
      </c>
      <c r="S34" s="3">
        <v>5.2491304347826091</v>
      </c>
      <c r="T34" s="3">
        <v>0.19496164715381512</v>
      </c>
      <c r="U34" s="27">
        <v>205075</v>
      </c>
      <c r="V34"/>
    </row>
    <row r="35" spans="1:22" x14ac:dyDescent="0.3">
      <c r="A35" t="s">
        <v>25</v>
      </c>
      <c r="B35" t="s">
        <v>85</v>
      </c>
      <c r="C35" t="s">
        <v>86</v>
      </c>
      <c r="D35" t="s">
        <v>33</v>
      </c>
      <c r="E35" s="3">
        <v>32.445652173913047</v>
      </c>
      <c r="F35" s="3">
        <v>4.0217391304347823</v>
      </c>
      <c r="G35" s="3">
        <v>0.19565217391304349</v>
      </c>
      <c r="H35" s="3">
        <v>0.15869565217391307</v>
      </c>
      <c r="I35" s="3">
        <v>4.3478260869565216E-2</v>
      </c>
      <c r="J35" s="3">
        <v>0</v>
      </c>
      <c r="K35" s="3">
        <v>0</v>
      </c>
      <c r="L35" s="3">
        <v>0.55021739130434799</v>
      </c>
      <c r="M35" s="3">
        <v>2.5760869565217392</v>
      </c>
      <c r="N35" s="3">
        <v>7.9396984924623118E-2</v>
      </c>
      <c r="O35" s="3">
        <v>7.5934782608695652</v>
      </c>
      <c r="P35" s="3">
        <v>0.23403685092127302</v>
      </c>
      <c r="Q35" s="3">
        <v>3.7738043478260863</v>
      </c>
      <c r="R35" s="3">
        <v>0.1163115577889447</v>
      </c>
      <c r="S35" s="3">
        <v>5.1716304347826085</v>
      </c>
      <c r="T35" s="3">
        <v>0.15939363484087099</v>
      </c>
      <c r="U35" s="27">
        <v>205149</v>
      </c>
      <c r="V35"/>
    </row>
    <row r="36" spans="1:22" x14ac:dyDescent="0.3">
      <c r="A36" t="s">
        <v>25</v>
      </c>
      <c r="B36" t="s">
        <v>87</v>
      </c>
      <c r="C36" t="s">
        <v>88</v>
      </c>
      <c r="D36" t="s">
        <v>57</v>
      </c>
      <c r="E36" s="3">
        <v>61.815217391304351</v>
      </c>
      <c r="F36" s="3">
        <v>5.5652173913043477</v>
      </c>
      <c r="G36" s="3">
        <v>0.71739130434782605</v>
      </c>
      <c r="H36" s="3">
        <v>0.42934782608695654</v>
      </c>
      <c r="I36" s="3">
        <v>1.8804347826086956</v>
      </c>
      <c r="J36" s="3">
        <v>0</v>
      </c>
      <c r="K36" s="3">
        <v>0</v>
      </c>
      <c r="L36" s="3">
        <v>4.5434782608695654</v>
      </c>
      <c r="M36" s="3">
        <v>8.7635869565217384</v>
      </c>
      <c r="N36" s="3">
        <v>0.14177070511693335</v>
      </c>
      <c r="O36" s="3">
        <v>14.269021739130435</v>
      </c>
      <c r="P36" s="3">
        <v>0.23083347986636188</v>
      </c>
      <c r="Q36" s="3">
        <v>12.900869565217391</v>
      </c>
      <c r="R36" s="3">
        <v>0.20870054510286618</v>
      </c>
      <c r="S36" s="3">
        <v>13.445652173913043</v>
      </c>
      <c r="T36" s="3">
        <v>0.21751362757165463</v>
      </c>
      <c r="U36" s="27">
        <v>205095</v>
      </c>
      <c r="V36"/>
    </row>
    <row r="37" spans="1:22" x14ac:dyDescent="0.3">
      <c r="A37" t="s">
        <v>25</v>
      </c>
      <c r="B37" t="s">
        <v>89</v>
      </c>
      <c r="C37" t="s">
        <v>23</v>
      </c>
      <c r="D37" t="s">
        <v>20</v>
      </c>
      <c r="E37" s="3">
        <v>53.032608695652172</v>
      </c>
      <c r="F37" s="3">
        <v>12.994999999999999</v>
      </c>
      <c r="G37" s="3">
        <v>0.46739130434782611</v>
      </c>
      <c r="H37" s="3">
        <v>0.40217391304347827</v>
      </c>
      <c r="I37" s="3">
        <v>1.4130434782608696</v>
      </c>
      <c r="J37" s="3">
        <v>0</v>
      </c>
      <c r="K37" s="3">
        <v>5</v>
      </c>
      <c r="L37" s="3">
        <v>1.4429347826086956</v>
      </c>
      <c r="M37" s="3">
        <v>8</v>
      </c>
      <c r="N37" s="3">
        <v>0.15085058413609348</v>
      </c>
      <c r="O37" s="3">
        <v>15.434021739130435</v>
      </c>
      <c r="P37" s="3">
        <v>0.29102889936462389</v>
      </c>
      <c r="Q37" s="3">
        <v>3.6820652173913042</v>
      </c>
      <c r="R37" s="3">
        <v>6.9430211108833781E-2</v>
      </c>
      <c r="S37" s="3">
        <v>9.0896739130434785</v>
      </c>
      <c r="T37" s="3">
        <v>0.17139782742365239</v>
      </c>
      <c r="U37" s="27">
        <v>205124</v>
      </c>
      <c r="V37"/>
    </row>
    <row r="38" spans="1:22" x14ac:dyDescent="0.3">
      <c r="A38" t="s">
        <v>25</v>
      </c>
      <c r="B38" t="s">
        <v>90</v>
      </c>
      <c r="C38" t="s">
        <v>91</v>
      </c>
      <c r="D38" t="s">
        <v>30</v>
      </c>
      <c r="E38" s="3">
        <v>76.271739130434781</v>
      </c>
      <c r="F38" s="3">
        <v>0</v>
      </c>
      <c r="G38" s="3">
        <v>0.56521739130434778</v>
      </c>
      <c r="H38" s="3">
        <v>0.40217391304347827</v>
      </c>
      <c r="I38" s="3">
        <v>0</v>
      </c>
      <c r="J38" s="3">
        <v>0</v>
      </c>
      <c r="K38" s="3">
        <v>2.7826086956521738</v>
      </c>
      <c r="L38" s="3">
        <v>1.6910869565217392</v>
      </c>
      <c r="M38" s="3">
        <v>9.100434782608696</v>
      </c>
      <c r="N38" s="3">
        <v>0.11931594698589142</v>
      </c>
      <c r="O38" s="3">
        <v>14.993043478260871</v>
      </c>
      <c r="P38" s="3">
        <v>0.19657403448767283</v>
      </c>
      <c r="Q38" s="3">
        <v>16.459891304347821</v>
      </c>
      <c r="R38" s="3">
        <v>0.21580589995724661</v>
      </c>
      <c r="S38" s="3">
        <v>7.5992391304347819</v>
      </c>
      <c r="T38" s="3">
        <v>9.9633746615362687E-2</v>
      </c>
      <c r="U38" s="27">
        <v>205138</v>
      </c>
      <c r="V38"/>
    </row>
    <row r="39" spans="1:22" x14ac:dyDescent="0.3">
      <c r="A39" t="s">
        <v>25</v>
      </c>
      <c r="B39" t="s">
        <v>92</v>
      </c>
      <c r="C39" t="s">
        <v>9</v>
      </c>
      <c r="D39" t="s">
        <v>19</v>
      </c>
      <c r="E39" s="3">
        <v>41.902173913043477</v>
      </c>
      <c r="F39" s="3">
        <v>7.1222826086956523</v>
      </c>
      <c r="G39" s="3">
        <v>1.076086956521739</v>
      </c>
      <c r="H39" s="3">
        <v>0</v>
      </c>
      <c r="I39" s="3">
        <v>0</v>
      </c>
      <c r="J39" s="3">
        <v>0</v>
      </c>
      <c r="K39" s="3">
        <v>0</v>
      </c>
      <c r="L39" s="3">
        <v>0</v>
      </c>
      <c r="M39" s="3">
        <v>0.29021739130434782</v>
      </c>
      <c r="N39" s="3">
        <v>6.9260700389105062E-3</v>
      </c>
      <c r="O39" s="3">
        <v>4.780869565217392</v>
      </c>
      <c r="P39" s="3">
        <v>0.11409597924773024</v>
      </c>
      <c r="Q39" s="3">
        <v>0</v>
      </c>
      <c r="R39" s="3">
        <v>0</v>
      </c>
      <c r="S39" s="3">
        <v>0</v>
      </c>
      <c r="T39" s="3">
        <v>0</v>
      </c>
      <c r="U39" s="27">
        <v>205137</v>
      </c>
      <c r="V39"/>
    </row>
    <row r="40" spans="1:22" x14ac:dyDescent="0.3">
      <c r="A40" t="s">
        <v>25</v>
      </c>
      <c r="B40" t="s">
        <v>93</v>
      </c>
      <c r="C40" t="s">
        <v>68</v>
      </c>
      <c r="D40" t="s">
        <v>28</v>
      </c>
      <c r="E40" s="3">
        <v>89.456521739130437</v>
      </c>
      <c r="F40" s="3">
        <v>25.382282608695654</v>
      </c>
      <c r="G40" s="3">
        <v>0</v>
      </c>
      <c r="H40" s="3">
        <v>0</v>
      </c>
      <c r="I40" s="3">
        <v>0.78260869565217395</v>
      </c>
      <c r="J40" s="3">
        <v>0</v>
      </c>
      <c r="K40" s="3">
        <v>0</v>
      </c>
      <c r="L40" s="3">
        <v>0</v>
      </c>
      <c r="M40" s="3">
        <v>14.843478260869569</v>
      </c>
      <c r="N40" s="3">
        <v>0.16592952612393685</v>
      </c>
      <c r="O40" s="3">
        <v>13.025760869565209</v>
      </c>
      <c r="P40" s="3">
        <v>0.14560996354799505</v>
      </c>
      <c r="Q40" s="3">
        <v>7.5453260869565222</v>
      </c>
      <c r="R40" s="3">
        <v>8.434629404617254E-2</v>
      </c>
      <c r="S40" s="3">
        <v>10.24010869565217</v>
      </c>
      <c r="T40" s="3">
        <v>0.11447023086269741</v>
      </c>
      <c r="U40" s="27">
        <v>205083</v>
      </c>
      <c r="V40"/>
    </row>
    <row r="41" spans="1:22" x14ac:dyDescent="0.3">
      <c r="A41" t="s">
        <v>25</v>
      </c>
      <c r="B41" t="s">
        <v>94</v>
      </c>
      <c r="C41" t="s">
        <v>12</v>
      </c>
      <c r="D41" t="s">
        <v>30</v>
      </c>
      <c r="E41" s="3">
        <v>81.130434782608702</v>
      </c>
      <c r="F41" s="3">
        <v>5.2173913043478262</v>
      </c>
      <c r="G41" s="3">
        <v>0.52173913043478259</v>
      </c>
      <c r="H41" s="3">
        <v>0.69565217391304346</v>
      </c>
      <c r="I41" s="3">
        <v>1.1521739130434783</v>
      </c>
      <c r="J41" s="3">
        <v>0</v>
      </c>
      <c r="K41" s="3">
        <v>0</v>
      </c>
      <c r="L41" s="3">
        <v>0</v>
      </c>
      <c r="M41" s="3">
        <v>12.60760869565217</v>
      </c>
      <c r="N41" s="3">
        <v>0.15539924973204711</v>
      </c>
      <c r="O41" s="3">
        <v>19.009021739130436</v>
      </c>
      <c r="P41" s="3">
        <v>0.23430198285101822</v>
      </c>
      <c r="Q41" s="3">
        <v>15.483695652173912</v>
      </c>
      <c r="R41" s="3">
        <v>0.19084941050375132</v>
      </c>
      <c r="S41" s="3">
        <v>24.354673913043481</v>
      </c>
      <c r="T41" s="3">
        <v>0.3001915862808146</v>
      </c>
      <c r="U41" s="27">
        <v>205126</v>
      </c>
      <c r="V41"/>
    </row>
    <row r="42" spans="1:22" x14ac:dyDescent="0.3">
      <c r="A42" t="s">
        <v>25</v>
      </c>
      <c r="B42" t="s">
        <v>95</v>
      </c>
      <c r="C42" t="s">
        <v>32</v>
      </c>
      <c r="D42" t="s">
        <v>33</v>
      </c>
      <c r="E42" s="3">
        <v>81.358695652173907</v>
      </c>
      <c r="F42" s="3">
        <v>5.3043478260869561</v>
      </c>
      <c r="G42" s="3">
        <v>0.4891304347826087</v>
      </c>
      <c r="H42" s="3">
        <v>1.3804347826086956</v>
      </c>
      <c r="I42" s="3">
        <v>0.64130434782608692</v>
      </c>
      <c r="J42" s="3">
        <v>0</v>
      </c>
      <c r="K42" s="3">
        <v>0</v>
      </c>
      <c r="L42" s="3">
        <v>10.240543478260866</v>
      </c>
      <c r="M42" s="3">
        <v>13.846521739130434</v>
      </c>
      <c r="N42" s="3">
        <v>0.17019104876419505</v>
      </c>
      <c r="O42" s="3">
        <v>22.057282608695651</v>
      </c>
      <c r="P42" s="3">
        <v>0.27111155644622581</v>
      </c>
      <c r="Q42" s="3">
        <v>22.572391304347814</v>
      </c>
      <c r="R42" s="3">
        <v>0.27744288577154297</v>
      </c>
      <c r="S42" s="3">
        <v>22.940652173913051</v>
      </c>
      <c r="T42" s="3">
        <v>0.28196927187708765</v>
      </c>
      <c r="U42" s="27">
        <v>205185</v>
      </c>
      <c r="V42"/>
    </row>
    <row r="43" spans="1:22" x14ac:dyDescent="0.3">
      <c r="A43" t="s">
        <v>25</v>
      </c>
      <c r="B43" t="s">
        <v>96</v>
      </c>
      <c r="C43" t="s">
        <v>41</v>
      </c>
      <c r="D43" t="s">
        <v>28</v>
      </c>
      <c r="E43" s="3">
        <v>30.826086956521738</v>
      </c>
      <c r="F43" s="3">
        <v>5.3043478260869561</v>
      </c>
      <c r="G43" s="3">
        <v>2.1739130434782608E-2</v>
      </c>
      <c r="H43" s="3">
        <v>0.2608695652173913</v>
      </c>
      <c r="I43" s="3">
        <v>0</v>
      </c>
      <c r="J43" s="3">
        <v>0</v>
      </c>
      <c r="K43" s="3">
        <v>0</v>
      </c>
      <c r="L43" s="3">
        <v>0</v>
      </c>
      <c r="M43" s="3">
        <v>1.0434782608695652</v>
      </c>
      <c r="N43" s="3">
        <v>3.3850493653032443E-2</v>
      </c>
      <c r="O43" s="3">
        <v>14.364021739130433</v>
      </c>
      <c r="P43" s="3">
        <v>0.46596967559943575</v>
      </c>
      <c r="Q43" s="3">
        <v>0</v>
      </c>
      <c r="R43" s="3">
        <v>0</v>
      </c>
      <c r="S43" s="3">
        <v>0</v>
      </c>
      <c r="T43" s="3">
        <v>0</v>
      </c>
      <c r="U43" s="27">
        <v>205151</v>
      </c>
      <c r="V43"/>
    </row>
    <row r="44" spans="1:22" x14ac:dyDescent="0.3">
      <c r="A44" t="s">
        <v>25</v>
      </c>
      <c r="B44" t="s">
        <v>97</v>
      </c>
      <c r="C44" t="s">
        <v>98</v>
      </c>
      <c r="D44" t="s">
        <v>19</v>
      </c>
      <c r="E44" s="3">
        <v>76.369565217391298</v>
      </c>
      <c r="F44" s="3">
        <v>5.2173913043478262</v>
      </c>
      <c r="G44" s="3">
        <v>0.39130434782608697</v>
      </c>
      <c r="H44" s="3">
        <v>0.97826086956521741</v>
      </c>
      <c r="I44" s="3">
        <v>3.2065217391304346</v>
      </c>
      <c r="J44" s="3">
        <v>0</v>
      </c>
      <c r="K44" s="3">
        <v>5.4782608695652177</v>
      </c>
      <c r="L44" s="3">
        <v>7.2981521739130431</v>
      </c>
      <c r="M44" s="3">
        <v>13.864999999999991</v>
      </c>
      <c r="N44" s="3">
        <v>0.18155138058639331</v>
      </c>
      <c r="O44" s="3">
        <v>12.057608695652174</v>
      </c>
      <c r="P44" s="3">
        <v>0.15788499857671506</v>
      </c>
      <c r="Q44" s="3">
        <v>17.029999999999998</v>
      </c>
      <c r="R44" s="3">
        <v>0.22299459151722173</v>
      </c>
      <c r="S44" s="3">
        <v>18.586630434782609</v>
      </c>
      <c r="T44" s="3">
        <v>0.24337745516652437</v>
      </c>
      <c r="U44" s="27">
        <v>205127</v>
      </c>
      <c r="V44"/>
    </row>
    <row r="45" spans="1:22" x14ac:dyDescent="0.3">
      <c r="A45" t="s">
        <v>25</v>
      </c>
      <c r="B45" t="s">
        <v>99</v>
      </c>
      <c r="C45" t="s">
        <v>100</v>
      </c>
      <c r="D45" t="s">
        <v>101</v>
      </c>
      <c r="E45" s="3">
        <v>47.913043478260867</v>
      </c>
      <c r="F45" s="3">
        <v>5.4782608695652177</v>
      </c>
      <c r="G45" s="3">
        <v>0.60869565217391308</v>
      </c>
      <c r="H45" s="3">
        <v>0.69565217391304346</v>
      </c>
      <c r="I45" s="3">
        <v>0.2608695652173913</v>
      </c>
      <c r="J45" s="3">
        <v>0</v>
      </c>
      <c r="K45" s="3">
        <v>0</v>
      </c>
      <c r="L45" s="3">
        <v>2.8242391304347829</v>
      </c>
      <c r="M45" s="3">
        <v>10.288369565217391</v>
      </c>
      <c r="N45" s="3">
        <v>0.21473003629764065</v>
      </c>
      <c r="O45" s="3">
        <v>10.628260869565217</v>
      </c>
      <c r="P45" s="3">
        <v>0.22182395644283123</v>
      </c>
      <c r="Q45" s="3">
        <v>15.581304347826087</v>
      </c>
      <c r="R45" s="3">
        <v>0.3251996370235935</v>
      </c>
      <c r="S45" s="3">
        <v>9.7892391304347814</v>
      </c>
      <c r="T45" s="3">
        <v>0.20431261343012702</v>
      </c>
      <c r="U45" s="27">
        <v>205184</v>
      </c>
      <c r="V45"/>
    </row>
    <row r="46" spans="1:22" x14ac:dyDescent="0.3">
      <c r="A46" t="s">
        <v>25</v>
      </c>
      <c r="B46" t="s">
        <v>102</v>
      </c>
      <c r="C46" t="s">
        <v>12</v>
      </c>
      <c r="D46" t="s">
        <v>30</v>
      </c>
      <c r="E46" s="3">
        <v>117.96739130434783</v>
      </c>
      <c r="F46" s="3">
        <v>0</v>
      </c>
      <c r="G46" s="3">
        <v>3.4347826086956523</v>
      </c>
      <c r="H46" s="3">
        <v>0.78260869565217395</v>
      </c>
      <c r="I46" s="3">
        <v>5.1847826086956523</v>
      </c>
      <c r="J46" s="3">
        <v>0</v>
      </c>
      <c r="K46" s="3">
        <v>0</v>
      </c>
      <c r="L46" s="3">
        <v>5.2989130434782608</v>
      </c>
      <c r="M46" s="3">
        <v>8.6630434782608692</v>
      </c>
      <c r="N46" s="3">
        <v>7.343591633649682E-2</v>
      </c>
      <c r="O46" s="3">
        <v>11.586956521739129</v>
      </c>
      <c r="P46" s="3">
        <v>9.8221689855339522E-2</v>
      </c>
      <c r="Q46" s="3">
        <v>5.4402173913043477</v>
      </c>
      <c r="R46" s="3">
        <v>4.6116281212567951E-2</v>
      </c>
      <c r="S46" s="3">
        <v>8.7744565217391308</v>
      </c>
      <c r="T46" s="3">
        <v>7.4380355662028941E-2</v>
      </c>
      <c r="U46" s="27">
        <v>205139</v>
      </c>
      <c r="V46"/>
    </row>
    <row r="47" spans="1:22" x14ac:dyDescent="0.3">
      <c r="A47" t="s">
        <v>25</v>
      </c>
      <c r="B47" t="s">
        <v>103</v>
      </c>
      <c r="C47" t="s">
        <v>12</v>
      </c>
      <c r="D47" t="s">
        <v>30</v>
      </c>
      <c r="E47" s="3">
        <v>58.641304347826086</v>
      </c>
      <c r="F47" s="3">
        <v>0</v>
      </c>
      <c r="G47" s="3">
        <v>0</v>
      </c>
      <c r="H47" s="3">
        <v>0.52173913043478259</v>
      </c>
      <c r="I47" s="3">
        <v>5.2826086956521738</v>
      </c>
      <c r="J47" s="3">
        <v>0</v>
      </c>
      <c r="K47" s="3">
        <v>0</v>
      </c>
      <c r="L47" s="3">
        <v>5.3260869565217392</v>
      </c>
      <c r="M47" s="3">
        <v>11.769021739130435</v>
      </c>
      <c r="N47" s="3">
        <v>0.20069508804448566</v>
      </c>
      <c r="O47" s="3">
        <v>15.122282608695652</v>
      </c>
      <c r="P47" s="3">
        <v>0.25787766450417055</v>
      </c>
      <c r="Q47" s="3">
        <v>27.111413043478258</v>
      </c>
      <c r="R47" s="3">
        <v>0.46232622798887857</v>
      </c>
      <c r="S47" s="3">
        <v>27.111413043478262</v>
      </c>
      <c r="T47" s="3">
        <v>0.46232622798887862</v>
      </c>
      <c r="U47" s="27">
        <v>205054</v>
      </c>
      <c r="V47"/>
    </row>
    <row r="48" spans="1:22" x14ac:dyDescent="0.3">
      <c r="A48" t="s">
        <v>25</v>
      </c>
      <c r="B48" t="s">
        <v>104</v>
      </c>
      <c r="C48" t="s">
        <v>2</v>
      </c>
      <c r="D48" t="s">
        <v>24</v>
      </c>
      <c r="E48" s="3">
        <v>30.358695652173914</v>
      </c>
      <c r="F48" s="3">
        <v>7.9782608695652177</v>
      </c>
      <c r="G48" s="3">
        <v>0.13043478260869565</v>
      </c>
      <c r="H48" s="3">
        <v>0.125</v>
      </c>
      <c r="I48" s="3">
        <v>0.18478260869565216</v>
      </c>
      <c r="J48" s="3">
        <v>0</v>
      </c>
      <c r="K48" s="3">
        <v>0</v>
      </c>
      <c r="L48" s="3">
        <v>0</v>
      </c>
      <c r="M48" s="3">
        <v>2.4943478260869565</v>
      </c>
      <c r="N48" s="3">
        <v>8.2162549230218401E-2</v>
      </c>
      <c r="O48" s="3">
        <v>5.2655434782608692</v>
      </c>
      <c r="P48" s="3">
        <v>0.17344432509846042</v>
      </c>
      <c r="Q48" s="3">
        <v>1.9750000000000001</v>
      </c>
      <c r="R48" s="3">
        <v>6.5055495882563555E-2</v>
      </c>
      <c r="S48" s="3">
        <v>1.6318478260869569</v>
      </c>
      <c r="T48" s="3">
        <v>5.3752237737200156E-2</v>
      </c>
      <c r="U48" s="27">
        <v>205128</v>
      </c>
      <c r="V48"/>
    </row>
    <row r="49" spans="1:22" x14ac:dyDescent="0.3">
      <c r="A49" t="s">
        <v>25</v>
      </c>
      <c r="B49" t="s">
        <v>105</v>
      </c>
      <c r="C49" t="s">
        <v>100</v>
      </c>
      <c r="D49" t="s">
        <v>101</v>
      </c>
      <c r="E49" s="3">
        <v>57.663043478260867</v>
      </c>
      <c r="F49" s="3">
        <v>5.3043478260869561</v>
      </c>
      <c r="G49" s="3">
        <v>0.60869565217391308</v>
      </c>
      <c r="H49" s="3">
        <v>0.30978260869565216</v>
      </c>
      <c r="I49" s="3">
        <v>0.60869565217391308</v>
      </c>
      <c r="J49" s="3">
        <v>0</v>
      </c>
      <c r="K49" s="3">
        <v>0</v>
      </c>
      <c r="L49" s="3">
        <v>0.29891304347826086</v>
      </c>
      <c r="M49" s="3">
        <v>11.542173913043477</v>
      </c>
      <c r="N49" s="3">
        <v>0.20016588124410933</v>
      </c>
      <c r="O49" s="3">
        <v>23.174021739130438</v>
      </c>
      <c r="P49" s="3">
        <v>0.40188689915174369</v>
      </c>
      <c r="Q49" s="3">
        <v>5.3514130434782619</v>
      </c>
      <c r="R49" s="3">
        <v>9.28049010367578E-2</v>
      </c>
      <c r="S49" s="3">
        <v>4.5716304347826089</v>
      </c>
      <c r="T49" s="3">
        <v>7.9281809613572105E-2</v>
      </c>
      <c r="U49" s="27">
        <v>205076</v>
      </c>
      <c r="V49"/>
    </row>
    <row r="50" spans="1:22" x14ac:dyDescent="0.3">
      <c r="A50" t="s">
        <v>25</v>
      </c>
      <c r="B50" t="s">
        <v>106</v>
      </c>
      <c r="C50" t="s">
        <v>107</v>
      </c>
      <c r="D50" t="s">
        <v>4</v>
      </c>
      <c r="E50" s="3">
        <v>40.630434782608695</v>
      </c>
      <c r="F50" s="3">
        <v>7.414891304347826</v>
      </c>
      <c r="G50" s="3">
        <v>6.5217391304347824E-2</v>
      </c>
      <c r="H50" s="3">
        <v>0.20815217391304347</v>
      </c>
      <c r="I50" s="3">
        <v>0.79347826086956519</v>
      </c>
      <c r="J50" s="3">
        <v>0</v>
      </c>
      <c r="K50" s="3">
        <v>0</v>
      </c>
      <c r="L50" s="3">
        <v>1.7195652173913039</v>
      </c>
      <c r="M50" s="3">
        <v>0</v>
      </c>
      <c r="N50" s="3">
        <v>0</v>
      </c>
      <c r="O50" s="3">
        <v>7.4223913043478253</v>
      </c>
      <c r="P50" s="3">
        <v>0.18268057784911715</v>
      </c>
      <c r="Q50" s="3">
        <v>10.052065217391302</v>
      </c>
      <c r="R50" s="3">
        <v>0.24740235420010695</v>
      </c>
      <c r="S50" s="3">
        <v>5.1041304347826078</v>
      </c>
      <c r="T50" s="3">
        <v>0.12562332798287854</v>
      </c>
      <c r="U50" s="27">
        <v>205109</v>
      </c>
      <c r="V50"/>
    </row>
    <row r="51" spans="1:22" x14ac:dyDescent="0.3">
      <c r="A51" t="s">
        <v>25</v>
      </c>
      <c r="B51" t="s">
        <v>108</v>
      </c>
      <c r="C51" t="s">
        <v>17</v>
      </c>
      <c r="D51" t="s">
        <v>46</v>
      </c>
      <c r="E51" s="3">
        <v>92.163043478260875</v>
      </c>
      <c r="F51" s="3">
        <v>5.0434782608695654</v>
      </c>
      <c r="G51" s="3">
        <v>0.58695652173913049</v>
      </c>
      <c r="H51" s="3">
        <v>0.43576086956521742</v>
      </c>
      <c r="I51" s="3">
        <v>2.6956521739130435</v>
      </c>
      <c r="J51" s="3">
        <v>0</v>
      </c>
      <c r="K51" s="3">
        <v>7.9347826086956523</v>
      </c>
      <c r="L51" s="3">
        <v>5.1284782608695654</v>
      </c>
      <c r="M51" s="3">
        <v>6.6206521739130428</v>
      </c>
      <c r="N51" s="3">
        <v>7.1836301450642751E-2</v>
      </c>
      <c r="O51" s="3">
        <v>7.3613043478260867</v>
      </c>
      <c r="P51" s="3">
        <v>7.9872626488972753E-2</v>
      </c>
      <c r="Q51" s="3">
        <v>16.287934782608694</v>
      </c>
      <c r="R51" s="3">
        <v>0.17672956716593935</v>
      </c>
      <c r="S51" s="3">
        <v>20.30869565217391</v>
      </c>
      <c r="T51" s="3">
        <v>0.22035617407713168</v>
      </c>
      <c r="U51" s="27">
        <v>205072</v>
      </c>
      <c r="V51"/>
    </row>
    <row r="52" spans="1:22" x14ac:dyDescent="0.3">
      <c r="A52" t="s">
        <v>25</v>
      </c>
      <c r="B52" t="s">
        <v>109</v>
      </c>
      <c r="C52" t="s">
        <v>110</v>
      </c>
      <c r="D52" t="s">
        <v>28</v>
      </c>
      <c r="E52" s="3">
        <v>34.304347826086953</v>
      </c>
      <c r="F52" s="3">
        <v>5.1304347826086953</v>
      </c>
      <c r="G52" s="3">
        <v>2.1739130434782608E-2</v>
      </c>
      <c r="H52" s="3">
        <v>0</v>
      </c>
      <c r="I52" s="3">
        <v>0</v>
      </c>
      <c r="J52" s="3">
        <v>0</v>
      </c>
      <c r="K52" s="3">
        <v>0</v>
      </c>
      <c r="L52" s="3">
        <v>0</v>
      </c>
      <c r="M52" s="3">
        <v>3.283913043478262</v>
      </c>
      <c r="N52" s="3">
        <v>9.5728770595690793E-2</v>
      </c>
      <c r="O52" s="3">
        <v>2.6688043478260868</v>
      </c>
      <c r="P52" s="3">
        <v>7.7797845373891006E-2</v>
      </c>
      <c r="Q52" s="3">
        <v>0</v>
      </c>
      <c r="R52" s="3">
        <v>0</v>
      </c>
      <c r="S52" s="3">
        <v>0</v>
      </c>
      <c r="T52" s="3">
        <v>0</v>
      </c>
      <c r="U52" s="27">
        <v>205129</v>
      </c>
      <c r="V52"/>
    </row>
    <row r="53" spans="1:22" x14ac:dyDescent="0.3">
      <c r="A53" t="s">
        <v>25</v>
      </c>
      <c r="B53" t="s">
        <v>111</v>
      </c>
      <c r="C53" t="s">
        <v>15</v>
      </c>
      <c r="D53" t="s">
        <v>19</v>
      </c>
      <c r="E53" s="3">
        <v>34.673913043478258</v>
      </c>
      <c r="F53" s="3">
        <v>5.4782608695652177</v>
      </c>
      <c r="G53" s="3">
        <v>3.0434782608695654</v>
      </c>
      <c r="H53" s="3">
        <v>0.25271739130434784</v>
      </c>
      <c r="I53" s="3">
        <v>0.84782608695652173</v>
      </c>
      <c r="J53" s="3">
        <v>0</v>
      </c>
      <c r="K53" s="3">
        <v>2.4347826086956523</v>
      </c>
      <c r="L53" s="3">
        <v>3.1938043478260867</v>
      </c>
      <c r="M53" s="3">
        <v>5.8292391304347824</v>
      </c>
      <c r="N53" s="3">
        <v>0.16811598746081505</v>
      </c>
      <c r="O53" s="3">
        <v>21.283152173913042</v>
      </c>
      <c r="P53" s="3">
        <v>0.61380877742946705</v>
      </c>
      <c r="Q53" s="3">
        <v>19.475543478260871</v>
      </c>
      <c r="R53" s="3">
        <v>0.56167711598746095</v>
      </c>
      <c r="S53" s="3">
        <v>21.155000000000001</v>
      </c>
      <c r="T53" s="3">
        <v>0.61011285266457693</v>
      </c>
      <c r="U53" s="27">
        <v>205163</v>
      </c>
      <c r="V53"/>
    </row>
    <row r="54" spans="1:22" x14ac:dyDescent="0.3">
      <c r="A54" t="s">
        <v>25</v>
      </c>
      <c r="B54" t="s">
        <v>112</v>
      </c>
      <c r="C54" t="s">
        <v>17</v>
      </c>
      <c r="D54" t="s">
        <v>46</v>
      </c>
      <c r="E54" s="3">
        <v>29.554347826086957</v>
      </c>
      <c r="F54" s="3">
        <v>5.0920652173913048</v>
      </c>
      <c r="G54" s="3">
        <v>0.13043478260869565</v>
      </c>
      <c r="H54" s="3">
        <v>5.9782608695652176E-2</v>
      </c>
      <c r="I54" s="3">
        <v>0.15217391304347827</v>
      </c>
      <c r="J54" s="3">
        <v>0</v>
      </c>
      <c r="K54" s="3">
        <v>0</v>
      </c>
      <c r="L54" s="3">
        <v>0</v>
      </c>
      <c r="M54" s="3">
        <v>4.7573913043478262</v>
      </c>
      <c r="N54" s="3">
        <v>0.16097094520044133</v>
      </c>
      <c r="O54" s="3">
        <v>9.7898913043478242</v>
      </c>
      <c r="P54" s="3">
        <v>0.33125045972784106</v>
      </c>
      <c r="Q54" s="3">
        <v>6.3745652173913046</v>
      </c>
      <c r="R54" s="3">
        <v>0.2156895917616771</v>
      </c>
      <c r="S54" s="3">
        <v>6.0028260869565209</v>
      </c>
      <c r="T54" s="3">
        <v>0.20311143802868697</v>
      </c>
      <c r="U54" s="27">
        <v>205006</v>
      </c>
      <c r="V54"/>
    </row>
    <row r="55" spans="1:22" x14ac:dyDescent="0.3">
      <c r="A55" t="s">
        <v>25</v>
      </c>
      <c r="B55" t="s">
        <v>113</v>
      </c>
      <c r="C55" t="s">
        <v>91</v>
      </c>
      <c r="D55" t="s">
        <v>30</v>
      </c>
      <c r="E55" s="3">
        <v>97.489130434782609</v>
      </c>
      <c r="F55" s="3">
        <v>4.7826086956521738</v>
      </c>
      <c r="G55" s="3">
        <v>0.19565217391304349</v>
      </c>
      <c r="H55" s="3">
        <v>0.32239130434782604</v>
      </c>
      <c r="I55" s="3">
        <v>1.6521739130434783</v>
      </c>
      <c r="J55" s="3">
        <v>0</v>
      </c>
      <c r="K55" s="3">
        <v>0</v>
      </c>
      <c r="L55" s="3">
        <v>5.096304347826087</v>
      </c>
      <c r="M55" s="3">
        <v>9.2684782608695642</v>
      </c>
      <c r="N55" s="3">
        <v>9.5071914371724825E-2</v>
      </c>
      <c r="O55" s="3">
        <v>15.516630434782607</v>
      </c>
      <c r="P55" s="3">
        <v>0.15916267142379306</v>
      </c>
      <c r="Q55" s="3">
        <v>14.33195652173913</v>
      </c>
      <c r="R55" s="3">
        <v>0.14701081502954622</v>
      </c>
      <c r="S55" s="3">
        <v>16.076195652173912</v>
      </c>
      <c r="T55" s="3">
        <v>0.16490244174378413</v>
      </c>
      <c r="U55" s="27">
        <v>205120</v>
      </c>
      <c r="V55"/>
    </row>
    <row r="56" spans="1:22" x14ac:dyDescent="0.3">
      <c r="A56" t="s">
        <v>25</v>
      </c>
      <c r="B56" t="s">
        <v>114</v>
      </c>
      <c r="C56" t="s">
        <v>115</v>
      </c>
      <c r="D56" t="s">
        <v>4</v>
      </c>
      <c r="E56" s="3">
        <v>26</v>
      </c>
      <c r="F56" s="3">
        <v>5.6521739130434785</v>
      </c>
      <c r="G56" s="3">
        <v>0.13043478260869565</v>
      </c>
      <c r="H56" s="3">
        <v>0.125</v>
      </c>
      <c r="I56" s="3">
        <v>9.7826086956521743E-2</v>
      </c>
      <c r="J56" s="3">
        <v>0</v>
      </c>
      <c r="K56" s="3">
        <v>0</v>
      </c>
      <c r="L56" s="3">
        <v>0.47902173913043489</v>
      </c>
      <c r="M56" s="3">
        <v>5.3359782608695658</v>
      </c>
      <c r="N56" s="3">
        <v>0.20522993311036791</v>
      </c>
      <c r="O56" s="3">
        <v>7.7092391304347823</v>
      </c>
      <c r="P56" s="3">
        <v>0.29650919732441472</v>
      </c>
      <c r="Q56" s="3">
        <v>1.132173913043478</v>
      </c>
      <c r="R56" s="3">
        <v>4.3545150501672229E-2</v>
      </c>
      <c r="S56" s="3">
        <v>3.527173913043478</v>
      </c>
      <c r="T56" s="3">
        <v>0.13566053511705684</v>
      </c>
      <c r="U56" s="27">
        <v>205118</v>
      </c>
      <c r="V56"/>
    </row>
    <row r="57" spans="1:22" x14ac:dyDescent="0.3">
      <c r="A57" t="s">
        <v>25</v>
      </c>
      <c r="B57" t="s">
        <v>116</v>
      </c>
      <c r="C57" t="s">
        <v>11</v>
      </c>
      <c r="D57" t="s">
        <v>57</v>
      </c>
      <c r="E57" s="3">
        <v>52.695652173913047</v>
      </c>
      <c r="F57" s="3">
        <v>0</v>
      </c>
      <c r="G57" s="3">
        <v>1.4130434782608696</v>
      </c>
      <c r="H57" s="3">
        <v>0.84782608695652173</v>
      </c>
      <c r="I57" s="3">
        <v>0</v>
      </c>
      <c r="J57" s="3">
        <v>0</v>
      </c>
      <c r="K57" s="3">
        <v>1.4673913043478262</v>
      </c>
      <c r="L57" s="3">
        <v>0.55434782608695654</v>
      </c>
      <c r="M57" s="3">
        <v>10.347826086956522</v>
      </c>
      <c r="N57" s="3">
        <v>0.19636963696369636</v>
      </c>
      <c r="O57" s="3">
        <v>3.9825000000000013</v>
      </c>
      <c r="P57" s="3">
        <v>7.5575495049504976E-2</v>
      </c>
      <c r="Q57" s="3">
        <v>4.2717391304347823</v>
      </c>
      <c r="R57" s="3">
        <v>8.1064356435643553E-2</v>
      </c>
      <c r="S57" s="3">
        <v>4.8695652173913047</v>
      </c>
      <c r="T57" s="3">
        <v>9.2409240924092403E-2</v>
      </c>
      <c r="U57" s="27">
        <v>205012</v>
      </c>
      <c r="V57"/>
    </row>
    <row r="58" spans="1:22" x14ac:dyDescent="0.3">
      <c r="A58" t="s">
        <v>25</v>
      </c>
      <c r="B58" t="s">
        <v>117</v>
      </c>
      <c r="C58" t="s">
        <v>118</v>
      </c>
      <c r="D58" t="s">
        <v>101</v>
      </c>
      <c r="E58" s="3">
        <v>37.315217391304351</v>
      </c>
      <c r="F58" s="3">
        <v>5.5652173913043477</v>
      </c>
      <c r="G58" s="3">
        <v>0.68478260869565222</v>
      </c>
      <c r="H58" s="3">
        <v>0.3125</v>
      </c>
      <c r="I58" s="3">
        <v>1.0434782608695652</v>
      </c>
      <c r="J58" s="3">
        <v>0</v>
      </c>
      <c r="K58" s="3">
        <v>0</v>
      </c>
      <c r="L58" s="3">
        <v>0.30945652173913041</v>
      </c>
      <c r="M58" s="3">
        <v>5.3369565217391308</v>
      </c>
      <c r="N58" s="3">
        <v>0.14302359452374017</v>
      </c>
      <c r="O58" s="3">
        <v>10.915760869565219</v>
      </c>
      <c r="P58" s="3">
        <v>0.29252840081561315</v>
      </c>
      <c r="Q58" s="3">
        <v>9.0967391304347842</v>
      </c>
      <c r="R58" s="3">
        <v>0.24378094960675795</v>
      </c>
      <c r="S58" s="3">
        <v>4.9697826086956525</v>
      </c>
      <c r="T58" s="3">
        <v>0.13318380425284007</v>
      </c>
      <c r="U58" s="27">
        <v>205097</v>
      </c>
      <c r="V58"/>
    </row>
    <row r="59" spans="1:22" x14ac:dyDescent="0.3">
      <c r="A59" t="s">
        <v>25</v>
      </c>
      <c r="B59" t="s">
        <v>119</v>
      </c>
      <c r="C59" t="s">
        <v>91</v>
      </c>
      <c r="D59" t="s">
        <v>30</v>
      </c>
      <c r="E59" s="3">
        <v>82.326086956521735</v>
      </c>
      <c r="F59" s="3">
        <v>5.2173913043478262</v>
      </c>
      <c r="G59" s="3">
        <v>0</v>
      </c>
      <c r="H59" s="3">
        <v>0.3701086956521738</v>
      </c>
      <c r="I59" s="3">
        <v>2</v>
      </c>
      <c r="J59" s="3">
        <v>0</v>
      </c>
      <c r="K59" s="3">
        <v>0</v>
      </c>
      <c r="L59" s="3">
        <v>4.1959782608695662</v>
      </c>
      <c r="M59" s="3">
        <v>5.3382608695652189</v>
      </c>
      <c r="N59" s="3">
        <v>6.484288354898339E-2</v>
      </c>
      <c r="O59" s="3">
        <v>14.71836956521739</v>
      </c>
      <c r="P59" s="3">
        <v>0.17878135727488778</v>
      </c>
      <c r="Q59" s="3">
        <v>10.672282608695653</v>
      </c>
      <c r="R59" s="3">
        <v>0.12963427515183523</v>
      </c>
      <c r="S59" s="3">
        <v>13.624782608695652</v>
      </c>
      <c r="T59" s="3">
        <v>0.1654977554792712</v>
      </c>
      <c r="U59" s="27">
        <v>205091</v>
      </c>
      <c r="V59"/>
    </row>
    <row r="60" spans="1:22" x14ac:dyDescent="0.3">
      <c r="A60" t="s">
        <v>25</v>
      </c>
      <c r="B60" t="s">
        <v>120</v>
      </c>
      <c r="C60" t="s">
        <v>8</v>
      </c>
      <c r="D60" t="s">
        <v>0</v>
      </c>
      <c r="E60" s="3">
        <v>24.695652173913043</v>
      </c>
      <c r="F60" s="3">
        <v>2.7826086956521738</v>
      </c>
      <c r="G60" s="3">
        <v>0</v>
      </c>
      <c r="H60" s="3">
        <v>6.9782608695652171E-2</v>
      </c>
      <c r="I60" s="3">
        <v>0.27173913043478259</v>
      </c>
      <c r="J60" s="3">
        <v>0</v>
      </c>
      <c r="K60" s="3">
        <v>0</v>
      </c>
      <c r="L60" s="3">
        <v>0</v>
      </c>
      <c r="M60" s="3">
        <v>4.0510869565217398</v>
      </c>
      <c r="N60" s="3">
        <v>0.1640404929577465</v>
      </c>
      <c r="O60" s="3">
        <v>4.5668478260869572</v>
      </c>
      <c r="P60" s="3">
        <v>0.18492517605633807</v>
      </c>
      <c r="Q60" s="3">
        <v>3.1354347826086952</v>
      </c>
      <c r="R60" s="3">
        <v>0.12696302816901406</v>
      </c>
      <c r="S60" s="3">
        <v>3.2030434782608683</v>
      </c>
      <c r="T60" s="3">
        <v>0.12970070422535207</v>
      </c>
      <c r="U60" s="27">
        <v>205168</v>
      </c>
      <c r="V60"/>
    </row>
    <row r="61" spans="1:22" x14ac:dyDescent="0.3">
      <c r="A61" t="s">
        <v>25</v>
      </c>
      <c r="B61" t="s">
        <v>121</v>
      </c>
      <c r="C61" t="s">
        <v>122</v>
      </c>
      <c r="D61" t="s">
        <v>33</v>
      </c>
      <c r="E61" s="3">
        <v>76.130434782608702</v>
      </c>
      <c r="F61" s="3">
        <v>5.0434782608695654</v>
      </c>
      <c r="G61" s="3">
        <v>0</v>
      </c>
      <c r="H61" s="3">
        <v>0.3006521739130435</v>
      </c>
      <c r="I61" s="3">
        <v>1.3586956521739131</v>
      </c>
      <c r="J61" s="3">
        <v>0</v>
      </c>
      <c r="K61" s="3">
        <v>0</v>
      </c>
      <c r="L61" s="3">
        <v>4.5090217391304348</v>
      </c>
      <c r="M61" s="3">
        <v>10.459347826086955</v>
      </c>
      <c r="N61" s="3">
        <v>0.13738720731010848</v>
      </c>
      <c r="O61" s="3">
        <v>17.484239130434784</v>
      </c>
      <c r="P61" s="3">
        <v>0.22966162193032552</v>
      </c>
      <c r="Q61" s="3">
        <v>10.012608695652176</v>
      </c>
      <c r="R61" s="3">
        <v>0.13151913192461454</v>
      </c>
      <c r="S61" s="3">
        <v>9.1071739130434786</v>
      </c>
      <c r="T61" s="3">
        <v>0.11962592804111935</v>
      </c>
      <c r="U61" s="27">
        <v>205031</v>
      </c>
      <c r="V61"/>
    </row>
    <row r="62" spans="1:22" x14ac:dyDescent="0.3">
      <c r="A62" t="s">
        <v>25</v>
      </c>
      <c r="B62" t="s">
        <v>123</v>
      </c>
      <c r="C62" t="s">
        <v>98</v>
      </c>
      <c r="D62" t="s">
        <v>19</v>
      </c>
      <c r="E62" s="3">
        <v>54.282608695652172</v>
      </c>
      <c r="F62" s="3">
        <v>5.3913043478260869</v>
      </c>
      <c r="G62" s="3">
        <v>0</v>
      </c>
      <c r="H62" s="3">
        <v>0.24815217391304339</v>
      </c>
      <c r="I62" s="3">
        <v>1.4782608695652173</v>
      </c>
      <c r="J62" s="3">
        <v>0</v>
      </c>
      <c r="K62" s="3">
        <v>0</v>
      </c>
      <c r="L62" s="3">
        <v>4.0423913043478272</v>
      </c>
      <c r="M62" s="3">
        <v>5.1625000000000023</v>
      </c>
      <c r="N62" s="3">
        <v>9.5104124949939972E-2</v>
      </c>
      <c r="O62" s="3">
        <v>5.8320652173913041</v>
      </c>
      <c r="P62" s="3">
        <v>0.10743892671205446</v>
      </c>
      <c r="Q62" s="3">
        <v>8.8960869565217386</v>
      </c>
      <c r="R62" s="3">
        <v>0.16388466159391268</v>
      </c>
      <c r="S62" s="3">
        <v>11.15608695652174</v>
      </c>
      <c r="T62" s="3">
        <v>0.2055186223468162</v>
      </c>
      <c r="U62" s="27">
        <v>205070</v>
      </c>
      <c r="V62"/>
    </row>
    <row r="63" spans="1:22" x14ac:dyDescent="0.3">
      <c r="A63" t="s">
        <v>25</v>
      </c>
      <c r="B63" t="s">
        <v>124</v>
      </c>
      <c r="C63" t="s">
        <v>13</v>
      </c>
      <c r="D63" t="s">
        <v>101</v>
      </c>
      <c r="E63" s="3">
        <v>39.532608695652172</v>
      </c>
      <c r="F63" s="3">
        <v>31.649456521739129</v>
      </c>
      <c r="G63" s="3">
        <v>0</v>
      </c>
      <c r="H63" s="3">
        <v>0</v>
      </c>
      <c r="I63" s="3">
        <v>0.78260869565217395</v>
      </c>
      <c r="J63" s="3">
        <v>0</v>
      </c>
      <c r="K63" s="3">
        <v>0</v>
      </c>
      <c r="L63" s="3">
        <v>1.7853260869565217</v>
      </c>
      <c r="M63" s="3">
        <v>11.440217391304348</v>
      </c>
      <c r="N63" s="3">
        <v>0.28938685729997249</v>
      </c>
      <c r="O63" s="3">
        <v>12.388586956521738</v>
      </c>
      <c r="P63" s="3">
        <v>0.31337640912840253</v>
      </c>
      <c r="Q63" s="3">
        <v>8.4076086956521738</v>
      </c>
      <c r="R63" s="3">
        <v>0.21267528182568052</v>
      </c>
      <c r="S63" s="3">
        <v>5.8043478260869561</v>
      </c>
      <c r="T63" s="3">
        <v>0.14682430574649435</v>
      </c>
      <c r="U63" s="27">
        <v>205101</v>
      </c>
      <c r="V63"/>
    </row>
    <row r="64" spans="1:22" x14ac:dyDescent="0.3">
      <c r="A64" t="s">
        <v>25</v>
      </c>
      <c r="B64" t="s">
        <v>125</v>
      </c>
      <c r="C64" t="s">
        <v>126</v>
      </c>
      <c r="D64" t="s">
        <v>57</v>
      </c>
      <c r="E64" s="3">
        <v>54.619565217391305</v>
      </c>
      <c r="F64" s="3">
        <v>4.6847826086956523</v>
      </c>
      <c r="G64" s="3">
        <v>0.76086956521739135</v>
      </c>
      <c r="H64" s="3">
        <v>0.2608695652173913</v>
      </c>
      <c r="I64" s="3">
        <v>6.5217391304347823</v>
      </c>
      <c r="J64" s="3">
        <v>1.826086956521739</v>
      </c>
      <c r="K64" s="3">
        <v>0</v>
      </c>
      <c r="L64" s="3">
        <v>8.2608695652173908E-2</v>
      </c>
      <c r="M64" s="3">
        <v>4.0570652173913047</v>
      </c>
      <c r="N64" s="3">
        <v>7.4278606965174132E-2</v>
      </c>
      <c r="O64" s="3">
        <v>34.907608695652172</v>
      </c>
      <c r="P64" s="3">
        <v>0.63910447761194022</v>
      </c>
      <c r="Q64" s="3">
        <v>9.8097826086956523</v>
      </c>
      <c r="R64" s="3">
        <v>0.17960199004975125</v>
      </c>
      <c r="S64" s="3">
        <v>13.451086956521738</v>
      </c>
      <c r="T64" s="3">
        <v>0.2462686567164179</v>
      </c>
      <c r="U64" s="27">
        <v>205086</v>
      </c>
      <c r="V64"/>
    </row>
    <row r="65" spans="1:22" x14ac:dyDescent="0.3">
      <c r="A65" t="s">
        <v>25</v>
      </c>
      <c r="B65" t="s">
        <v>127</v>
      </c>
      <c r="C65" t="s">
        <v>11</v>
      </c>
      <c r="D65" t="s">
        <v>57</v>
      </c>
      <c r="E65" s="3">
        <v>60.467391304347828</v>
      </c>
      <c r="F65" s="3">
        <v>4.6847826086956523</v>
      </c>
      <c r="G65" s="3">
        <v>0.72826086956521741</v>
      </c>
      <c r="H65" s="3">
        <v>0.18478260869565216</v>
      </c>
      <c r="I65" s="3">
        <v>7.0434782608695654</v>
      </c>
      <c r="J65" s="3">
        <v>2.347826086956522</v>
      </c>
      <c r="K65" s="3">
        <v>0</v>
      </c>
      <c r="L65" s="3">
        <v>0</v>
      </c>
      <c r="M65" s="3">
        <v>8.0353260869565215</v>
      </c>
      <c r="N65" s="3">
        <v>0.13288693151177422</v>
      </c>
      <c r="O65" s="3">
        <v>8.3342391304347831</v>
      </c>
      <c r="P65" s="3">
        <v>0.13783030738809995</v>
      </c>
      <c r="Q65" s="3">
        <v>4.7255434782608692</v>
      </c>
      <c r="R65" s="3">
        <v>7.8150278626640299E-2</v>
      </c>
      <c r="S65" s="3">
        <v>6.9456521739130439</v>
      </c>
      <c r="T65" s="3">
        <v>0.11486607945353228</v>
      </c>
      <c r="U65" s="27">
        <v>205082</v>
      </c>
      <c r="V65"/>
    </row>
    <row r="66" spans="1:22" x14ac:dyDescent="0.3">
      <c r="A66" t="s">
        <v>25</v>
      </c>
      <c r="B66" t="s">
        <v>128</v>
      </c>
      <c r="C66" t="s">
        <v>129</v>
      </c>
      <c r="D66" t="s">
        <v>19</v>
      </c>
      <c r="E66" s="3">
        <v>63.663043478260867</v>
      </c>
      <c r="F66" s="3">
        <v>5.2934782608695654</v>
      </c>
      <c r="G66" s="3">
        <v>1.1304347826086956</v>
      </c>
      <c r="H66" s="3">
        <v>4.3478260869565216E-2</v>
      </c>
      <c r="I66" s="3">
        <v>5.2173913043478262</v>
      </c>
      <c r="J66" s="3">
        <v>0</v>
      </c>
      <c r="K66" s="3">
        <v>0</v>
      </c>
      <c r="L66" s="3">
        <v>0.28260869565217389</v>
      </c>
      <c r="M66" s="3">
        <v>8.1929347826086953</v>
      </c>
      <c r="N66" s="3">
        <v>0.12869216322349325</v>
      </c>
      <c r="O66" s="3">
        <v>13.086956521739131</v>
      </c>
      <c r="P66" s="3">
        <v>0.20556598941437598</v>
      </c>
      <c r="Q66" s="3">
        <v>4.6168478260869561</v>
      </c>
      <c r="R66" s="3">
        <v>7.2520061464913771E-2</v>
      </c>
      <c r="S66" s="3">
        <v>1.8233695652173914</v>
      </c>
      <c r="T66" s="3">
        <v>2.8640942462011269E-2</v>
      </c>
      <c r="U66" s="27">
        <v>205121</v>
      </c>
      <c r="V66"/>
    </row>
    <row r="67" spans="1:22" x14ac:dyDescent="0.3">
      <c r="A67" t="s">
        <v>25</v>
      </c>
      <c r="B67" t="s">
        <v>130</v>
      </c>
      <c r="C67" t="s">
        <v>98</v>
      </c>
      <c r="D67" t="s">
        <v>19</v>
      </c>
      <c r="E67" s="3">
        <v>30.771739130434781</v>
      </c>
      <c r="F67" s="3">
        <v>0</v>
      </c>
      <c r="G67" s="3">
        <v>2.5217391304347827</v>
      </c>
      <c r="H67" s="3">
        <v>8.6956521739130432E-2</v>
      </c>
      <c r="I67" s="3">
        <v>0.70652173913043481</v>
      </c>
      <c r="J67" s="3">
        <v>0.33695652173913043</v>
      </c>
      <c r="K67" s="3">
        <v>1.3043478260869565</v>
      </c>
      <c r="L67" s="3">
        <v>1.4466304347826091</v>
      </c>
      <c r="M67" s="3">
        <v>4.2717391304347823</v>
      </c>
      <c r="N67" s="3">
        <v>0.13882020487460262</v>
      </c>
      <c r="O67" s="3">
        <v>13.163043478260869</v>
      </c>
      <c r="P67" s="3">
        <v>0.42776404097492055</v>
      </c>
      <c r="Q67" s="3">
        <v>3.3710869565217378</v>
      </c>
      <c r="R67" s="3">
        <v>0.10955139526669018</v>
      </c>
      <c r="S67" s="3">
        <v>7.5633695652173909</v>
      </c>
      <c r="T67" s="3">
        <v>0.24578947368421053</v>
      </c>
      <c r="U67" s="27">
        <v>205187</v>
      </c>
      <c r="V67"/>
    </row>
    <row r="68" spans="1:22" x14ac:dyDescent="0.3">
      <c r="A68" t="s">
        <v>25</v>
      </c>
      <c r="B68" t="s">
        <v>131</v>
      </c>
      <c r="C68" t="s">
        <v>132</v>
      </c>
      <c r="D68" t="s">
        <v>28</v>
      </c>
      <c r="E68" s="3">
        <v>53.934782608695649</v>
      </c>
      <c r="F68" s="3">
        <v>5.0434782608695654</v>
      </c>
      <c r="G68" s="3">
        <v>0.30434782608695654</v>
      </c>
      <c r="H68" s="3">
        <v>0.13043478260869565</v>
      </c>
      <c r="I68" s="3">
        <v>0.15217391304347827</v>
      </c>
      <c r="J68" s="3">
        <v>0</v>
      </c>
      <c r="K68" s="3">
        <v>0</v>
      </c>
      <c r="L68" s="3">
        <v>1.1468478260869563</v>
      </c>
      <c r="M68" s="3">
        <v>4.2073913043478264</v>
      </c>
      <c r="N68" s="3">
        <v>7.8008867392180589E-2</v>
      </c>
      <c r="O68" s="3">
        <v>12.42782608695652</v>
      </c>
      <c r="P68" s="3">
        <v>0.23042321644498184</v>
      </c>
      <c r="Q68" s="3">
        <v>3.1865217391304346</v>
      </c>
      <c r="R68" s="3">
        <v>5.9081015719467958E-2</v>
      </c>
      <c r="S68" s="3">
        <v>4.199782608695652</v>
      </c>
      <c r="T68" s="3">
        <v>7.7867795243853288E-2</v>
      </c>
      <c r="U68" s="27">
        <v>205100</v>
      </c>
      <c r="V68"/>
    </row>
    <row r="69" spans="1:22" x14ac:dyDescent="0.3">
      <c r="A69" t="s">
        <v>25</v>
      </c>
      <c r="B69" t="s">
        <v>133</v>
      </c>
      <c r="C69" t="s">
        <v>88</v>
      </c>
      <c r="D69" t="s">
        <v>57</v>
      </c>
      <c r="E69" s="3">
        <v>54.804347826086953</v>
      </c>
      <c r="F69" s="3">
        <v>5.3043478260869561</v>
      </c>
      <c r="G69" s="3">
        <v>0.28260869565217389</v>
      </c>
      <c r="H69" s="3">
        <v>0.17815217391304347</v>
      </c>
      <c r="I69" s="3">
        <v>1.2173913043478262</v>
      </c>
      <c r="J69" s="3">
        <v>0</v>
      </c>
      <c r="K69" s="3">
        <v>4.1739130434782608</v>
      </c>
      <c r="L69" s="3">
        <v>7.9916304347826088</v>
      </c>
      <c r="M69" s="3">
        <v>21.110000000000003</v>
      </c>
      <c r="N69" s="3">
        <v>0.38518841729472442</v>
      </c>
      <c r="O69" s="3">
        <v>18.017934782608698</v>
      </c>
      <c r="P69" s="3">
        <v>0.32876834589448639</v>
      </c>
      <c r="Q69" s="3">
        <v>12.815326086956524</v>
      </c>
      <c r="R69" s="3">
        <v>0.2338377627925427</v>
      </c>
      <c r="S69" s="3">
        <v>9.823804347826087</v>
      </c>
      <c r="T69" s="3">
        <v>0.17925228084093614</v>
      </c>
      <c r="U69" s="27">
        <v>205065</v>
      </c>
      <c r="V69"/>
    </row>
    <row r="70" spans="1:22" x14ac:dyDescent="0.3">
      <c r="A70" t="s">
        <v>25</v>
      </c>
      <c r="B70" t="s">
        <v>134</v>
      </c>
      <c r="C70" t="s">
        <v>32</v>
      </c>
      <c r="D70" t="s">
        <v>33</v>
      </c>
      <c r="E70" s="3">
        <v>91.097826086956516</v>
      </c>
      <c r="F70" s="3">
        <v>5.7717391304347823</v>
      </c>
      <c r="G70" s="3">
        <v>0.32608695652173914</v>
      </c>
      <c r="H70" s="3">
        <v>0.56739130434782603</v>
      </c>
      <c r="I70" s="3">
        <v>1.7065217391304348</v>
      </c>
      <c r="J70" s="3">
        <v>0</v>
      </c>
      <c r="K70" s="3">
        <v>0</v>
      </c>
      <c r="L70" s="3">
        <v>4.5554347826086961</v>
      </c>
      <c r="M70" s="3">
        <v>10.579347826086956</v>
      </c>
      <c r="N70" s="3">
        <v>0.11613172652428111</v>
      </c>
      <c r="O70" s="3">
        <v>12.4025</v>
      </c>
      <c r="P70" s="3">
        <v>0.13614485144970767</v>
      </c>
      <c r="Q70" s="3">
        <v>35.310108695652175</v>
      </c>
      <c r="R70" s="3">
        <v>0.387606490872211</v>
      </c>
      <c r="S70" s="3">
        <v>34.998152173913049</v>
      </c>
      <c r="T70" s="3">
        <v>0.38418207851091762</v>
      </c>
      <c r="U70" s="27">
        <v>205064</v>
      </c>
      <c r="V70"/>
    </row>
    <row r="71" spans="1:22" x14ac:dyDescent="0.3">
      <c r="A71" t="s">
        <v>25</v>
      </c>
      <c r="B71" t="s">
        <v>135</v>
      </c>
      <c r="C71" t="s">
        <v>136</v>
      </c>
      <c r="D71" t="s">
        <v>101</v>
      </c>
      <c r="E71" s="3">
        <v>29.326086956521738</v>
      </c>
      <c r="F71" s="3">
        <v>3.7391304347826089</v>
      </c>
      <c r="G71" s="3">
        <v>0.28260869565217389</v>
      </c>
      <c r="H71" s="3">
        <v>8.0652173913043482E-2</v>
      </c>
      <c r="I71" s="3">
        <v>0.25</v>
      </c>
      <c r="J71" s="3">
        <v>0</v>
      </c>
      <c r="K71" s="3">
        <v>0</v>
      </c>
      <c r="L71" s="3">
        <v>0</v>
      </c>
      <c r="M71" s="3">
        <v>4.3858695652173916</v>
      </c>
      <c r="N71" s="3">
        <v>0.14955522609340252</v>
      </c>
      <c r="O71" s="3">
        <v>7.9701086956521738</v>
      </c>
      <c r="P71" s="3">
        <v>0.27177538917716826</v>
      </c>
      <c r="Q71" s="3">
        <v>1.4363043478260868</v>
      </c>
      <c r="R71" s="3">
        <v>4.8977020014825796E-2</v>
      </c>
      <c r="S71" s="3">
        <v>3.3644565217391298</v>
      </c>
      <c r="T71" s="3">
        <v>0.11472572275759821</v>
      </c>
      <c r="U71" s="27">
        <v>205099</v>
      </c>
      <c r="V71"/>
    </row>
    <row r="72" spans="1:22" x14ac:dyDescent="0.3">
      <c r="A72" t="s">
        <v>25</v>
      </c>
      <c r="B72" t="s">
        <v>137</v>
      </c>
      <c r="C72" t="s">
        <v>17</v>
      </c>
      <c r="D72" t="s">
        <v>46</v>
      </c>
      <c r="E72" s="3">
        <v>35.804347826086953</v>
      </c>
      <c r="F72" s="3">
        <v>5.3043478260869561</v>
      </c>
      <c r="G72" s="3">
        <v>0.54347826086956519</v>
      </c>
      <c r="H72" s="3">
        <v>0.14152173913043478</v>
      </c>
      <c r="I72" s="3">
        <v>0.2608695652173913</v>
      </c>
      <c r="J72" s="3">
        <v>0</v>
      </c>
      <c r="K72" s="3">
        <v>0</v>
      </c>
      <c r="L72" s="3">
        <v>8.152173913043478E-3</v>
      </c>
      <c r="M72" s="3">
        <v>9.4334782608695633</v>
      </c>
      <c r="N72" s="3">
        <v>0.26347298117789919</v>
      </c>
      <c r="O72" s="3">
        <v>8.2014130434782615</v>
      </c>
      <c r="P72" s="3">
        <v>0.2290619307832423</v>
      </c>
      <c r="Q72" s="3">
        <v>2.6518478260869567</v>
      </c>
      <c r="R72" s="3">
        <v>7.4064966605950217E-2</v>
      </c>
      <c r="S72" s="3">
        <v>3.590217391304348</v>
      </c>
      <c r="T72" s="3">
        <v>0.10027322404371586</v>
      </c>
      <c r="U72" s="27">
        <v>205052</v>
      </c>
      <c r="V72"/>
    </row>
    <row r="73" spans="1:22" x14ac:dyDescent="0.3">
      <c r="A73" t="s">
        <v>25</v>
      </c>
      <c r="B73" t="s">
        <v>138</v>
      </c>
      <c r="C73" t="s">
        <v>8</v>
      </c>
      <c r="D73" t="s">
        <v>0</v>
      </c>
      <c r="E73" s="3">
        <v>54.771739130434781</v>
      </c>
      <c r="F73" s="3">
        <v>5.3043478260869561</v>
      </c>
      <c r="G73" s="3">
        <v>0</v>
      </c>
      <c r="H73" s="3">
        <v>0.17380434782608695</v>
      </c>
      <c r="I73" s="3">
        <v>1.0326086956521738</v>
      </c>
      <c r="J73" s="3">
        <v>0</v>
      </c>
      <c r="K73" s="3">
        <v>2.0217391304347827</v>
      </c>
      <c r="L73" s="3">
        <v>2.3335869565217395</v>
      </c>
      <c r="M73" s="3">
        <v>4.850434782608696</v>
      </c>
      <c r="N73" s="3">
        <v>8.8557253423298288E-2</v>
      </c>
      <c r="O73" s="3">
        <v>11.794673913043477</v>
      </c>
      <c r="P73" s="3">
        <v>0.21534232982734666</v>
      </c>
      <c r="Q73" s="3">
        <v>7.8607608695652171</v>
      </c>
      <c r="R73" s="3">
        <v>0.14351855526890256</v>
      </c>
      <c r="S73" s="3">
        <v>5.9428260869565221</v>
      </c>
      <c r="T73" s="3">
        <v>0.10850168684262751</v>
      </c>
      <c r="U73" s="27">
        <v>205069</v>
      </c>
      <c r="V73"/>
    </row>
    <row r="74" spans="1:22" x14ac:dyDescent="0.3">
      <c r="A74" t="s">
        <v>25</v>
      </c>
      <c r="B74" t="s">
        <v>139</v>
      </c>
      <c r="C74" t="s">
        <v>140</v>
      </c>
      <c r="D74" t="s">
        <v>24</v>
      </c>
      <c r="E74" s="3">
        <v>15.641304347826088</v>
      </c>
      <c r="F74" s="3">
        <v>5.4782608695652177</v>
      </c>
      <c r="G74" s="3">
        <v>0.34782608695652173</v>
      </c>
      <c r="H74" s="3">
        <v>5.1630434782608696E-2</v>
      </c>
      <c r="I74" s="3">
        <v>0.15217391304347827</v>
      </c>
      <c r="J74" s="3">
        <v>0</v>
      </c>
      <c r="K74" s="3">
        <v>0</v>
      </c>
      <c r="L74" s="3">
        <v>8.478260869565217E-2</v>
      </c>
      <c r="M74" s="3">
        <v>2.7970652173913049</v>
      </c>
      <c r="N74" s="3">
        <v>0.17882557331480198</v>
      </c>
      <c r="O74" s="3">
        <v>5.2871739130434765</v>
      </c>
      <c r="P74" s="3">
        <v>0.33802640722724103</v>
      </c>
      <c r="Q74" s="3">
        <v>0.65423913043478266</v>
      </c>
      <c r="R74" s="3">
        <v>4.1827658095899931E-2</v>
      </c>
      <c r="S74" s="3">
        <v>0.52597826086956534</v>
      </c>
      <c r="T74" s="3">
        <v>3.3627519110493401E-2</v>
      </c>
      <c r="U74" s="27">
        <v>205174</v>
      </c>
      <c r="V74"/>
    </row>
    <row r="75" spans="1:22" x14ac:dyDescent="0.3">
      <c r="A75" t="s">
        <v>25</v>
      </c>
      <c r="B75" t="s">
        <v>141</v>
      </c>
      <c r="C75" t="s">
        <v>63</v>
      </c>
      <c r="D75" t="s">
        <v>57</v>
      </c>
      <c r="E75" s="3">
        <v>75.836956521739125</v>
      </c>
      <c r="F75" s="3">
        <v>6.1086956521739131</v>
      </c>
      <c r="G75" s="3">
        <v>0.19565217391304349</v>
      </c>
      <c r="H75" s="3">
        <v>0.52065217391304341</v>
      </c>
      <c r="I75" s="3">
        <v>0.56521739130434778</v>
      </c>
      <c r="J75" s="3">
        <v>0</v>
      </c>
      <c r="K75" s="3">
        <v>0</v>
      </c>
      <c r="L75" s="3">
        <v>2.3828260869565212</v>
      </c>
      <c r="M75" s="3">
        <v>9.1576086956521756</v>
      </c>
      <c r="N75" s="3">
        <v>0.12075390569012473</v>
      </c>
      <c r="O75" s="3">
        <v>15.743478260869567</v>
      </c>
      <c r="P75" s="3">
        <v>0.20759638813243519</v>
      </c>
      <c r="Q75" s="3">
        <v>7.4519565217391301</v>
      </c>
      <c r="R75" s="3">
        <v>9.8262863694997857E-2</v>
      </c>
      <c r="S75" s="3">
        <v>12.500652173913043</v>
      </c>
      <c r="T75" s="3">
        <v>0.1648358893507238</v>
      </c>
      <c r="U75" s="27">
        <v>205103</v>
      </c>
      <c r="V75"/>
    </row>
    <row r="76" spans="1:22" x14ac:dyDescent="0.3">
      <c r="A76" t="s">
        <v>25</v>
      </c>
      <c r="B76" t="s">
        <v>142</v>
      </c>
      <c r="C76" t="s">
        <v>21</v>
      </c>
      <c r="D76" t="s">
        <v>16</v>
      </c>
      <c r="E76" s="3">
        <v>57.228260869565219</v>
      </c>
      <c r="F76" s="3">
        <v>6.9891304347826084</v>
      </c>
      <c r="G76" s="3">
        <v>0.32608695652173914</v>
      </c>
      <c r="H76" s="3">
        <v>0.27499999999999997</v>
      </c>
      <c r="I76" s="3">
        <v>4.0217391304347823</v>
      </c>
      <c r="J76" s="3">
        <v>0</v>
      </c>
      <c r="K76" s="3">
        <v>0</v>
      </c>
      <c r="L76" s="3">
        <v>4.3303260869565241</v>
      </c>
      <c r="M76" s="3">
        <v>5.4938043478260878</v>
      </c>
      <c r="N76" s="3">
        <v>9.5998100664767341E-2</v>
      </c>
      <c r="O76" s="3">
        <v>4.6255434782608713</v>
      </c>
      <c r="P76" s="3">
        <v>8.0826210826210859E-2</v>
      </c>
      <c r="Q76" s="3">
        <v>10.215543478260869</v>
      </c>
      <c r="R76" s="3">
        <v>0.17850522317188983</v>
      </c>
      <c r="S76" s="3">
        <v>10.779891304347826</v>
      </c>
      <c r="T76" s="3">
        <v>0.18836657169990503</v>
      </c>
      <c r="U76" s="27">
        <v>205145</v>
      </c>
      <c r="V76"/>
    </row>
    <row r="77" spans="1:22" x14ac:dyDescent="0.3">
      <c r="A77" t="s">
        <v>25</v>
      </c>
      <c r="B77" t="s">
        <v>143</v>
      </c>
      <c r="C77" t="s">
        <v>10</v>
      </c>
      <c r="D77" t="s">
        <v>19</v>
      </c>
      <c r="E77" s="3">
        <v>118.3695652173913</v>
      </c>
      <c r="F77" s="3">
        <v>6.7785869565217389</v>
      </c>
      <c r="G77" s="3">
        <v>0.52173913043478259</v>
      </c>
      <c r="H77" s="3">
        <v>0.72445652173913044</v>
      </c>
      <c r="I77" s="3">
        <v>12.032608695652174</v>
      </c>
      <c r="J77" s="3">
        <v>0</v>
      </c>
      <c r="K77" s="3">
        <v>0</v>
      </c>
      <c r="L77" s="3">
        <v>2.1557608695652171</v>
      </c>
      <c r="M77" s="3">
        <v>5.62217391304348</v>
      </c>
      <c r="N77" s="3">
        <v>4.7496786042240606E-2</v>
      </c>
      <c r="O77" s="3">
        <v>10.881739130434784</v>
      </c>
      <c r="P77" s="3">
        <v>9.1930211202938497E-2</v>
      </c>
      <c r="Q77" s="3">
        <v>32.055760869565219</v>
      </c>
      <c r="R77" s="3">
        <v>0.27081083562901748</v>
      </c>
      <c r="S77" s="3">
        <v>26.119782608695651</v>
      </c>
      <c r="T77" s="3">
        <v>0.22066299357208449</v>
      </c>
      <c r="U77" s="27">
        <v>205074</v>
      </c>
      <c r="V77"/>
    </row>
    <row r="78" spans="1:22" x14ac:dyDescent="0.3">
      <c r="A78" t="s">
        <v>25</v>
      </c>
      <c r="B78" t="s">
        <v>144</v>
      </c>
      <c r="C78" t="s">
        <v>22</v>
      </c>
      <c r="D78" t="s">
        <v>19</v>
      </c>
      <c r="E78" s="3">
        <v>83.923913043478265</v>
      </c>
      <c r="F78" s="3">
        <v>5.3913043478260869</v>
      </c>
      <c r="G78" s="3">
        <v>0.71739130434782605</v>
      </c>
      <c r="H78" s="3">
        <v>0.29499999999999993</v>
      </c>
      <c r="I78" s="3">
        <v>1.2826086956521738</v>
      </c>
      <c r="J78" s="3">
        <v>0</v>
      </c>
      <c r="K78" s="3">
        <v>0</v>
      </c>
      <c r="L78" s="3">
        <v>0.63576086956521738</v>
      </c>
      <c r="M78" s="3">
        <v>10.956521739130435</v>
      </c>
      <c r="N78" s="3">
        <v>0.13055303717135086</v>
      </c>
      <c r="O78" s="3">
        <v>15.299239130434783</v>
      </c>
      <c r="P78" s="3">
        <v>0.18229892500971376</v>
      </c>
      <c r="Q78" s="3">
        <v>8.6719565217391317</v>
      </c>
      <c r="R78" s="3">
        <v>0.10333117471830075</v>
      </c>
      <c r="S78" s="3">
        <v>7.4782608695652151</v>
      </c>
      <c r="T78" s="3">
        <v>8.9107628545525161E-2</v>
      </c>
      <c r="U78" s="27">
        <v>205159</v>
      </c>
      <c r="V78"/>
    </row>
    <row r="79" spans="1:22" x14ac:dyDescent="0.3">
      <c r="A79" t="s">
        <v>25</v>
      </c>
      <c r="B79" t="s">
        <v>145</v>
      </c>
      <c r="C79" t="s">
        <v>146</v>
      </c>
      <c r="D79" t="s">
        <v>24</v>
      </c>
      <c r="E79" s="3">
        <v>18.565217391304348</v>
      </c>
      <c r="F79" s="3">
        <v>2.9565217391304346</v>
      </c>
      <c r="G79" s="3">
        <v>1.0869565217391304E-2</v>
      </c>
      <c r="H79" s="3">
        <v>5.7934782608695654E-2</v>
      </c>
      <c r="I79" s="3">
        <v>0.21739130434782608</v>
      </c>
      <c r="J79" s="3">
        <v>0</v>
      </c>
      <c r="K79" s="3">
        <v>0</v>
      </c>
      <c r="L79" s="3">
        <v>0</v>
      </c>
      <c r="M79" s="3">
        <v>0.95739130434782627</v>
      </c>
      <c r="N79" s="3">
        <v>5.1569086651053878E-2</v>
      </c>
      <c r="O79" s="3">
        <v>2.6945652173913039</v>
      </c>
      <c r="P79" s="3">
        <v>0.14514051522248242</v>
      </c>
      <c r="Q79" s="3">
        <v>3.071739130434783</v>
      </c>
      <c r="R79" s="3">
        <v>0.16545667447306794</v>
      </c>
      <c r="S79" s="3">
        <v>4.0484782608695653</v>
      </c>
      <c r="T79" s="3">
        <v>0.2180679156908665</v>
      </c>
      <c r="U79" s="27">
        <v>205165</v>
      </c>
      <c r="V79"/>
    </row>
    <row r="80" spans="1:22" x14ac:dyDescent="0.3">
      <c r="A80" t="s">
        <v>25</v>
      </c>
      <c r="B80" t="s">
        <v>147</v>
      </c>
      <c r="C80" t="s">
        <v>148</v>
      </c>
      <c r="D80" t="s">
        <v>57</v>
      </c>
      <c r="E80" s="3">
        <v>54.630434782608695</v>
      </c>
      <c r="F80" s="3">
        <v>5.5652173913043477</v>
      </c>
      <c r="G80" s="3">
        <v>0.14130434782608695</v>
      </c>
      <c r="H80" s="3">
        <v>0.1358695652173913</v>
      </c>
      <c r="I80" s="3">
        <v>0.68478260869565222</v>
      </c>
      <c r="J80" s="3">
        <v>0</v>
      </c>
      <c r="K80" s="3">
        <v>0</v>
      </c>
      <c r="L80" s="3">
        <v>0.70076086956521733</v>
      </c>
      <c r="M80" s="3">
        <v>5.0086956521739117</v>
      </c>
      <c r="N80" s="3">
        <v>9.1683247115001962E-2</v>
      </c>
      <c r="O80" s="3">
        <v>10.776847826086957</v>
      </c>
      <c r="P80" s="3">
        <v>0.19726820533227218</v>
      </c>
      <c r="Q80" s="3">
        <v>2.7524999999999999</v>
      </c>
      <c r="R80" s="3">
        <v>5.0384003183446081E-2</v>
      </c>
      <c r="S80" s="3">
        <v>2.5176086956521737</v>
      </c>
      <c r="T80" s="3">
        <v>4.608436132113012E-2</v>
      </c>
      <c r="U80" s="27">
        <v>205136</v>
      </c>
      <c r="V80"/>
    </row>
    <row r="81" spans="1:22" x14ac:dyDescent="0.3">
      <c r="A81" t="s">
        <v>25</v>
      </c>
      <c r="B81" t="s">
        <v>149</v>
      </c>
      <c r="C81" t="s">
        <v>150</v>
      </c>
      <c r="D81" t="s">
        <v>19</v>
      </c>
      <c r="E81" s="3">
        <v>109.30434782608695</v>
      </c>
      <c r="F81" s="3">
        <v>5.0434782608695654</v>
      </c>
      <c r="G81" s="3">
        <v>0.28260869565217389</v>
      </c>
      <c r="H81" s="3">
        <v>0.54293478260869565</v>
      </c>
      <c r="I81" s="3">
        <v>2.6847826086956523</v>
      </c>
      <c r="J81" s="3">
        <v>0</v>
      </c>
      <c r="K81" s="3">
        <v>0</v>
      </c>
      <c r="L81" s="3">
        <v>4.8783695652173922</v>
      </c>
      <c r="M81" s="3">
        <v>8.9906521739130429</v>
      </c>
      <c r="N81" s="3">
        <v>8.2253381066030223E-2</v>
      </c>
      <c r="O81" s="3">
        <v>8.5414130434782596</v>
      </c>
      <c r="P81" s="3">
        <v>7.814339697692918E-2</v>
      </c>
      <c r="Q81" s="3">
        <v>20.725978260869567</v>
      </c>
      <c r="R81" s="3">
        <v>0.18961714399363566</v>
      </c>
      <c r="S81" s="3">
        <v>16.5075</v>
      </c>
      <c r="T81" s="3">
        <v>0.15102326968973748</v>
      </c>
      <c r="U81" s="27">
        <v>205068</v>
      </c>
      <c r="V81"/>
    </row>
    <row r="82" spans="1:22" x14ac:dyDescent="0.3">
      <c r="A82" t="s">
        <v>25</v>
      </c>
      <c r="B82" t="s">
        <v>151</v>
      </c>
      <c r="C82" t="s">
        <v>148</v>
      </c>
      <c r="D82" t="s">
        <v>57</v>
      </c>
      <c r="E82" s="3">
        <v>75.391304347826093</v>
      </c>
      <c r="F82" s="3">
        <v>5.7391304347826084</v>
      </c>
      <c r="G82" s="3">
        <v>0.82608695652173914</v>
      </c>
      <c r="H82" s="3">
        <v>0.34510869565217389</v>
      </c>
      <c r="I82" s="3">
        <v>0</v>
      </c>
      <c r="J82" s="3">
        <v>0</v>
      </c>
      <c r="K82" s="3">
        <v>5.5652173913043477</v>
      </c>
      <c r="L82" s="3">
        <v>3.8017391304347812</v>
      </c>
      <c r="M82" s="3">
        <v>9.1929347826086953</v>
      </c>
      <c r="N82" s="3">
        <v>0.1219362745098039</v>
      </c>
      <c r="O82" s="3">
        <v>8.6307608695652167</v>
      </c>
      <c r="P82" s="3">
        <v>0.11447952710495961</v>
      </c>
      <c r="Q82" s="3">
        <v>8.8266304347826079</v>
      </c>
      <c r="R82" s="3">
        <v>0.11707756632064588</v>
      </c>
      <c r="S82" s="3">
        <v>11.408695652173913</v>
      </c>
      <c r="T82" s="3">
        <v>0.15132641291810842</v>
      </c>
      <c r="U82" s="27">
        <v>205108</v>
      </c>
      <c r="V82"/>
    </row>
    <row r="83" spans="1:22" x14ac:dyDescent="0.3">
      <c r="A83" t="s">
        <v>25</v>
      </c>
      <c r="B83" t="s">
        <v>152</v>
      </c>
      <c r="C83" t="s">
        <v>10</v>
      </c>
      <c r="D83" t="s">
        <v>19</v>
      </c>
      <c r="E83" s="3">
        <v>93.934782608695656</v>
      </c>
      <c r="F83" s="3">
        <v>4.9565217391304346</v>
      </c>
      <c r="G83" s="3">
        <v>2.5652173913043477</v>
      </c>
      <c r="H83" s="3">
        <v>0.23804347826086958</v>
      </c>
      <c r="I83" s="3">
        <v>0.80434782608695654</v>
      </c>
      <c r="J83" s="3">
        <v>4</v>
      </c>
      <c r="K83" s="3">
        <v>0.95652173913043481</v>
      </c>
      <c r="L83" s="3">
        <v>5.5876086956521718</v>
      </c>
      <c r="M83" s="3">
        <v>4.9619565217391308</v>
      </c>
      <c r="N83" s="3">
        <v>5.2823420504512844E-2</v>
      </c>
      <c r="O83" s="3">
        <v>17.42586956521739</v>
      </c>
      <c r="P83" s="3">
        <v>0.18551029854200415</v>
      </c>
      <c r="Q83" s="3">
        <v>10.012391304347826</v>
      </c>
      <c r="R83" s="3">
        <v>0.10658875260356399</v>
      </c>
      <c r="S83" s="3">
        <v>13.286847826086955</v>
      </c>
      <c r="T83" s="3">
        <v>0.14144758157833834</v>
      </c>
      <c r="U83" s="27">
        <v>205134</v>
      </c>
      <c r="V83"/>
    </row>
    <row r="84" spans="1:22" x14ac:dyDescent="0.3">
      <c r="A84" t="s">
        <v>25</v>
      </c>
      <c r="B84" t="s">
        <v>153</v>
      </c>
      <c r="C84" t="s">
        <v>17</v>
      </c>
      <c r="D84" t="s">
        <v>46</v>
      </c>
      <c r="E84" s="3">
        <v>174.42391304347825</v>
      </c>
      <c r="F84" s="3">
        <v>0</v>
      </c>
      <c r="G84" s="3">
        <v>0.21739130434782608</v>
      </c>
      <c r="H84" s="3">
        <v>0.95652173913043481</v>
      </c>
      <c r="I84" s="3">
        <v>3.9891304347826089</v>
      </c>
      <c r="J84" s="3">
        <v>0</v>
      </c>
      <c r="K84" s="3">
        <v>0</v>
      </c>
      <c r="L84" s="3">
        <v>6.0403260869565232</v>
      </c>
      <c r="M84" s="3">
        <v>0</v>
      </c>
      <c r="N84" s="3">
        <v>0</v>
      </c>
      <c r="O84" s="3">
        <v>1.631195652173913</v>
      </c>
      <c r="P84" s="3">
        <v>9.3519037826384991E-3</v>
      </c>
      <c r="Q84" s="3">
        <v>38.902608695652162</v>
      </c>
      <c r="R84" s="3">
        <v>0.22303483517168313</v>
      </c>
      <c r="S84" s="3">
        <v>28.556195652173919</v>
      </c>
      <c r="T84" s="3">
        <v>0.16371720570823212</v>
      </c>
      <c r="U84" s="27">
        <v>205053</v>
      </c>
      <c r="V84"/>
    </row>
    <row r="85" spans="1:22" x14ac:dyDescent="0.3">
      <c r="A85" t="s">
        <v>25</v>
      </c>
      <c r="B85" t="s">
        <v>154</v>
      </c>
      <c r="C85" t="s">
        <v>32</v>
      </c>
      <c r="D85" t="s">
        <v>33</v>
      </c>
      <c r="E85" s="3">
        <v>53.652173913043477</v>
      </c>
      <c r="F85" s="3">
        <v>5.0760869565217392</v>
      </c>
      <c r="G85" s="3">
        <v>0.13043478260869565</v>
      </c>
      <c r="H85" s="3">
        <v>0.25326086956521737</v>
      </c>
      <c r="I85" s="3">
        <v>0.13043478260869565</v>
      </c>
      <c r="J85" s="3">
        <v>0</v>
      </c>
      <c r="K85" s="3">
        <v>0</v>
      </c>
      <c r="L85" s="3">
        <v>6.265434782608696</v>
      </c>
      <c r="M85" s="3">
        <v>4.9433695652173926</v>
      </c>
      <c r="N85" s="3">
        <v>9.2137358184765011E-2</v>
      </c>
      <c r="O85" s="3">
        <v>9.5783695652173932</v>
      </c>
      <c r="P85" s="3">
        <v>0.17852714748784446</v>
      </c>
      <c r="Q85" s="3">
        <v>8.4533695652173915</v>
      </c>
      <c r="R85" s="3">
        <v>0.15755875202593195</v>
      </c>
      <c r="S85" s="3">
        <v>11.682717391304346</v>
      </c>
      <c r="T85" s="3">
        <v>0.2177491896272285</v>
      </c>
      <c r="U85" s="27">
        <v>205116</v>
      </c>
      <c r="V85"/>
    </row>
    <row r="86" spans="1:22" x14ac:dyDescent="0.3">
      <c r="A86" t="s">
        <v>25</v>
      </c>
      <c r="B86" t="s">
        <v>155</v>
      </c>
      <c r="C86" t="s">
        <v>72</v>
      </c>
      <c r="D86" t="s">
        <v>73</v>
      </c>
      <c r="E86" s="3">
        <v>27.913043478260871</v>
      </c>
      <c r="F86" s="3">
        <v>4</v>
      </c>
      <c r="G86" s="3">
        <v>0.2608695652173913</v>
      </c>
      <c r="H86" s="3">
        <v>0</v>
      </c>
      <c r="I86" s="3">
        <v>0.30434782608695654</v>
      </c>
      <c r="J86" s="3">
        <v>0</v>
      </c>
      <c r="K86" s="3">
        <v>0</v>
      </c>
      <c r="L86" s="3">
        <v>0</v>
      </c>
      <c r="M86" s="3">
        <v>5.6521739130434785</v>
      </c>
      <c r="N86" s="3">
        <v>0.20249221183800623</v>
      </c>
      <c r="O86" s="3">
        <v>5.8423913043478262</v>
      </c>
      <c r="P86" s="3">
        <v>0.20930685358255452</v>
      </c>
      <c r="Q86" s="3">
        <v>5.8292391304347824</v>
      </c>
      <c r="R86" s="3">
        <v>0.20883566978193144</v>
      </c>
      <c r="S86" s="3">
        <v>11.20673913043478</v>
      </c>
      <c r="T86" s="3">
        <v>0.40148753894080985</v>
      </c>
      <c r="U86" s="27">
        <v>205140</v>
      </c>
      <c r="V86"/>
    </row>
    <row r="87" spans="1:22" x14ac:dyDescent="0.3">
      <c r="A87" t="s">
        <v>25</v>
      </c>
      <c r="B87" t="s">
        <v>156</v>
      </c>
      <c r="C87" t="s">
        <v>1</v>
      </c>
      <c r="D87" t="s">
        <v>20</v>
      </c>
      <c r="E87" s="3">
        <v>24.75</v>
      </c>
      <c r="F87" s="3">
        <v>0</v>
      </c>
      <c r="G87" s="3">
        <v>2.1739130434782608E-2</v>
      </c>
      <c r="H87" s="3">
        <v>0.20923913043478262</v>
      </c>
      <c r="I87" s="3">
        <v>7.6086956521739135E-2</v>
      </c>
      <c r="J87" s="3">
        <v>0</v>
      </c>
      <c r="K87" s="3">
        <v>0.43478260869565216</v>
      </c>
      <c r="L87" s="3">
        <v>2.2013043478260879</v>
      </c>
      <c r="M87" s="3">
        <v>5.3043478260869561</v>
      </c>
      <c r="N87" s="3">
        <v>0.21431708388230125</v>
      </c>
      <c r="O87" s="3">
        <v>3.2347826086956526</v>
      </c>
      <c r="P87" s="3">
        <v>0.13069828722002635</v>
      </c>
      <c r="Q87" s="3">
        <v>5.0109782608695665</v>
      </c>
      <c r="R87" s="3">
        <v>0.20246376811594208</v>
      </c>
      <c r="S87" s="3">
        <v>4.2660869565217379</v>
      </c>
      <c r="T87" s="3">
        <v>0.17236714975845405</v>
      </c>
      <c r="U87" s="27">
        <v>205051</v>
      </c>
      <c r="V87"/>
    </row>
    <row r="88" spans="1:22" x14ac:dyDescent="0.3">
      <c r="A88" t="s">
        <v>25</v>
      </c>
      <c r="B88" t="s">
        <v>157</v>
      </c>
      <c r="C88" t="s">
        <v>32</v>
      </c>
      <c r="D88" t="s">
        <v>33</v>
      </c>
      <c r="E88" s="3">
        <v>56.978260869565219</v>
      </c>
      <c r="F88" s="3">
        <v>5.5652173913043477</v>
      </c>
      <c r="G88" s="3">
        <v>0.27173913043478259</v>
      </c>
      <c r="H88" s="3">
        <v>0.4266304347826087</v>
      </c>
      <c r="I88" s="3">
        <v>0.98913043478260865</v>
      </c>
      <c r="J88" s="3">
        <v>0</v>
      </c>
      <c r="K88" s="3">
        <v>0</v>
      </c>
      <c r="L88" s="3">
        <v>5.2722826086956509</v>
      </c>
      <c r="M88" s="3">
        <v>5.1467391304347823</v>
      </c>
      <c r="N88" s="3">
        <v>9.0328119038534896E-2</v>
      </c>
      <c r="O88" s="3">
        <v>39.470108695652172</v>
      </c>
      <c r="P88" s="3">
        <v>0.69272224341854249</v>
      </c>
      <c r="Q88" s="3">
        <v>6.1781521739130421</v>
      </c>
      <c r="R88" s="3">
        <v>0.108429988553987</v>
      </c>
      <c r="S88" s="3">
        <v>8.792934782608695</v>
      </c>
      <c r="T88" s="3">
        <v>0.15432086989698587</v>
      </c>
      <c r="U88" s="27">
        <v>205105</v>
      </c>
      <c r="V88"/>
    </row>
    <row r="89" spans="1:22" x14ac:dyDescent="0.3">
      <c r="A89" t="s">
        <v>25</v>
      </c>
      <c r="B89" t="s">
        <v>158</v>
      </c>
      <c r="C89" t="s">
        <v>1</v>
      </c>
      <c r="D89" t="s">
        <v>20</v>
      </c>
      <c r="E89" s="3">
        <v>50.771739130434781</v>
      </c>
      <c r="F89" s="3">
        <v>5.0434782608695654</v>
      </c>
      <c r="G89" s="3">
        <v>0.56521739130434778</v>
      </c>
      <c r="H89" s="3">
        <v>0.21347826086956515</v>
      </c>
      <c r="I89" s="3">
        <v>2.2391304347826089</v>
      </c>
      <c r="J89" s="3">
        <v>0</v>
      </c>
      <c r="K89" s="3">
        <v>4.1304347826086953</v>
      </c>
      <c r="L89" s="3">
        <v>2.2981521739130431</v>
      </c>
      <c r="M89" s="3">
        <v>5.6197826086956519</v>
      </c>
      <c r="N89" s="3">
        <v>0.11068721901091844</v>
      </c>
      <c r="O89" s="3">
        <v>7.9841304347826085</v>
      </c>
      <c r="P89" s="3">
        <v>0.15725540569471205</v>
      </c>
      <c r="Q89" s="3">
        <v>13.430652173913042</v>
      </c>
      <c r="R89" s="3">
        <v>0.2645300792121601</v>
      </c>
      <c r="S89" s="3">
        <v>12.487717391304349</v>
      </c>
      <c r="T89" s="3">
        <v>0.24595803896381935</v>
      </c>
      <c r="U89" s="27">
        <v>205180</v>
      </c>
      <c r="V89"/>
    </row>
    <row r="90" spans="1:22" x14ac:dyDescent="0.3">
      <c r="A90" t="s">
        <v>25</v>
      </c>
      <c r="B90" t="s">
        <v>159</v>
      </c>
      <c r="C90" t="s">
        <v>160</v>
      </c>
      <c r="D90" t="s">
        <v>161</v>
      </c>
      <c r="E90" s="3">
        <v>63.695652173913047</v>
      </c>
      <c r="F90" s="3">
        <v>5.5652173913043477</v>
      </c>
      <c r="G90" s="3">
        <v>3.0760869565217392</v>
      </c>
      <c r="H90" s="3">
        <v>0.14402173913043478</v>
      </c>
      <c r="I90" s="3">
        <v>2.347826086956522</v>
      </c>
      <c r="J90" s="3">
        <v>0</v>
      </c>
      <c r="K90" s="3">
        <v>0</v>
      </c>
      <c r="L90" s="3">
        <v>1.0815217391304348</v>
      </c>
      <c r="M90" s="3">
        <v>2.8858695652173911</v>
      </c>
      <c r="N90" s="3">
        <v>4.5307167235494876E-2</v>
      </c>
      <c r="O90" s="3">
        <v>7.8967391304347831</v>
      </c>
      <c r="P90" s="3">
        <v>0.12397610921501706</v>
      </c>
      <c r="Q90" s="3">
        <v>9.7038043478260878</v>
      </c>
      <c r="R90" s="3">
        <v>0.15234641638225258</v>
      </c>
      <c r="S90" s="3">
        <v>6.0760869565217392</v>
      </c>
      <c r="T90" s="3">
        <v>9.5392491467576793E-2</v>
      </c>
      <c r="U90" s="27">
        <v>205078</v>
      </c>
      <c r="V90"/>
    </row>
    <row r="91" spans="1:22" x14ac:dyDescent="0.3">
      <c r="A91" t="s">
        <v>25</v>
      </c>
      <c r="B91" t="s">
        <v>162</v>
      </c>
      <c r="C91" t="s">
        <v>43</v>
      </c>
      <c r="D91" t="s">
        <v>24</v>
      </c>
      <c r="E91" s="3">
        <v>39.543478260869563</v>
      </c>
      <c r="F91" s="3">
        <v>3</v>
      </c>
      <c r="G91" s="3">
        <v>0.16304347826086957</v>
      </c>
      <c r="H91" s="3">
        <v>0.19130434782608696</v>
      </c>
      <c r="I91" s="3">
        <v>0.39130434782608697</v>
      </c>
      <c r="J91" s="3">
        <v>0</v>
      </c>
      <c r="K91" s="3">
        <v>0</v>
      </c>
      <c r="L91" s="3">
        <v>0.32826086956521733</v>
      </c>
      <c r="M91" s="3">
        <v>4.1858695652173896</v>
      </c>
      <c r="N91" s="3">
        <v>0.10585486531061018</v>
      </c>
      <c r="O91" s="3">
        <v>4.6652173913043473</v>
      </c>
      <c r="P91" s="3">
        <v>0.11797691039032435</v>
      </c>
      <c r="Q91" s="3">
        <v>5.1090217391304344</v>
      </c>
      <c r="R91" s="3">
        <v>0.12920010995052225</v>
      </c>
      <c r="S91" s="3">
        <v>5.3994565217391308</v>
      </c>
      <c r="T91" s="3">
        <v>0.136544804837823</v>
      </c>
      <c r="U91" s="27">
        <v>205154</v>
      </c>
      <c r="V91"/>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1D0BA-4892-4EF0-BD73-D5F4312748CB}">
  <dimension ref="B1:F25"/>
  <sheetViews>
    <sheetView zoomScaleNormal="100" workbookViewId="0"/>
  </sheetViews>
  <sheetFormatPr defaultRowHeight="15.6" x14ac:dyDescent="0.3"/>
  <cols>
    <col min="1" max="1" width="3.88671875" style="6" customWidth="1"/>
    <col min="2" max="2" width="28.88671875" style="6" customWidth="1"/>
    <col min="3" max="3" width="15.109375" style="6" customWidth="1"/>
    <col min="4" max="4" width="4.33203125" style="6" customWidth="1"/>
    <col min="5" max="5" width="139.77734375" style="6" customWidth="1"/>
    <col min="6" max="6" width="129.5546875" style="6" customWidth="1"/>
    <col min="7" max="16384" width="8.88671875" style="6"/>
  </cols>
  <sheetData>
    <row r="1" spans="2:6" ht="16.2" thickBot="1" x14ac:dyDescent="0.35"/>
    <row r="2" spans="2:6" ht="24" thickBot="1" x14ac:dyDescent="0.5">
      <c r="B2" s="32" t="s">
        <v>184</v>
      </c>
      <c r="C2" s="33"/>
      <c r="E2" s="7" t="s">
        <v>185</v>
      </c>
    </row>
    <row r="3" spans="2:6" ht="15.6" customHeight="1" x14ac:dyDescent="0.3">
      <c r="B3" s="8" t="s">
        <v>186</v>
      </c>
      <c r="C3" s="9">
        <f>C11</f>
        <v>3.9213344793095146</v>
      </c>
      <c r="E3" s="34" t="s">
        <v>187</v>
      </c>
    </row>
    <row r="4" spans="2:6" ht="15.6" customHeight="1" x14ac:dyDescent="0.3">
      <c r="B4" s="10" t="s">
        <v>188</v>
      </c>
      <c r="C4" s="11">
        <f>C12</f>
        <v>0.79473035080947008</v>
      </c>
      <c r="E4" s="35"/>
    </row>
    <row r="5" spans="2:6" x14ac:dyDescent="0.3">
      <c r="B5" s="12" t="s">
        <v>168</v>
      </c>
      <c r="C5" s="13">
        <f>AVERAGE('Nurse Staff'!E:E)</f>
        <v>56.628864734299512</v>
      </c>
      <c r="E5" s="35"/>
    </row>
    <row r="6" spans="2:6" x14ac:dyDescent="0.3">
      <c r="E6" s="35"/>
    </row>
    <row r="7" spans="2:6" ht="19.8" customHeight="1" x14ac:dyDescent="0.3">
      <c r="B7" s="14" t="s">
        <v>239</v>
      </c>
      <c r="C7" s="15"/>
      <c r="E7" s="31" t="s">
        <v>240</v>
      </c>
      <c r="F7" s="16"/>
    </row>
    <row r="8" spans="2:6" ht="15.6" customHeight="1" x14ac:dyDescent="0.3">
      <c r="B8" s="17" t="s">
        <v>189</v>
      </c>
      <c r="C8" s="18">
        <f>SUM('Nurse Staff'!E:E)</f>
        <v>5096.597826086956</v>
      </c>
      <c r="E8" s="31"/>
    </row>
    <row r="9" spans="2:6" ht="18" customHeight="1" x14ac:dyDescent="0.3">
      <c r="B9" s="17" t="s">
        <v>190</v>
      </c>
      <c r="C9" s="18">
        <f>SUM('Nurse Staff'!I:I)</f>
        <v>19985.464782608698</v>
      </c>
      <c r="E9" s="31"/>
    </row>
    <row r="10" spans="2:6" ht="16.2" thickBot="1" x14ac:dyDescent="0.35">
      <c r="B10" s="17" t="s">
        <v>191</v>
      </c>
      <c r="C10" s="18">
        <f>SUM('Nurse Staff'!F:F)</f>
        <v>4050.4209782608691</v>
      </c>
      <c r="E10" s="31"/>
    </row>
    <row r="11" spans="2:6" ht="16.2" customHeight="1" x14ac:dyDescent="0.3">
      <c r="B11" s="19" t="s">
        <v>192</v>
      </c>
      <c r="C11" s="20">
        <f>C9/C8</f>
        <v>3.9213344793095146</v>
      </c>
      <c r="E11" s="36" t="s">
        <v>193</v>
      </c>
    </row>
    <row r="12" spans="2:6" ht="16.2" customHeight="1" thickBot="1" x14ac:dyDescent="0.35">
      <c r="B12" s="21" t="s">
        <v>194</v>
      </c>
      <c r="C12" s="22">
        <f>C10/C8</f>
        <v>0.79473035080947008</v>
      </c>
      <c r="E12" s="36"/>
    </row>
    <row r="13" spans="2:6" ht="16.2" customHeight="1" x14ac:dyDescent="0.3">
      <c r="E13" s="41" t="s">
        <v>236</v>
      </c>
    </row>
    <row r="14" spans="2:6" ht="15.6" customHeight="1" x14ac:dyDescent="0.3">
      <c r="B14" s="37" t="s">
        <v>196</v>
      </c>
      <c r="C14" s="38"/>
      <c r="E14" s="42"/>
    </row>
    <row r="15" spans="2:6" ht="15.6" customHeight="1" x14ac:dyDescent="0.3">
      <c r="B15" s="39"/>
      <c r="C15" s="40"/>
      <c r="E15" s="42"/>
    </row>
    <row r="16" spans="2:6" ht="19.2" customHeight="1" x14ac:dyDescent="0.3">
      <c r="B16" s="23"/>
      <c r="C16" s="23"/>
      <c r="E16" s="31" t="s">
        <v>195</v>
      </c>
    </row>
    <row r="17" spans="2:5" ht="28.8" customHeight="1" x14ac:dyDescent="0.3">
      <c r="B17" s="23"/>
      <c r="C17" s="23"/>
      <c r="E17" s="31"/>
    </row>
    <row r="18" spans="2:5" ht="19.2" customHeight="1" x14ac:dyDescent="0.3">
      <c r="B18" s="23"/>
      <c r="C18" s="23"/>
      <c r="E18" s="25" t="s">
        <v>197</v>
      </c>
    </row>
    <row r="19" spans="2:5" ht="18.600000000000001" customHeight="1" x14ac:dyDescent="0.3">
      <c r="B19" s="24"/>
      <c r="C19" s="24"/>
    </row>
    <row r="20" spans="2:5" ht="32.4" customHeight="1" x14ac:dyDescent="0.3">
      <c r="B20" s="23"/>
      <c r="C20" s="23"/>
    </row>
    <row r="21" spans="2:5" ht="15" customHeight="1" x14ac:dyDescent="0.3"/>
    <row r="22" spans="2:5" ht="18.600000000000001" customHeight="1" x14ac:dyDescent="0.3"/>
    <row r="23" spans="2:5" ht="15.6" customHeight="1" x14ac:dyDescent="0.3"/>
    <row r="24" spans="2:5" ht="31.2" customHeight="1" x14ac:dyDescent="0.3">
      <c r="E24" s="26"/>
    </row>
    <row r="25" spans="2:5" x14ac:dyDescent="0.3">
      <c r="E25" s="26"/>
    </row>
  </sheetData>
  <mergeCells count="7">
    <mergeCell ref="E16:E17"/>
    <mergeCell ref="B2:C2"/>
    <mergeCell ref="E3:E6"/>
    <mergeCell ref="E7:E10"/>
    <mergeCell ref="E11:E12"/>
    <mergeCell ref="B14:C15"/>
    <mergeCell ref="E13:E15"/>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9A58E-40DD-4049-B8DD-B8C54E78592A}">
  <dimension ref="B1:C15"/>
  <sheetViews>
    <sheetView workbookViewId="0"/>
  </sheetViews>
  <sheetFormatPr defaultRowHeight="14.4" x14ac:dyDescent="0.3"/>
  <cols>
    <col min="2" max="2" width="33.21875" customWidth="1"/>
    <col min="3" max="3" width="52.77734375" bestFit="1" customWidth="1"/>
  </cols>
  <sheetData>
    <row r="1" spans="2:3" ht="15" thickBot="1" x14ac:dyDescent="0.35"/>
    <row r="2" spans="2:3" ht="24" thickBot="1" x14ac:dyDescent="0.5">
      <c r="B2" s="43" t="s">
        <v>212</v>
      </c>
      <c r="C2" s="44"/>
    </row>
    <row r="3" spans="2:3" ht="15.6" x14ac:dyDescent="0.3">
      <c r="B3" s="29" t="s">
        <v>213</v>
      </c>
      <c r="C3" s="29" t="s">
        <v>214</v>
      </c>
    </row>
    <row r="4" spans="2:3" ht="15.6" x14ac:dyDescent="0.3">
      <c r="B4" s="30" t="s">
        <v>215</v>
      </c>
      <c r="C4" s="30" t="s">
        <v>216</v>
      </c>
    </row>
    <row r="5" spans="2:3" ht="15.6" x14ac:dyDescent="0.3">
      <c r="B5" s="30" t="s">
        <v>217</v>
      </c>
      <c r="C5" s="30" t="s">
        <v>218</v>
      </c>
    </row>
    <row r="6" spans="2:3" ht="15.6" x14ac:dyDescent="0.3">
      <c r="B6" s="30" t="s">
        <v>219</v>
      </c>
      <c r="C6" s="30" t="s">
        <v>220</v>
      </c>
    </row>
    <row r="7" spans="2:3" ht="15.6" x14ac:dyDescent="0.3">
      <c r="B7" s="30" t="s">
        <v>221</v>
      </c>
      <c r="C7" s="30" t="s">
        <v>222</v>
      </c>
    </row>
    <row r="8" spans="2:3" ht="15.6" x14ac:dyDescent="0.3">
      <c r="B8" s="30" t="s">
        <v>223</v>
      </c>
      <c r="C8" s="30" t="s">
        <v>241</v>
      </c>
    </row>
    <row r="9" spans="2:3" ht="15.6" x14ac:dyDescent="0.3">
      <c r="B9" s="30" t="s">
        <v>163</v>
      </c>
      <c r="C9" s="30" t="s">
        <v>224</v>
      </c>
    </row>
    <row r="10" spans="2:3" ht="15.6" x14ac:dyDescent="0.3">
      <c r="B10" s="30" t="s">
        <v>225</v>
      </c>
      <c r="C10" s="30" t="s">
        <v>242</v>
      </c>
    </row>
    <row r="11" spans="2:3" ht="15.6" x14ac:dyDescent="0.3">
      <c r="B11" s="30" t="s">
        <v>226</v>
      </c>
      <c r="C11" s="30" t="s">
        <v>227</v>
      </c>
    </row>
    <row r="12" spans="2:3" ht="15.6" x14ac:dyDescent="0.3">
      <c r="B12" s="30" t="s">
        <v>228</v>
      </c>
      <c r="C12" s="30" t="s">
        <v>229</v>
      </c>
    </row>
    <row r="13" spans="2:3" ht="15.6" x14ac:dyDescent="0.3">
      <c r="B13" s="30" t="s">
        <v>230</v>
      </c>
      <c r="C13" s="30" t="s">
        <v>231</v>
      </c>
    </row>
    <row r="14" spans="2:3" ht="15.6" x14ac:dyDescent="0.3">
      <c r="B14" s="30" t="s">
        <v>232</v>
      </c>
      <c r="C14" s="30" t="s">
        <v>233</v>
      </c>
    </row>
    <row r="15" spans="2:3" ht="15.6" x14ac:dyDescent="0.3">
      <c r="B15" s="30" t="s">
        <v>234</v>
      </c>
      <c r="C15" s="30" t="s">
        <v>235</v>
      </c>
    </row>
  </sheetData>
  <mergeCells count="1">
    <mergeCell ref="B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Nurse Staff</vt:lpstr>
      <vt:lpstr>Contract Staff</vt:lpstr>
      <vt:lpstr>Non-Nurse Staff</vt:lpstr>
      <vt:lpstr>Notes &amp; State Averages</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Goldwein</dc:creator>
  <cp:lastModifiedBy>Eric Goldwein</cp:lastModifiedBy>
  <dcterms:created xsi:type="dcterms:W3CDTF">2021-04-15T15:51:28Z</dcterms:created>
  <dcterms:modified xsi:type="dcterms:W3CDTF">2021-04-23T14:56:11Z</dcterms:modified>
</cp:coreProperties>
</file>