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egold\Desktop\LTCCC\Data\Staffing data\2020 Q4 Staffing\Complete Data\Files to upload\"/>
    </mc:Choice>
  </mc:AlternateContent>
  <xr:revisionPtr revIDLastSave="0" documentId="13_ncr:1_{CE115334-A359-4F14-9843-F5B68707808E}" xr6:coauthVersionLast="46" xr6:coauthVersionMax="46" xr10:uidLastSave="{00000000-0000-0000-0000-000000000000}"/>
  <bookViews>
    <workbookView xWindow="-108" yWindow="-108" windowWidth="23256" windowHeight="12576" xr2:uid="{5236DD52-9817-4FCD-A1E9-CAFD659B8E11}"/>
  </bookViews>
  <sheets>
    <sheet name="Nurse Staff" sheetId="10" r:id="rId1"/>
    <sheet name="Contract Staff" sheetId="16" r:id="rId2"/>
    <sheet name="Non-Nurse Staff" sheetId="17" r:id="rId3"/>
    <sheet name="Notes &amp; State Averages" sheetId="4" r:id="rId4"/>
    <sheet name="Glossary" sheetId="1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4" l="1"/>
  <c r="C10" i="4"/>
  <c r="C8" i="4"/>
  <c r="C9" i="4" l="1"/>
  <c r="C12" i="4" l="1"/>
  <c r="C4" i="4" s="1"/>
  <c r="C11" i="4" l="1"/>
  <c r="C3" i="4" s="1"/>
</calcChain>
</file>

<file path=xl/sharedStrings.xml><?xml version="1.0" encoding="utf-8"?>
<sst xmlns="http://schemas.openxmlformats.org/spreadsheetml/2006/main" count="632" uniqueCount="144">
  <si>
    <t>GREENVILLE</t>
  </si>
  <si>
    <t>MIDDLETOWN</t>
  </si>
  <si>
    <t>MILFORD</t>
  </si>
  <si>
    <t>JEANNE JUGAN RESIDENCE</t>
  </si>
  <si>
    <t>DE</t>
  </si>
  <si>
    <t>ATLANTIC SHORES REHABILITATION &amp; HEALTH CENTER</t>
  </si>
  <si>
    <t>MILLSBORO</t>
  </si>
  <si>
    <t>Sussex</t>
  </si>
  <si>
    <t>BRACKENVILLE CENTER</t>
  </si>
  <si>
    <t>HOCKESSIN</t>
  </si>
  <si>
    <t>New Castle</t>
  </si>
  <si>
    <t>BRANDYWINE NURSING &amp; REHABILITATION CENTER</t>
  </si>
  <si>
    <t>WILMINGTON</t>
  </si>
  <si>
    <t>CADIA REHABILITATION BROADMEADOW</t>
  </si>
  <si>
    <t>CADIA REHABILITATION CAPITOL</t>
  </si>
  <si>
    <t>DOVER</t>
  </si>
  <si>
    <t>Kent</t>
  </si>
  <si>
    <t>CADIA REHABILITATION PIKE CREEK</t>
  </si>
  <si>
    <t>CADIA REHABILITATION RENAISSANCE</t>
  </si>
  <si>
    <t>CADIA REHABILITATION SILVERSIDE</t>
  </si>
  <si>
    <t>CENTER AT EDEN HILL, LLC</t>
  </si>
  <si>
    <t>CHURCHMAN VILLAGE</t>
  </si>
  <si>
    <t>NEWARK</t>
  </si>
  <si>
    <t>COURTLAND MANOR</t>
  </si>
  <si>
    <t>DELAWARE VETERANS HOME</t>
  </si>
  <si>
    <t>DELMAR NURSING &amp; REHABILITATION CENTER</t>
  </si>
  <si>
    <t>DELMAR</t>
  </si>
  <si>
    <t>FIVE STAR FOULK MANOR NORTH LLC</t>
  </si>
  <si>
    <t>FORWOOD MANOR</t>
  </si>
  <si>
    <t>GILPIN HALL</t>
  </si>
  <si>
    <t>HARBOR HEALTHCARE &amp; REHAB CTR</t>
  </si>
  <si>
    <t>LEWES</t>
  </si>
  <si>
    <t>HARRISON SENIOR LIVING OF GEORGETOWN, LLC</t>
  </si>
  <si>
    <t>GEORGETOWN</t>
  </si>
  <si>
    <t>HILLSIDE CENTER</t>
  </si>
  <si>
    <t>KENTMERE REHABILITATION AND HEALTHCARE CENTER</t>
  </si>
  <si>
    <t>KUTZ REHABILITATION AND NURSING</t>
  </si>
  <si>
    <t>LOFLAND PARK CENTER</t>
  </si>
  <si>
    <t>SEAFORD</t>
  </si>
  <si>
    <t>MANORCARE HEALTH  SERVICES - PIKE CREEK</t>
  </si>
  <si>
    <t>MANORCARE HEALTH SERVICES - WILMINGTON</t>
  </si>
  <si>
    <t>MILFORD CENTER</t>
  </si>
  <si>
    <t>MILLCROFT</t>
  </si>
  <si>
    <t>NEW CASTLE HEALTH AND REHABILITATION CENTER</t>
  </si>
  <si>
    <t>NEW CASTLE</t>
  </si>
  <si>
    <t>NEWARK MANOR NURSING HOME</t>
  </si>
  <si>
    <t>PARKVIEW NURSING</t>
  </si>
  <si>
    <t>PINNACLE REHABILITATION &amp; HEALTH CENTER</t>
  </si>
  <si>
    <t>SMYRNA</t>
  </si>
  <si>
    <t>POLARIS HEALTHCARE AND REHABILITATION CENTER</t>
  </si>
  <si>
    <t>REGAL HEIGHTS HEALTHCARE &amp; REHAB CENTER</t>
  </si>
  <si>
    <t>REGENCY HEALTHCARE &amp; REHAB CENTER</t>
  </si>
  <si>
    <t>SEAFORD CENTER</t>
  </si>
  <si>
    <t>SHIPLEY MANOR</t>
  </si>
  <si>
    <t>SILVER LAKE CENTER</t>
  </si>
  <si>
    <t>STONEGATES</t>
  </si>
  <si>
    <t>THE MOORINGS AT LEWES</t>
  </si>
  <si>
    <t>WESTMINSTER VILLAGE HEALTH</t>
  </si>
  <si>
    <t>WESTON SENIOR LIVING CENTER AT HIGHFIELD</t>
  </si>
  <si>
    <t>WILLOWBROOKE COURT AT COKESBURY VILLAGE</t>
  </si>
  <si>
    <t>WILLOWBROOKE COURT AT COUNTRY HOUSE</t>
  </si>
  <si>
    <t>WILLOWBROOKE COURT SKILLED CENTER  AT MANOR HOUSE</t>
  </si>
  <si>
    <t>PA</t>
  </si>
  <si>
    <t>State</t>
  </si>
  <si>
    <t>Provider</t>
  </si>
  <si>
    <t>County</t>
  </si>
  <si>
    <t>City</t>
  </si>
  <si>
    <t>MDS Census</t>
  </si>
  <si>
    <t>RN Hours</t>
  </si>
  <si>
    <t>LPN Hours</t>
  </si>
  <si>
    <t>CNA Hours Contract</t>
  </si>
  <si>
    <t>CNA Hours</t>
  </si>
  <si>
    <t>RN Hours Contract</t>
  </si>
  <si>
    <t>LPN Hours Contract</t>
  </si>
  <si>
    <t>Provider Number</t>
  </si>
  <si>
    <t>Total Care Staff Hours</t>
  </si>
  <si>
    <t>Total Care Staff HPRD</t>
  </si>
  <si>
    <t>RN Care Staff HPRD</t>
  </si>
  <si>
    <t>Total Staff HPRD (incl. RN Admin &amp; RN DON)</t>
  </si>
  <si>
    <t>Total RN Staff HPRD (incl. Admin &amp; DON)</t>
  </si>
  <si>
    <t>Percent LPN Contract</t>
  </si>
  <si>
    <t>Percent RN Contract</t>
  </si>
  <si>
    <t>Percent CNA Contract</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</si>
  <si>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</si>
  <si>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</si>
  <si>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</si>
  <si>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</si>
  <si>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 (excluding admin/DON)</t>
  </si>
  <si>
    <t>Let A = Sum of MDS avgs</t>
  </si>
  <si>
    <t>Let B = Sum of total staffing avgs</t>
  </si>
  <si>
    <t>Let C = Sum of RN hour avgs</t>
  </si>
  <si>
    <t>State staffing average =  B/A</t>
  </si>
  <si>
    <t>*Note: National &amp; State Staffing HPRD averages exclude RN Administrative and RN Director of Nursing Hours. RN Admin &amp; RN DON hours data for individual nursing homes can be found in the direct care tab.</t>
  </si>
  <si>
    <t>State RN average = C/A</t>
  </si>
  <si>
    <t>For further information and technical specification on payroll-based staff reporting requirements, visit the CMS website at https://www.cms.gov/Medicare/Quality-Initiatives-Patient-Assessment-Instruments/NursingHomeQualityInits/Downloads/PBJ-Policy-Manual-Final-V25-11-19-2018.pdf</t>
  </si>
  <si>
    <r>
      <t>National Care Staff Averages: 3.47</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</si>
  <si>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For LTCCC's full Q4 2020 staffing report, visit https://nursinghome411.org/staffing-q4-2020/.</t>
  </si>
  <si>
    <t>08A006</t>
  </si>
  <si>
    <t>08A011</t>
  </si>
  <si>
    <t>08A020</t>
  </si>
  <si>
    <t>Admin Hours</t>
  </si>
  <si>
    <t>Medical Director Hours</t>
  </si>
  <si>
    <t>Pharmacist Hours</t>
  </si>
  <si>
    <t>Dietician Hours</t>
  </si>
  <si>
    <t>Physician Assistant Hours</t>
  </si>
  <si>
    <t>Nurse Practitioner Hours</t>
  </si>
  <si>
    <t>Speech/Language Pathologist Hours</t>
  </si>
  <si>
    <t>Total Social Work Hours</t>
  </si>
  <si>
    <t>Total Social Work HPRD</t>
  </si>
  <si>
    <t>Combined Activities Hours</t>
  </si>
  <si>
    <t>Combined Activities HPRD</t>
  </si>
  <si>
    <t>Total OT HPRD</t>
  </si>
  <si>
    <t>Total PT HPRD</t>
  </si>
  <si>
    <t>Glossary</t>
  </si>
  <si>
    <t>CNA</t>
  </si>
  <si>
    <t>Certified Nursing Assistant</t>
  </si>
  <si>
    <t xml:space="preserve">Combined Activities </t>
  </si>
  <si>
    <t>Qualified Activities Professional + Other Activities Staff</t>
  </si>
  <si>
    <t>HPRD</t>
  </si>
  <si>
    <t>Hours Per Resident Day</t>
  </si>
  <si>
    <t>LPN</t>
  </si>
  <si>
    <t>Licensed Practical Nurse</t>
  </si>
  <si>
    <t>NP</t>
  </si>
  <si>
    <t>Nurse Practitioner</t>
  </si>
  <si>
    <t>OT</t>
  </si>
  <si>
    <t>Phsyician Assistant</t>
  </si>
  <si>
    <t>PT</t>
  </si>
  <si>
    <t>RN</t>
  </si>
  <si>
    <t>Registered Nurse</t>
  </si>
  <si>
    <t>Total Care Staff</t>
  </si>
  <si>
    <t>RN + LPN + CNA</t>
  </si>
  <si>
    <t>Total OT</t>
  </si>
  <si>
    <t>OT + OT Assistant + OT Aide</t>
  </si>
  <si>
    <t>Total PT</t>
  </si>
  <si>
    <t>PT + PT Assistant + PT Aide</t>
  </si>
  <si>
    <t>Total Social Work</t>
  </si>
  <si>
    <t>Qualified Social Worker + Other Social Worker</t>
  </si>
  <si>
    <r>
      <rPr>
        <b/>
        <sz val="12"/>
        <color rgb="FF000000"/>
        <rFont val="Calibri"/>
        <family val="2"/>
      </rPr>
      <t>Non-Care Staff Data</t>
    </r>
    <r>
      <rPr>
        <sz val="12"/>
        <color rgb="FF000000"/>
        <rFont val="Calibri"/>
        <family val="2"/>
      </rPr>
      <t xml:space="preserve">: CMS collects a range of data on care staff (RNs, CNAs, LPNs) and non-nursing staff (activities staff, various therapy staff, medical directors). To make the data as user-friendly as possible, we have included staffing levels for some categories which we believe are most critical to resident care. To access all of these data, for every nursing home for every day of the quarter, visit https://data.cms.gov/. </t>
    </r>
  </si>
  <si>
    <t>Total Physical Therapist (PT) Hours</t>
  </si>
  <si>
    <t>Total Occupational Therapist (OT) Hours</t>
  </si>
  <si>
    <t>State average calculation</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</si>
  <si>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</si>
  <si>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Occupational Therapist</t>
  </si>
  <si>
    <t>Physical Therapist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</si>
</sst>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79998168889431442"/>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5">
    <xf numFmtId="0" fontId="0" fillId="0" borderId="0" xfId="0"/>
    <xf numFmtId="0" fontId="0" fillId="0" borderId="0" xfId="0" applyAlignment="1">
      <alignment wrapText="1"/>
    </xf>
    <xf numFmtId="164" fontId="0" fillId="0" borderId="0" xfId="0" applyNumberFormat="1" applyAlignment="1">
      <alignment wrapText="1"/>
    </xf>
    <xf numFmtId="164" fontId="0" fillId="0" borderId="0" xfId="0" applyNumberFormat="1"/>
    <xf numFmtId="165" fontId="0" fillId="0" borderId="0" xfId="0" applyNumberFormat="1" applyAlignment="1">
      <alignment wrapText="1"/>
    </xf>
    <xf numFmtId="165" fontId="0" fillId="0" borderId="0" xfId="0" applyNumberFormat="1"/>
    <xf numFmtId="0" fontId="3" fillId="0" borderId="0" xfId="0" applyFont="1"/>
    <xf numFmtId="0" fontId="5" fillId="3" borderId="3" xfId="0" applyFont="1" applyFill="1" applyBorder="1"/>
    <xf numFmtId="0" fontId="6" fillId="0" borderId="1" xfId="1" applyFont="1" applyBorder="1" applyAlignment="1">
      <alignment vertical="top" wrapText="1"/>
    </xf>
    <xf numFmtId="2" fontId="7" fillId="0" borderId="4" xfId="1" applyNumberFormat="1" applyFont="1" applyBorder="1" applyAlignment="1">
      <alignment vertical="top"/>
    </xf>
    <xf numFmtId="0" fontId="6" fillId="0" borderId="6" xfId="1" applyFont="1" applyBorder="1" applyAlignment="1">
      <alignment vertical="top" wrapText="1"/>
    </xf>
    <xf numFmtId="2" fontId="7" fillId="0" borderId="7" xfId="1" applyNumberFormat="1" applyFont="1" applyBorder="1" applyAlignment="1">
      <alignment vertical="top"/>
    </xf>
    <xf numFmtId="0" fontId="6" fillId="0" borderId="9" xfId="1" applyFont="1" applyBorder="1" applyAlignment="1">
      <alignment vertical="top"/>
    </xf>
    <xf numFmtId="2" fontId="7" fillId="0" borderId="5" xfId="2" applyNumberFormat="1" applyFont="1" applyBorder="1" applyAlignment="1">
      <alignment vertical="top"/>
    </xf>
    <xf numFmtId="2" fontId="4" fillId="4" borderId="10" xfId="0" applyNumberFormat="1" applyFont="1" applyFill="1" applyBorder="1" applyAlignment="1">
      <alignment horizontal="left"/>
    </xf>
    <xf numFmtId="2" fontId="2" fillId="4" borderId="11" xfId="0" applyNumberFormat="1" applyFont="1" applyFill="1" applyBorder="1" applyAlignment="1">
      <alignment horizontal="left"/>
    </xf>
    <xf numFmtId="0" fontId="8" fillId="0" borderId="0" xfId="1" applyFont="1" applyAlignment="1">
      <alignment horizontal="left" vertical="top" wrapText="1"/>
    </xf>
    <xf numFmtId="2" fontId="0" fillId="0" borderId="6" xfId="0" applyNumberFormat="1" applyBorder="1"/>
    <xf numFmtId="4" fontId="0" fillId="0" borderId="7" xfId="0" applyNumberFormat="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2" fontId="0" fillId="5" borderId="15" xfId="0" applyNumberFormat="1" applyFill="1" applyBorder="1"/>
    <xf numFmtId="0" fontId="9" fillId="0" borderId="0" xfId="1" applyFont="1" applyAlignment="1">
      <alignment vertical="top" wrapText="1"/>
    </xf>
    <xf numFmtId="0" fontId="9" fillId="0" borderId="0" xfId="1" applyFont="1" applyAlignment="1">
      <alignment horizontal="left" vertical="top" wrapText="1"/>
    </xf>
    <xf numFmtId="0" fontId="4" fillId="0" borderId="8" xfId="0" applyFont="1" applyBorder="1"/>
    <xf numFmtId="0" fontId="8" fillId="0" borderId="0" xfId="1" applyFont="1" applyAlignment="1">
      <alignment vertical="top" wrapText="1"/>
    </xf>
    <xf numFmtId="49" fontId="0" fillId="0" borderId="0" xfId="0" applyNumberFormat="1"/>
    <xf numFmtId="49" fontId="0" fillId="0" borderId="0" xfId="0" applyNumberFormat="1" applyAlignment="1">
      <alignment wrapText="1"/>
    </xf>
    <xf numFmtId="0" fontId="3" fillId="0" borderId="5" xfId="0" applyFont="1" applyBorder="1"/>
    <xf numFmtId="0" fontId="3" fillId="0" borderId="8" xfId="0" applyFont="1" applyBorder="1"/>
    <xf numFmtId="0" fontId="8" fillId="0" borderId="8" xfId="1" applyFont="1" applyBorder="1" applyAlignment="1">
      <alignment horizontal="left" vertical="top" wrapText="1"/>
    </xf>
    <xf numFmtId="2" fontId="4" fillId="2" borderId="1" xfId="0" applyNumberFormat="1" applyFont="1" applyFill="1" applyBorder="1" applyAlignment="1">
      <alignment horizontal="left"/>
    </xf>
    <xf numFmtId="2" fontId="4" fillId="2" borderId="2" xfId="0" applyNumberFormat="1" applyFont="1" applyFill="1" applyBorder="1" applyAlignment="1">
      <alignment horizontal="left"/>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10" fillId="6" borderId="8" xfId="0" applyFont="1" applyFill="1" applyBorder="1" applyAlignment="1">
      <alignment horizontal="left" vertical="top" wrapText="1"/>
    </xf>
    <xf numFmtId="0" fontId="9" fillId="7" borderId="1" xfId="1" applyFont="1" applyFill="1" applyBorder="1" applyAlignment="1">
      <alignment horizontal="left" vertical="top" wrapText="1"/>
    </xf>
    <xf numFmtId="0" fontId="9" fillId="7" borderId="2" xfId="1" applyFont="1" applyFill="1" applyBorder="1" applyAlignment="1">
      <alignment horizontal="left" vertical="top" wrapText="1"/>
    </xf>
    <xf numFmtId="0" fontId="9" fillId="7" borderId="9" xfId="1" applyFont="1" applyFill="1" applyBorder="1" applyAlignment="1">
      <alignment horizontal="left" vertical="top" wrapText="1"/>
    </xf>
    <xf numFmtId="0" fontId="9" fillId="7" borderId="16" xfId="1" applyFont="1" applyFill="1" applyBorder="1" applyAlignment="1">
      <alignment horizontal="left" vertical="top" wrapText="1"/>
    </xf>
    <xf numFmtId="0" fontId="8" fillId="0" borderId="4" xfId="1" applyFont="1" applyBorder="1" applyAlignment="1">
      <alignment horizontal="left" vertical="top" wrapText="1"/>
    </xf>
    <xf numFmtId="0" fontId="8" fillId="0" borderId="7"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8FB9C316-55B6-40D5-A5C3-6305ED38BD39}"/>
    <cellStyle name="Normal 4" xfId="2" xr:uid="{CCF927B0-D75E-479B-B2AD-43CCD6ADC515}"/>
  </cellStyles>
  <dxfs count="41">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2B0B5DC-1589-46DF-AA0D-53CE6463E494}" name="Table17" displayName="Table17" ref="A1:N45" totalsRowShown="0" headerRowDxfId="40">
  <autoFilter ref="A1:N45" xr:uid="{F49144C0-1175-4EB0-BAF7-D7B5D94910E3}"/>
  <sortState xmlns:xlrd2="http://schemas.microsoft.com/office/spreadsheetml/2017/richdata2" ref="A2:M45">
    <sortCondition ref="A1:A45"/>
  </sortState>
  <tableColumns count="14">
    <tableColumn id="1" xr3:uid="{3574D394-0E8D-4F6A-8222-BD130E86E098}" name="State"/>
    <tableColumn id="2" xr3:uid="{15E0772B-257F-4C77-8D86-9B965FF87613}" name="Provider"/>
    <tableColumn id="5" xr3:uid="{E58F9F6B-0D23-48CF-B101-D7B3809FB3EE}" name="City"/>
    <tableColumn id="6" xr3:uid="{9BEFDD5E-0D86-46B2-85FD-27AD73963F95}" name="County"/>
    <tableColumn id="10" xr3:uid="{A7A17EF9-0635-48E3-9343-1B0DCB8CDE8B}" name="MDS Census" dataDxfId="39"/>
    <tableColumn id="12" xr3:uid="{D18B287D-1535-4623-AA06-7FEA1106A811}" name="RN Hours" dataDxfId="38"/>
    <tableColumn id="11" xr3:uid="{0028133C-5111-46F2-83D9-DB79B852FCF9}" name="LPN Hours" dataDxfId="37"/>
    <tableColumn id="8" xr3:uid="{137A5BF9-7AED-4271-9237-B0F9C18D36F7}" name="CNA Hours" dataDxfId="36"/>
    <tableColumn id="15" xr3:uid="{B57EE9C7-90A3-4321-AF4A-C9604B468476}" name="Total Care Staff Hours" dataDxfId="35"/>
    <tableColumn id="16" xr3:uid="{EDAA18BE-F0F8-4B0D-B922-87FA411CD409}" name="Total Care Staff HPRD" dataDxfId="34"/>
    <tableColumn id="22" xr3:uid="{B50340EE-EEC4-4B67-8F38-1065EF3AD534}" name="Total Staff HPRD (incl. RN Admin &amp; RN DON)" dataDxfId="33"/>
    <tableColumn id="18" xr3:uid="{1E9199F8-DBD4-4930-A1AB-80F4B5C84E15}" name="RN Care Staff HPRD" dataDxfId="32"/>
    <tableColumn id="21" xr3:uid="{92B90AE9-955A-4C5E-8C1A-1F0CD81254F3}" name="Total RN Staff HPRD (incl. Admin &amp; DON)" dataDxfId="31"/>
    <tableColumn id="3" xr3:uid="{7E2BFBD8-DCFD-4ACA-A3FD-D9411AF0913B}" name="Provider Number" dataDxfId="30"/>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1D2CCD-D09F-415D-8131-02B6B70FBDC4}" name="Table13" displayName="Table13" ref="A1:O45" totalsRowShown="0" headerRowDxfId="29">
  <autoFilter ref="A1:O45" xr:uid="{F49144C0-1175-4EB0-BAF7-D7B5D94910E3}"/>
  <sortState xmlns:xlrd2="http://schemas.microsoft.com/office/spreadsheetml/2017/richdata2" ref="A2:N45">
    <sortCondition ref="A1:A45"/>
  </sortState>
  <tableColumns count="15">
    <tableColumn id="1" xr3:uid="{1086F42A-F713-4440-9E71-61E54A687E2A}" name="State"/>
    <tableColumn id="2" xr3:uid="{AAEEC4EA-A2DC-4E1B-891C-9A32B8455B31}" name="Provider"/>
    <tableColumn id="5" xr3:uid="{CF0DE3AD-2E39-442D-A7E0-6774FCB3104A}" name="City"/>
    <tableColumn id="6" xr3:uid="{2D66D14A-9A18-4434-9D31-2D4735E2B999}" name="County"/>
    <tableColumn id="10" xr3:uid="{B900F66A-A2B9-475A-A361-3BBC2D6BEF3E}" name="MDS Census" dataDxfId="28"/>
    <tableColumn id="12" xr3:uid="{BC05457E-28F9-4547-B64E-BE2C10E99E58}" name="RN Hours" dataDxfId="27"/>
    <tableColumn id="13" xr3:uid="{4B6D8FBE-4A47-4AB7-AFFD-52995B11F65D}" name="RN Hours Contract" dataDxfId="26"/>
    <tableColumn id="23" xr3:uid="{E2D1F0E9-12F9-457C-8368-DD21F283C623}" name="Percent RN Contract" dataDxfId="25"/>
    <tableColumn id="11" xr3:uid="{9EBA2F49-4DE7-4494-9F6A-9FF6A9B2681A}" name="LPN Hours" dataDxfId="24"/>
    <tableColumn id="9" xr3:uid="{FB4F5DA3-5933-4051-95C6-8D94F0E72A33}" name="LPN Hours Contract" dataDxfId="23"/>
    <tableColumn id="24" xr3:uid="{683DB9B0-C210-4D0D-8619-9B59E44A8498}" name="Percent LPN Contract" dataDxfId="22"/>
    <tableColumn id="8" xr3:uid="{41D251BF-9648-4427-99E4-A61872B66333}" name="CNA Hours" dataDxfId="21"/>
    <tableColumn id="7" xr3:uid="{F7B764BD-C2FF-4637-8DBE-4C680C10F6EA}" name="CNA Hours Contract" dataDxfId="20"/>
    <tableColumn id="25" xr3:uid="{1964D6D6-D77C-4855-93C6-EA3B7536564C}" name="Percent CNA Contract" dataDxfId="19"/>
    <tableColumn id="3" xr3:uid="{FA116EC5-B3F7-4161-BC81-FB67AF91EB9F}" name="Provider Number" dataDxfId="18"/>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39673D-59F5-402C-918C-3616621CADBB}" name="Table1" displayName="Table1" ref="A1:U45" totalsRowShown="0" headerRowDxfId="17">
  <autoFilter ref="A1:U45" xr:uid="{6C86F09F-587D-45A4-B8F7-C2B39A2224F2}"/>
  <sortState xmlns:xlrd2="http://schemas.microsoft.com/office/spreadsheetml/2017/richdata2" ref="A2:T45">
    <sortCondition ref="A1:A45"/>
  </sortState>
  <tableColumns count="21">
    <tableColumn id="1" xr3:uid="{F6C2C312-2A14-45A5-9F50-A0066BC2BFCE}" name="State"/>
    <tableColumn id="3" xr3:uid="{4FF08CF8-3000-4D4A-87FF-760ACBB6FC0C}" name="Provider"/>
    <tableColumn id="4" xr3:uid="{E080ECAE-A99B-439B-AEBA-28CCFC738025}" name="City"/>
    <tableColumn id="5" xr3:uid="{FAD60116-5B56-4124-9196-E33E702B81FD}" name="County"/>
    <tableColumn id="6" xr3:uid="{C4C4D00B-1179-4222-B6D1-A490A83F73B1}" name="MDS Census" dataDxfId="16"/>
    <tableColumn id="7" xr3:uid="{6A07B39D-214A-4F2B-AD4F-DCA4F95D2A07}" name="Admin Hours" dataDxfId="15"/>
    <tableColumn id="8" xr3:uid="{CE9CE8DF-76F0-44BA-B4C7-1A3A4A4CAAC0}" name="Medical Director Hours" dataDxfId="14"/>
    <tableColumn id="27" xr3:uid="{C907E053-42AA-4CAE-96DA-B310747E984E}" name="Pharmacist Hours" dataDxfId="13"/>
    <tableColumn id="24" xr3:uid="{E70F5644-1DBB-4F1F-8A95-A261E91B1053}" name="Dietician Hours" dataDxfId="12"/>
    <tableColumn id="10" xr3:uid="{B490F283-748C-4F3D-8F42-C7DA4AD827CE}" name="Physician Assistant Hours" dataDxfId="11"/>
    <tableColumn id="26" xr3:uid="{4E2C580A-1274-4A79-85D6-A07FA6C80E1E}" name="Nurse Practitioner Hours" dataDxfId="10"/>
    <tableColumn id="15" xr3:uid="{A5522657-FB64-4A9A-894C-500D5986F0E1}" name="Speech/Language Pathologist Hours" dataDxfId="9"/>
    <tableColumn id="30" xr3:uid="{7832C128-4E74-4A29-9D8C-363591376C01}" name="Total Social Work Hours" dataDxfId="8"/>
    <tableColumn id="29" xr3:uid="{700759EA-1B5A-466E-806C-8831FC75BB2C}" name="Total Social Work HPRD" dataDxfId="7"/>
    <tableColumn id="32" xr3:uid="{352494EE-10E2-47CA-A973-6741B568BDA6}" name="Combined Activities Hours" dataDxfId="6"/>
    <tableColumn id="31" xr3:uid="{F72AB068-E279-4C46-B806-F28A81C2440C}" name="Combined Activities HPRD" dataDxfId="5"/>
    <tableColumn id="36" xr3:uid="{8F239783-6341-49A6-A7C0-85C3F314208B}" name="Total Occupational Therapist (OT) Hours" dataDxfId="4"/>
    <tableColumn id="35" xr3:uid="{BED73555-CE10-4595-819B-E912478FD338}" name="Total OT HPRD" dataDxfId="3"/>
    <tableColumn id="34" xr3:uid="{096FA8CC-77A3-4318-82D6-9ED269B89997}" name="Total Physical Therapist (PT) Hours" dataDxfId="2"/>
    <tableColumn id="33" xr3:uid="{87B3123D-86A7-4A77-B5A7-49CC9C34CBA6}" name="Total PT HPRD" dataDxfId="1"/>
    <tableColumn id="2" xr3:uid="{04296A30-68EB-4E60-A30C-0B2162F7645F}"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0923C-D962-437E-822F-865AFF5A23EC}">
  <dimension ref="A1:R45"/>
  <sheetViews>
    <sheetView tabSelected="1"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12" width="12.77734375" style="3"/>
    <col min="14" max="14" width="12.77734375" style="3"/>
    <col min="15" max="15" width="10.33203125" style="3" bestFit="1" customWidth="1"/>
    <col min="17" max="18" width="12.77734375" style="3"/>
  </cols>
  <sheetData>
    <row r="1" spans="1:18" s="1" customFormat="1" ht="78" customHeight="1" x14ac:dyDescent="0.3">
      <c r="A1" s="1" t="s">
        <v>63</v>
      </c>
      <c r="B1" s="1" t="s">
        <v>64</v>
      </c>
      <c r="C1" s="1" t="s">
        <v>66</v>
      </c>
      <c r="D1" s="1" t="s">
        <v>65</v>
      </c>
      <c r="E1" s="2" t="s">
        <v>67</v>
      </c>
      <c r="F1" s="2" t="s">
        <v>68</v>
      </c>
      <c r="G1" s="2" t="s">
        <v>69</v>
      </c>
      <c r="H1" s="2" t="s">
        <v>71</v>
      </c>
      <c r="I1" s="2" t="s">
        <v>75</v>
      </c>
      <c r="J1" s="2" t="s">
        <v>76</v>
      </c>
      <c r="K1" s="2" t="s">
        <v>78</v>
      </c>
      <c r="L1" s="2" t="s">
        <v>77</v>
      </c>
      <c r="M1" s="2" t="s">
        <v>79</v>
      </c>
      <c r="N1" s="1" t="s">
        <v>74</v>
      </c>
    </row>
    <row r="2" spans="1:18" x14ac:dyDescent="0.3">
      <c r="A2" t="s">
        <v>4</v>
      </c>
      <c r="B2" t="s">
        <v>5</v>
      </c>
      <c r="C2" t="s">
        <v>6</v>
      </c>
      <c r="D2" t="s">
        <v>7</v>
      </c>
      <c r="E2" s="3">
        <v>157.63043478260869</v>
      </c>
      <c r="F2" s="3">
        <v>70.218478260869603</v>
      </c>
      <c r="G2" s="3">
        <v>135.30652173913043</v>
      </c>
      <c r="H2" s="3">
        <v>359.3184782608696</v>
      </c>
      <c r="I2" s="3">
        <v>564.84347826086969</v>
      </c>
      <c r="J2" s="3">
        <v>3.5833402289339409</v>
      </c>
      <c r="K2" s="3">
        <v>3.7609433181630125</v>
      </c>
      <c r="L2" s="3">
        <v>0.44546269480071737</v>
      </c>
      <c r="M2" s="3">
        <v>0.62306578402978929</v>
      </c>
      <c r="N2" s="27">
        <v>85037</v>
      </c>
      <c r="O2"/>
      <c r="Q2"/>
      <c r="R2"/>
    </row>
    <row r="3" spans="1:18" x14ac:dyDescent="0.3">
      <c r="A3" t="s">
        <v>4</v>
      </c>
      <c r="B3" t="s">
        <v>8</v>
      </c>
      <c r="C3" t="s">
        <v>9</v>
      </c>
      <c r="D3" t="s">
        <v>10</v>
      </c>
      <c r="E3" s="3">
        <v>87.25</v>
      </c>
      <c r="F3" s="3">
        <v>40.808152173913051</v>
      </c>
      <c r="G3" s="3">
        <v>100.6595652173913</v>
      </c>
      <c r="H3" s="3">
        <v>186.98749999999998</v>
      </c>
      <c r="I3" s="3">
        <v>328.45521739130436</v>
      </c>
      <c r="J3" s="3">
        <v>3.7645297122212535</v>
      </c>
      <c r="K3" s="3">
        <v>4.0016706116855607</v>
      </c>
      <c r="L3" s="3">
        <v>0.46771521116232723</v>
      </c>
      <c r="M3" s="3">
        <v>0.70485611062663522</v>
      </c>
      <c r="N3" s="27">
        <v>85042</v>
      </c>
      <c r="O3"/>
      <c r="Q3"/>
      <c r="R3"/>
    </row>
    <row r="4" spans="1:18" x14ac:dyDescent="0.3">
      <c r="A4" t="s">
        <v>4</v>
      </c>
      <c r="B4" t="s">
        <v>11</v>
      </c>
      <c r="C4" t="s">
        <v>12</v>
      </c>
      <c r="D4" t="s">
        <v>10</v>
      </c>
      <c r="E4" s="3">
        <v>110.64130434782609</v>
      </c>
      <c r="F4" s="3">
        <v>50.067934782608702</v>
      </c>
      <c r="G4" s="3">
        <v>125.6336956521739</v>
      </c>
      <c r="H4" s="3">
        <v>261.23532608695655</v>
      </c>
      <c r="I4" s="3">
        <v>436.93695652173915</v>
      </c>
      <c r="J4" s="3">
        <v>3.9491305629236662</v>
      </c>
      <c r="K4" s="3">
        <v>4.1415610570782988</v>
      </c>
      <c r="L4" s="3">
        <v>0.45252480597308187</v>
      </c>
      <c r="M4" s="3">
        <v>0.64495530012771396</v>
      </c>
      <c r="N4" s="27">
        <v>85004</v>
      </c>
      <c r="O4"/>
      <c r="Q4"/>
      <c r="R4"/>
    </row>
    <row r="5" spans="1:18" x14ac:dyDescent="0.3">
      <c r="A5" t="s">
        <v>4</v>
      </c>
      <c r="B5" t="s">
        <v>13</v>
      </c>
      <c r="C5" t="s">
        <v>1</v>
      </c>
      <c r="D5" t="s">
        <v>10</v>
      </c>
      <c r="E5" s="3">
        <v>103.02173913043478</v>
      </c>
      <c r="F5" s="3">
        <v>70.040217391304353</v>
      </c>
      <c r="G5" s="3">
        <v>66.815217391304344</v>
      </c>
      <c r="H5" s="3">
        <v>223.13402173913045</v>
      </c>
      <c r="I5" s="3">
        <v>359.98945652173916</v>
      </c>
      <c r="J5" s="3">
        <v>3.4943057607090107</v>
      </c>
      <c r="K5" s="3">
        <v>3.8712312724203422</v>
      </c>
      <c r="L5" s="3">
        <v>0.67985861996201735</v>
      </c>
      <c r="M5" s="3">
        <v>1.0567841316733488</v>
      </c>
      <c r="N5" s="27">
        <v>85050</v>
      </c>
      <c r="O5"/>
      <c r="Q5"/>
      <c r="R5"/>
    </row>
    <row r="6" spans="1:18" x14ac:dyDescent="0.3">
      <c r="A6" t="s">
        <v>4</v>
      </c>
      <c r="B6" t="s">
        <v>14</v>
      </c>
      <c r="C6" t="s">
        <v>15</v>
      </c>
      <c r="D6" t="s">
        <v>16</v>
      </c>
      <c r="E6" s="3">
        <v>88.173913043478265</v>
      </c>
      <c r="F6" s="3">
        <v>27.699999999999996</v>
      </c>
      <c r="G6" s="3">
        <v>79.156739130434786</v>
      </c>
      <c r="H6" s="3">
        <v>176.89913043478259</v>
      </c>
      <c r="I6" s="3">
        <v>283.75586956521738</v>
      </c>
      <c r="J6" s="3">
        <v>3.2181385601577905</v>
      </c>
      <c r="K6" s="3">
        <v>3.5975456114398416</v>
      </c>
      <c r="L6" s="3">
        <v>0.31415187376725834</v>
      </c>
      <c r="M6" s="3">
        <v>0.6935589250493096</v>
      </c>
      <c r="N6" s="27">
        <v>85048</v>
      </c>
      <c r="O6"/>
      <c r="Q6"/>
      <c r="R6"/>
    </row>
    <row r="7" spans="1:18" x14ac:dyDescent="0.3">
      <c r="A7" t="s">
        <v>4</v>
      </c>
      <c r="B7" t="s">
        <v>17</v>
      </c>
      <c r="C7" t="s">
        <v>12</v>
      </c>
      <c r="D7" t="s">
        <v>10</v>
      </c>
      <c r="E7" s="3">
        <v>98.304347826086953</v>
      </c>
      <c r="F7" s="3">
        <v>84.690760869565224</v>
      </c>
      <c r="G7" s="3">
        <v>80.666847826086965</v>
      </c>
      <c r="H7" s="3">
        <v>191.50836956521741</v>
      </c>
      <c r="I7" s="3">
        <v>356.86597826086961</v>
      </c>
      <c r="J7" s="3">
        <v>3.6302156125608143</v>
      </c>
      <c r="K7" s="3">
        <v>4.3069095532950019</v>
      </c>
      <c r="L7" s="3">
        <v>0.86151592215833717</v>
      </c>
      <c r="M7" s="3">
        <v>1.5382098628925256</v>
      </c>
      <c r="N7" s="27">
        <v>85054</v>
      </c>
      <c r="O7"/>
      <c r="Q7"/>
      <c r="R7"/>
    </row>
    <row r="8" spans="1:18" x14ac:dyDescent="0.3">
      <c r="A8" t="s">
        <v>4</v>
      </c>
      <c r="B8" t="s">
        <v>18</v>
      </c>
      <c r="C8" t="s">
        <v>6</v>
      </c>
      <c r="D8" t="s">
        <v>7</v>
      </c>
      <c r="E8" s="3">
        <v>95</v>
      </c>
      <c r="F8" s="3">
        <v>45.762173913043476</v>
      </c>
      <c r="G8" s="3">
        <v>57.690760869565217</v>
      </c>
      <c r="H8" s="3">
        <v>194.91923913043479</v>
      </c>
      <c r="I8" s="3">
        <v>298.37217391304347</v>
      </c>
      <c r="J8" s="3">
        <v>3.1407597254004576</v>
      </c>
      <c r="K8" s="3">
        <v>3.6840171624713953</v>
      </c>
      <c r="L8" s="3">
        <v>0.48170709382151028</v>
      </c>
      <c r="M8" s="3">
        <v>1.0249645308924484</v>
      </c>
      <c r="N8" s="27">
        <v>85052</v>
      </c>
      <c r="O8"/>
      <c r="Q8"/>
      <c r="R8"/>
    </row>
    <row r="9" spans="1:18" x14ac:dyDescent="0.3">
      <c r="A9" t="s">
        <v>4</v>
      </c>
      <c r="B9" t="s">
        <v>19</v>
      </c>
      <c r="C9" t="s">
        <v>12</v>
      </c>
      <c r="D9" t="s">
        <v>10</v>
      </c>
      <c r="E9" s="3">
        <v>90.293478260869563</v>
      </c>
      <c r="F9" s="3">
        <v>70.239130434782609</v>
      </c>
      <c r="G9" s="3">
        <v>76.980326086956524</v>
      </c>
      <c r="H9" s="3">
        <v>184.80239130434782</v>
      </c>
      <c r="I9" s="3">
        <v>332.02184782608697</v>
      </c>
      <c r="J9" s="3">
        <v>3.6771409654508247</v>
      </c>
      <c r="K9" s="3">
        <v>4.3253292403996637</v>
      </c>
      <c r="L9" s="3">
        <v>0.77789815817984831</v>
      </c>
      <c r="M9" s="3">
        <v>1.4260864331286867</v>
      </c>
      <c r="N9" s="27">
        <v>85056</v>
      </c>
      <c r="O9"/>
      <c r="Q9"/>
      <c r="R9"/>
    </row>
    <row r="10" spans="1:18" x14ac:dyDescent="0.3">
      <c r="A10" t="s">
        <v>4</v>
      </c>
      <c r="B10" t="s">
        <v>20</v>
      </c>
      <c r="C10" t="s">
        <v>15</v>
      </c>
      <c r="D10" t="s">
        <v>16</v>
      </c>
      <c r="E10" s="3">
        <v>26.25</v>
      </c>
      <c r="F10" s="3">
        <v>43.230760869565231</v>
      </c>
      <c r="G10" s="3">
        <v>32.805108695652173</v>
      </c>
      <c r="H10" s="3">
        <v>60.181304347826092</v>
      </c>
      <c r="I10" s="3">
        <v>136.2171739130435</v>
      </c>
      <c r="J10" s="3">
        <v>5.1892256728778472</v>
      </c>
      <c r="K10" s="3">
        <v>5.6394327122153216</v>
      </c>
      <c r="L10" s="3">
        <v>1.6468861283643896</v>
      </c>
      <c r="M10" s="3">
        <v>2.097093167701864</v>
      </c>
      <c r="N10" s="27">
        <v>85057</v>
      </c>
      <c r="O10"/>
      <c r="Q10"/>
      <c r="R10"/>
    </row>
    <row r="11" spans="1:18" x14ac:dyDescent="0.3">
      <c r="A11" t="s">
        <v>4</v>
      </c>
      <c r="B11" t="s">
        <v>21</v>
      </c>
      <c r="C11" t="s">
        <v>22</v>
      </c>
      <c r="D11" t="s">
        <v>10</v>
      </c>
      <c r="E11" s="3">
        <v>75.163043478260875</v>
      </c>
      <c r="F11" s="3">
        <v>64.823369565217391</v>
      </c>
      <c r="G11" s="3">
        <v>48.834021739130428</v>
      </c>
      <c r="H11" s="3">
        <v>144.72793478260868</v>
      </c>
      <c r="I11" s="3">
        <v>258.38532608695652</v>
      </c>
      <c r="J11" s="3">
        <v>3.4376644974692696</v>
      </c>
      <c r="K11" s="3">
        <v>3.8429891540130146</v>
      </c>
      <c r="L11" s="3">
        <v>0.8624367317425885</v>
      </c>
      <c r="M11" s="3">
        <v>1.2677613882863339</v>
      </c>
      <c r="N11" s="27">
        <v>85025</v>
      </c>
      <c r="O11"/>
      <c r="Q11"/>
      <c r="R11"/>
    </row>
    <row r="12" spans="1:18" x14ac:dyDescent="0.3">
      <c r="A12" t="s">
        <v>4</v>
      </c>
      <c r="B12" t="s">
        <v>23</v>
      </c>
      <c r="C12" t="s">
        <v>15</v>
      </c>
      <c r="D12" t="s">
        <v>16</v>
      </c>
      <c r="E12" s="3">
        <v>56.978260869565219</v>
      </c>
      <c r="F12" s="3">
        <v>51.538043478260867</v>
      </c>
      <c r="G12" s="3">
        <v>36.540760869565219</v>
      </c>
      <c r="H12" s="3">
        <v>147.44021739130434</v>
      </c>
      <c r="I12" s="3">
        <v>235.51902173913044</v>
      </c>
      <c r="J12" s="3">
        <v>4.1334891262876763</v>
      </c>
      <c r="K12" s="3">
        <v>4.3955074399084317</v>
      </c>
      <c r="L12" s="3">
        <v>0.90452117512399843</v>
      </c>
      <c r="M12" s="3">
        <v>1.166539488744754</v>
      </c>
      <c r="N12" s="27">
        <v>85019</v>
      </c>
      <c r="O12"/>
      <c r="Q12"/>
      <c r="R12"/>
    </row>
    <row r="13" spans="1:18" x14ac:dyDescent="0.3">
      <c r="A13" t="s">
        <v>4</v>
      </c>
      <c r="B13" t="s">
        <v>24</v>
      </c>
      <c r="C13" t="s">
        <v>2</v>
      </c>
      <c r="D13" t="s">
        <v>7</v>
      </c>
      <c r="E13" s="3">
        <v>58.510869565217391</v>
      </c>
      <c r="F13" s="3">
        <v>73.317934782608702</v>
      </c>
      <c r="G13" s="3">
        <v>56.339673913043477</v>
      </c>
      <c r="H13" s="3">
        <v>221.52173913043478</v>
      </c>
      <c r="I13" s="3">
        <v>351.179347826087</v>
      </c>
      <c r="J13" s="3">
        <v>6.0019505851755532</v>
      </c>
      <c r="K13" s="3">
        <v>6.7727103845439354</v>
      </c>
      <c r="L13" s="3">
        <v>1.2530652052758686</v>
      </c>
      <c r="M13" s="3">
        <v>2.0238250046442503</v>
      </c>
      <c r="N13" s="27">
        <v>85051</v>
      </c>
      <c r="O13"/>
      <c r="Q13"/>
      <c r="R13"/>
    </row>
    <row r="14" spans="1:18" x14ac:dyDescent="0.3">
      <c r="A14" t="s">
        <v>4</v>
      </c>
      <c r="B14" t="s">
        <v>25</v>
      </c>
      <c r="C14" t="s">
        <v>26</v>
      </c>
      <c r="D14" t="s">
        <v>7</v>
      </c>
      <c r="E14" s="3">
        <v>65</v>
      </c>
      <c r="F14" s="3">
        <v>38.854021739130431</v>
      </c>
      <c r="G14" s="3">
        <v>49.270217391304342</v>
      </c>
      <c r="H14" s="3">
        <v>155.65510869565219</v>
      </c>
      <c r="I14" s="3">
        <v>243.77934782608696</v>
      </c>
      <c r="J14" s="3">
        <v>3.7504515050167226</v>
      </c>
      <c r="K14" s="3">
        <v>4.1458444816053506</v>
      </c>
      <c r="L14" s="3">
        <v>0.59775418060200658</v>
      </c>
      <c r="M14" s="3">
        <v>0.9931471571906354</v>
      </c>
      <c r="N14" s="27">
        <v>85041</v>
      </c>
      <c r="O14"/>
      <c r="Q14"/>
      <c r="R14"/>
    </row>
    <row r="15" spans="1:18" x14ac:dyDescent="0.3">
      <c r="A15" t="s">
        <v>4</v>
      </c>
      <c r="B15" t="s">
        <v>27</v>
      </c>
      <c r="C15" t="s">
        <v>12</v>
      </c>
      <c r="D15" t="s">
        <v>10</v>
      </c>
      <c r="E15" s="3">
        <v>32.989130434782609</v>
      </c>
      <c r="F15" s="3">
        <v>34.629673913043476</v>
      </c>
      <c r="G15" s="3">
        <v>30.047717391304346</v>
      </c>
      <c r="H15" s="3">
        <v>84.318369565217395</v>
      </c>
      <c r="I15" s="3">
        <v>148.99576086956523</v>
      </c>
      <c r="J15" s="3">
        <v>4.5165107084019773</v>
      </c>
      <c r="K15" s="3">
        <v>5.0384217462932455</v>
      </c>
      <c r="L15" s="3">
        <v>1.0497298187808894</v>
      </c>
      <c r="M15" s="3">
        <v>1.571640856672158</v>
      </c>
      <c r="N15" s="27" t="s">
        <v>98</v>
      </c>
      <c r="O15"/>
      <c r="Q15"/>
      <c r="R15"/>
    </row>
    <row r="16" spans="1:18" x14ac:dyDescent="0.3">
      <c r="A16" t="s">
        <v>4</v>
      </c>
      <c r="B16" t="s">
        <v>28</v>
      </c>
      <c r="C16" t="s">
        <v>12</v>
      </c>
      <c r="D16" t="s">
        <v>10</v>
      </c>
      <c r="E16" s="3">
        <v>36.380434782608695</v>
      </c>
      <c r="F16" s="3">
        <v>42.429891304347827</v>
      </c>
      <c r="G16" s="3">
        <v>40.345652173913045</v>
      </c>
      <c r="H16" s="3">
        <v>94.468043478260867</v>
      </c>
      <c r="I16" s="3">
        <v>177.24358695652174</v>
      </c>
      <c r="J16" s="3">
        <v>4.8719480131461008</v>
      </c>
      <c r="K16" s="3">
        <v>5.1396504332237818</v>
      </c>
      <c r="L16" s="3">
        <v>1.166283238721243</v>
      </c>
      <c r="M16" s="3">
        <v>1.4339856587989244</v>
      </c>
      <c r="N16" s="27">
        <v>85036</v>
      </c>
      <c r="O16"/>
      <c r="Q16"/>
      <c r="R16"/>
    </row>
    <row r="17" spans="1:18" x14ac:dyDescent="0.3">
      <c r="A17" t="s">
        <v>4</v>
      </c>
      <c r="B17" t="s">
        <v>29</v>
      </c>
      <c r="C17" t="s">
        <v>12</v>
      </c>
      <c r="D17" t="s">
        <v>10</v>
      </c>
      <c r="E17" s="3">
        <v>81.489130434782609</v>
      </c>
      <c r="F17" s="3">
        <v>23.665760869565219</v>
      </c>
      <c r="G17" s="3">
        <v>94.543478260869563</v>
      </c>
      <c r="H17" s="3">
        <v>235.70923913043478</v>
      </c>
      <c r="I17" s="3">
        <v>353.91847826086956</v>
      </c>
      <c r="J17" s="3">
        <v>4.3431372549019605</v>
      </c>
      <c r="K17" s="3">
        <v>4.9673536081099101</v>
      </c>
      <c r="L17" s="3">
        <v>0.29041616646658663</v>
      </c>
      <c r="M17" s="3">
        <v>0.91463251967453663</v>
      </c>
      <c r="N17" s="27">
        <v>85047</v>
      </c>
      <c r="O17"/>
      <c r="Q17"/>
      <c r="R17"/>
    </row>
    <row r="18" spans="1:18" x14ac:dyDescent="0.3">
      <c r="A18" t="s">
        <v>4</v>
      </c>
      <c r="B18" t="s">
        <v>30</v>
      </c>
      <c r="C18" t="s">
        <v>31</v>
      </c>
      <c r="D18" t="s">
        <v>7</v>
      </c>
      <c r="E18" s="3">
        <v>132.53260869565219</v>
      </c>
      <c r="F18" s="3">
        <v>71.126739130434785</v>
      </c>
      <c r="G18" s="3">
        <v>81.238695652173917</v>
      </c>
      <c r="H18" s="3">
        <v>300.41847826086956</v>
      </c>
      <c r="I18" s="3">
        <v>452.78391304347826</v>
      </c>
      <c r="J18" s="3">
        <v>3.4163962929549738</v>
      </c>
      <c r="K18" s="3">
        <v>3.6305995243172311</v>
      </c>
      <c r="L18" s="3">
        <v>0.53667350118920687</v>
      </c>
      <c r="M18" s="3">
        <v>0.75087673255146381</v>
      </c>
      <c r="N18" s="27">
        <v>85034</v>
      </c>
      <c r="O18"/>
      <c r="Q18"/>
      <c r="R18"/>
    </row>
    <row r="19" spans="1:18" x14ac:dyDescent="0.3">
      <c r="A19" t="s">
        <v>4</v>
      </c>
      <c r="B19" t="s">
        <v>32</v>
      </c>
      <c r="C19" t="s">
        <v>33</v>
      </c>
      <c r="D19" t="s">
        <v>7</v>
      </c>
      <c r="E19" s="3">
        <v>86.467391304347828</v>
      </c>
      <c r="F19" s="3">
        <v>52.559456521739136</v>
      </c>
      <c r="G19" s="3">
        <v>87.692065217391303</v>
      </c>
      <c r="H19" s="3">
        <v>172.43565217391304</v>
      </c>
      <c r="I19" s="3">
        <v>312.68717391304347</v>
      </c>
      <c r="J19" s="3">
        <v>3.6162438717787553</v>
      </c>
      <c r="K19" s="3">
        <v>3.9022174732872408</v>
      </c>
      <c r="L19" s="3">
        <v>0.60785292269013202</v>
      </c>
      <c r="M19" s="3">
        <v>0.8938265241986173</v>
      </c>
      <c r="N19" s="27">
        <v>85029</v>
      </c>
      <c r="O19"/>
      <c r="Q19"/>
      <c r="R19"/>
    </row>
    <row r="20" spans="1:18" x14ac:dyDescent="0.3">
      <c r="A20" t="s">
        <v>4</v>
      </c>
      <c r="B20" t="s">
        <v>34</v>
      </c>
      <c r="C20" t="s">
        <v>12</v>
      </c>
      <c r="D20" t="s">
        <v>10</v>
      </c>
      <c r="E20" s="3">
        <v>88.152173913043484</v>
      </c>
      <c r="F20" s="3">
        <v>63.587499999999984</v>
      </c>
      <c r="G20" s="3">
        <v>85.776739130434777</v>
      </c>
      <c r="H20" s="3">
        <v>154.9629347826087</v>
      </c>
      <c r="I20" s="3">
        <v>304.32717391304345</v>
      </c>
      <c r="J20" s="3">
        <v>3.4522934648581991</v>
      </c>
      <c r="K20" s="3">
        <v>3.6890382244143027</v>
      </c>
      <c r="L20" s="3">
        <v>0.72133785450061627</v>
      </c>
      <c r="M20" s="3">
        <v>0.95808261405671991</v>
      </c>
      <c r="N20" s="27">
        <v>85013</v>
      </c>
      <c r="O20"/>
      <c r="Q20"/>
      <c r="R20"/>
    </row>
    <row r="21" spans="1:18" x14ac:dyDescent="0.3">
      <c r="A21" t="s">
        <v>4</v>
      </c>
      <c r="B21" t="s">
        <v>3</v>
      </c>
      <c r="C21" t="s">
        <v>22</v>
      </c>
      <c r="D21" t="s">
        <v>10</v>
      </c>
      <c r="E21" s="3">
        <v>25.195652173913043</v>
      </c>
      <c r="F21" s="3">
        <v>40.684130434782602</v>
      </c>
      <c r="G21" s="3">
        <v>15.316739130434783</v>
      </c>
      <c r="H21" s="3">
        <v>87.549347826086958</v>
      </c>
      <c r="I21" s="3">
        <v>143.55021739130433</v>
      </c>
      <c r="J21" s="3">
        <v>5.6974201898188088</v>
      </c>
      <c r="K21" s="3">
        <v>6.4386367558239863</v>
      </c>
      <c r="L21" s="3">
        <v>1.6147282139775667</v>
      </c>
      <c r="M21" s="3">
        <v>2.3559447799827438</v>
      </c>
      <c r="N21" s="27" t="s">
        <v>97</v>
      </c>
      <c r="O21"/>
      <c r="Q21"/>
      <c r="R21"/>
    </row>
    <row r="22" spans="1:18" x14ac:dyDescent="0.3">
      <c r="A22" t="s">
        <v>4</v>
      </c>
      <c r="B22" t="s">
        <v>35</v>
      </c>
      <c r="C22" t="s">
        <v>12</v>
      </c>
      <c r="D22" t="s">
        <v>10</v>
      </c>
      <c r="E22" s="3">
        <v>83.728260869565219</v>
      </c>
      <c r="F22" s="3">
        <v>64.910326086956516</v>
      </c>
      <c r="G22" s="3">
        <v>81.315217391304344</v>
      </c>
      <c r="H22" s="3">
        <v>145.18478260869566</v>
      </c>
      <c r="I22" s="3">
        <v>291.4103260869565</v>
      </c>
      <c r="J22" s="3">
        <v>3.4804297027132285</v>
      </c>
      <c r="K22" s="3">
        <v>3.6950863300012977</v>
      </c>
      <c r="L22" s="3">
        <v>0.77524990263533677</v>
      </c>
      <c r="M22" s="3">
        <v>0.98990652992340633</v>
      </c>
      <c r="N22" s="27">
        <v>85001</v>
      </c>
      <c r="O22"/>
      <c r="Q22"/>
      <c r="R22"/>
    </row>
    <row r="23" spans="1:18" x14ac:dyDescent="0.3">
      <c r="A23" t="s">
        <v>4</v>
      </c>
      <c r="B23" t="s">
        <v>36</v>
      </c>
      <c r="C23" t="s">
        <v>12</v>
      </c>
      <c r="D23" t="s">
        <v>10</v>
      </c>
      <c r="E23" s="3">
        <v>72.619565217391298</v>
      </c>
      <c r="F23" s="3">
        <v>51.377717391304351</v>
      </c>
      <c r="G23" s="3">
        <v>72.440217391304344</v>
      </c>
      <c r="H23" s="3">
        <v>152.43206521739131</v>
      </c>
      <c r="I23" s="3">
        <v>276.25</v>
      </c>
      <c r="J23" s="3">
        <v>3.8040712468193387</v>
      </c>
      <c r="K23" s="3">
        <v>3.8477772788504718</v>
      </c>
      <c r="L23" s="3">
        <v>0.70749139350396661</v>
      </c>
      <c r="M23" s="3">
        <v>0.75119742553509961</v>
      </c>
      <c r="N23" s="27">
        <v>85043</v>
      </c>
      <c r="O23"/>
      <c r="Q23"/>
      <c r="R23"/>
    </row>
    <row r="24" spans="1:18" x14ac:dyDescent="0.3">
      <c r="A24" t="s">
        <v>4</v>
      </c>
      <c r="B24" t="s">
        <v>37</v>
      </c>
      <c r="C24" t="s">
        <v>38</v>
      </c>
      <c r="D24" t="s">
        <v>7</v>
      </c>
      <c r="E24" s="3">
        <v>82.858695652173907</v>
      </c>
      <c r="F24" s="3">
        <v>60.767826086956475</v>
      </c>
      <c r="G24" s="3">
        <v>83.161195652173916</v>
      </c>
      <c r="H24" s="3">
        <v>198.64260869565217</v>
      </c>
      <c r="I24" s="3">
        <v>342.57163043478261</v>
      </c>
      <c r="J24" s="3">
        <v>4.1344077134986232</v>
      </c>
      <c r="K24" s="3">
        <v>4.4027731864095498</v>
      </c>
      <c r="L24" s="3">
        <v>0.73339105339105293</v>
      </c>
      <c r="M24" s="3">
        <v>1.0017565263019803</v>
      </c>
      <c r="N24" s="27">
        <v>85040</v>
      </c>
      <c r="O24"/>
      <c r="Q24"/>
      <c r="R24"/>
    </row>
    <row r="25" spans="1:18" x14ac:dyDescent="0.3">
      <c r="A25" t="s">
        <v>4</v>
      </c>
      <c r="B25" t="s">
        <v>39</v>
      </c>
      <c r="C25" t="s">
        <v>12</v>
      </c>
      <c r="D25" t="s">
        <v>10</v>
      </c>
      <c r="E25" s="3">
        <v>113.95652173913044</v>
      </c>
      <c r="F25" s="3">
        <v>56.749347826086961</v>
      </c>
      <c r="G25" s="3">
        <v>127.39097826086956</v>
      </c>
      <c r="H25" s="3">
        <v>266.1144565217391</v>
      </c>
      <c r="I25" s="3">
        <v>450.25478260869562</v>
      </c>
      <c r="J25" s="3">
        <v>3.9511102632582982</v>
      </c>
      <c r="K25" s="3">
        <v>4.2292884395268979</v>
      </c>
      <c r="L25" s="3">
        <v>0.49799122472338803</v>
      </c>
      <c r="M25" s="3">
        <v>0.77616940099198795</v>
      </c>
      <c r="N25" s="27">
        <v>85033</v>
      </c>
      <c r="O25"/>
      <c r="Q25"/>
      <c r="R25"/>
    </row>
    <row r="26" spans="1:18" x14ac:dyDescent="0.3">
      <c r="A26" t="s">
        <v>4</v>
      </c>
      <c r="B26" t="s">
        <v>40</v>
      </c>
      <c r="C26" t="s">
        <v>12</v>
      </c>
      <c r="D26" t="s">
        <v>10</v>
      </c>
      <c r="E26" s="3">
        <v>110.78260869565217</v>
      </c>
      <c r="F26" s="3">
        <v>68.793913043478256</v>
      </c>
      <c r="G26" s="3">
        <v>113.2516304347826</v>
      </c>
      <c r="H26" s="3">
        <v>202.27500000000001</v>
      </c>
      <c r="I26" s="3">
        <v>384.3205434782609</v>
      </c>
      <c r="J26" s="3">
        <v>3.4691414835164838</v>
      </c>
      <c r="K26" s="3">
        <v>3.7559772370486657</v>
      </c>
      <c r="L26" s="3">
        <v>0.62098116169544737</v>
      </c>
      <c r="M26" s="3">
        <v>0.90781691522762942</v>
      </c>
      <c r="N26" s="27">
        <v>85028</v>
      </c>
      <c r="O26"/>
      <c r="Q26"/>
      <c r="R26"/>
    </row>
    <row r="27" spans="1:18" x14ac:dyDescent="0.3">
      <c r="A27" t="s">
        <v>4</v>
      </c>
      <c r="B27" t="s">
        <v>41</v>
      </c>
      <c r="C27" t="s">
        <v>2</v>
      </c>
      <c r="D27" t="s">
        <v>7</v>
      </c>
      <c r="E27" s="3">
        <v>94.934782608695656</v>
      </c>
      <c r="F27" s="3">
        <v>36.045000000000009</v>
      </c>
      <c r="G27" s="3">
        <v>107.85728260869566</v>
      </c>
      <c r="H27" s="3">
        <v>204.28119565217389</v>
      </c>
      <c r="I27" s="3">
        <v>348.18347826086955</v>
      </c>
      <c r="J27" s="3">
        <v>3.6676070528967251</v>
      </c>
      <c r="K27" s="3">
        <v>3.8688229906114033</v>
      </c>
      <c r="L27" s="3">
        <v>0.37968170368674153</v>
      </c>
      <c r="M27" s="3">
        <v>0.58089764140141986</v>
      </c>
      <c r="N27" s="27">
        <v>85010</v>
      </c>
      <c r="O27"/>
      <c r="Q27"/>
      <c r="R27"/>
    </row>
    <row r="28" spans="1:18" x14ac:dyDescent="0.3">
      <c r="A28" t="s">
        <v>4</v>
      </c>
      <c r="B28" t="s">
        <v>42</v>
      </c>
      <c r="C28" t="s">
        <v>22</v>
      </c>
      <c r="D28" t="s">
        <v>10</v>
      </c>
      <c r="E28" s="3">
        <v>52.130434782608695</v>
      </c>
      <c r="F28" s="3">
        <v>47.220326086956504</v>
      </c>
      <c r="G28" s="3">
        <v>81.293478260869563</v>
      </c>
      <c r="H28" s="3">
        <v>83.083804347826089</v>
      </c>
      <c r="I28" s="3">
        <v>211.59760869565216</v>
      </c>
      <c r="J28" s="3">
        <v>4.0590033361134275</v>
      </c>
      <c r="K28" s="3">
        <v>4.3212010008340282</v>
      </c>
      <c r="L28" s="3">
        <v>0.90581109257714731</v>
      </c>
      <c r="M28" s="3">
        <v>1.1680087572977478</v>
      </c>
      <c r="N28" s="27">
        <v>85021</v>
      </c>
      <c r="O28"/>
      <c r="Q28"/>
      <c r="R28"/>
    </row>
    <row r="29" spans="1:18" x14ac:dyDescent="0.3">
      <c r="A29" t="s">
        <v>4</v>
      </c>
      <c r="B29" t="s">
        <v>43</v>
      </c>
      <c r="C29" t="s">
        <v>44</v>
      </c>
      <c r="D29" t="s">
        <v>10</v>
      </c>
      <c r="E29" s="3">
        <v>108.25</v>
      </c>
      <c r="F29" s="3">
        <v>34.173913043478258</v>
      </c>
      <c r="G29" s="3">
        <v>126.82065217391305</v>
      </c>
      <c r="H29" s="3">
        <v>205.32065217391303</v>
      </c>
      <c r="I29" s="3">
        <v>366.31521739130437</v>
      </c>
      <c r="J29" s="3">
        <v>3.3839742946078926</v>
      </c>
      <c r="K29" s="3">
        <v>3.5920273119791144</v>
      </c>
      <c r="L29" s="3">
        <v>0.31569434682197006</v>
      </c>
      <c r="M29" s="3">
        <v>0.52374736419319201</v>
      </c>
      <c r="N29" s="27">
        <v>85039</v>
      </c>
      <c r="O29"/>
      <c r="Q29"/>
      <c r="R29"/>
    </row>
    <row r="30" spans="1:18" x14ac:dyDescent="0.3">
      <c r="A30" t="s">
        <v>4</v>
      </c>
      <c r="B30" t="s">
        <v>45</v>
      </c>
      <c r="C30" t="s">
        <v>22</v>
      </c>
      <c r="D30" t="s">
        <v>10</v>
      </c>
      <c r="E30" s="3">
        <v>49.380434782608695</v>
      </c>
      <c r="F30" s="3">
        <v>36.982826086956507</v>
      </c>
      <c r="G30" s="3">
        <v>84.881195652173915</v>
      </c>
      <c r="H30" s="3">
        <v>96.687065217391293</v>
      </c>
      <c r="I30" s="3">
        <v>218.55108695652171</v>
      </c>
      <c r="J30" s="3">
        <v>4.4258639665419324</v>
      </c>
      <c r="K30" s="3">
        <v>4.7252256218357909</v>
      </c>
      <c r="L30" s="3">
        <v>0.7489368258859781</v>
      </c>
      <c r="M30" s="3">
        <v>1.0482984811798368</v>
      </c>
      <c r="N30" s="27" t="s">
        <v>99</v>
      </c>
      <c r="O30"/>
      <c r="Q30"/>
      <c r="R30"/>
    </row>
    <row r="31" spans="1:18" x14ac:dyDescent="0.3">
      <c r="A31" t="s">
        <v>4</v>
      </c>
      <c r="B31" t="s">
        <v>46</v>
      </c>
      <c r="C31" t="s">
        <v>12</v>
      </c>
      <c r="D31" t="s">
        <v>10</v>
      </c>
      <c r="E31" s="3">
        <v>107.97826086956522</v>
      </c>
      <c r="F31" s="3">
        <v>97.160326086956545</v>
      </c>
      <c r="G31" s="3">
        <v>51.693043478260869</v>
      </c>
      <c r="H31" s="3">
        <v>229.15489130434781</v>
      </c>
      <c r="I31" s="3">
        <v>378.00826086956522</v>
      </c>
      <c r="J31" s="3">
        <v>3.5007811556271391</v>
      </c>
      <c r="K31" s="3">
        <v>3.7434427219649686</v>
      </c>
      <c r="L31" s="3">
        <v>0.89981377088786008</v>
      </c>
      <c r="M31" s="3">
        <v>1.1424753372256897</v>
      </c>
      <c r="N31" s="27">
        <v>85002</v>
      </c>
      <c r="O31"/>
      <c r="Q31"/>
      <c r="R31"/>
    </row>
    <row r="32" spans="1:18" x14ac:dyDescent="0.3">
      <c r="A32" t="s">
        <v>4</v>
      </c>
      <c r="B32" t="s">
        <v>47</v>
      </c>
      <c r="C32" t="s">
        <v>48</v>
      </c>
      <c r="D32" t="s">
        <v>16</v>
      </c>
      <c r="E32" s="3">
        <v>122.70652173913044</v>
      </c>
      <c r="F32" s="3">
        <v>53.554347826086989</v>
      </c>
      <c r="G32" s="3">
        <v>99.681521739130446</v>
      </c>
      <c r="H32" s="3">
        <v>281.80108695652177</v>
      </c>
      <c r="I32" s="3">
        <v>435.03695652173917</v>
      </c>
      <c r="J32" s="3">
        <v>3.5453450261316326</v>
      </c>
      <c r="K32" s="3">
        <v>3.783045442466118</v>
      </c>
      <c r="L32" s="3">
        <v>0.43644255469926502</v>
      </c>
      <c r="M32" s="3">
        <v>0.67414297103374987</v>
      </c>
      <c r="N32" s="27">
        <v>85020</v>
      </c>
      <c r="O32"/>
      <c r="Q32"/>
      <c r="R32"/>
    </row>
    <row r="33" spans="1:18" x14ac:dyDescent="0.3">
      <c r="A33" t="s">
        <v>4</v>
      </c>
      <c r="B33" t="s">
        <v>49</v>
      </c>
      <c r="C33" t="s">
        <v>2</v>
      </c>
      <c r="D33" t="s">
        <v>7</v>
      </c>
      <c r="E33" s="3">
        <v>12.608695652173912</v>
      </c>
      <c r="F33" s="3">
        <v>39.394021739130437</v>
      </c>
      <c r="G33" s="3">
        <v>7.0516304347826084</v>
      </c>
      <c r="H33" s="3">
        <v>44.643478260869564</v>
      </c>
      <c r="I33" s="3">
        <v>91.089130434782618</v>
      </c>
      <c r="J33" s="3">
        <v>7.2243103448275878</v>
      </c>
      <c r="K33" s="3">
        <v>7.6518965517241382</v>
      </c>
      <c r="L33" s="3">
        <v>3.1243534482758624</v>
      </c>
      <c r="M33" s="3">
        <v>3.5519396551724141</v>
      </c>
      <c r="N33" s="27">
        <v>85058</v>
      </c>
      <c r="O33"/>
      <c r="Q33"/>
      <c r="R33"/>
    </row>
    <row r="34" spans="1:18" x14ac:dyDescent="0.3">
      <c r="A34" t="s">
        <v>4</v>
      </c>
      <c r="B34" t="s">
        <v>50</v>
      </c>
      <c r="C34" t="s">
        <v>9</v>
      </c>
      <c r="D34" t="s">
        <v>10</v>
      </c>
      <c r="E34" s="3">
        <v>142.29347826086956</v>
      </c>
      <c r="F34" s="3">
        <v>57.929347826086953</v>
      </c>
      <c r="G34" s="3">
        <v>159.41847826086956</v>
      </c>
      <c r="H34" s="3">
        <v>253.70652173913044</v>
      </c>
      <c r="I34" s="3">
        <v>471.05434782608694</v>
      </c>
      <c r="J34" s="3">
        <v>3.3104422885952181</v>
      </c>
      <c r="K34" s="3">
        <v>3.4573180047360785</v>
      </c>
      <c r="L34" s="3">
        <v>0.40711175616835993</v>
      </c>
      <c r="M34" s="3">
        <v>0.55398747230922007</v>
      </c>
      <c r="N34" s="27">
        <v>85006</v>
      </c>
      <c r="O34"/>
      <c r="Q34"/>
      <c r="R34"/>
    </row>
    <row r="35" spans="1:18" x14ac:dyDescent="0.3">
      <c r="A35" t="s">
        <v>4</v>
      </c>
      <c r="B35" t="s">
        <v>51</v>
      </c>
      <c r="C35" t="s">
        <v>12</v>
      </c>
      <c r="D35" t="s">
        <v>10</v>
      </c>
      <c r="E35" s="3">
        <v>72.239130434782609</v>
      </c>
      <c r="F35" s="3">
        <v>40.755434782608695</v>
      </c>
      <c r="G35" s="3">
        <v>72.915760869565219</v>
      </c>
      <c r="H35" s="3">
        <v>146.74184782608697</v>
      </c>
      <c r="I35" s="3">
        <v>260.41304347826087</v>
      </c>
      <c r="J35" s="3">
        <v>3.6048751128498346</v>
      </c>
      <c r="K35" s="3">
        <v>3.832530845621426</v>
      </c>
      <c r="L35" s="3">
        <v>0.56417393921155579</v>
      </c>
      <c r="M35" s="3">
        <v>0.79182967198314769</v>
      </c>
      <c r="N35" s="27">
        <v>85012</v>
      </c>
      <c r="O35"/>
      <c r="Q35"/>
      <c r="R35"/>
    </row>
    <row r="36" spans="1:18" x14ac:dyDescent="0.3">
      <c r="A36" t="s">
        <v>4</v>
      </c>
      <c r="B36" t="s">
        <v>52</v>
      </c>
      <c r="C36" t="s">
        <v>38</v>
      </c>
      <c r="D36" t="s">
        <v>7</v>
      </c>
      <c r="E36" s="3">
        <v>95.923913043478265</v>
      </c>
      <c r="F36" s="3">
        <v>60.617500000000021</v>
      </c>
      <c r="G36" s="3">
        <v>88.281521739130426</v>
      </c>
      <c r="H36" s="3">
        <v>205.75315217391307</v>
      </c>
      <c r="I36" s="3">
        <v>354.6521739130435</v>
      </c>
      <c r="J36" s="3">
        <v>3.6972237960339944</v>
      </c>
      <c r="K36" s="3">
        <v>3.9632566572237962</v>
      </c>
      <c r="L36" s="3">
        <v>0.63193314447592086</v>
      </c>
      <c r="M36" s="3">
        <v>0.8979660056657226</v>
      </c>
      <c r="N36" s="27">
        <v>85015</v>
      </c>
      <c r="O36"/>
      <c r="Q36"/>
      <c r="R36"/>
    </row>
    <row r="37" spans="1:18" x14ac:dyDescent="0.3">
      <c r="A37" t="s">
        <v>4</v>
      </c>
      <c r="B37" t="s">
        <v>53</v>
      </c>
      <c r="C37" t="s">
        <v>12</v>
      </c>
      <c r="D37" t="s">
        <v>10</v>
      </c>
      <c r="E37" s="3">
        <v>40.630434782608695</v>
      </c>
      <c r="F37" s="3">
        <v>20.090326086956519</v>
      </c>
      <c r="G37" s="3">
        <v>37.534456521739131</v>
      </c>
      <c r="H37" s="3">
        <v>92.174565217391304</v>
      </c>
      <c r="I37" s="3">
        <v>149.79934782608694</v>
      </c>
      <c r="J37" s="3">
        <v>3.6868753344034242</v>
      </c>
      <c r="K37" s="3">
        <v>4.1071910112359555</v>
      </c>
      <c r="L37" s="3">
        <v>0.49446495452113426</v>
      </c>
      <c r="M37" s="3">
        <v>0.91478063135366505</v>
      </c>
      <c r="N37" s="27">
        <v>85031</v>
      </c>
      <c r="O37"/>
      <c r="Q37"/>
      <c r="R37"/>
    </row>
    <row r="38" spans="1:18" x14ac:dyDescent="0.3">
      <c r="A38" t="s">
        <v>4</v>
      </c>
      <c r="B38" t="s">
        <v>54</v>
      </c>
      <c r="C38" t="s">
        <v>15</v>
      </c>
      <c r="D38" t="s">
        <v>16</v>
      </c>
      <c r="E38" s="3">
        <v>100.04347826086956</v>
      </c>
      <c r="F38" s="3">
        <v>70.11250000000004</v>
      </c>
      <c r="G38" s="3">
        <v>75.914673913043472</v>
      </c>
      <c r="H38" s="3">
        <v>208.00108695652173</v>
      </c>
      <c r="I38" s="3">
        <v>354.0282608695652</v>
      </c>
      <c r="J38" s="3">
        <v>3.5387440243372446</v>
      </c>
      <c r="K38" s="3">
        <v>3.7369187309865275</v>
      </c>
      <c r="L38" s="3">
        <v>0.70082029552368574</v>
      </c>
      <c r="M38" s="3">
        <v>0.89899500217296868</v>
      </c>
      <c r="N38" s="27">
        <v>85027</v>
      </c>
      <c r="O38"/>
      <c r="Q38"/>
      <c r="R38"/>
    </row>
    <row r="39" spans="1:18" x14ac:dyDescent="0.3">
      <c r="A39" t="s">
        <v>4</v>
      </c>
      <c r="B39" t="s">
        <v>55</v>
      </c>
      <c r="C39" t="s">
        <v>0</v>
      </c>
      <c r="D39" t="s">
        <v>10</v>
      </c>
      <c r="E39" s="3">
        <v>36.217391304347828</v>
      </c>
      <c r="F39" s="3">
        <v>32.641304347826086</v>
      </c>
      <c r="G39" s="3">
        <v>33.089673913043477</v>
      </c>
      <c r="H39" s="3">
        <v>80.785326086956516</v>
      </c>
      <c r="I39" s="3">
        <v>146.51630434782606</v>
      </c>
      <c r="J39" s="3">
        <v>4.045468187274909</v>
      </c>
      <c r="K39" s="3">
        <v>4.6529111644657855</v>
      </c>
      <c r="L39" s="3">
        <v>0.90126050420168058</v>
      </c>
      <c r="M39" s="3">
        <v>1.5087034813925568</v>
      </c>
      <c r="N39" s="27">
        <v>85026</v>
      </c>
      <c r="O39"/>
      <c r="Q39"/>
      <c r="R39"/>
    </row>
    <row r="40" spans="1:18" x14ac:dyDescent="0.3">
      <c r="A40" t="s">
        <v>4</v>
      </c>
      <c r="B40" t="s">
        <v>56</v>
      </c>
      <c r="C40" t="s">
        <v>31</v>
      </c>
      <c r="D40" t="s">
        <v>7</v>
      </c>
      <c r="E40" s="3">
        <v>26.010869565217391</v>
      </c>
      <c r="F40" s="3">
        <v>28.119673913043481</v>
      </c>
      <c r="G40" s="3">
        <v>34.328043478260867</v>
      </c>
      <c r="H40" s="3">
        <v>65.573586956521737</v>
      </c>
      <c r="I40" s="3">
        <v>128.02130434782609</v>
      </c>
      <c r="J40" s="3">
        <v>4.9218386961972422</v>
      </c>
      <c r="K40" s="3">
        <v>5.4818052653572922</v>
      </c>
      <c r="L40" s="3">
        <v>1.0810739657333892</v>
      </c>
      <c r="M40" s="3">
        <v>1.6410405348934394</v>
      </c>
      <c r="N40" s="27">
        <v>85053</v>
      </c>
      <c r="O40"/>
      <c r="Q40"/>
      <c r="R40"/>
    </row>
    <row r="41" spans="1:18" x14ac:dyDescent="0.3">
      <c r="A41" t="s">
        <v>4</v>
      </c>
      <c r="B41" t="s">
        <v>57</v>
      </c>
      <c r="C41" t="s">
        <v>15</v>
      </c>
      <c r="D41" t="s">
        <v>16</v>
      </c>
      <c r="E41" s="3">
        <v>55.956521739130437</v>
      </c>
      <c r="F41" s="3">
        <v>49.1875</v>
      </c>
      <c r="G41" s="3">
        <v>46.010869565217391</v>
      </c>
      <c r="H41" s="3">
        <v>138.27554347826089</v>
      </c>
      <c r="I41" s="3">
        <v>233.47391304347826</v>
      </c>
      <c r="J41" s="3">
        <v>4.1724164724164723</v>
      </c>
      <c r="K41" s="3">
        <v>4.4552447552447552</v>
      </c>
      <c r="L41" s="3">
        <v>0.87903069153069147</v>
      </c>
      <c r="M41" s="3">
        <v>1.1618589743589742</v>
      </c>
      <c r="N41" s="27">
        <v>85032</v>
      </c>
      <c r="O41"/>
      <c r="Q41"/>
      <c r="R41"/>
    </row>
    <row r="42" spans="1:18" x14ac:dyDescent="0.3">
      <c r="A42" t="s">
        <v>4</v>
      </c>
      <c r="B42" t="s">
        <v>58</v>
      </c>
      <c r="C42" t="s">
        <v>12</v>
      </c>
      <c r="D42" t="s">
        <v>10</v>
      </c>
      <c r="E42" s="3">
        <v>16.413043478260871</v>
      </c>
      <c r="F42" s="3">
        <v>23.483695652173914</v>
      </c>
      <c r="G42" s="3">
        <v>16.423913043478262</v>
      </c>
      <c r="H42" s="3">
        <v>24.779891304347824</v>
      </c>
      <c r="I42" s="3">
        <v>64.6875</v>
      </c>
      <c r="J42" s="3">
        <v>3.9412251655629134</v>
      </c>
      <c r="K42" s="3">
        <v>3.9412251655629134</v>
      </c>
      <c r="L42" s="3">
        <v>1.4307947019867548</v>
      </c>
      <c r="M42" s="3">
        <v>1.4307947019867548</v>
      </c>
      <c r="N42" s="27">
        <v>85055</v>
      </c>
      <c r="O42"/>
      <c r="Q42"/>
      <c r="R42"/>
    </row>
    <row r="43" spans="1:18" x14ac:dyDescent="0.3">
      <c r="A43" t="s">
        <v>4</v>
      </c>
      <c r="B43" t="s">
        <v>59</v>
      </c>
      <c r="C43" t="s">
        <v>9</v>
      </c>
      <c r="D43" t="s">
        <v>10</v>
      </c>
      <c r="E43" s="3">
        <v>33.717391304347828</v>
      </c>
      <c r="F43" s="3">
        <v>31.8125</v>
      </c>
      <c r="G43" s="3">
        <v>27.529891304347824</v>
      </c>
      <c r="H43" s="3">
        <v>78.241847826086953</v>
      </c>
      <c r="I43" s="3">
        <v>137.58423913043478</v>
      </c>
      <c r="J43" s="3">
        <v>4.0805125725338485</v>
      </c>
      <c r="K43" s="3">
        <v>4.5486879432624105</v>
      </c>
      <c r="L43" s="3">
        <v>0.94350419084461634</v>
      </c>
      <c r="M43" s="3">
        <v>1.4116795615731785</v>
      </c>
      <c r="N43" s="27">
        <v>85017</v>
      </c>
      <c r="O43"/>
      <c r="Q43"/>
      <c r="R43"/>
    </row>
    <row r="44" spans="1:18" x14ac:dyDescent="0.3">
      <c r="A44" t="s">
        <v>4</v>
      </c>
      <c r="B44" t="s">
        <v>60</v>
      </c>
      <c r="C44" t="s">
        <v>12</v>
      </c>
      <c r="D44" t="s">
        <v>10</v>
      </c>
      <c r="E44" s="3">
        <v>10.260869565217391</v>
      </c>
      <c r="F44" s="3">
        <v>9.7996739130434811</v>
      </c>
      <c r="G44" s="3">
        <v>6.5073913043478253</v>
      </c>
      <c r="H44" s="3">
        <v>23.059782608695652</v>
      </c>
      <c r="I44" s="3">
        <v>39.366847826086953</v>
      </c>
      <c r="J44" s="3">
        <v>3.8365995762711864</v>
      </c>
      <c r="K44" s="3">
        <v>4.2140572033898307</v>
      </c>
      <c r="L44" s="3">
        <v>0.95505296610169521</v>
      </c>
      <c r="M44" s="3">
        <v>1.3325105932203392</v>
      </c>
      <c r="N44" s="27">
        <v>85003</v>
      </c>
      <c r="O44"/>
      <c r="Q44"/>
      <c r="R44"/>
    </row>
    <row r="45" spans="1:18" x14ac:dyDescent="0.3">
      <c r="A45" t="s">
        <v>4</v>
      </c>
      <c r="B45" t="s">
        <v>61</v>
      </c>
      <c r="C45" t="s">
        <v>38</v>
      </c>
      <c r="D45" t="s">
        <v>7</v>
      </c>
      <c r="E45" s="3">
        <v>35.717391304347828</v>
      </c>
      <c r="F45" s="3">
        <v>52.918478260869556</v>
      </c>
      <c r="G45" s="3">
        <v>32.116847826086953</v>
      </c>
      <c r="H45" s="3">
        <v>107.36413043478261</v>
      </c>
      <c r="I45" s="3">
        <v>192.39945652173913</v>
      </c>
      <c r="J45" s="3">
        <v>5.3867163724893485</v>
      </c>
      <c r="K45" s="3">
        <v>5.825079123554473</v>
      </c>
      <c r="L45" s="3">
        <v>1.4815885575167373</v>
      </c>
      <c r="M45" s="3">
        <v>1.9199513085818618</v>
      </c>
      <c r="N45" s="27">
        <v>85009</v>
      </c>
      <c r="O45"/>
      <c r="Q45"/>
      <c r="R45"/>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E8DF2-342B-4211-92B0-5D63F8225C7E}">
  <dimension ref="A1:P45"/>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8" width="12.77734375" style="3"/>
    <col min="9" max="9" width="12.77734375" style="5"/>
    <col min="10" max="11" width="12.77734375" style="3"/>
    <col min="12" max="12" width="12.77734375" style="5"/>
    <col min="13" max="14" width="12.77734375" style="3"/>
    <col min="15" max="15" width="10.33203125" style="5" bestFit="1" customWidth="1"/>
    <col min="16" max="16" width="12.77734375" style="27"/>
  </cols>
  <sheetData>
    <row r="1" spans="1:16" s="1" customFormat="1" ht="78" customHeight="1" x14ac:dyDescent="0.3">
      <c r="A1" s="1" t="s">
        <v>63</v>
      </c>
      <c r="B1" s="1" t="s">
        <v>64</v>
      </c>
      <c r="C1" s="1" t="s">
        <v>66</v>
      </c>
      <c r="D1" s="1" t="s">
        <v>65</v>
      </c>
      <c r="E1" s="2" t="s">
        <v>67</v>
      </c>
      <c r="F1" s="2" t="s">
        <v>68</v>
      </c>
      <c r="G1" s="2" t="s">
        <v>72</v>
      </c>
      <c r="H1" s="4" t="s">
        <v>81</v>
      </c>
      <c r="I1" s="2" t="s">
        <v>69</v>
      </c>
      <c r="J1" s="2" t="s">
        <v>73</v>
      </c>
      <c r="K1" s="4" t="s">
        <v>80</v>
      </c>
      <c r="L1" s="2" t="s">
        <v>71</v>
      </c>
      <c r="M1" s="2" t="s">
        <v>70</v>
      </c>
      <c r="N1" s="4" t="s">
        <v>82</v>
      </c>
      <c r="O1" s="28" t="s">
        <v>74</v>
      </c>
    </row>
    <row r="2" spans="1:16" x14ac:dyDescent="0.3">
      <c r="A2" t="s">
        <v>4</v>
      </c>
      <c r="B2" t="s">
        <v>5</v>
      </c>
      <c r="C2" t="s">
        <v>6</v>
      </c>
      <c r="D2" t="s">
        <v>7</v>
      </c>
      <c r="E2" s="3">
        <v>157.63043478260869</v>
      </c>
      <c r="F2" s="3">
        <v>70.218478260869603</v>
      </c>
      <c r="G2" s="3">
        <v>0</v>
      </c>
      <c r="H2" s="5">
        <v>0</v>
      </c>
      <c r="I2" s="3">
        <v>135.30652173913043</v>
      </c>
      <c r="J2" s="3">
        <v>0</v>
      </c>
      <c r="K2" s="5">
        <v>0</v>
      </c>
      <c r="L2" s="3">
        <v>359.3184782608696</v>
      </c>
      <c r="M2" s="3">
        <v>0</v>
      </c>
      <c r="N2" s="5">
        <v>0</v>
      </c>
      <c r="O2" s="27">
        <v>85037</v>
      </c>
      <c r="P2"/>
    </row>
    <row r="3" spans="1:16" x14ac:dyDescent="0.3">
      <c r="A3" t="s">
        <v>4</v>
      </c>
      <c r="B3" t="s">
        <v>8</v>
      </c>
      <c r="C3" t="s">
        <v>9</v>
      </c>
      <c r="D3" t="s">
        <v>10</v>
      </c>
      <c r="E3" s="3">
        <v>87.25</v>
      </c>
      <c r="F3" s="3">
        <v>40.808152173913051</v>
      </c>
      <c r="G3" s="3">
        <v>13.608695652173912</v>
      </c>
      <c r="H3" s="5">
        <v>0.33347983006379256</v>
      </c>
      <c r="I3" s="3">
        <v>100.6595652173913</v>
      </c>
      <c r="J3" s="3">
        <v>7</v>
      </c>
      <c r="K3" s="5">
        <v>6.9541329578389488E-2</v>
      </c>
      <c r="L3" s="3">
        <v>186.98749999999998</v>
      </c>
      <c r="M3" s="3">
        <v>32.011956521739123</v>
      </c>
      <c r="N3" s="5">
        <v>0.17119837701311116</v>
      </c>
      <c r="O3" s="27">
        <v>85042</v>
      </c>
      <c r="P3"/>
    </row>
    <row r="4" spans="1:16" x14ac:dyDescent="0.3">
      <c r="A4" t="s">
        <v>4</v>
      </c>
      <c r="B4" t="s">
        <v>11</v>
      </c>
      <c r="C4" t="s">
        <v>12</v>
      </c>
      <c r="D4" t="s">
        <v>10</v>
      </c>
      <c r="E4" s="3">
        <v>110.64130434782609</v>
      </c>
      <c r="F4" s="3">
        <v>50.067934782608702</v>
      </c>
      <c r="G4" s="3">
        <v>0</v>
      </c>
      <c r="H4" s="5">
        <v>0</v>
      </c>
      <c r="I4" s="3">
        <v>125.6336956521739</v>
      </c>
      <c r="J4" s="3">
        <v>32.978260869565219</v>
      </c>
      <c r="K4" s="5">
        <v>0.2624953496621476</v>
      </c>
      <c r="L4" s="3">
        <v>261.23532608695655</v>
      </c>
      <c r="M4" s="3">
        <v>116.10815217391306</v>
      </c>
      <c r="N4" s="5">
        <v>0.44445808272983922</v>
      </c>
      <c r="O4" s="27">
        <v>85004</v>
      </c>
      <c r="P4"/>
    </row>
    <row r="5" spans="1:16" x14ac:dyDescent="0.3">
      <c r="A5" t="s">
        <v>4</v>
      </c>
      <c r="B5" t="s">
        <v>13</v>
      </c>
      <c r="C5" t="s">
        <v>1</v>
      </c>
      <c r="D5" t="s">
        <v>10</v>
      </c>
      <c r="E5" s="3">
        <v>103.02173913043478</v>
      </c>
      <c r="F5" s="3">
        <v>70.040217391304353</v>
      </c>
      <c r="G5" s="3">
        <v>0</v>
      </c>
      <c r="H5" s="5">
        <v>0</v>
      </c>
      <c r="I5" s="3">
        <v>66.815217391304344</v>
      </c>
      <c r="J5" s="3">
        <v>0</v>
      </c>
      <c r="K5" s="5">
        <v>0</v>
      </c>
      <c r="L5" s="3">
        <v>223.13402173913045</v>
      </c>
      <c r="M5" s="3">
        <v>0</v>
      </c>
      <c r="N5" s="5">
        <v>0</v>
      </c>
      <c r="O5" s="27">
        <v>85050</v>
      </c>
      <c r="P5"/>
    </row>
    <row r="6" spans="1:16" x14ac:dyDescent="0.3">
      <c r="A6" t="s">
        <v>4</v>
      </c>
      <c r="B6" t="s">
        <v>14</v>
      </c>
      <c r="C6" t="s">
        <v>15</v>
      </c>
      <c r="D6" t="s">
        <v>16</v>
      </c>
      <c r="E6" s="3">
        <v>88.173913043478265</v>
      </c>
      <c r="F6" s="3">
        <v>27.699999999999996</v>
      </c>
      <c r="G6" s="3">
        <v>0.51086956521739135</v>
      </c>
      <c r="H6" s="5">
        <v>1.8442944592685612E-2</v>
      </c>
      <c r="I6" s="3">
        <v>79.156739130434786</v>
      </c>
      <c r="J6" s="3">
        <v>0.95652173913043481</v>
      </c>
      <c r="K6" s="5">
        <v>1.2083895188687277E-2</v>
      </c>
      <c r="L6" s="3">
        <v>176.89913043478259</v>
      </c>
      <c r="M6" s="3">
        <v>1.8913043478260869</v>
      </c>
      <c r="N6" s="5">
        <v>1.069142817818064E-2</v>
      </c>
      <c r="O6" s="27">
        <v>85048</v>
      </c>
      <c r="P6"/>
    </row>
    <row r="7" spans="1:16" x14ac:dyDescent="0.3">
      <c r="A7" t="s">
        <v>4</v>
      </c>
      <c r="B7" t="s">
        <v>17</v>
      </c>
      <c r="C7" t="s">
        <v>12</v>
      </c>
      <c r="D7" t="s">
        <v>10</v>
      </c>
      <c r="E7" s="3">
        <v>98.304347826086953</v>
      </c>
      <c r="F7" s="3">
        <v>84.690760869565224</v>
      </c>
      <c r="G7" s="3">
        <v>0</v>
      </c>
      <c r="H7" s="5">
        <v>0</v>
      </c>
      <c r="I7" s="3">
        <v>80.666847826086965</v>
      </c>
      <c r="J7" s="3">
        <v>0</v>
      </c>
      <c r="K7" s="5">
        <v>0</v>
      </c>
      <c r="L7" s="3">
        <v>191.50836956521741</v>
      </c>
      <c r="M7" s="3">
        <v>0</v>
      </c>
      <c r="N7" s="5">
        <v>0</v>
      </c>
      <c r="O7" s="27">
        <v>85054</v>
      </c>
      <c r="P7"/>
    </row>
    <row r="8" spans="1:16" x14ac:dyDescent="0.3">
      <c r="A8" t="s">
        <v>4</v>
      </c>
      <c r="B8" t="s">
        <v>18</v>
      </c>
      <c r="C8" t="s">
        <v>6</v>
      </c>
      <c r="D8" t="s">
        <v>7</v>
      </c>
      <c r="E8" s="3">
        <v>95</v>
      </c>
      <c r="F8" s="3">
        <v>45.762173913043476</v>
      </c>
      <c r="G8" s="3">
        <v>0</v>
      </c>
      <c r="H8" s="5">
        <v>0</v>
      </c>
      <c r="I8" s="3">
        <v>57.690760869565217</v>
      </c>
      <c r="J8" s="3">
        <v>0</v>
      </c>
      <c r="K8" s="5">
        <v>0</v>
      </c>
      <c r="L8" s="3">
        <v>194.91923913043479</v>
      </c>
      <c r="M8" s="3">
        <v>0</v>
      </c>
      <c r="N8" s="5">
        <v>0</v>
      </c>
      <c r="O8" s="27">
        <v>85052</v>
      </c>
      <c r="P8"/>
    </row>
    <row r="9" spans="1:16" x14ac:dyDescent="0.3">
      <c r="A9" t="s">
        <v>4</v>
      </c>
      <c r="B9" t="s">
        <v>19</v>
      </c>
      <c r="C9" t="s">
        <v>12</v>
      </c>
      <c r="D9" t="s">
        <v>10</v>
      </c>
      <c r="E9" s="3">
        <v>90.293478260869563</v>
      </c>
      <c r="F9" s="3">
        <v>70.239130434782609</v>
      </c>
      <c r="G9" s="3">
        <v>0</v>
      </c>
      <c r="H9" s="5">
        <v>0</v>
      </c>
      <c r="I9" s="3">
        <v>76.980326086956524</v>
      </c>
      <c r="J9" s="3">
        <v>3</v>
      </c>
      <c r="K9" s="5">
        <v>3.8970996259631553E-2</v>
      </c>
      <c r="L9" s="3">
        <v>184.80239130434782</v>
      </c>
      <c r="M9" s="3">
        <v>0</v>
      </c>
      <c r="N9" s="5">
        <v>0</v>
      </c>
      <c r="O9" s="27">
        <v>85056</v>
      </c>
      <c r="P9"/>
    </row>
    <row r="10" spans="1:16" x14ac:dyDescent="0.3">
      <c r="A10" t="s">
        <v>4</v>
      </c>
      <c r="B10" t="s">
        <v>20</v>
      </c>
      <c r="C10" t="s">
        <v>15</v>
      </c>
      <c r="D10" t="s">
        <v>16</v>
      </c>
      <c r="E10" s="3">
        <v>26.25</v>
      </c>
      <c r="F10" s="3">
        <v>43.230760869565231</v>
      </c>
      <c r="G10" s="3">
        <v>0</v>
      </c>
      <c r="H10" s="5">
        <v>0</v>
      </c>
      <c r="I10" s="3">
        <v>32.805108695652173</v>
      </c>
      <c r="J10" s="3">
        <v>0</v>
      </c>
      <c r="K10" s="5">
        <v>0</v>
      </c>
      <c r="L10" s="3">
        <v>60.181304347826092</v>
      </c>
      <c r="M10" s="3">
        <v>0.24728260869565216</v>
      </c>
      <c r="N10" s="5">
        <v>4.1089606045500186E-3</v>
      </c>
      <c r="O10" s="27">
        <v>85057</v>
      </c>
      <c r="P10"/>
    </row>
    <row r="11" spans="1:16" x14ac:dyDescent="0.3">
      <c r="A11" t="s">
        <v>4</v>
      </c>
      <c r="B11" t="s">
        <v>21</v>
      </c>
      <c r="C11" t="s">
        <v>22</v>
      </c>
      <c r="D11" t="s">
        <v>10</v>
      </c>
      <c r="E11" s="3">
        <v>75.163043478260875</v>
      </c>
      <c r="F11" s="3">
        <v>64.823369565217391</v>
      </c>
      <c r="G11" s="3">
        <v>0</v>
      </c>
      <c r="H11" s="5">
        <v>0</v>
      </c>
      <c r="I11" s="3">
        <v>48.834021739130428</v>
      </c>
      <c r="J11" s="3">
        <v>0.38043478260869568</v>
      </c>
      <c r="K11" s="5">
        <v>7.7903635428792752E-3</v>
      </c>
      <c r="L11" s="3">
        <v>144.72793478260868</v>
      </c>
      <c r="M11" s="3">
        <v>8.002608695652178</v>
      </c>
      <c r="N11" s="5">
        <v>5.5294153873422201E-2</v>
      </c>
      <c r="O11" s="27">
        <v>85025</v>
      </c>
      <c r="P11"/>
    </row>
    <row r="12" spans="1:16" x14ac:dyDescent="0.3">
      <c r="A12" t="s">
        <v>4</v>
      </c>
      <c r="B12" t="s">
        <v>23</v>
      </c>
      <c r="C12" t="s">
        <v>15</v>
      </c>
      <c r="D12" t="s">
        <v>16</v>
      </c>
      <c r="E12" s="3">
        <v>56.978260869565219</v>
      </c>
      <c r="F12" s="3">
        <v>51.538043478260867</v>
      </c>
      <c r="G12" s="3">
        <v>0</v>
      </c>
      <c r="H12" s="5">
        <v>0</v>
      </c>
      <c r="I12" s="3">
        <v>36.540760869565219</v>
      </c>
      <c r="J12" s="3">
        <v>0</v>
      </c>
      <c r="K12" s="5">
        <v>0</v>
      </c>
      <c r="L12" s="3">
        <v>147.44021739130434</v>
      </c>
      <c r="M12" s="3">
        <v>0</v>
      </c>
      <c r="N12" s="5">
        <v>0</v>
      </c>
      <c r="O12" s="27">
        <v>85019</v>
      </c>
      <c r="P12"/>
    </row>
    <row r="13" spans="1:16" x14ac:dyDescent="0.3">
      <c r="A13" t="s">
        <v>4</v>
      </c>
      <c r="B13" t="s">
        <v>24</v>
      </c>
      <c r="C13" t="s">
        <v>2</v>
      </c>
      <c r="D13" t="s">
        <v>7</v>
      </c>
      <c r="E13" s="3">
        <v>58.510869565217391</v>
      </c>
      <c r="F13" s="3">
        <v>73.317934782608702</v>
      </c>
      <c r="G13" s="3">
        <v>0</v>
      </c>
      <c r="H13" s="5">
        <v>0</v>
      </c>
      <c r="I13" s="3">
        <v>56.339673913043477</v>
      </c>
      <c r="J13" s="3">
        <v>0</v>
      </c>
      <c r="K13" s="5">
        <v>0</v>
      </c>
      <c r="L13" s="3">
        <v>221.52173913043478</v>
      </c>
      <c r="M13" s="3">
        <v>0</v>
      </c>
      <c r="N13" s="5">
        <v>0</v>
      </c>
      <c r="O13" s="27">
        <v>85051</v>
      </c>
      <c r="P13"/>
    </row>
    <row r="14" spans="1:16" x14ac:dyDescent="0.3">
      <c r="A14" t="s">
        <v>4</v>
      </c>
      <c r="B14" t="s">
        <v>25</v>
      </c>
      <c r="C14" t="s">
        <v>26</v>
      </c>
      <c r="D14" t="s">
        <v>7</v>
      </c>
      <c r="E14" s="3">
        <v>65</v>
      </c>
      <c r="F14" s="3">
        <v>38.854021739130431</v>
      </c>
      <c r="G14" s="3">
        <v>0</v>
      </c>
      <c r="H14" s="5">
        <v>0</v>
      </c>
      <c r="I14" s="3">
        <v>49.270217391304342</v>
      </c>
      <c r="J14" s="3">
        <v>0</v>
      </c>
      <c r="K14" s="5">
        <v>0</v>
      </c>
      <c r="L14" s="3">
        <v>155.65510869565219</v>
      </c>
      <c r="M14" s="3">
        <v>0</v>
      </c>
      <c r="N14" s="5">
        <v>0</v>
      </c>
      <c r="O14" s="27">
        <v>85041</v>
      </c>
      <c r="P14"/>
    </row>
    <row r="15" spans="1:16" x14ac:dyDescent="0.3">
      <c r="A15" t="s">
        <v>4</v>
      </c>
      <c r="B15" t="s">
        <v>27</v>
      </c>
      <c r="C15" t="s">
        <v>12</v>
      </c>
      <c r="D15" t="s">
        <v>10</v>
      </c>
      <c r="E15" s="3">
        <v>32.989130434782609</v>
      </c>
      <c r="F15" s="3">
        <v>34.629673913043476</v>
      </c>
      <c r="G15" s="3">
        <v>0</v>
      </c>
      <c r="H15" s="5">
        <v>0</v>
      </c>
      <c r="I15" s="3">
        <v>30.047717391304346</v>
      </c>
      <c r="J15" s="3">
        <v>0</v>
      </c>
      <c r="K15" s="5">
        <v>0</v>
      </c>
      <c r="L15" s="3">
        <v>84.318369565217395</v>
      </c>
      <c r="M15" s="3">
        <v>0</v>
      </c>
      <c r="N15" s="5">
        <v>0</v>
      </c>
      <c r="O15" s="27" t="s">
        <v>98</v>
      </c>
      <c r="P15"/>
    </row>
    <row r="16" spans="1:16" x14ac:dyDescent="0.3">
      <c r="A16" t="s">
        <v>4</v>
      </c>
      <c r="B16" t="s">
        <v>28</v>
      </c>
      <c r="C16" t="s">
        <v>12</v>
      </c>
      <c r="D16" t="s">
        <v>10</v>
      </c>
      <c r="E16" s="3">
        <v>36.380434782608695</v>
      </c>
      <c r="F16" s="3">
        <v>42.429891304347827</v>
      </c>
      <c r="G16" s="3">
        <v>0</v>
      </c>
      <c r="H16" s="5">
        <v>0</v>
      </c>
      <c r="I16" s="3">
        <v>40.345652173913045</v>
      </c>
      <c r="J16" s="3">
        <v>0</v>
      </c>
      <c r="K16" s="5">
        <v>0</v>
      </c>
      <c r="L16" s="3">
        <v>94.468043478260867</v>
      </c>
      <c r="M16" s="3">
        <v>0</v>
      </c>
      <c r="N16" s="5">
        <v>0</v>
      </c>
      <c r="O16" s="27">
        <v>85036</v>
      </c>
      <c r="P16"/>
    </row>
    <row r="17" spans="1:16" x14ac:dyDescent="0.3">
      <c r="A17" t="s">
        <v>4</v>
      </c>
      <c r="B17" t="s">
        <v>29</v>
      </c>
      <c r="C17" t="s">
        <v>12</v>
      </c>
      <c r="D17" t="s">
        <v>10</v>
      </c>
      <c r="E17" s="3">
        <v>81.489130434782609</v>
      </c>
      <c r="F17" s="3">
        <v>23.665760869565219</v>
      </c>
      <c r="G17" s="3">
        <v>0</v>
      </c>
      <c r="H17" s="5">
        <v>0</v>
      </c>
      <c r="I17" s="3">
        <v>94.543478260869563</v>
      </c>
      <c r="J17" s="3">
        <v>0</v>
      </c>
      <c r="K17" s="5">
        <v>0</v>
      </c>
      <c r="L17" s="3">
        <v>235.70923913043478</v>
      </c>
      <c r="M17" s="3">
        <v>0</v>
      </c>
      <c r="N17" s="5">
        <v>0</v>
      </c>
      <c r="O17" s="27">
        <v>85047</v>
      </c>
      <c r="P17"/>
    </row>
    <row r="18" spans="1:16" x14ac:dyDescent="0.3">
      <c r="A18" t="s">
        <v>4</v>
      </c>
      <c r="B18" t="s">
        <v>30</v>
      </c>
      <c r="C18" t="s">
        <v>31</v>
      </c>
      <c r="D18" t="s">
        <v>7</v>
      </c>
      <c r="E18" s="3">
        <v>132.53260869565219</v>
      </c>
      <c r="F18" s="3">
        <v>71.126739130434785</v>
      </c>
      <c r="G18" s="3">
        <v>0.81521739130434778</v>
      </c>
      <c r="H18" s="5">
        <v>1.146147568791777E-2</v>
      </c>
      <c r="I18" s="3">
        <v>81.238695652173917</v>
      </c>
      <c r="J18" s="3">
        <v>9.3804347826086953</v>
      </c>
      <c r="K18" s="5">
        <v>0.11546757006994952</v>
      </c>
      <c r="L18" s="3">
        <v>300.41847826086956</v>
      </c>
      <c r="M18" s="3">
        <v>3.6265217391304354</v>
      </c>
      <c r="N18" s="5">
        <v>1.207156683611629E-2</v>
      </c>
      <c r="O18" s="27">
        <v>85034</v>
      </c>
      <c r="P18"/>
    </row>
    <row r="19" spans="1:16" x14ac:dyDescent="0.3">
      <c r="A19" t="s">
        <v>4</v>
      </c>
      <c r="B19" t="s">
        <v>32</v>
      </c>
      <c r="C19" t="s">
        <v>33</v>
      </c>
      <c r="D19" t="s">
        <v>7</v>
      </c>
      <c r="E19" s="3">
        <v>86.467391304347828</v>
      </c>
      <c r="F19" s="3">
        <v>52.559456521739136</v>
      </c>
      <c r="G19" s="3">
        <v>0</v>
      </c>
      <c r="H19" s="5">
        <v>0</v>
      </c>
      <c r="I19" s="3">
        <v>87.692065217391303</v>
      </c>
      <c r="J19" s="3">
        <v>0</v>
      </c>
      <c r="K19" s="5">
        <v>0</v>
      </c>
      <c r="L19" s="3">
        <v>172.43565217391304</v>
      </c>
      <c r="M19" s="3">
        <v>0</v>
      </c>
      <c r="N19" s="5">
        <v>0</v>
      </c>
      <c r="O19" s="27">
        <v>85029</v>
      </c>
      <c r="P19"/>
    </row>
    <row r="20" spans="1:16" x14ac:dyDescent="0.3">
      <c r="A20" t="s">
        <v>4</v>
      </c>
      <c r="B20" t="s">
        <v>34</v>
      </c>
      <c r="C20" t="s">
        <v>12</v>
      </c>
      <c r="D20" t="s">
        <v>10</v>
      </c>
      <c r="E20" s="3">
        <v>88.152173913043484</v>
      </c>
      <c r="F20" s="3">
        <v>63.587499999999984</v>
      </c>
      <c r="G20" s="3">
        <v>0</v>
      </c>
      <c r="H20" s="5">
        <v>0</v>
      </c>
      <c r="I20" s="3">
        <v>85.776739130434777</v>
      </c>
      <c r="J20" s="3">
        <v>0</v>
      </c>
      <c r="K20" s="5">
        <v>0</v>
      </c>
      <c r="L20" s="3">
        <v>154.9629347826087</v>
      </c>
      <c r="M20" s="3">
        <v>0</v>
      </c>
      <c r="N20" s="5">
        <v>0</v>
      </c>
      <c r="O20" s="27">
        <v>85013</v>
      </c>
      <c r="P20"/>
    </row>
    <row r="21" spans="1:16" x14ac:dyDescent="0.3">
      <c r="A21" t="s">
        <v>4</v>
      </c>
      <c r="B21" t="s">
        <v>3</v>
      </c>
      <c r="C21" t="s">
        <v>22</v>
      </c>
      <c r="D21" t="s">
        <v>10</v>
      </c>
      <c r="E21" s="3">
        <v>25.195652173913043</v>
      </c>
      <c r="F21" s="3">
        <v>40.684130434782602</v>
      </c>
      <c r="G21" s="3">
        <v>0</v>
      </c>
      <c r="H21" s="5">
        <v>0</v>
      </c>
      <c r="I21" s="3">
        <v>15.316739130434783</v>
      </c>
      <c r="J21" s="3">
        <v>0</v>
      </c>
      <c r="K21" s="5">
        <v>0</v>
      </c>
      <c r="L21" s="3">
        <v>87.549347826086958</v>
      </c>
      <c r="M21" s="3">
        <v>0</v>
      </c>
      <c r="N21" s="5">
        <v>0</v>
      </c>
      <c r="O21" s="27" t="s">
        <v>97</v>
      </c>
      <c r="P21"/>
    </row>
    <row r="22" spans="1:16" x14ac:dyDescent="0.3">
      <c r="A22" t="s">
        <v>4</v>
      </c>
      <c r="B22" t="s">
        <v>35</v>
      </c>
      <c r="C22" t="s">
        <v>12</v>
      </c>
      <c r="D22" t="s">
        <v>10</v>
      </c>
      <c r="E22" s="3">
        <v>83.728260869565219</v>
      </c>
      <c r="F22" s="3">
        <v>64.910326086956516</v>
      </c>
      <c r="G22" s="3">
        <v>0</v>
      </c>
      <c r="H22" s="5">
        <v>0</v>
      </c>
      <c r="I22" s="3">
        <v>81.315217391304344</v>
      </c>
      <c r="J22" s="3">
        <v>0</v>
      </c>
      <c r="K22" s="5">
        <v>0</v>
      </c>
      <c r="L22" s="3">
        <v>145.18478260869566</v>
      </c>
      <c r="M22" s="3">
        <v>0</v>
      </c>
      <c r="N22" s="5">
        <v>0</v>
      </c>
      <c r="O22" s="27">
        <v>85001</v>
      </c>
      <c r="P22"/>
    </row>
    <row r="23" spans="1:16" x14ac:dyDescent="0.3">
      <c r="A23" t="s">
        <v>4</v>
      </c>
      <c r="B23" t="s">
        <v>36</v>
      </c>
      <c r="C23" t="s">
        <v>12</v>
      </c>
      <c r="D23" t="s">
        <v>10</v>
      </c>
      <c r="E23" s="3">
        <v>72.619565217391298</v>
      </c>
      <c r="F23" s="3">
        <v>51.377717391304351</v>
      </c>
      <c r="G23" s="3">
        <v>0</v>
      </c>
      <c r="H23" s="5">
        <v>0</v>
      </c>
      <c r="I23" s="3">
        <v>72.440217391304344</v>
      </c>
      <c r="J23" s="3">
        <v>0</v>
      </c>
      <c r="K23" s="5">
        <v>0</v>
      </c>
      <c r="L23" s="3">
        <v>152.43206521739131</v>
      </c>
      <c r="M23" s="3">
        <v>0</v>
      </c>
      <c r="N23" s="5">
        <v>0</v>
      </c>
      <c r="O23" s="27">
        <v>85043</v>
      </c>
      <c r="P23"/>
    </row>
    <row r="24" spans="1:16" x14ac:dyDescent="0.3">
      <c r="A24" t="s">
        <v>4</v>
      </c>
      <c r="B24" t="s">
        <v>37</v>
      </c>
      <c r="C24" t="s">
        <v>38</v>
      </c>
      <c r="D24" t="s">
        <v>7</v>
      </c>
      <c r="E24" s="3">
        <v>82.858695652173907</v>
      </c>
      <c r="F24" s="3">
        <v>60.767826086956475</v>
      </c>
      <c r="G24" s="3">
        <v>0</v>
      </c>
      <c r="H24" s="5">
        <v>0</v>
      </c>
      <c r="I24" s="3">
        <v>83.161195652173916</v>
      </c>
      <c r="J24" s="3">
        <v>0</v>
      </c>
      <c r="K24" s="5">
        <v>0</v>
      </c>
      <c r="L24" s="3">
        <v>198.64260869565217</v>
      </c>
      <c r="M24" s="3">
        <v>0</v>
      </c>
      <c r="N24" s="5">
        <v>0</v>
      </c>
      <c r="O24" s="27">
        <v>85040</v>
      </c>
      <c r="P24"/>
    </row>
    <row r="25" spans="1:16" x14ac:dyDescent="0.3">
      <c r="A25" t="s">
        <v>4</v>
      </c>
      <c r="B25" t="s">
        <v>39</v>
      </c>
      <c r="C25" t="s">
        <v>12</v>
      </c>
      <c r="D25" t="s">
        <v>10</v>
      </c>
      <c r="E25" s="3">
        <v>113.95652173913044</v>
      </c>
      <c r="F25" s="3">
        <v>56.749347826086961</v>
      </c>
      <c r="G25" s="3">
        <v>12.195652173913043</v>
      </c>
      <c r="H25" s="5">
        <v>0.21490382957858162</v>
      </c>
      <c r="I25" s="3">
        <v>127.39097826086956</v>
      </c>
      <c r="J25" s="3">
        <v>20.304347826086957</v>
      </c>
      <c r="K25" s="5">
        <v>0.15938607351384007</v>
      </c>
      <c r="L25" s="3">
        <v>266.1144565217391</v>
      </c>
      <c r="M25" s="3">
        <v>77.686739130434802</v>
      </c>
      <c r="N25" s="5">
        <v>0.29192979647119816</v>
      </c>
      <c r="O25" s="27">
        <v>85033</v>
      </c>
      <c r="P25"/>
    </row>
    <row r="26" spans="1:16" x14ac:dyDescent="0.3">
      <c r="A26" t="s">
        <v>4</v>
      </c>
      <c r="B26" t="s">
        <v>40</v>
      </c>
      <c r="C26" t="s">
        <v>12</v>
      </c>
      <c r="D26" t="s">
        <v>10</v>
      </c>
      <c r="E26" s="3">
        <v>110.78260869565217</v>
      </c>
      <c r="F26" s="3">
        <v>68.793913043478256</v>
      </c>
      <c r="G26" s="3">
        <v>0</v>
      </c>
      <c r="H26" s="5">
        <v>0</v>
      </c>
      <c r="I26" s="3">
        <v>113.2516304347826</v>
      </c>
      <c r="J26" s="3">
        <v>0</v>
      </c>
      <c r="K26" s="5">
        <v>0</v>
      </c>
      <c r="L26" s="3">
        <v>202.27500000000001</v>
      </c>
      <c r="M26" s="3">
        <v>22.541956521739127</v>
      </c>
      <c r="N26" s="5">
        <v>0.11144212839816649</v>
      </c>
      <c r="O26" s="27">
        <v>85028</v>
      </c>
      <c r="P26"/>
    </row>
    <row r="27" spans="1:16" x14ac:dyDescent="0.3">
      <c r="A27" t="s">
        <v>4</v>
      </c>
      <c r="B27" t="s">
        <v>41</v>
      </c>
      <c r="C27" t="s">
        <v>2</v>
      </c>
      <c r="D27" t="s">
        <v>7</v>
      </c>
      <c r="E27" s="3">
        <v>94.934782608695656</v>
      </c>
      <c r="F27" s="3">
        <v>36.045000000000009</v>
      </c>
      <c r="G27" s="3">
        <v>0</v>
      </c>
      <c r="H27" s="5">
        <v>0</v>
      </c>
      <c r="I27" s="3">
        <v>107.85728260869566</v>
      </c>
      <c r="J27" s="3">
        <v>12.760869565217391</v>
      </c>
      <c r="K27" s="5">
        <v>0.11831254465693897</v>
      </c>
      <c r="L27" s="3">
        <v>204.28119565217389</v>
      </c>
      <c r="M27" s="3">
        <v>33.164565217391299</v>
      </c>
      <c r="N27" s="5">
        <v>0.1623476165366686</v>
      </c>
      <c r="O27" s="27">
        <v>85010</v>
      </c>
      <c r="P27"/>
    </row>
    <row r="28" spans="1:16" x14ac:dyDescent="0.3">
      <c r="A28" t="s">
        <v>4</v>
      </c>
      <c r="B28" t="s">
        <v>42</v>
      </c>
      <c r="C28" t="s">
        <v>22</v>
      </c>
      <c r="D28" t="s">
        <v>10</v>
      </c>
      <c r="E28" s="3">
        <v>52.130434782608695</v>
      </c>
      <c r="F28" s="3">
        <v>47.220326086956504</v>
      </c>
      <c r="G28" s="3">
        <v>0</v>
      </c>
      <c r="H28" s="5">
        <v>0</v>
      </c>
      <c r="I28" s="3">
        <v>81.293478260869563</v>
      </c>
      <c r="J28" s="3">
        <v>0</v>
      </c>
      <c r="K28" s="5">
        <v>0</v>
      </c>
      <c r="L28" s="3">
        <v>83.083804347826089</v>
      </c>
      <c r="M28" s="3">
        <v>0</v>
      </c>
      <c r="N28" s="5">
        <v>0</v>
      </c>
      <c r="O28" s="27">
        <v>85021</v>
      </c>
      <c r="P28"/>
    </row>
    <row r="29" spans="1:16" x14ac:dyDescent="0.3">
      <c r="A29" t="s">
        <v>4</v>
      </c>
      <c r="B29" t="s">
        <v>43</v>
      </c>
      <c r="C29" t="s">
        <v>44</v>
      </c>
      <c r="D29" t="s">
        <v>10</v>
      </c>
      <c r="E29" s="3">
        <v>108.25</v>
      </c>
      <c r="F29" s="3">
        <v>34.173913043478258</v>
      </c>
      <c r="G29" s="3">
        <v>0</v>
      </c>
      <c r="H29" s="5">
        <v>0</v>
      </c>
      <c r="I29" s="3">
        <v>126.82065217391305</v>
      </c>
      <c r="J29" s="3">
        <v>0</v>
      </c>
      <c r="K29" s="5">
        <v>0</v>
      </c>
      <c r="L29" s="3">
        <v>205.32065217391303</v>
      </c>
      <c r="M29" s="3">
        <v>0</v>
      </c>
      <c r="N29" s="5">
        <v>0</v>
      </c>
      <c r="O29" s="27">
        <v>85039</v>
      </c>
      <c r="P29"/>
    </row>
    <row r="30" spans="1:16" x14ac:dyDescent="0.3">
      <c r="A30" t="s">
        <v>4</v>
      </c>
      <c r="B30" t="s">
        <v>45</v>
      </c>
      <c r="C30" t="s">
        <v>22</v>
      </c>
      <c r="D30" t="s">
        <v>10</v>
      </c>
      <c r="E30" s="3">
        <v>49.380434782608695</v>
      </c>
      <c r="F30" s="3">
        <v>36.982826086956507</v>
      </c>
      <c r="G30" s="3">
        <v>0</v>
      </c>
      <c r="H30" s="5">
        <v>0</v>
      </c>
      <c r="I30" s="3">
        <v>84.881195652173915</v>
      </c>
      <c r="J30" s="3">
        <v>0</v>
      </c>
      <c r="K30" s="5">
        <v>0</v>
      </c>
      <c r="L30" s="3">
        <v>96.687065217391293</v>
      </c>
      <c r="M30" s="3">
        <v>0</v>
      </c>
      <c r="N30" s="5">
        <v>0</v>
      </c>
      <c r="O30" s="27" t="s">
        <v>99</v>
      </c>
      <c r="P30"/>
    </row>
    <row r="31" spans="1:16" x14ac:dyDescent="0.3">
      <c r="A31" t="s">
        <v>4</v>
      </c>
      <c r="B31" t="s">
        <v>46</v>
      </c>
      <c r="C31" t="s">
        <v>12</v>
      </c>
      <c r="D31" t="s">
        <v>10</v>
      </c>
      <c r="E31" s="3">
        <v>107.97826086956522</v>
      </c>
      <c r="F31" s="3">
        <v>97.160326086956545</v>
      </c>
      <c r="G31" s="3">
        <v>0</v>
      </c>
      <c r="H31" s="5">
        <v>0</v>
      </c>
      <c r="I31" s="3">
        <v>51.693043478260869</v>
      </c>
      <c r="J31" s="3">
        <v>0</v>
      </c>
      <c r="K31" s="5">
        <v>0</v>
      </c>
      <c r="L31" s="3">
        <v>229.15489130434781</v>
      </c>
      <c r="M31" s="3">
        <v>0</v>
      </c>
      <c r="N31" s="5">
        <v>0</v>
      </c>
      <c r="O31" s="27">
        <v>85002</v>
      </c>
      <c r="P31"/>
    </row>
    <row r="32" spans="1:16" x14ac:dyDescent="0.3">
      <c r="A32" t="s">
        <v>4</v>
      </c>
      <c r="B32" t="s">
        <v>47</v>
      </c>
      <c r="C32" t="s">
        <v>48</v>
      </c>
      <c r="D32" t="s">
        <v>16</v>
      </c>
      <c r="E32" s="3">
        <v>122.70652173913044</v>
      </c>
      <c r="F32" s="3">
        <v>53.554347826086989</v>
      </c>
      <c r="G32" s="3">
        <v>0</v>
      </c>
      <c r="H32" s="5">
        <v>0</v>
      </c>
      <c r="I32" s="3">
        <v>99.681521739130446</v>
      </c>
      <c r="J32" s="3">
        <v>0</v>
      </c>
      <c r="K32" s="5">
        <v>0</v>
      </c>
      <c r="L32" s="3">
        <v>281.80108695652177</v>
      </c>
      <c r="M32" s="3">
        <v>0</v>
      </c>
      <c r="N32" s="5">
        <v>0</v>
      </c>
      <c r="O32" s="27">
        <v>85020</v>
      </c>
      <c r="P32"/>
    </row>
    <row r="33" spans="1:16" x14ac:dyDescent="0.3">
      <c r="A33" t="s">
        <v>4</v>
      </c>
      <c r="B33" t="s">
        <v>49</v>
      </c>
      <c r="C33" t="s">
        <v>2</v>
      </c>
      <c r="D33" t="s">
        <v>7</v>
      </c>
      <c r="E33" s="3">
        <v>12.608695652173912</v>
      </c>
      <c r="F33" s="3">
        <v>39.394021739130437</v>
      </c>
      <c r="G33" s="3">
        <v>0</v>
      </c>
      <c r="H33" s="5">
        <v>0</v>
      </c>
      <c r="I33" s="3">
        <v>7.0516304347826084</v>
      </c>
      <c r="J33" s="3">
        <v>0</v>
      </c>
      <c r="K33" s="5">
        <v>0</v>
      </c>
      <c r="L33" s="3">
        <v>44.643478260869564</v>
      </c>
      <c r="M33" s="3">
        <v>0</v>
      </c>
      <c r="N33" s="5">
        <v>0</v>
      </c>
      <c r="O33" s="27">
        <v>85058</v>
      </c>
      <c r="P33"/>
    </row>
    <row r="34" spans="1:16" x14ac:dyDescent="0.3">
      <c r="A34" t="s">
        <v>4</v>
      </c>
      <c r="B34" t="s">
        <v>50</v>
      </c>
      <c r="C34" t="s">
        <v>9</v>
      </c>
      <c r="D34" t="s">
        <v>10</v>
      </c>
      <c r="E34" s="3">
        <v>142.29347826086956</v>
      </c>
      <c r="F34" s="3">
        <v>57.929347826086953</v>
      </c>
      <c r="G34" s="3">
        <v>0</v>
      </c>
      <c r="H34" s="5">
        <v>0</v>
      </c>
      <c r="I34" s="3">
        <v>159.41847826086956</v>
      </c>
      <c r="J34" s="3">
        <v>4.3043478260869561</v>
      </c>
      <c r="K34" s="5">
        <v>2.7000306821668426E-2</v>
      </c>
      <c r="L34" s="3">
        <v>253.70652173913044</v>
      </c>
      <c r="M34" s="3">
        <v>3.5326086956521738</v>
      </c>
      <c r="N34" s="5">
        <v>1.3923996401182468E-2</v>
      </c>
      <c r="O34" s="27">
        <v>85006</v>
      </c>
      <c r="P34"/>
    </row>
    <row r="35" spans="1:16" x14ac:dyDescent="0.3">
      <c r="A35" t="s">
        <v>4</v>
      </c>
      <c r="B35" t="s">
        <v>51</v>
      </c>
      <c r="C35" t="s">
        <v>12</v>
      </c>
      <c r="D35" t="s">
        <v>10</v>
      </c>
      <c r="E35" s="3">
        <v>72.239130434782609</v>
      </c>
      <c r="F35" s="3">
        <v>40.755434782608695</v>
      </c>
      <c r="G35" s="3">
        <v>5.7934782608695654</v>
      </c>
      <c r="H35" s="5">
        <v>0.14215228697159621</v>
      </c>
      <c r="I35" s="3">
        <v>72.915760869565219</v>
      </c>
      <c r="J35" s="3">
        <v>1.7826086956521738</v>
      </c>
      <c r="K35" s="5">
        <v>2.4447508664703906E-2</v>
      </c>
      <c r="L35" s="3">
        <v>146.74184782608697</v>
      </c>
      <c r="M35" s="3">
        <v>1.3858695652173914</v>
      </c>
      <c r="N35" s="5">
        <v>9.4442695505638774E-3</v>
      </c>
      <c r="O35" s="27">
        <v>85012</v>
      </c>
      <c r="P35"/>
    </row>
    <row r="36" spans="1:16" x14ac:dyDescent="0.3">
      <c r="A36" t="s">
        <v>4</v>
      </c>
      <c r="B36" t="s">
        <v>52</v>
      </c>
      <c r="C36" t="s">
        <v>38</v>
      </c>
      <c r="D36" t="s">
        <v>7</v>
      </c>
      <c r="E36" s="3">
        <v>95.923913043478265</v>
      </c>
      <c r="F36" s="3">
        <v>60.617500000000021</v>
      </c>
      <c r="G36" s="3">
        <v>0</v>
      </c>
      <c r="H36" s="5">
        <v>0</v>
      </c>
      <c r="I36" s="3">
        <v>88.281521739130426</v>
      </c>
      <c r="J36" s="3">
        <v>14.293478260869565</v>
      </c>
      <c r="K36" s="5">
        <v>0.16190792794789396</v>
      </c>
      <c r="L36" s="3">
        <v>205.75315217391307</v>
      </c>
      <c r="M36" s="3">
        <v>8.9781521739130437</v>
      </c>
      <c r="N36" s="5">
        <v>4.3635551042854749E-2</v>
      </c>
      <c r="O36" s="27">
        <v>85015</v>
      </c>
      <c r="P36"/>
    </row>
    <row r="37" spans="1:16" x14ac:dyDescent="0.3">
      <c r="A37" t="s">
        <v>4</v>
      </c>
      <c r="B37" t="s">
        <v>53</v>
      </c>
      <c r="C37" t="s">
        <v>12</v>
      </c>
      <c r="D37" t="s">
        <v>10</v>
      </c>
      <c r="E37" s="3">
        <v>40.630434782608695</v>
      </c>
      <c r="F37" s="3">
        <v>20.090326086956519</v>
      </c>
      <c r="G37" s="3">
        <v>0</v>
      </c>
      <c r="H37" s="5">
        <v>0</v>
      </c>
      <c r="I37" s="3">
        <v>37.534456521739131</v>
      </c>
      <c r="J37" s="3">
        <v>0</v>
      </c>
      <c r="K37" s="5">
        <v>0</v>
      </c>
      <c r="L37" s="3">
        <v>92.174565217391304</v>
      </c>
      <c r="M37" s="3">
        <v>0</v>
      </c>
      <c r="N37" s="5">
        <v>0</v>
      </c>
      <c r="O37" s="27">
        <v>85031</v>
      </c>
      <c r="P37"/>
    </row>
    <row r="38" spans="1:16" x14ac:dyDescent="0.3">
      <c r="A38" t="s">
        <v>4</v>
      </c>
      <c r="B38" t="s">
        <v>54</v>
      </c>
      <c r="C38" t="s">
        <v>15</v>
      </c>
      <c r="D38" t="s">
        <v>16</v>
      </c>
      <c r="E38" s="3">
        <v>100.04347826086956</v>
      </c>
      <c r="F38" s="3">
        <v>70.11250000000004</v>
      </c>
      <c r="G38" s="3">
        <v>0</v>
      </c>
      <c r="H38" s="5">
        <v>0</v>
      </c>
      <c r="I38" s="3">
        <v>75.914673913043472</v>
      </c>
      <c r="J38" s="3">
        <v>2.7717391304347827</v>
      </c>
      <c r="K38" s="5">
        <v>3.6511243315220897E-2</v>
      </c>
      <c r="L38" s="3">
        <v>208.00108695652173</v>
      </c>
      <c r="M38" s="3">
        <v>2.297717391304348</v>
      </c>
      <c r="N38" s="5">
        <v>1.1046660500310931E-2</v>
      </c>
      <c r="O38" s="27">
        <v>85027</v>
      </c>
      <c r="P38"/>
    </row>
    <row r="39" spans="1:16" x14ac:dyDescent="0.3">
      <c r="A39" t="s">
        <v>4</v>
      </c>
      <c r="B39" t="s">
        <v>55</v>
      </c>
      <c r="C39" t="s">
        <v>0</v>
      </c>
      <c r="D39" t="s">
        <v>10</v>
      </c>
      <c r="E39" s="3">
        <v>36.217391304347828</v>
      </c>
      <c r="F39" s="3">
        <v>32.641304347826086</v>
      </c>
      <c r="G39" s="3">
        <v>0</v>
      </c>
      <c r="H39" s="5">
        <v>0</v>
      </c>
      <c r="I39" s="3">
        <v>33.089673913043477</v>
      </c>
      <c r="J39" s="3">
        <v>0</v>
      </c>
      <c r="K39" s="5">
        <v>0</v>
      </c>
      <c r="L39" s="3">
        <v>80.785326086956516</v>
      </c>
      <c r="M39" s="3">
        <v>0</v>
      </c>
      <c r="N39" s="5">
        <v>0</v>
      </c>
      <c r="O39" s="27">
        <v>85026</v>
      </c>
      <c r="P39"/>
    </row>
    <row r="40" spans="1:16" x14ac:dyDescent="0.3">
      <c r="A40" t="s">
        <v>4</v>
      </c>
      <c r="B40" t="s">
        <v>56</v>
      </c>
      <c r="C40" t="s">
        <v>31</v>
      </c>
      <c r="D40" t="s">
        <v>7</v>
      </c>
      <c r="E40" s="3">
        <v>26.010869565217391</v>
      </c>
      <c r="F40" s="3">
        <v>28.119673913043481</v>
      </c>
      <c r="G40" s="3">
        <v>4.3478260869565216E-2</v>
      </c>
      <c r="H40" s="5">
        <v>1.5461865242113481E-3</v>
      </c>
      <c r="I40" s="3">
        <v>34.328043478260867</v>
      </c>
      <c r="J40" s="3">
        <v>0.65217391304347827</v>
      </c>
      <c r="K40" s="5">
        <v>1.8998283821694776E-2</v>
      </c>
      <c r="L40" s="3">
        <v>65.573586956521737</v>
      </c>
      <c r="M40" s="3">
        <v>3.2635869565217392</v>
      </c>
      <c r="N40" s="5">
        <v>4.9769840388411958E-2</v>
      </c>
      <c r="O40" s="27">
        <v>85053</v>
      </c>
      <c r="P40"/>
    </row>
    <row r="41" spans="1:16" x14ac:dyDescent="0.3">
      <c r="A41" t="s">
        <v>4</v>
      </c>
      <c r="B41" t="s">
        <v>57</v>
      </c>
      <c r="C41" t="s">
        <v>15</v>
      </c>
      <c r="D41" t="s">
        <v>16</v>
      </c>
      <c r="E41" s="3">
        <v>55.956521739130437</v>
      </c>
      <c r="F41" s="3">
        <v>49.1875</v>
      </c>
      <c r="G41" s="3">
        <v>0</v>
      </c>
      <c r="H41" s="5">
        <v>0</v>
      </c>
      <c r="I41" s="3">
        <v>46.010869565217391</v>
      </c>
      <c r="J41" s="3">
        <v>0</v>
      </c>
      <c r="K41" s="5">
        <v>0</v>
      </c>
      <c r="L41" s="3">
        <v>138.27554347826089</v>
      </c>
      <c r="M41" s="3">
        <v>0</v>
      </c>
      <c r="N41" s="5">
        <v>0</v>
      </c>
      <c r="O41" s="27">
        <v>85032</v>
      </c>
      <c r="P41"/>
    </row>
    <row r="42" spans="1:16" x14ac:dyDescent="0.3">
      <c r="A42" t="s">
        <v>4</v>
      </c>
      <c r="B42" t="s">
        <v>58</v>
      </c>
      <c r="C42" t="s">
        <v>12</v>
      </c>
      <c r="D42" t="s">
        <v>10</v>
      </c>
      <c r="E42" s="3">
        <v>16.413043478260871</v>
      </c>
      <c r="F42" s="3">
        <v>23.483695652173914</v>
      </c>
      <c r="G42" s="3">
        <v>0</v>
      </c>
      <c r="H42" s="5">
        <v>0</v>
      </c>
      <c r="I42" s="3">
        <v>16.423913043478262</v>
      </c>
      <c r="J42" s="3">
        <v>0</v>
      </c>
      <c r="K42" s="5">
        <v>0</v>
      </c>
      <c r="L42" s="3">
        <v>24.779891304347824</v>
      </c>
      <c r="M42" s="3">
        <v>0</v>
      </c>
      <c r="N42" s="5">
        <v>0</v>
      </c>
      <c r="O42" s="27">
        <v>85055</v>
      </c>
      <c r="P42"/>
    </row>
    <row r="43" spans="1:16" x14ac:dyDescent="0.3">
      <c r="A43" t="s">
        <v>4</v>
      </c>
      <c r="B43" t="s">
        <v>59</v>
      </c>
      <c r="C43" t="s">
        <v>9</v>
      </c>
      <c r="D43" t="s">
        <v>10</v>
      </c>
      <c r="E43" s="3">
        <v>33.717391304347828</v>
      </c>
      <c r="F43" s="3">
        <v>31.8125</v>
      </c>
      <c r="G43" s="3">
        <v>0</v>
      </c>
      <c r="H43" s="5">
        <v>0</v>
      </c>
      <c r="I43" s="3">
        <v>27.529891304347824</v>
      </c>
      <c r="J43" s="3">
        <v>0</v>
      </c>
      <c r="K43" s="5">
        <v>0</v>
      </c>
      <c r="L43" s="3">
        <v>78.241847826086953</v>
      </c>
      <c r="M43" s="3">
        <v>0</v>
      </c>
      <c r="N43" s="5">
        <v>0</v>
      </c>
      <c r="O43" s="27">
        <v>85017</v>
      </c>
      <c r="P43"/>
    </row>
    <row r="44" spans="1:16" x14ac:dyDescent="0.3">
      <c r="A44" t="s">
        <v>4</v>
      </c>
      <c r="B44" t="s">
        <v>60</v>
      </c>
      <c r="C44" t="s">
        <v>12</v>
      </c>
      <c r="D44" t="s">
        <v>10</v>
      </c>
      <c r="E44" s="3">
        <v>10.260869565217391</v>
      </c>
      <c r="F44" s="3">
        <v>9.7996739130434811</v>
      </c>
      <c r="G44" s="3">
        <v>0</v>
      </c>
      <c r="H44" s="5">
        <v>0</v>
      </c>
      <c r="I44" s="3">
        <v>6.5073913043478253</v>
      </c>
      <c r="J44" s="3">
        <v>0</v>
      </c>
      <c r="K44" s="5">
        <v>0</v>
      </c>
      <c r="L44" s="3">
        <v>23.059782608695652</v>
      </c>
      <c r="M44" s="3">
        <v>0</v>
      </c>
      <c r="N44" s="5">
        <v>0</v>
      </c>
      <c r="O44" s="27">
        <v>85003</v>
      </c>
      <c r="P44"/>
    </row>
    <row r="45" spans="1:16" x14ac:dyDescent="0.3">
      <c r="A45" t="s">
        <v>4</v>
      </c>
      <c r="B45" t="s">
        <v>61</v>
      </c>
      <c r="C45" t="s">
        <v>38</v>
      </c>
      <c r="D45" t="s">
        <v>7</v>
      </c>
      <c r="E45" s="3">
        <v>35.717391304347828</v>
      </c>
      <c r="F45" s="3">
        <v>52.918478260869556</v>
      </c>
      <c r="G45" s="3">
        <v>0</v>
      </c>
      <c r="H45" s="5">
        <v>0</v>
      </c>
      <c r="I45" s="3">
        <v>32.116847826086953</v>
      </c>
      <c r="J45" s="3">
        <v>0</v>
      </c>
      <c r="K45" s="5">
        <v>0</v>
      </c>
      <c r="L45" s="3">
        <v>107.36413043478261</v>
      </c>
      <c r="M45" s="3">
        <v>0</v>
      </c>
      <c r="N45" s="5">
        <v>0</v>
      </c>
      <c r="O45" s="27">
        <v>85009</v>
      </c>
      <c r="P45"/>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6F2C1-AFD5-4092-A764-969A94C7807E}">
  <dimension ref="A1:V45"/>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 min="5" max="5" width="10.77734375" customWidth="1"/>
    <col min="21" max="21" width="10.33203125" bestFit="1" customWidth="1"/>
    <col min="22" max="22" width="12.77734375" style="27"/>
  </cols>
  <sheetData>
    <row r="1" spans="1:22" s="1" customFormat="1" ht="78" customHeight="1" x14ac:dyDescent="0.3">
      <c r="A1" s="1" t="s">
        <v>63</v>
      </c>
      <c r="B1" s="1" t="s">
        <v>64</v>
      </c>
      <c r="C1" s="1" t="s">
        <v>66</v>
      </c>
      <c r="D1" s="1" t="s">
        <v>65</v>
      </c>
      <c r="E1" s="1" t="s">
        <v>67</v>
      </c>
      <c r="F1" s="1" t="s">
        <v>100</v>
      </c>
      <c r="G1" s="1" t="s">
        <v>101</v>
      </c>
      <c r="H1" s="1" t="s">
        <v>102</v>
      </c>
      <c r="I1" s="1" t="s">
        <v>103</v>
      </c>
      <c r="J1" s="1" t="s">
        <v>104</v>
      </c>
      <c r="K1" s="1" t="s">
        <v>105</v>
      </c>
      <c r="L1" s="1" t="s">
        <v>106</v>
      </c>
      <c r="M1" s="1" t="s">
        <v>107</v>
      </c>
      <c r="N1" s="1" t="s">
        <v>108</v>
      </c>
      <c r="O1" s="1" t="s">
        <v>109</v>
      </c>
      <c r="P1" s="1" t="s">
        <v>110</v>
      </c>
      <c r="Q1" s="1" t="s">
        <v>139</v>
      </c>
      <c r="R1" s="1" t="s">
        <v>111</v>
      </c>
      <c r="S1" s="1" t="s">
        <v>138</v>
      </c>
      <c r="T1" s="1" t="s">
        <v>112</v>
      </c>
      <c r="U1" s="28" t="s">
        <v>74</v>
      </c>
    </row>
    <row r="2" spans="1:22" x14ac:dyDescent="0.3">
      <c r="A2" t="s">
        <v>4</v>
      </c>
      <c r="B2" t="s">
        <v>5</v>
      </c>
      <c r="C2" t="s">
        <v>6</v>
      </c>
      <c r="D2" t="s">
        <v>7</v>
      </c>
      <c r="E2" s="3">
        <v>157.63043478260869</v>
      </c>
      <c r="F2" s="3">
        <v>1.2173913043478262</v>
      </c>
      <c r="G2" s="3">
        <v>0</v>
      </c>
      <c r="H2" s="3">
        <v>0</v>
      </c>
      <c r="I2" s="3">
        <v>0</v>
      </c>
      <c r="J2" s="3">
        <v>0</v>
      </c>
      <c r="K2" s="3">
        <v>0</v>
      </c>
      <c r="L2" s="3">
        <v>5.6119565217391303</v>
      </c>
      <c r="M2" s="3">
        <v>10.260869565217391</v>
      </c>
      <c r="N2" s="3">
        <v>6.5094469728313328E-2</v>
      </c>
      <c r="O2" s="3">
        <v>26.619565217391305</v>
      </c>
      <c r="P2" s="3">
        <v>0.16887325886084678</v>
      </c>
      <c r="Q2" s="3">
        <v>35.03065217391304</v>
      </c>
      <c r="R2" s="3">
        <v>0.222232795476486</v>
      </c>
      <c r="S2" s="3">
        <v>53.348913043478262</v>
      </c>
      <c r="T2" s="3">
        <v>0.33844297338298168</v>
      </c>
      <c r="U2" s="27">
        <v>85037</v>
      </c>
      <c r="V2"/>
    </row>
    <row r="3" spans="1:22" x14ac:dyDescent="0.3">
      <c r="A3" t="s">
        <v>4</v>
      </c>
      <c r="B3" t="s">
        <v>8</v>
      </c>
      <c r="C3" t="s">
        <v>9</v>
      </c>
      <c r="D3" t="s">
        <v>10</v>
      </c>
      <c r="E3" s="3">
        <v>87.25</v>
      </c>
      <c r="F3" s="3">
        <v>5.3043478260869561</v>
      </c>
      <c r="G3" s="3">
        <v>0.56521739130434778</v>
      </c>
      <c r="H3" s="3">
        <v>0.50228260869565222</v>
      </c>
      <c r="I3" s="3">
        <v>4.1630434782608692</v>
      </c>
      <c r="J3" s="3">
        <v>0</v>
      </c>
      <c r="K3" s="3">
        <v>0</v>
      </c>
      <c r="L3" s="3">
        <v>4.863586956521738</v>
      </c>
      <c r="M3" s="3">
        <v>8.5839130434782582</v>
      </c>
      <c r="N3" s="3">
        <v>9.8382957518375447E-2</v>
      </c>
      <c r="O3" s="3">
        <v>11.6675</v>
      </c>
      <c r="P3" s="3">
        <v>0.13372492836676217</v>
      </c>
      <c r="Q3" s="3">
        <v>11.174456521739131</v>
      </c>
      <c r="R3" s="3">
        <v>0.1280740002491591</v>
      </c>
      <c r="S3" s="3">
        <v>7.2681521739130428</v>
      </c>
      <c r="T3" s="3">
        <v>8.3302603712470405E-2</v>
      </c>
      <c r="U3" s="27">
        <v>85042</v>
      </c>
      <c r="V3"/>
    </row>
    <row r="4" spans="1:22" x14ac:dyDescent="0.3">
      <c r="A4" t="s">
        <v>4</v>
      </c>
      <c r="B4" t="s">
        <v>11</v>
      </c>
      <c r="C4" t="s">
        <v>12</v>
      </c>
      <c r="D4" t="s">
        <v>10</v>
      </c>
      <c r="E4" s="3">
        <v>110.64130434782609</v>
      </c>
      <c r="F4" s="3">
        <v>5.4782608695652177</v>
      </c>
      <c r="G4" s="3">
        <v>0</v>
      </c>
      <c r="H4" s="3">
        <v>0</v>
      </c>
      <c r="I4" s="3">
        <v>7.2391304347826084</v>
      </c>
      <c r="J4" s="3">
        <v>0</v>
      </c>
      <c r="K4" s="3">
        <v>0</v>
      </c>
      <c r="L4" s="3">
        <v>6.3423913043478262</v>
      </c>
      <c r="M4" s="3">
        <v>10.592391304347826</v>
      </c>
      <c r="N4" s="3">
        <v>9.5736319874250908E-2</v>
      </c>
      <c r="O4" s="3">
        <v>28.872282608695652</v>
      </c>
      <c r="P4" s="3">
        <v>0.26095392474702817</v>
      </c>
      <c r="Q4" s="3">
        <v>23.114130434782609</v>
      </c>
      <c r="R4" s="3">
        <v>0.20891050201395028</v>
      </c>
      <c r="S4" s="3">
        <v>14.932065217391305</v>
      </c>
      <c r="T4" s="3">
        <v>0.13495922978681599</v>
      </c>
      <c r="U4" s="27">
        <v>85004</v>
      </c>
      <c r="V4"/>
    </row>
    <row r="5" spans="1:22" x14ac:dyDescent="0.3">
      <c r="A5" t="s">
        <v>4</v>
      </c>
      <c r="B5" t="s">
        <v>13</v>
      </c>
      <c r="C5" t="s">
        <v>1</v>
      </c>
      <c r="D5" t="s">
        <v>10</v>
      </c>
      <c r="E5" s="3">
        <v>103.02173913043478</v>
      </c>
      <c r="F5" s="3">
        <v>3.2391304347826089</v>
      </c>
      <c r="G5" s="3">
        <v>0.52173913043478259</v>
      </c>
      <c r="H5" s="3">
        <v>1.6195652173913044</v>
      </c>
      <c r="I5" s="3">
        <v>5.3260869565217392</v>
      </c>
      <c r="J5" s="3">
        <v>0</v>
      </c>
      <c r="K5" s="3">
        <v>0</v>
      </c>
      <c r="L5" s="3">
        <v>4.3777173913043477</v>
      </c>
      <c r="M5" s="3">
        <v>8.7744565217391308</v>
      </c>
      <c r="N5" s="3">
        <v>8.517092213547163E-2</v>
      </c>
      <c r="O5" s="3">
        <v>7.0570652173913047</v>
      </c>
      <c r="P5" s="3">
        <v>6.8500738552437226E-2</v>
      </c>
      <c r="Q5" s="3">
        <v>28.66467391304348</v>
      </c>
      <c r="R5" s="3">
        <v>0.27823907997467823</v>
      </c>
      <c r="S5" s="3">
        <v>11.758152173913043</v>
      </c>
      <c r="T5" s="3">
        <v>0.11413272842371808</v>
      </c>
      <c r="U5" s="27">
        <v>85050</v>
      </c>
      <c r="V5"/>
    </row>
    <row r="6" spans="1:22" x14ac:dyDescent="0.3">
      <c r="A6" t="s">
        <v>4</v>
      </c>
      <c r="B6" t="s">
        <v>14</v>
      </c>
      <c r="C6" t="s">
        <v>15</v>
      </c>
      <c r="D6" t="s">
        <v>16</v>
      </c>
      <c r="E6" s="3">
        <v>88.173913043478265</v>
      </c>
      <c r="F6" s="3">
        <v>3</v>
      </c>
      <c r="G6" s="3">
        <v>0.79347826086956519</v>
      </c>
      <c r="H6" s="3">
        <v>1.3423913043478262</v>
      </c>
      <c r="I6" s="3">
        <v>3.8695652173913042</v>
      </c>
      <c r="J6" s="3">
        <v>0</v>
      </c>
      <c r="K6" s="3">
        <v>0</v>
      </c>
      <c r="L6" s="3">
        <v>3.7201086956521738</v>
      </c>
      <c r="M6" s="3">
        <v>1.8695652173913044</v>
      </c>
      <c r="N6" s="3">
        <v>2.1203155818540435E-2</v>
      </c>
      <c r="O6" s="3">
        <v>11.105978260869566</v>
      </c>
      <c r="P6" s="3">
        <v>0.12595537475345167</v>
      </c>
      <c r="Q6" s="3">
        <v>14.960543478260869</v>
      </c>
      <c r="R6" s="3">
        <v>0.16967085798816567</v>
      </c>
      <c r="S6" s="3">
        <v>20.3125</v>
      </c>
      <c r="T6" s="3">
        <v>0.23036858974358973</v>
      </c>
      <c r="U6" s="27">
        <v>85048</v>
      </c>
      <c r="V6"/>
    </row>
    <row r="7" spans="1:22" x14ac:dyDescent="0.3">
      <c r="A7" t="s">
        <v>4</v>
      </c>
      <c r="B7" t="s">
        <v>17</v>
      </c>
      <c r="C7" t="s">
        <v>12</v>
      </c>
      <c r="D7" t="s">
        <v>10</v>
      </c>
      <c r="E7" s="3">
        <v>98.304347826086953</v>
      </c>
      <c r="F7" s="3">
        <v>5.5652173913043477</v>
      </c>
      <c r="G7" s="3">
        <v>0.84782608695652173</v>
      </c>
      <c r="H7" s="3">
        <v>2.1956521739130435</v>
      </c>
      <c r="I7" s="3">
        <v>5.0217391304347823</v>
      </c>
      <c r="J7" s="3">
        <v>0</v>
      </c>
      <c r="K7" s="3">
        <v>0</v>
      </c>
      <c r="L7" s="3">
        <v>7.5385869565217387</v>
      </c>
      <c r="M7" s="3">
        <v>7.6983695652173916</v>
      </c>
      <c r="N7" s="3">
        <v>7.831158779301195E-2</v>
      </c>
      <c r="O7" s="3">
        <v>7.2635869565217384</v>
      </c>
      <c r="P7" s="3">
        <v>7.388876603272887E-2</v>
      </c>
      <c r="Q7" s="3">
        <v>36.444891304347827</v>
      </c>
      <c r="R7" s="3">
        <v>0.37073529411764711</v>
      </c>
      <c r="S7" s="3">
        <v>39.628913043478263</v>
      </c>
      <c r="T7" s="3">
        <v>0.40312472357364004</v>
      </c>
      <c r="U7" s="27">
        <v>85054</v>
      </c>
      <c r="V7"/>
    </row>
    <row r="8" spans="1:22" x14ac:dyDescent="0.3">
      <c r="A8" t="s">
        <v>4</v>
      </c>
      <c r="B8" t="s">
        <v>18</v>
      </c>
      <c r="C8" t="s">
        <v>6</v>
      </c>
      <c r="D8" t="s">
        <v>7</v>
      </c>
      <c r="E8" s="3">
        <v>95</v>
      </c>
      <c r="F8" s="3">
        <v>5.5652173913043477</v>
      </c>
      <c r="G8" s="3">
        <v>1</v>
      </c>
      <c r="H8" s="3">
        <v>1.8505434782608696</v>
      </c>
      <c r="I8" s="3">
        <v>5.1956521739130439</v>
      </c>
      <c r="J8" s="3">
        <v>0</v>
      </c>
      <c r="K8" s="3">
        <v>0</v>
      </c>
      <c r="L8" s="3">
        <v>7.6640217391304351</v>
      </c>
      <c r="M8" s="3">
        <v>0</v>
      </c>
      <c r="N8" s="3">
        <v>0</v>
      </c>
      <c r="O8" s="3">
        <v>8.491847826086957</v>
      </c>
      <c r="P8" s="3">
        <v>8.9387871853546921E-2</v>
      </c>
      <c r="Q8" s="3">
        <v>23.717391304347821</v>
      </c>
      <c r="R8" s="3">
        <v>0.24965675057208234</v>
      </c>
      <c r="S8" s="3">
        <v>30.525978260869564</v>
      </c>
      <c r="T8" s="3">
        <v>0.32132608695652171</v>
      </c>
      <c r="U8" s="27">
        <v>85052</v>
      </c>
      <c r="V8"/>
    </row>
    <row r="9" spans="1:22" x14ac:dyDescent="0.3">
      <c r="A9" t="s">
        <v>4</v>
      </c>
      <c r="B9" t="s">
        <v>19</v>
      </c>
      <c r="C9" t="s">
        <v>12</v>
      </c>
      <c r="D9" t="s">
        <v>10</v>
      </c>
      <c r="E9" s="3">
        <v>90.293478260869563</v>
      </c>
      <c r="F9" s="3">
        <v>5.4782608695652177</v>
      </c>
      <c r="G9" s="3">
        <v>0.91304347826086951</v>
      </c>
      <c r="H9" s="3">
        <v>1.6521739130434783</v>
      </c>
      <c r="I9" s="3">
        <v>5.2173913043478262</v>
      </c>
      <c r="J9" s="3">
        <v>0</v>
      </c>
      <c r="K9" s="3">
        <v>0</v>
      </c>
      <c r="L9" s="3">
        <v>14.79467391304348</v>
      </c>
      <c r="M9" s="3">
        <v>6.5597826086956523</v>
      </c>
      <c r="N9" s="3">
        <v>7.2649572649572655E-2</v>
      </c>
      <c r="O9" s="3">
        <v>4.75</v>
      </c>
      <c r="P9" s="3">
        <v>5.2606235704827253E-2</v>
      </c>
      <c r="Q9" s="3">
        <v>27.638586956521738</v>
      </c>
      <c r="R9" s="3">
        <v>0.30609726736487297</v>
      </c>
      <c r="S9" s="3">
        <v>29.752065217391305</v>
      </c>
      <c r="T9" s="3">
        <v>0.3295040327434694</v>
      </c>
      <c r="U9" s="27">
        <v>85056</v>
      </c>
      <c r="V9"/>
    </row>
    <row r="10" spans="1:22" x14ac:dyDescent="0.3">
      <c r="A10" t="s">
        <v>4</v>
      </c>
      <c r="B10" t="s">
        <v>20</v>
      </c>
      <c r="C10" t="s">
        <v>15</v>
      </c>
      <c r="D10" t="s">
        <v>16</v>
      </c>
      <c r="E10" s="3">
        <v>26.25</v>
      </c>
      <c r="F10" s="3">
        <v>5.7391304347826084</v>
      </c>
      <c r="G10" s="3">
        <v>0</v>
      </c>
      <c r="H10" s="3">
        <v>0</v>
      </c>
      <c r="I10" s="3">
        <v>5.7391304347826084</v>
      </c>
      <c r="J10" s="3">
        <v>0</v>
      </c>
      <c r="K10" s="3">
        <v>0</v>
      </c>
      <c r="L10" s="3">
        <v>1.1305434782608694</v>
      </c>
      <c r="M10" s="3">
        <v>0</v>
      </c>
      <c r="N10" s="3">
        <v>0</v>
      </c>
      <c r="O10" s="3">
        <v>9.3633695652173916</v>
      </c>
      <c r="P10" s="3">
        <v>0.35669979296066257</v>
      </c>
      <c r="Q10" s="3">
        <v>14.256413043478258</v>
      </c>
      <c r="R10" s="3">
        <v>0.54310144927536219</v>
      </c>
      <c r="S10" s="3">
        <v>21.843260869565217</v>
      </c>
      <c r="T10" s="3">
        <v>0.8321242236024845</v>
      </c>
      <c r="U10" s="27">
        <v>85057</v>
      </c>
      <c r="V10"/>
    </row>
    <row r="11" spans="1:22" x14ac:dyDescent="0.3">
      <c r="A11" t="s">
        <v>4</v>
      </c>
      <c r="B11" t="s">
        <v>21</v>
      </c>
      <c r="C11" t="s">
        <v>22</v>
      </c>
      <c r="D11" t="s">
        <v>10</v>
      </c>
      <c r="E11" s="3">
        <v>75.163043478260875</v>
      </c>
      <c r="F11" s="3">
        <v>4.7989130434782608</v>
      </c>
      <c r="G11" s="3">
        <v>0</v>
      </c>
      <c r="H11" s="3">
        <v>0</v>
      </c>
      <c r="I11" s="3">
        <v>0</v>
      </c>
      <c r="J11" s="3">
        <v>0</v>
      </c>
      <c r="K11" s="3">
        <v>0</v>
      </c>
      <c r="L11" s="3">
        <v>4.2328260869565204</v>
      </c>
      <c r="M11" s="3">
        <v>4.9707608695652175</v>
      </c>
      <c r="N11" s="3">
        <v>6.6133044107013733E-2</v>
      </c>
      <c r="O11" s="3">
        <v>30.259782608695652</v>
      </c>
      <c r="P11" s="3">
        <v>0.40258857556037597</v>
      </c>
      <c r="Q11" s="3">
        <v>6.754130434782609</v>
      </c>
      <c r="R11" s="3">
        <v>8.9859725234996385E-2</v>
      </c>
      <c r="S11" s="3">
        <v>13.916304347826085</v>
      </c>
      <c r="T11" s="3">
        <v>0.18514822848879245</v>
      </c>
      <c r="U11" s="27">
        <v>85025</v>
      </c>
      <c r="V11"/>
    </row>
    <row r="12" spans="1:22" x14ac:dyDescent="0.3">
      <c r="A12" t="s">
        <v>4</v>
      </c>
      <c r="B12" t="s">
        <v>23</v>
      </c>
      <c r="C12" t="s">
        <v>15</v>
      </c>
      <c r="D12" t="s">
        <v>16</v>
      </c>
      <c r="E12" s="3">
        <v>56.978260869565219</v>
      </c>
      <c r="F12" s="3">
        <v>9.7663043478260878</v>
      </c>
      <c r="G12" s="3">
        <v>1.0869565217391304E-2</v>
      </c>
      <c r="H12" s="3">
        <v>0.2608695652173913</v>
      </c>
      <c r="I12" s="3">
        <v>1.0434782608695652</v>
      </c>
      <c r="J12" s="3">
        <v>0</v>
      </c>
      <c r="K12" s="3">
        <v>0</v>
      </c>
      <c r="L12" s="3">
        <v>0.64945652173913049</v>
      </c>
      <c r="M12" s="3">
        <v>5.1739130434782608</v>
      </c>
      <c r="N12" s="3">
        <v>9.0805036245707738E-2</v>
      </c>
      <c r="O12" s="3">
        <v>20.010869565217391</v>
      </c>
      <c r="P12" s="3">
        <v>0.3512018313620755</v>
      </c>
      <c r="Q12" s="3">
        <v>0.53804347826086962</v>
      </c>
      <c r="R12" s="3">
        <v>9.4429607020221299E-3</v>
      </c>
      <c r="S12" s="3">
        <v>0.53804347826086962</v>
      </c>
      <c r="T12" s="3">
        <v>9.4429607020221299E-3</v>
      </c>
      <c r="U12" s="27">
        <v>85019</v>
      </c>
      <c r="V12"/>
    </row>
    <row r="13" spans="1:22" x14ac:dyDescent="0.3">
      <c r="A13" t="s">
        <v>4</v>
      </c>
      <c r="B13" t="s">
        <v>24</v>
      </c>
      <c r="C13" t="s">
        <v>2</v>
      </c>
      <c r="D13" t="s">
        <v>7</v>
      </c>
      <c r="E13" s="3">
        <v>58.510869565217391</v>
      </c>
      <c r="F13" s="3">
        <v>7.6059782608695654</v>
      </c>
      <c r="G13" s="3">
        <v>5.3695652173913047</v>
      </c>
      <c r="H13" s="3">
        <v>0.98097826086956519</v>
      </c>
      <c r="I13" s="3">
        <v>0</v>
      </c>
      <c r="J13" s="3">
        <v>0</v>
      </c>
      <c r="K13" s="3">
        <v>4.9021739130434785</v>
      </c>
      <c r="L13" s="3">
        <v>2.4749999999999996</v>
      </c>
      <c r="M13" s="3">
        <v>9.75</v>
      </c>
      <c r="N13" s="3">
        <v>0.16663570499721345</v>
      </c>
      <c r="O13" s="3">
        <v>31.519021739130434</v>
      </c>
      <c r="P13" s="3">
        <v>0.53868660598179452</v>
      </c>
      <c r="Q13" s="3">
        <v>5.4869565217391303</v>
      </c>
      <c r="R13" s="3">
        <v>9.3776704439903394E-2</v>
      </c>
      <c r="S13" s="3">
        <v>8.233695652173914</v>
      </c>
      <c r="T13" s="3">
        <v>0.14072078766487089</v>
      </c>
      <c r="U13" s="27">
        <v>85051</v>
      </c>
      <c r="V13"/>
    </row>
    <row r="14" spans="1:22" x14ac:dyDescent="0.3">
      <c r="A14" t="s">
        <v>4</v>
      </c>
      <c r="B14" t="s">
        <v>25</v>
      </c>
      <c r="C14" t="s">
        <v>26</v>
      </c>
      <c r="D14" t="s">
        <v>7</v>
      </c>
      <c r="E14" s="3">
        <v>65</v>
      </c>
      <c r="F14" s="3">
        <v>5.5652173913043477</v>
      </c>
      <c r="G14" s="3">
        <v>1.3695652173913044</v>
      </c>
      <c r="H14" s="3">
        <v>0.22282608695652173</v>
      </c>
      <c r="I14" s="3">
        <v>2.1413043478260869</v>
      </c>
      <c r="J14" s="3">
        <v>0</v>
      </c>
      <c r="K14" s="3">
        <v>0</v>
      </c>
      <c r="L14" s="3">
        <v>4.1540217391304353</v>
      </c>
      <c r="M14" s="3">
        <v>4.3478260869565215</v>
      </c>
      <c r="N14" s="3">
        <v>6.6889632107023408E-2</v>
      </c>
      <c r="O14" s="3">
        <v>13.396086956521739</v>
      </c>
      <c r="P14" s="3">
        <v>0.20609364548494982</v>
      </c>
      <c r="Q14" s="3">
        <v>9.8725000000000005</v>
      </c>
      <c r="R14" s="3">
        <v>0.1518846153846154</v>
      </c>
      <c r="S14" s="3">
        <v>8.7229347826086947</v>
      </c>
      <c r="T14" s="3">
        <v>0.13419899665551838</v>
      </c>
      <c r="U14" s="27">
        <v>85041</v>
      </c>
      <c r="V14"/>
    </row>
    <row r="15" spans="1:22" x14ac:dyDescent="0.3">
      <c r="A15" t="s">
        <v>4</v>
      </c>
      <c r="B15" t="s">
        <v>27</v>
      </c>
      <c r="C15" t="s">
        <v>12</v>
      </c>
      <c r="D15" t="s">
        <v>10</v>
      </c>
      <c r="E15" s="3">
        <v>32.989130434782609</v>
      </c>
      <c r="F15" s="3">
        <v>5.7391304347826084</v>
      </c>
      <c r="G15" s="3">
        <v>0</v>
      </c>
      <c r="H15" s="3">
        <v>0</v>
      </c>
      <c r="I15" s="3">
        <v>0</v>
      </c>
      <c r="J15" s="3">
        <v>0</v>
      </c>
      <c r="K15" s="3">
        <v>0</v>
      </c>
      <c r="L15" s="3">
        <v>0</v>
      </c>
      <c r="M15" s="3">
        <v>5.841304347826088</v>
      </c>
      <c r="N15" s="3">
        <v>0.17706754530477761</v>
      </c>
      <c r="O15" s="3">
        <v>15.915000000000001</v>
      </c>
      <c r="P15" s="3">
        <v>0.48243163097199343</v>
      </c>
      <c r="Q15" s="3">
        <v>0</v>
      </c>
      <c r="R15" s="3">
        <v>0</v>
      </c>
      <c r="S15" s="3">
        <v>0</v>
      </c>
      <c r="T15" s="3">
        <v>0</v>
      </c>
      <c r="U15" t="s">
        <v>98</v>
      </c>
      <c r="V15"/>
    </row>
    <row r="16" spans="1:22" x14ac:dyDescent="0.3">
      <c r="A16" t="s">
        <v>4</v>
      </c>
      <c r="B16" t="s">
        <v>28</v>
      </c>
      <c r="C16" t="s">
        <v>12</v>
      </c>
      <c r="D16" t="s">
        <v>10</v>
      </c>
      <c r="E16" s="3">
        <v>36.380434782608695</v>
      </c>
      <c r="F16" s="3">
        <v>3.9130434782608696</v>
      </c>
      <c r="G16" s="3">
        <v>0</v>
      </c>
      <c r="H16" s="3">
        <v>0</v>
      </c>
      <c r="I16" s="3">
        <v>5.7391304347826084</v>
      </c>
      <c r="J16" s="3">
        <v>0</v>
      </c>
      <c r="K16" s="3">
        <v>0</v>
      </c>
      <c r="L16" s="3">
        <v>2.5453260869565217</v>
      </c>
      <c r="M16" s="3">
        <v>5.7391304347826084</v>
      </c>
      <c r="N16" s="3">
        <v>0.15775321183149088</v>
      </c>
      <c r="O16" s="3">
        <v>0</v>
      </c>
      <c r="P16" s="3">
        <v>0</v>
      </c>
      <c r="Q16" s="3">
        <v>4.0479347826086949</v>
      </c>
      <c r="R16" s="3">
        <v>0.11126680609501044</v>
      </c>
      <c r="S16" s="3">
        <v>6.5361956521739142</v>
      </c>
      <c r="T16" s="3">
        <v>0.17966238422467884</v>
      </c>
      <c r="U16" s="27">
        <v>85036</v>
      </c>
      <c r="V16"/>
    </row>
    <row r="17" spans="1:22" x14ac:dyDescent="0.3">
      <c r="A17" t="s">
        <v>4</v>
      </c>
      <c r="B17" t="s">
        <v>29</v>
      </c>
      <c r="C17" t="s">
        <v>12</v>
      </c>
      <c r="D17" t="s">
        <v>10</v>
      </c>
      <c r="E17" s="3">
        <v>81.489130434782609</v>
      </c>
      <c r="F17" s="3">
        <v>10.548913043478262</v>
      </c>
      <c r="G17" s="3">
        <v>0.70652173913043481</v>
      </c>
      <c r="H17" s="3">
        <v>0.21739130434782608</v>
      </c>
      <c r="I17" s="3">
        <v>3.4891304347826089</v>
      </c>
      <c r="J17" s="3">
        <v>0</v>
      </c>
      <c r="K17" s="3">
        <v>0</v>
      </c>
      <c r="L17" s="3">
        <v>3.1688043478260859</v>
      </c>
      <c r="M17" s="3">
        <v>0</v>
      </c>
      <c r="N17" s="3">
        <v>0</v>
      </c>
      <c r="O17" s="3">
        <v>31.755434782608695</v>
      </c>
      <c r="P17" s="3">
        <v>0.3896892090169401</v>
      </c>
      <c r="Q17" s="3">
        <v>5.3127173913043473</v>
      </c>
      <c r="R17" s="3">
        <v>6.5195411497932496E-2</v>
      </c>
      <c r="S17" s="3">
        <v>4.967173913043478</v>
      </c>
      <c r="T17" s="3">
        <v>6.0955048686141121E-2</v>
      </c>
      <c r="U17" s="27">
        <v>85047</v>
      </c>
      <c r="V17"/>
    </row>
    <row r="18" spans="1:22" x14ac:dyDescent="0.3">
      <c r="A18" t="s">
        <v>4</v>
      </c>
      <c r="B18" t="s">
        <v>30</v>
      </c>
      <c r="C18" t="s">
        <v>31</v>
      </c>
      <c r="D18" t="s">
        <v>7</v>
      </c>
      <c r="E18" s="3">
        <v>132.53260869565219</v>
      </c>
      <c r="F18" s="3">
        <v>3.8315217391304346</v>
      </c>
      <c r="G18" s="3">
        <v>0</v>
      </c>
      <c r="H18" s="3">
        <v>0</v>
      </c>
      <c r="I18" s="3">
        <v>0</v>
      </c>
      <c r="J18" s="3">
        <v>0</v>
      </c>
      <c r="K18" s="3">
        <v>0</v>
      </c>
      <c r="L18" s="3">
        <v>3.4382608695652173</v>
      </c>
      <c r="M18" s="3">
        <v>9.2366304347826116</v>
      </c>
      <c r="N18" s="3">
        <v>6.9693266628393355E-2</v>
      </c>
      <c r="O18" s="3">
        <v>15.235217391304349</v>
      </c>
      <c r="P18" s="3">
        <v>0.1149544820798819</v>
      </c>
      <c r="Q18" s="3">
        <v>8.4454347826086948</v>
      </c>
      <c r="R18" s="3">
        <v>6.3723447879931103E-2</v>
      </c>
      <c r="S18" s="3">
        <v>16.315000000000001</v>
      </c>
      <c r="T18" s="3">
        <v>0.12310177970966948</v>
      </c>
      <c r="U18" s="27">
        <v>85034</v>
      </c>
      <c r="V18"/>
    </row>
    <row r="19" spans="1:22" x14ac:dyDescent="0.3">
      <c r="A19" t="s">
        <v>4</v>
      </c>
      <c r="B19" t="s">
        <v>32</v>
      </c>
      <c r="C19" t="s">
        <v>33</v>
      </c>
      <c r="D19" t="s">
        <v>7</v>
      </c>
      <c r="E19" s="3">
        <v>86.467391304347828</v>
      </c>
      <c r="F19" s="3">
        <v>4.8369565217391308</v>
      </c>
      <c r="G19" s="3">
        <v>0.56521739130434778</v>
      </c>
      <c r="H19" s="3">
        <v>0.89130434782608692</v>
      </c>
      <c r="I19" s="3">
        <v>4.7065217391304346</v>
      </c>
      <c r="J19" s="3">
        <v>0</v>
      </c>
      <c r="K19" s="3">
        <v>1.6956521739130435</v>
      </c>
      <c r="L19" s="3">
        <v>4.8592391304347817</v>
      </c>
      <c r="M19" s="3">
        <v>6.5423913043478272</v>
      </c>
      <c r="N19" s="3">
        <v>7.5663104965430564E-2</v>
      </c>
      <c r="O19" s="3">
        <v>12.529021739130435</v>
      </c>
      <c r="P19" s="3">
        <v>0.1448988057825267</v>
      </c>
      <c r="Q19" s="3">
        <v>12.389347826086956</v>
      </c>
      <c r="R19" s="3">
        <v>0.14328346951602763</v>
      </c>
      <c r="S19" s="3">
        <v>19.18413043478261</v>
      </c>
      <c r="T19" s="3">
        <v>0.22186549340037712</v>
      </c>
      <c r="U19" s="27">
        <v>85029</v>
      </c>
      <c r="V19"/>
    </row>
    <row r="20" spans="1:22" x14ac:dyDescent="0.3">
      <c r="A20" t="s">
        <v>4</v>
      </c>
      <c r="B20" t="s">
        <v>34</v>
      </c>
      <c r="C20" t="s">
        <v>12</v>
      </c>
      <c r="D20" t="s">
        <v>10</v>
      </c>
      <c r="E20" s="3">
        <v>88.152173913043484</v>
      </c>
      <c r="F20" s="3">
        <v>6.4347826086956523</v>
      </c>
      <c r="G20" s="3">
        <v>0</v>
      </c>
      <c r="H20" s="3">
        <v>0.52250000000000019</v>
      </c>
      <c r="I20" s="3">
        <v>3.9130434782608696</v>
      </c>
      <c r="J20" s="3">
        <v>0</v>
      </c>
      <c r="K20" s="3">
        <v>0</v>
      </c>
      <c r="L20" s="3">
        <v>3.8045652173913047</v>
      </c>
      <c r="M20" s="3">
        <v>5.2598913043478257</v>
      </c>
      <c r="N20" s="3">
        <v>5.9668310727496912E-2</v>
      </c>
      <c r="O20" s="3">
        <v>14.574347826086955</v>
      </c>
      <c r="P20" s="3">
        <v>0.16533168927250305</v>
      </c>
      <c r="Q20" s="3">
        <v>9.7191304347826097</v>
      </c>
      <c r="R20" s="3">
        <v>0.11025400739827373</v>
      </c>
      <c r="S20" s="3">
        <v>11.270108695652175</v>
      </c>
      <c r="T20" s="3">
        <v>0.12784833538840937</v>
      </c>
      <c r="U20" s="27">
        <v>85013</v>
      </c>
      <c r="V20"/>
    </row>
    <row r="21" spans="1:22" x14ac:dyDescent="0.3">
      <c r="A21" t="s">
        <v>4</v>
      </c>
      <c r="B21" t="s">
        <v>3</v>
      </c>
      <c r="C21" t="s">
        <v>22</v>
      </c>
      <c r="D21" t="s">
        <v>10</v>
      </c>
      <c r="E21" s="3">
        <v>25.195652173913043</v>
      </c>
      <c r="F21" s="3">
        <v>9.6195652173913047</v>
      </c>
      <c r="G21" s="3">
        <v>0.83695652173913049</v>
      </c>
      <c r="H21" s="3">
        <v>0</v>
      </c>
      <c r="I21" s="3">
        <v>0.63043478260869568</v>
      </c>
      <c r="J21" s="3">
        <v>0</v>
      </c>
      <c r="K21" s="3">
        <v>0</v>
      </c>
      <c r="L21" s="3">
        <v>0</v>
      </c>
      <c r="M21" s="3">
        <v>5.8999999999999995</v>
      </c>
      <c r="N21" s="3">
        <v>0.23416738567730802</v>
      </c>
      <c r="O21" s="3">
        <v>9.5385869565217387</v>
      </c>
      <c r="P21" s="3">
        <v>0.37858067299396031</v>
      </c>
      <c r="Q21" s="3">
        <v>0</v>
      </c>
      <c r="R21" s="3">
        <v>0</v>
      </c>
      <c r="S21" s="3">
        <v>8.4130434782608692</v>
      </c>
      <c r="T21" s="3">
        <v>0.33390854184641933</v>
      </c>
      <c r="U21" t="s">
        <v>97</v>
      </c>
      <c r="V21"/>
    </row>
    <row r="22" spans="1:22" x14ac:dyDescent="0.3">
      <c r="A22" t="s">
        <v>4</v>
      </c>
      <c r="B22" t="s">
        <v>35</v>
      </c>
      <c r="C22" t="s">
        <v>12</v>
      </c>
      <c r="D22" t="s">
        <v>10</v>
      </c>
      <c r="E22" s="3">
        <v>83.728260869565219</v>
      </c>
      <c r="F22" s="3">
        <v>6.7065217391304346</v>
      </c>
      <c r="G22" s="3">
        <v>0.27173913043478259</v>
      </c>
      <c r="H22" s="3">
        <v>0.63043478260869568</v>
      </c>
      <c r="I22" s="3">
        <v>2.8043478260869565</v>
      </c>
      <c r="J22" s="3">
        <v>0</v>
      </c>
      <c r="K22" s="3">
        <v>0</v>
      </c>
      <c r="L22" s="3">
        <v>4.8885869565217392</v>
      </c>
      <c r="M22" s="3">
        <v>4.9619565217391308</v>
      </c>
      <c r="N22" s="3">
        <v>5.926262495131767E-2</v>
      </c>
      <c r="O22" s="3">
        <v>21.834239130434781</v>
      </c>
      <c r="P22" s="3">
        <v>0.2607750227184214</v>
      </c>
      <c r="Q22" s="3">
        <v>13.785326086956523</v>
      </c>
      <c r="R22" s="3">
        <v>0.16464364533298717</v>
      </c>
      <c r="S22" s="3">
        <v>19.592391304347828</v>
      </c>
      <c r="T22" s="3">
        <v>0.23399974036089838</v>
      </c>
      <c r="U22" s="27">
        <v>85001</v>
      </c>
      <c r="V22"/>
    </row>
    <row r="23" spans="1:22" x14ac:dyDescent="0.3">
      <c r="A23" t="s">
        <v>4</v>
      </c>
      <c r="B23" t="s">
        <v>36</v>
      </c>
      <c r="C23" t="s">
        <v>12</v>
      </c>
      <c r="D23" t="s">
        <v>10</v>
      </c>
      <c r="E23" s="3">
        <v>72.619565217391298</v>
      </c>
      <c r="F23" s="3">
        <v>24.535326086956523</v>
      </c>
      <c r="G23" s="3">
        <v>0</v>
      </c>
      <c r="H23" s="3">
        <v>0</v>
      </c>
      <c r="I23" s="3">
        <v>0</v>
      </c>
      <c r="J23" s="3">
        <v>0</v>
      </c>
      <c r="K23" s="3">
        <v>0</v>
      </c>
      <c r="L23" s="3">
        <v>0.40945652173913055</v>
      </c>
      <c r="M23" s="3">
        <v>0</v>
      </c>
      <c r="N23" s="3">
        <v>0</v>
      </c>
      <c r="O23" s="3">
        <v>18.157608695652176</v>
      </c>
      <c r="P23" s="3">
        <v>0.25003741954797193</v>
      </c>
      <c r="Q23" s="3">
        <v>9.4242391304347848</v>
      </c>
      <c r="R23" s="3">
        <v>0.12977548271216888</v>
      </c>
      <c r="S23" s="3">
        <v>9.340326086956523</v>
      </c>
      <c r="T23" s="3">
        <v>0.12861996707079781</v>
      </c>
      <c r="U23" s="27">
        <v>85043</v>
      </c>
      <c r="V23"/>
    </row>
    <row r="24" spans="1:22" x14ac:dyDescent="0.3">
      <c r="A24" t="s">
        <v>4</v>
      </c>
      <c r="B24" t="s">
        <v>37</v>
      </c>
      <c r="C24" t="s">
        <v>38</v>
      </c>
      <c r="D24" t="s">
        <v>7</v>
      </c>
      <c r="E24" s="3">
        <v>82.858695652173907</v>
      </c>
      <c r="F24" s="3">
        <v>6.1739130434782608</v>
      </c>
      <c r="G24" s="3">
        <v>0.71739130434782605</v>
      </c>
      <c r="H24" s="3">
        <v>0.51358695652173914</v>
      </c>
      <c r="I24" s="3">
        <v>3.1413043478260869</v>
      </c>
      <c r="J24" s="3">
        <v>0</v>
      </c>
      <c r="K24" s="3">
        <v>1.2173913043478262</v>
      </c>
      <c r="L24" s="3">
        <v>2.5147826086956528</v>
      </c>
      <c r="M24" s="3">
        <v>11.442173913043479</v>
      </c>
      <c r="N24" s="3">
        <v>0.13809261445625085</v>
      </c>
      <c r="O24" s="3">
        <v>14.234999999999999</v>
      </c>
      <c r="P24" s="3">
        <v>0.17179850452577725</v>
      </c>
      <c r="Q24" s="3">
        <v>11.653804347826085</v>
      </c>
      <c r="R24" s="3">
        <v>0.14064672701036338</v>
      </c>
      <c r="S24" s="3">
        <v>9.4376086956521732</v>
      </c>
      <c r="T24" s="3">
        <v>0.11390003935458481</v>
      </c>
      <c r="U24" s="27">
        <v>85040</v>
      </c>
      <c r="V24"/>
    </row>
    <row r="25" spans="1:22" x14ac:dyDescent="0.3">
      <c r="A25" t="s">
        <v>4</v>
      </c>
      <c r="B25" t="s">
        <v>39</v>
      </c>
      <c r="C25" t="s">
        <v>12</v>
      </c>
      <c r="D25" t="s">
        <v>10</v>
      </c>
      <c r="E25" s="3">
        <v>113.95652173913044</v>
      </c>
      <c r="F25" s="3">
        <v>6.0869565217391308</v>
      </c>
      <c r="G25" s="3">
        <v>0.60869565217391308</v>
      </c>
      <c r="H25" s="3">
        <v>0.69782608695652237</v>
      </c>
      <c r="I25" s="3">
        <v>5.5652173913043477</v>
      </c>
      <c r="J25" s="3">
        <v>0</v>
      </c>
      <c r="K25" s="3">
        <v>0</v>
      </c>
      <c r="L25" s="3">
        <v>8.0576086956521742</v>
      </c>
      <c r="M25" s="3">
        <v>11.412065217391305</v>
      </c>
      <c r="N25" s="3">
        <v>0.1001440289965662</v>
      </c>
      <c r="O25" s="3">
        <v>15.332608695652173</v>
      </c>
      <c r="P25" s="3">
        <v>0.13454788248760013</v>
      </c>
      <c r="Q25" s="3">
        <v>35.050652173913043</v>
      </c>
      <c r="R25" s="3">
        <v>0.3075791682563907</v>
      </c>
      <c r="S25" s="3">
        <v>42.040108695652179</v>
      </c>
      <c r="T25" s="3">
        <v>0.36891358260206031</v>
      </c>
      <c r="U25" s="27">
        <v>85033</v>
      </c>
      <c r="V25"/>
    </row>
    <row r="26" spans="1:22" x14ac:dyDescent="0.3">
      <c r="A26" t="s">
        <v>4</v>
      </c>
      <c r="B26" t="s">
        <v>40</v>
      </c>
      <c r="C26" t="s">
        <v>12</v>
      </c>
      <c r="D26" t="s">
        <v>10</v>
      </c>
      <c r="E26" s="3">
        <v>110.78260869565217</v>
      </c>
      <c r="F26" s="3">
        <v>5.5652173913043477</v>
      </c>
      <c r="G26" s="3">
        <v>6.5217391304347824E-2</v>
      </c>
      <c r="H26" s="3">
        <v>0.58043478260869574</v>
      </c>
      <c r="I26" s="3">
        <v>3.847826086956522</v>
      </c>
      <c r="J26" s="3">
        <v>0</v>
      </c>
      <c r="K26" s="3">
        <v>0</v>
      </c>
      <c r="L26" s="3">
        <v>4.9934782608695665</v>
      </c>
      <c r="M26" s="3">
        <v>5.6982608695652184</v>
      </c>
      <c r="N26" s="3">
        <v>5.1436420722135015E-2</v>
      </c>
      <c r="O26" s="3">
        <v>11.12163043478261</v>
      </c>
      <c r="P26" s="3">
        <v>0.10039148351648353</v>
      </c>
      <c r="Q26" s="3">
        <v>29.730217391304347</v>
      </c>
      <c r="R26" s="3">
        <v>0.26836538461538462</v>
      </c>
      <c r="S26" s="3">
        <v>25.141956521739132</v>
      </c>
      <c r="T26" s="3">
        <v>0.22694858712715857</v>
      </c>
      <c r="U26" s="27">
        <v>85028</v>
      </c>
      <c r="V26"/>
    </row>
    <row r="27" spans="1:22" x14ac:dyDescent="0.3">
      <c r="A27" t="s">
        <v>4</v>
      </c>
      <c r="B27" t="s">
        <v>41</v>
      </c>
      <c r="C27" t="s">
        <v>2</v>
      </c>
      <c r="D27" t="s">
        <v>7</v>
      </c>
      <c r="E27" s="3">
        <v>94.934782608695656</v>
      </c>
      <c r="F27" s="3">
        <v>5.5652173913043477</v>
      </c>
      <c r="G27" s="3">
        <v>0</v>
      </c>
      <c r="H27" s="3">
        <v>0.68945652173913052</v>
      </c>
      <c r="I27" s="3">
        <v>4.3913043478260869</v>
      </c>
      <c r="J27" s="3">
        <v>0</v>
      </c>
      <c r="K27" s="3">
        <v>5.2173913043478262</v>
      </c>
      <c r="L27" s="3">
        <v>0.45358695652173903</v>
      </c>
      <c r="M27" s="3">
        <v>10.173913043478262</v>
      </c>
      <c r="N27" s="3">
        <v>0.10716739180215251</v>
      </c>
      <c r="O27" s="3">
        <v>13.177934782608695</v>
      </c>
      <c r="P27" s="3">
        <v>0.13881039615296542</v>
      </c>
      <c r="Q27" s="3">
        <v>8.6238043478260877</v>
      </c>
      <c r="R27" s="3">
        <v>9.0839248912296777E-2</v>
      </c>
      <c r="S27" s="3">
        <v>11.895760869565217</v>
      </c>
      <c r="T27" s="3">
        <v>0.12530455690405312</v>
      </c>
      <c r="U27" s="27">
        <v>85010</v>
      </c>
      <c r="V27"/>
    </row>
    <row r="28" spans="1:22" x14ac:dyDescent="0.3">
      <c r="A28" t="s">
        <v>4</v>
      </c>
      <c r="B28" t="s">
        <v>42</v>
      </c>
      <c r="C28" t="s">
        <v>22</v>
      </c>
      <c r="D28" t="s">
        <v>10</v>
      </c>
      <c r="E28" s="3">
        <v>52.130434782608695</v>
      </c>
      <c r="F28" s="3">
        <v>1.9375</v>
      </c>
      <c r="G28" s="3">
        <v>0</v>
      </c>
      <c r="H28" s="3">
        <v>0</v>
      </c>
      <c r="I28" s="3">
        <v>0</v>
      </c>
      <c r="J28" s="3">
        <v>0</v>
      </c>
      <c r="K28" s="3">
        <v>0</v>
      </c>
      <c r="L28" s="3">
        <v>3.7230434782608692</v>
      </c>
      <c r="M28" s="3">
        <v>4.5543478260869561</v>
      </c>
      <c r="N28" s="3">
        <v>8.7364470391993326E-2</v>
      </c>
      <c r="O28" s="3">
        <v>0</v>
      </c>
      <c r="P28" s="3">
        <v>0</v>
      </c>
      <c r="Q28" s="3">
        <v>6.4742391304347819</v>
      </c>
      <c r="R28" s="3">
        <v>0.12419307756463718</v>
      </c>
      <c r="S28" s="3">
        <v>7.1207608695652169</v>
      </c>
      <c r="T28" s="3">
        <v>0.1365950792326939</v>
      </c>
      <c r="U28" s="27">
        <v>85021</v>
      </c>
      <c r="V28"/>
    </row>
    <row r="29" spans="1:22" x14ac:dyDescent="0.3">
      <c r="A29" t="s">
        <v>4</v>
      </c>
      <c r="B29" t="s">
        <v>43</v>
      </c>
      <c r="C29" t="s">
        <v>44</v>
      </c>
      <c r="D29" t="s">
        <v>10</v>
      </c>
      <c r="E29" s="3">
        <v>108.25</v>
      </c>
      <c r="F29" s="3">
        <v>5.4782608695652177</v>
      </c>
      <c r="G29" s="3">
        <v>0.79347826086956519</v>
      </c>
      <c r="H29" s="3">
        <v>0.44565217391304346</v>
      </c>
      <c r="I29" s="3">
        <v>3.2826086956521738</v>
      </c>
      <c r="J29" s="3">
        <v>0</v>
      </c>
      <c r="K29" s="3">
        <v>0</v>
      </c>
      <c r="L29" s="3">
        <v>1.3125</v>
      </c>
      <c r="M29" s="3">
        <v>5.6222826086956523</v>
      </c>
      <c r="N29" s="3">
        <v>5.1937945576865145E-2</v>
      </c>
      <c r="O29" s="3">
        <v>17.592391304347828</v>
      </c>
      <c r="P29" s="3">
        <v>0.16251631689928708</v>
      </c>
      <c r="Q29" s="3">
        <v>8.2173913043478262</v>
      </c>
      <c r="R29" s="3">
        <v>7.5911236067878307E-2</v>
      </c>
      <c r="S29" s="3">
        <v>13.410326086956522</v>
      </c>
      <c r="T29" s="3">
        <v>0.12388291997188472</v>
      </c>
      <c r="U29" s="27">
        <v>85039</v>
      </c>
      <c r="V29"/>
    </row>
    <row r="30" spans="1:22" x14ac:dyDescent="0.3">
      <c r="A30" t="s">
        <v>4</v>
      </c>
      <c r="B30" t="s">
        <v>45</v>
      </c>
      <c r="C30" t="s">
        <v>22</v>
      </c>
      <c r="D30" t="s">
        <v>10</v>
      </c>
      <c r="E30" s="3">
        <v>49.380434782608695</v>
      </c>
      <c r="F30" s="3">
        <v>5.7391304347826084</v>
      </c>
      <c r="G30" s="3">
        <v>0</v>
      </c>
      <c r="H30" s="3">
        <v>0</v>
      </c>
      <c r="I30" s="3">
        <v>1.5869565217391304</v>
      </c>
      <c r="J30" s="3">
        <v>0</v>
      </c>
      <c r="K30" s="3">
        <v>0</v>
      </c>
      <c r="L30" s="3">
        <v>0</v>
      </c>
      <c r="M30" s="3">
        <v>0</v>
      </c>
      <c r="N30" s="3">
        <v>0</v>
      </c>
      <c r="O30" s="3">
        <v>15.581195652173909</v>
      </c>
      <c r="P30" s="3">
        <v>0.31553378824565259</v>
      </c>
      <c r="Q30" s="3">
        <v>1.0434782608695652</v>
      </c>
      <c r="R30" s="3">
        <v>2.1131410961919436E-2</v>
      </c>
      <c r="S30" s="3">
        <v>2.2802173913043475</v>
      </c>
      <c r="T30" s="3">
        <v>4.6176535329077693E-2</v>
      </c>
      <c r="U30" t="s">
        <v>99</v>
      </c>
      <c r="V30"/>
    </row>
    <row r="31" spans="1:22" x14ac:dyDescent="0.3">
      <c r="A31" t="s">
        <v>4</v>
      </c>
      <c r="B31" t="s">
        <v>46</v>
      </c>
      <c r="C31" t="s">
        <v>12</v>
      </c>
      <c r="D31" t="s">
        <v>10</v>
      </c>
      <c r="E31" s="3">
        <v>107.97826086956522</v>
      </c>
      <c r="F31" s="3">
        <v>5.4619565217391308</v>
      </c>
      <c r="G31" s="3">
        <v>0</v>
      </c>
      <c r="H31" s="3">
        <v>0</v>
      </c>
      <c r="I31" s="3">
        <v>0</v>
      </c>
      <c r="J31" s="3">
        <v>0</v>
      </c>
      <c r="K31" s="3">
        <v>0</v>
      </c>
      <c r="L31" s="3">
        <v>4.8898913043478265</v>
      </c>
      <c r="M31" s="3">
        <v>9.7258695652173959</v>
      </c>
      <c r="N31" s="3">
        <v>9.0072478357157273E-2</v>
      </c>
      <c r="O31" s="3">
        <v>22.02336956521739</v>
      </c>
      <c r="P31" s="3">
        <v>0.2039611435474129</v>
      </c>
      <c r="Q31" s="3">
        <v>11.834565217391305</v>
      </c>
      <c r="R31" s="3">
        <v>0.10960136903563519</v>
      </c>
      <c r="S31" s="3">
        <v>10.067608695652176</v>
      </c>
      <c r="T31" s="3">
        <v>9.3237366619689968E-2</v>
      </c>
      <c r="U31" s="27">
        <v>85002</v>
      </c>
      <c r="V31"/>
    </row>
    <row r="32" spans="1:22" x14ac:dyDescent="0.3">
      <c r="A32" t="s">
        <v>4</v>
      </c>
      <c r="B32" t="s">
        <v>47</v>
      </c>
      <c r="C32" t="s">
        <v>48</v>
      </c>
      <c r="D32" t="s">
        <v>16</v>
      </c>
      <c r="E32" s="3">
        <v>122.70652173913044</v>
      </c>
      <c r="F32" s="3">
        <v>5.1739130434782608</v>
      </c>
      <c r="G32" s="3">
        <v>0</v>
      </c>
      <c r="H32" s="3">
        <v>0</v>
      </c>
      <c r="I32" s="3">
        <v>5.3043478260869561</v>
      </c>
      <c r="J32" s="3">
        <v>0</v>
      </c>
      <c r="K32" s="3">
        <v>0</v>
      </c>
      <c r="L32" s="3">
        <v>2.5638043478260872</v>
      </c>
      <c r="M32" s="3">
        <v>8.4684782608695652</v>
      </c>
      <c r="N32" s="3">
        <v>6.9014084507042259E-2</v>
      </c>
      <c r="O32" s="3">
        <v>17.795652173913044</v>
      </c>
      <c r="P32" s="3">
        <v>0.14502613163256267</v>
      </c>
      <c r="Q32" s="3">
        <v>6.9175000000000004</v>
      </c>
      <c r="R32" s="3">
        <v>5.6374346709185938E-2</v>
      </c>
      <c r="S32" s="3">
        <v>13.269347826086957</v>
      </c>
      <c r="T32" s="3">
        <v>0.108138896270706</v>
      </c>
      <c r="U32" s="27">
        <v>85020</v>
      </c>
      <c r="V32"/>
    </row>
    <row r="33" spans="1:22" x14ac:dyDescent="0.3">
      <c r="A33" t="s">
        <v>4</v>
      </c>
      <c r="B33" t="s">
        <v>49</v>
      </c>
      <c r="C33" t="s">
        <v>2</v>
      </c>
      <c r="D33" t="s">
        <v>7</v>
      </c>
      <c r="E33" s="3">
        <v>12.608695652173912</v>
      </c>
      <c r="F33" s="3">
        <v>5.4782608695652177</v>
      </c>
      <c r="G33" s="3">
        <v>0</v>
      </c>
      <c r="H33" s="3">
        <v>0</v>
      </c>
      <c r="I33" s="3">
        <v>0</v>
      </c>
      <c r="J33" s="3">
        <v>0</v>
      </c>
      <c r="K33" s="3">
        <v>0</v>
      </c>
      <c r="L33" s="3">
        <v>2.6184782608695651</v>
      </c>
      <c r="M33" s="3">
        <v>5.2608695652173916</v>
      </c>
      <c r="N33" s="3">
        <v>0.41724137931034488</v>
      </c>
      <c r="O33" s="3">
        <v>1.923913043478261</v>
      </c>
      <c r="P33" s="3">
        <v>0.15258620689655175</v>
      </c>
      <c r="Q33" s="3">
        <v>5.3043478260869561</v>
      </c>
      <c r="R33" s="3">
        <v>0.4206896551724138</v>
      </c>
      <c r="S33" s="3">
        <v>10.864130434782609</v>
      </c>
      <c r="T33" s="3">
        <v>0.86163793103448283</v>
      </c>
      <c r="U33" s="27">
        <v>85058</v>
      </c>
      <c r="V33"/>
    </row>
    <row r="34" spans="1:22" x14ac:dyDescent="0.3">
      <c r="A34" t="s">
        <v>4</v>
      </c>
      <c r="B34" t="s">
        <v>50</v>
      </c>
      <c r="C34" t="s">
        <v>9</v>
      </c>
      <c r="D34" t="s">
        <v>10</v>
      </c>
      <c r="E34" s="3">
        <v>142.29347826086956</v>
      </c>
      <c r="F34" s="3">
        <v>0.34782608695652173</v>
      </c>
      <c r="G34" s="3">
        <v>0</v>
      </c>
      <c r="H34" s="3">
        <v>0</v>
      </c>
      <c r="I34" s="3">
        <v>0</v>
      </c>
      <c r="J34" s="3">
        <v>0</v>
      </c>
      <c r="K34" s="3">
        <v>0</v>
      </c>
      <c r="L34" s="3">
        <v>5.115978260869567</v>
      </c>
      <c r="M34" s="3">
        <v>11.1875</v>
      </c>
      <c r="N34" s="3">
        <v>7.8622717897792377E-2</v>
      </c>
      <c r="O34" s="3">
        <v>30.671195652173914</v>
      </c>
      <c r="P34" s="3">
        <v>0.21554885035520588</v>
      </c>
      <c r="Q34" s="3">
        <v>17.365000000000002</v>
      </c>
      <c r="R34" s="3">
        <v>0.12203651363532199</v>
      </c>
      <c r="S34" s="3">
        <v>16.6804347826087</v>
      </c>
      <c r="T34" s="3">
        <v>0.11722557482239709</v>
      </c>
      <c r="U34" s="27">
        <v>85006</v>
      </c>
      <c r="V34"/>
    </row>
    <row r="35" spans="1:22" x14ac:dyDescent="0.3">
      <c r="A35" t="s">
        <v>4</v>
      </c>
      <c r="B35" t="s">
        <v>51</v>
      </c>
      <c r="C35" t="s">
        <v>12</v>
      </c>
      <c r="D35" t="s">
        <v>10</v>
      </c>
      <c r="E35" s="3">
        <v>72.239130434782609</v>
      </c>
      <c r="F35" s="3">
        <v>5.5652173913043477</v>
      </c>
      <c r="G35" s="3">
        <v>0</v>
      </c>
      <c r="H35" s="3">
        <v>0</v>
      </c>
      <c r="I35" s="3">
        <v>0</v>
      </c>
      <c r="J35" s="3">
        <v>0</v>
      </c>
      <c r="K35" s="3">
        <v>0</v>
      </c>
      <c r="L35" s="3">
        <v>4.199565217391303</v>
      </c>
      <c r="M35" s="3">
        <v>5.6494565217391308</v>
      </c>
      <c r="N35" s="3">
        <v>7.8204935299428235E-2</v>
      </c>
      <c r="O35" s="3">
        <v>13.752717391304348</v>
      </c>
      <c r="P35" s="3">
        <v>0.1903776707794162</v>
      </c>
      <c r="Q35" s="3">
        <v>14.652391304347825</v>
      </c>
      <c r="R35" s="3">
        <v>0.20283177851339149</v>
      </c>
      <c r="S35" s="3">
        <v>18.067934782608695</v>
      </c>
      <c r="T35" s="3">
        <v>0.25011284983448689</v>
      </c>
      <c r="U35" s="27">
        <v>85012</v>
      </c>
      <c r="V35"/>
    </row>
    <row r="36" spans="1:22" x14ac:dyDescent="0.3">
      <c r="A36" t="s">
        <v>4</v>
      </c>
      <c r="B36" t="s">
        <v>52</v>
      </c>
      <c r="C36" t="s">
        <v>38</v>
      </c>
      <c r="D36" t="s">
        <v>7</v>
      </c>
      <c r="E36" s="3">
        <v>95.923913043478265</v>
      </c>
      <c r="F36" s="3">
        <v>5.2173913043478262</v>
      </c>
      <c r="G36" s="3">
        <v>0.71739130434782605</v>
      </c>
      <c r="H36" s="3">
        <v>0.55076086956521741</v>
      </c>
      <c r="I36" s="3">
        <v>2.3913043478260869</v>
      </c>
      <c r="J36" s="3">
        <v>0</v>
      </c>
      <c r="K36" s="3">
        <v>5.3913043478260869</v>
      </c>
      <c r="L36" s="3">
        <v>1.3034782608695652</v>
      </c>
      <c r="M36" s="3">
        <v>7.7708695652173896</v>
      </c>
      <c r="N36" s="3">
        <v>8.1010764872521221E-2</v>
      </c>
      <c r="O36" s="3">
        <v>12.81804347826087</v>
      </c>
      <c r="P36" s="3">
        <v>0.13362719546742211</v>
      </c>
      <c r="Q36" s="3">
        <v>6.4676086956521734</v>
      </c>
      <c r="R36" s="3">
        <v>6.7424362606232288E-2</v>
      </c>
      <c r="S36" s="3">
        <v>12.320652173913045</v>
      </c>
      <c r="T36" s="3">
        <v>0.12844192634560908</v>
      </c>
      <c r="U36" s="27">
        <v>85015</v>
      </c>
      <c r="V36"/>
    </row>
    <row r="37" spans="1:22" x14ac:dyDescent="0.3">
      <c r="A37" t="s">
        <v>4</v>
      </c>
      <c r="B37" t="s">
        <v>53</v>
      </c>
      <c r="C37" t="s">
        <v>12</v>
      </c>
      <c r="D37" t="s">
        <v>10</v>
      </c>
      <c r="E37" s="3">
        <v>40.630434782608695</v>
      </c>
      <c r="F37" s="3">
        <v>5.7391304347826084</v>
      </c>
      <c r="G37" s="3">
        <v>0</v>
      </c>
      <c r="H37" s="3">
        <v>0</v>
      </c>
      <c r="I37" s="3">
        <v>4.6086956521739131</v>
      </c>
      <c r="J37" s="3">
        <v>0</v>
      </c>
      <c r="K37" s="3">
        <v>0</v>
      </c>
      <c r="L37" s="3">
        <v>0.57826086956521738</v>
      </c>
      <c r="M37" s="3">
        <v>4.4165217391304354</v>
      </c>
      <c r="N37" s="3">
        <v>0.10869983948635635</v>
      </c>
      <c r="O37" s="3">
        <v>0</v>
      </c>
      <c r="P37" s="3">
        <v>0</v>
      </c>
      <c r="Q37" s="3">
        <v>5.4554347826086955</v>
      </c>
      <c r="R37" s="3">
        <v>0.13426966292134832</v>
      </c>
      <c r="S37" s="3">
        <v>7.9491304347826066</v>
      </c>
      <c r="T37" s="3">
        <v>0.19564472980203312</v>
      </c>
      <c r="U37" s="27">
        <v>85031</v>
      </c>
      <c r="V37"/>
    </row>
    <row r="38" spans="1:22" x14ac:dyDescent="0.3">
      <c r="A38" t="s">
        <v>4</v>
      </c>
      <c r="B38" t="s">
        <v>54</v>
      </c>
      <c r="C38" t="s">
        <v>15</v>
      </c>
      <c r="D38" t="s">
        <v>16</v>
      </c>
      <c r="E38" s="3">
        <v>100.04347826086956</v>
      </c>
      <c r="F38" s="3">
        <v>4.4347826086956523</v>
      </c>
      <c r="G38" s="3">
        <v>0.58695652173913049</v>
      </c>
      <c r="H38" s="3">
        <v>0.60989130434782624</v>
      </c>
      <c r="I38" s="3">
        <v>3.0326086956521738</v>
      </c>
      <c r="J38" s="3">
        <v>0</v>
      </c>
      <c r="K38" s="3">
        <v>0</v>
      </c>
      <c r="L38" s="3">
        <v>2.0480434782608694</v>
      </c>
      <c r="M38" s="3">
        <v>8.1757608695652184</v>
      </c>
      <c r="N38" s="3">
        <v>8.1722077357670592E-2</v>
      </c>
      <c r="O38" s="3">
        <v>13.851304347826087</v>
      </c>
      <c r="P38" s="3">
        <v>0.13845284658843982</v>
      </c>
      <c r="Q38" s="3">
        <v>8.4772826086956528</v>
      </c>
      <c r="R38" s="3">
        <v>8.4735984354628424E-2</v>
      </c>
      <c r="S38" s="3">
        <v>10.310652173913043</v>
      </c>
      <c r="T38" s="3">
        <v>0.10306171229900044</v>
      </c>
      <c r="U38" s="27">
        <v>85027</v>
      </c>
      <c r="V38"/>
    </row>
    <row r="39" spans="1:22" x14ac:dyDescent="0.3">
      <c r="A39" t="s">
        <v>4</v>
      </c>
      <c r="B39" t="s">
        <v>55</v>
      </c>
      <c r="C39" t="s">
        <v>0</v>
      </c>
      <c r="D39" t="s">
        <v>10</v>
      </c>
      <c r="E39" s="3">
        <v>36.217391304347828</v>
      </c>
      <c r="F39" s="3">
        <v>4</v>
      </c>
      <c r="G39" s="3">
        <v>0</v>
      </c>
      <c r="H39" s="3">
        <v>0</v>
      </c>
      <c r="I39" s="3">
        <v>0</v>
      </c>
      <c r="J39" s="3">
        <v>0</v>
      </c>
      <c r="K39" s="3">
        <v>0</v>
      </c>
      <c r="L39" s="3">
        <v>0</v>
      </c>
      <c r="M39" s="3">
        <v>0</v>
      </c>
      <c r="N39" s="3">
        <v>0</v>
      </c>
      <c r="O39" s="3">
        <v>14.285326086956522</v>
      </c>
      <c r="P39" s="3">
        <v>0.39443277310924368</v>
      </c>
      <c r="Q39" s="3">
        <v>0</v>
      </c>
      <c r="R39" s="3">
        <v>0</v>
      </c>
      <c r="S39" s="3">
        <v>0</v>
      </c>
      <c r="T39" s="3">
        <v>0</v>
      </c>
      <c r="U39" s="27">
        <v>85026</v>
      </c>
      <c r="V39"/>
    </row>
    <row r="40" spans="1:22" x14ac:dyDescent="0.3">
      <c r="A40" t="s">
        <v>4</v>
      </c>
      <c r="B40" t="s">
        <v>56</v>
      </c>
      <c r="C40" t="s">
        <v>31</v>
      </c>
      <c r="D40" t="s">
        <v>7</v>
      </c>
      <c r="E40" s="3">
        <v>26.010869565217391</v>
      </c>
      <c r="F40" s="3">
        <v>3.0434782608695654</v>
      </c>
      <c r="G40" s="3">
        <v>1.2717391304347827</v>
      </c>
      <c r="H40" s="3">
        <v>0</v>
      </c>
      <c r="I40" s="3">
        <v>4</v>
      </c>
      <c r="J40" s="3">
        <v>0</v>
      </c>
      <c r="K40" s="3">
        <v>0</v>
      </c>
      <c r="L40" s="3">
        <v>2.6079347826086958</v>
      </c>
      <c r="M40" s="3">
        <v>4.9021739130434785</v>
      </c>
      <c r="N40" s="3">
        <v>0.18846636021730048</v>
      </c>
      <c r="O40" s="3">
        <v>22.742065217391303</v>
      </c>
      <c r="P40" s="3">
        <v>0.87432929377350599</v>
      </c>
      <c r="Q40" s="3">
        <v>4.7675000000000001</v>
      </c>
      <c r="R40" s="3">
        <v>0.18328875888006688</v>
      </c>
      <c r="S40" s="3">
        <v>10.921739130434782</v>
      </c>
      <c r="T40" s="3">
        <v>0.41989134977016296</v>
      </c>
      <c r="U40" s="27">
        <v>85053</v>
      </c>
      <c r="V40"/>
    </row>
    <row r="41" spans="1:22" x14ac:dyDescent="0.3">
      <c r="A41" t="s">
        <v>4</v>
      </c>
      <c r="B41" t="s">
        <v>57</v>
      </c>
      <c r="C41" t="s">
        <v>15</v>
      </c>
      <c r="D41" t="s">
        <v>16</v>
      </c>
      <c r="E41" s="3">
        <v>55.956521739130437</v>
      </c>
      <c r="F41" s="3">
        <v>0</v>
      </c>
      <c r="G41" s="3">
        <v>0</v>
      </c>
      <c r="H41" s="3">
        <v>0</v>
      </c>
      <c r="I41" s="3">
        <v>3.4456521739130435</v>
      </c>
      <c r="J41" s="3">
        <v>0</v>
      </c>
      <c r="K41" s="3">
        <v>0</v>
      </c>
      <c r="L41" s="3">
        <v>4.41695652173913</v>
      </c>
      <c r="M41" s="3">
        <v>4.4347826086956523</v>
      </c>
      <c r="N41" s="3">
        <v>7.9254079254079249E-2</v>
      </c>
      <c r="O41" s="3">
        <v>16.154891304347828</v>
      </c>
      <c r="P41" s="3">
        <v>0.28870435120435123</v>
      </c>
      <c r="Q41" s="3">
        <v>16.208478260869569</v>
      </c>
      <c r="R41" s="3">
        <v>0.2896620046620047</v>
      </c>
      <c r="S41" s="3">
        <v>13.295</v>
      </c>
      <c r="T41" s="3">
        <v>0.23759518259518259</v>
      </c>
      <c r="U41" s="27">
        <v>85032</v>
      </c>
      <c r="V41"/>
    </row>
    <row r="42" spans="1:22" x14ac:dyDescent="0.3">
      <c r="A42" t="s">
        <v>4</v>
      </c>
      <c r="B42" t="s">
        <v>58</v>
      </c>
      <c r="C42" t="s">
        <v>12</v>
      </c>
      <c r="D42" t="s">
        <v>10</v>
      </c>
      <c r="E42" s="3">
        <v>16.413043478260871</v>
      </c>
      <c r="F42" s="3">
        <v>1.5217391304347827</v>
      </c>
      <c r="G42" s="3">
        <v>0</v>
      </c>
      <c r="H42" s="3">
        <v>0</v>
      </c>
      <c r="I42" s="3">
        <v>0</v>
      </c>
      <c r="J42" s="3">
        <v>0</v>
      </c>
      <c r="K42" s="3">
        <v>0</v>
      </c>
      <c r="L42" s="3">
        <v>0</v>
      </c>
      <c r="M42" s="3">
        <v>0</v>
      </c>
      <c r="N42" s="3">
        <v>0</v>
      </c>
      <c r="O42" s="3">
        <v>0</v>
      </c>
      <c r="P42" s="3">
        <v>0</v>
      </c>
      <c r="Q42" s="3">
        <v>0</v>
      </c>
      <c r="R42" s="3">
        <v>0</v>
      </c>
      <c r="S42" s="3">
        <v>0</v>
      </c>
      <c r="T42" s="3">
        <v>0</v>
      </c>
      <c r="U42" s="27">
        <v>85055</v>
      </c>
      <c r="V42"/>
    </row>
    <row r="43" spans="1:22" x14ac:dyDescent="0.3">
      <c r="A43" t="s">
        <v>4</v>
      </c>
      <c r="B43" t="s">
        <v>59</v>
      </c>
      <c r="C43" t="s">
        <v>9</v>
      </c>
      <c r="D43" t="s">
        <v>10</v>
      </c>
      <c r="E43" s="3">
        <v>33.717391304347828</v>
      </c>
      <c r="F43" s="3">
        <v>5.3043478260869561</v>
      </c>
      <c r="G43" s="3">
        <v>7.6086956521739135E-2</v>
      </c>
      <c r="H43" s="3">
        <v>0.19499999999999998</v>
      </c>
      <c r="I43" s="3">
        <v>1.0434782608695652</v>
      </c>
      <c r="J43" s="3">
        <v>0</v>
      </c>
      <c r="K43" s="3">
        <v>0</v>
      </c>
      <c r="L43" s="3">
        <v>1.6175000000000004</v>
      </c>
      <c r="M43" s="3">
        <v>5.1576086956521738</v>
      </c>
      <c r="N43" s="3">
        <v>0.15296582849774337</v>
      </c>
      <c r="O43" s="3">
        <v>10.396739130434781</v>
      </c>
      <c r="P43" s="3">
        <v>0.30834945196647318</v>
      </c>
      <c r="Q43" s="3">
        <v>6.9351086956521737</v>
      </c>
      <c r="R43" s="3">
        <v>0.20568343004513215</v>
      </c>
      <c r="S43" s="3">
        <v>11.686521739130438</v>
      </c>
      <c r="T43" s="3">
        <v>0.34660219213410709</v>
      </c>
      <c r="U43" s="27">
        <v>85017</v>
      </c>
      <c r="V43"/>
    </row>
    <row r="44" spans="1:22" x14ac:dyDescent="0.3">
      <c r="A44" t="s">
        <v>4</v>
      </c>
      <c r="B44" t="s">
        <v>60</v>
      </c>
      <c r="C44" t="s">
        <v>12</v>
      </c>
      <c r="D44" t="s">
        <v>10</v>
      </c>
      <c r="E44" s="3">
        <v>10.260869565217391</v>
      </c>
      <c r="F44" s="3">
        <v>1.3958695652173911</v>
      </c>
      <c r="G44" s="3">
        <v>9.7826086956521743E-2</v>
      </c>
      <c r="H44" s="3">
        <v>5.6086956521739131E-2</v>
      </c>
      <c r="I44" s="3">
        <v>1.1304347826086956</v>
      </c>
      <c r="J44" s="3">
        <v>0</v>
      </c>
      <c r="K44" s="3">
        <v>0</v>
      </c>
      <c r="L44" s="3">
        <v>1.3986956521739129</v>
      </c>
      <c r="M44" s="3">
        <v>1.360434782608696</v>
      </c>
      <c r="N44" s="3">
        <v>0.1325847457627119</v>
      </c>
      <c r="O44" s="3">
        <v>3.3132608695652168</v>
      </c>
      <c r="P44" s="3">
        <v>0.3229025423728813</v>
      </c>
      <c r="Q44" s="3">
        <v>8.2950000000000035</v>
      </c>
      <c r="R44" s="3">
        <v>0.80841101694915296</v>
      </c>
      <c r="S44" s="3">
        <v>4.5846739130434795</v>
      </c>
      <c r="T44" s="3">
        <v>0.44681144067796624</v>
      </c>
      <c r="U44" s="27">
        <v>85003</v>
      </c>
      <c r="V44"/>
    </row>
    <row r="45" spans="1:22" x14ac:dyDescent="0.3">
      <c r="A45" t="s">
        <v>4</v>
      </c>
      <c r="B45" t="s">
        <v>61</v>
      </c>
      <c r="C45" t="s">
        <v>38</v>
      </c>
      <c r="D45" t="s">
        <v>7</v>
      </c>
      <c r="E45" s="3">
        <v>35.717391304347828</v>
      </c>
      <c r="F45" s="3">
        <v>5.1739130434782608</v>
      </c>
      <c r="G45" s="3">
        <v>0.5</v>
      </c>
      <c r="H45" s="3">
        <v>0.17760869565217391</v>
      </c>
      <c r="I45" s="3">
        <v>0.78260869565217395</v>
      </c>
      <c r="J45" s="3">
        <v>0</v>
      </c>
      <c r="K45" s="3">
        <v>0</v>
      </c>
      <c r="L45" s="3">
        <v>2.1507608695652176</v>
      </c>
      <c r="M45" s="3">
        <v>5.0353260869565215</v>
      </c>
      <c r="N45" s="3">
        <v>0.14097687157638464</v>
      </c>
      <c r="O45" s="3">
        <v>14.290760869565217</v>
      </c>
      <c r="P45" s="3">
        <v>0.40010651247717588</v>
      </c>
      <c r="Q45" s="3">
        <v>4.6896739130434781</v>
      </c>
      <c r="R45" s="3">
        <v>0.13129945222154593</v>
      </c>
      <c r="S45" s="3">
        <v>10.739782608695654</v>
      </c>
      <c r="T45" s="3">
        <v>0.30068776628119298</v>
      </c>
      <c r="U45" s="27">
        <v>85009</v>
      </c>
      <c r="V45"/>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1D0BA-4892-4EF0-BD73-D5F4312748CB}">
  <dimension ref="B1:F25"/>
  <sheetViews>
    <sheetView zoomScaleNormal="100" workbookViewId="0"/>
  </sheetViews>
  <sheetFormatPr defaultRowHeight="15.6" x14ac:dyDescent="0.3"/>
  <cols>
    <col min="1" max="1" width="3.88671875" style="6" customWidth="1"/>
    <col min="2" max="2" width="28.88671875" style="6" customWidth="1"/>
    <col min="3" max="3" width="15.109375" style="6" customWidth="1"/>
    <col min="4" max="4" width="4.33203125" style="6" customWidth="1"/>
    <col min="5" max="5" width="139.77734375" style="6" customWidth="1"/>
    <col min="6" max="6" width="129.5546875" style="6" customWidth="1"/>
    <col min="7" max="16384" width="8.88671875" style="6"/>
  </cols>
  <sheetData>
    <row r="1" spans="2:6" ht="16.2" thickBot="1" x14ac:dyDescent="0.35"/>
    <row r="2" spans="2:6" ht="24" thickBot="1" x14ac:dyDescent="0.5">
      <c r="B2" s="32" t="s">
        <v>83</v>
      </c>
      <c r="C2" s="33"/>
      <c r="E2" s="7" t="s">
        <v>84</v>
      </c>
    </row>
    <row r="3" spans="2:6" ht="15.6" customHeight="1" x14ac:dyDescent="0.3">
      <c r="B3" s="8" t="s">
        <v>85</v>
      </c>
      <c r="C3" s="9">
        <f>C11</f>
        <v>3.7904788505991442</v>
      </c>
      <c r="E3" s="34" t="s">
        <v>86</v>
      </c>
    </row>
    <row r="4" spans="2:6" ht="15.6" customHeight="1" x14ac:dyDescent="0.3">
      <c r="B4" s="10" t="s">
        <v>87</v>
      </c>
      <c r="C4" s="11">
        <f>C12</f>
        <v>0.66749681164811236</v>
      </c>
      <c r="E4" s="35"/>
    </row>
    <row r="5" spans="2:6" x14ac:dyDescent="0.3">
      <c r="B5" s="12" t="s">
        <v>67</v>
      </c>
      <c r="C5" s="13">
        <f>AVERAGE('Nurse Staff'!E:E)</f>
        <v>74.381422924901187</v>
      </c>
      <c r="E5" s="35"/>
    </row>
    <row r="6" spans="2:6" x14ac:dyDescent="0.3">
      <c r="E6" s="35"/>
    </row>
    <row r="7" spans="2:6" ht="19.8" customHeight="1" x14ac:dyDescent="0.3">
      <c r="B7" s="14" t="s">
        <v>140</v>
      </c>
      <c r="C7" s="15"/>
      <c r="E7" s="31" t="s">
        <v>141</v>
      </c>
      <c r="F7" s="16"/>
    </row>
    <row r="8" spans="2:6" ht="15.6" customHeight="1" x14ac:dyDescent="0.3">
      <c r="B8" s="17" t="s">
        <v>88</v>
      </c>
      <c r="C8" s="18">
        <f>SUM('Nurse Staff'!E:E)</f>
        <v>3272.782608695652</v>
      </c>
      <c r="E8" s="31"/>
    </row>
    <row r="9" spans="2:6" ht="18" customHeight="1" x14ac:dyDescent="0.3">
      <c r="B9" s="17" t="s">
        <v>89</v>
      </c>
      <c r="C9" s="18">
        <f>SUM('Nurse Staff'!I:I)</f>
        <v>12405.413260869564</v>
      </c>
      <c r="E9" s="31"/>
    </row>
    <row r="10" spans="2:6" ht="16.2" thickBot="1" x14ac:dyDescent="0.35">
      <c r="B10" s="17" t="s">
        <v>90</v>
      </c>
      <c r="C10" s="18">
        <f>SUM('Nurse Staff'!F:F)</f>
        <v>2184.5719565217396</v>
      </c>
      <c r="E10" s="31"/>
    </row>
    <row r="11" spans="2:6" ht="16.2" customHeight="1" x14ac:dyDescent="0.3">
      <c r="B11" s="19" t="s">
        <v>91</v>
      </c>
      <c r="C11" s="20">
        <f>C9/C8</f>
        <v>3.7904788505991442</v>
      </c>
      <c r="E11" s="36" t="s">
        <v>92</v>
      </c>
    </row>
    <row r="12" spans="2:6" ht="16.2" customHeight="1" thickBot="1" x14ac:dyDescent="0.35">
      <c r="B12" s="21" t="s">
        <v>93</v>
      </c>
      <c r="C12" s="22">
        <f>C10/C8</f>
        <v>0.66749681164811236</v>
      </c>
      <c r="E12" s="36"/>
    </row>
    <row r="13" spans="2:6" ht="16.2" customHeight="1" x14ac:dyDescent="0.3">
      <c r="E13" s="41" t="s">
        <v>137</v>
      </c>
    </row>
    <row r="14" spans="2:6" ht="15.6" customHeight="1" x14ac:dyDescent="0.3">
      <c r="B14" s="37" t="s">
        <v>95</v>
      </c>
      <c r="C14" s="38"/>
      <c r="E14" s="42"/>
    </row>
    <row r="15" spans="2:6" ht="15.6" customHeight="1" x14ac:dyDescent="0.3">
      <c r="B15" s="39"/>
      <c r="C15" s="40"/>
      <c r="E15" s="42"/>
    </row>
    <row r="16" spans="2:6" ht="19.2" customHeight="1" x14ac:dyDescent="0.3">
      <c r="B16" s="23"/>
      <c r="C16" s="23"/>
      <c r="E16" s="31" t="s">
        <v>94</v>
      </c>
    </row>
    <row r="17" spans="2:5" ht="28.8" customHeight="1" x14ac:dyDescent="0.3">
      <c r="B17" s="23"/>
      <c r="C17" s="23"/>
      <c r="E17" s="31"/>
    </row>
    <row r="18" spans="2:5" ht="19.2" customHeight="1" x14ac:dyDescent="0.3">
      <c r="B18" s="23"/>
      <c r="C18" s="23"/>
      <c r="E18" s="25" t="s">
        <v>96</v>
      </c>
    </row>
    <row r="19" spans="2:5" ht="18.600000000000001" customHeight="1" x14ac:dyDescent="0.3">
      <c r="B19" s="24"/>
      <c r="C19" s="24"/>
    </row>
    <row r="20" spans="2:5" ht="32.4" customHeight="1" x14ac:dyDescent="0.3">
      <c r="B20" s="23"/>
      <c r="C20" s="23"/>
    </row>
    <row r="21" spans="2:5" ht="15" customHeight="1" x14ac:dyDescent="0.3"/>
    <row r="22" spans="2:5" ht="18.600000000000001" customHeight="1" x14ac:dyDescent="0.3"/>
    <row r="23" spans="2:5" ht="15.6" customHeight="1" x14ac:dyDescent="0.3"/>
    <row r="24" spans="2:5" ht="31.2" customHeight="1" x14ac:dyDescent="0.3">
      <c r="E24" s="26"/>
    </row>
    <row r="25" spans="2:5" x14ac:dyDescent="0.3">
      <c r="E25" s="26"/>
    </row>
  </sheetData>
  <mergeCells count="7">
    <mergeCell ref="E16:E17"/>
    <mergeCell ref="B2:C2"/>
    <mergeCell ref="E3:E6"/>
    <mergeCell ref="E7:E10"/>
    <mergeCell ref="E11:E12"/>
    <mergeCell ref="B14:C15"/>
    <mergeCell ref="E13:E15"/>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9A58E-40DD-4049-B8DD-B8C54E78592A}">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3" t="s">
        <v>113</v>
      </c>
      <c r="C2" s="44"/>
    </row>
    <row r="3" spans="2:3" ht="15.6" x14ac:dyDescent="0.3">
      <c r="B3" s="29" t="s">
        <v>114</v>
      </c>
      <c r="C3" s="29" t="s">
        <v>115</v>
      </c>
    </row>
    <row r="4" spans="2:3" ht="15.6" x14ac:dyDescent="0.3">
      <c r="B4" s="30" t="s">
        <v>116</v>
      </c>
      <c r="C4" s="30" t="s">
        <v>117</v>
      </c>
    </row>
    <row r="5" spans="2:3" ht="15.6" x14ac:dyDescent="0.3">
      <c r="B5" s="30" t="s">
        <v>118</v>
      </c>
      <c r="C5" s="30" t="s">
        <v>119</v>
      </c>
    </row>
    <row r="6" spans="2:3" ht="15.6" x14ac:dyDescent="0.3">
      <c r="B6" s="30" t="s">
        <v>120</v>
      </c>
      <c r="C6" s="30" t="s">
        <v>121</v>
      </c>
    </row>
    <row r="7" spans="2:3" ht="15.6" x14ac:dyDescent="0.3">
      <c r="B7" s="30" t="s">
        <v>122</v>
      </c>
      <c r="C7" s="30" t="s">
        <v>123</v>
      </c>
    </row>
    <row r="8" spans="2:3" ht="15.6" x14ac:dyDescent="0.3">
      <c r="B8" s="30" t="s">
        <v>124</v>
      </c>
      <c r="C8" s="30" t="s">
        <v>142</v>
      </c>
    </row>
    <row r="9" spans="2:3" ht="15.6" x14ac:dyDescent="0.3">
      <c r="B9" s="30" t="s">
        <v>62</v>
      </c>
      <c r="C9" s="30" t="s">
        <v>125</v>
      </c>
    </row>
    <row r="10" spans="2:3" ht="15.6" x14ac:dyDescent="0.3">
      <c r="B10" s="30" t="s">
        <v>126</v>
      </c>
      <c r="C10" s="30" t="s">
        <v>143</v>
      </c>
    </row>
    <row r="11" spans="2:3" ht="15.6" x14ac:dyDescent="0.3">
      <c r="B11" s="30" t="s">
        <v>127</v>
      </c>
      <c r="C11" s="30" t="s">
        <v>128</v>
      </c>
    </row>
    <row r="12" spans="2:3" ht="15.6" x14ac:dyDescent="0.3">
      <c r="B12" s="30" t="s">
        <v>129</v>
      </c>
      <c r="C12" s="30" t="s">
        <v>130</v>
      </c>
    </row>
    <row r="13" spans="2:3" ht="15.6" x14ac:dyDescent="0.3">
      <c r="B13" s="30" t="s">
        <v>131</v>
      </c>
      <c r="C13" s="30" t="s">
        <v>132</v>
      </c>
    </row>
    <row r="14" spans="2:3" ht="15.6" x14ac:dyDescent="0.3">
      <c r="B14" s="30" t="s">
        <v>133</v>
      </c>
      <c r="C14" s="30" t="s">
        <v>134</v>
      </c>
    </row>
    <row r="15" spans="2:3" ht="15.6" x14ac:dyDescent="0.3">
      <c r="B15" s="30" t="s">
        <v>135</v>
      </c>
      <c r="C15" s="30" t="s">
        <v>136</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2021-04-15T15:51:28Z</dcterms:created>
  <dcterms:modified xsi:type="dcterms:W3CDTF">2021-04-23T14:46:07Z</dcterms:modified>
</cp:coreProperties>
</file>