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gold\Desktop\LTCCC\Data\Provider Info Feb. 2021\One-star &amp; SFFs\"/>
    </mc:Choice>
  </mc:AlternateContent>
  <xr:revisionPtr revIDLastSave="0" documentId="13_ncr:1_{E0826C11-FFE5-42C5-878C-CBBB6ABAD60F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One-Star, SFF, SFF Candidates" sheetId="1" r:id="rId1"/>
    <sheet name="Notes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" i="1" l="1"/>
  <c r="H3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</calcChain>
</file>

<file path=xl/sharedStrings.xml><?xml version="1.0" encoding="utf-8"?>
<sst xmlns="http://schemas.openxmlformats.org/spreadsheetml/2006/main" count="248" uniqueCount="162">
  <si>
    <t>Provider Name</t>
  </si>
  <si>
    <t>Overall Rating</t>
  </si>
  <si>
    <t>Health Inspection Rating</t>
  </si>
  <si>
    <t>QM Rating</t>
  </si>
  <si>
    <t>Staffing Rating</t>
  </si>
  <si>
    <t>RN Staffing Rating</t>
  </si>
  <si>
    <t>Location</t>
  </si>
  <si>
    <t>Processing Date</t>
  </si>
  <si>
    <t>Jackson</t>
  </si>
  <si>
    <t>SFF Candidate</t>
  </si>
  <si>
    <t>SFF</t>
  </si>
  <si>
    <t>MADISON</t>
  </si>
  <si>
    <t>Monroe</t>
  </si>
  <si>
    <t>GLENDALE</t>
  </si>
  <si>
    <t>Crawford</t>
  </si>
  <si>
    <t>BURLINGTON</t>
  </si>
  <si>
    <t>WATERTOWN</t>
  </si>
  <si>
    <t>PLYMOUTH</t>
  </si>
  <si>
    <t>Dodge</t>
  </si>
  <si>
    <t>OREGON</t>
  </si>
  <si>
    <t>EVANSVILLE</t>
  </si>
  <si>
    <t>GREENFIELD</t>
  </si>
  <si>
    <t>BELOIT</t>
  </si>
  <si>
    <t>Vernon</t>
  </si>
  <si>
    <t>Chippewa</t>
  </si>
  <si>
    <t>MAYVILLE</t>
  </si>
  <si>
    <t>JANESVILLE</t>
  </si>
  <si>
    <t>Rock</t>
  </si>
  <si>
    <t>WI</t>
  </si>
  <si>
    <t>Racine</t>
  </si>
  <si>
    <t>Waukesha</t>
  </si>
  <si>
    <t>MAPLEWOOD CENTER</t>
  </si>
  <si>
    <t>WEST ALLIS</t>
  </si>
  <si>
    <t>Milwaukee</t>
  </si>
  <si>
    <t>8615 W BELOIT RD,WEST ALLIS,WI,53227</t>
  </si>
  <si>
    <t>BELMONT NURSING AND REHAB CTR</t>
  </si>
  <si>
    <t>Dane</t>
  </si>
  <si>
    <t>110 BELMONT RD,MADISON,WI,53714</t>
  </si>
  <si>
    <t>MILWAUKEE</t>
  </si>
  <si>
    <t>ALLIS CARE CENTER</t>
  </si>
  <si>
    <t>9047 W GREENFIELD AVE,WEST ALLIS,WI,53214</t>
  </si>
  <si>
    <t>KENOSHA</t>
  </si>
  <si>
    <t>Kenosha</t>
  </si>
  <si>
    <t>WAUSAU</t>
  </si>
  <si>
    <t>Marathon</t>
  </si>
  <si>
    <t>KENSINGTON CARE AND REHAB CENTER</t>
  </si>
  <si>
    <t>WAUKESHA</t>
  </si>
  <si>
    <t>1810 KENSINGTON DR,WAUKESHA,WI,53188</t>
  </si>
  <si>
    <t>FOND DU LAC</t>
  </si>
  <si>
    <t>Fond Du Lac</t>
  </si>
  <si>
    <t>GREEN KNOLLS AT BELOIT (THE)</t>
  </si>
  <si>
    <t>1905 W HART RD,BELOIT,WI,53511</t>
  </si>
  <si>
    <t>BAY AT WATERS EDGE HEALTH AND REHABILITATION (THE)</t>
  </si>
  <si>
    <t>3415 N SHERIDAN RD,KENOSHA,WI,53140</t>
  </si>
  <si>
    <t>CROSSROADS CARE CENTER OF KENOSHA</t>
  </si>
  <si>
    <t>8633 32ND AVE,KENOSHA,WI,53142</t>
  </si>
  <si>
    <t>CROSSROADS CARE CENTER OF SUN PRAIRIE</t>
  </si>
  <si>
    <t>SUN PRAIRIE</t>
  </si>
  <si>
    <t>41 RICKEL RD,SUN PRAIRIE,WI,53590</t>
  </si>
  <si>
    <t>CROSSROADS CARE CENTER OF WEYAUWEGA</t>
  </si>
  <si>
    <t>WEYAUWEGA</t>
  </si>
  <si>
    <t>Waupaca</t>
  </si>
  <si>
    <t>717 E ALFRED ST,WEYAUWEGA,WI,54983</t>
  </si>
  <si>
    <t>EDENBROOK LAKESIDE</t>
  </si>
  <si>
    <t>2115 E WOODSTOCK PL,MILWAUKEE,WI,53202</t>
  </si>
  <si>
    <t>VILLA AT BRADLEY ESTATES (THE)</t>
  </si>
  <si>
    <t>6735 W BRADLEY RD,MILWAUKEE,WI,53223</t>
  </si>
  <si>
    <t>VILLA AT MIDDLETON VILLAGE (THE)</t>
  </si>
  <si>
    <t>MIDDLETON</t>
  </si>
  <si>
    <t>6201 ELMWOOD AVE,MIDDLETON,WI,53562</t>
  </si>
  <si>
    <t>Sheboygan</t>
  </si>
  <si>
    <t>MAPLE RIDGE HEALTH SERVICES</t>
  </si>
  <si>
    <t>2730 W RAMSEY AVE,MILWAUKEE,WI,53221</t>
  </si>
  <si>
    <t>SILVER SPRINGS HEALTH CARE CENTER</t>
  </si>
  <si>
    <t>1300 WEST SILVER SPRING DR,GLENDALE,WI,53209</t>
  </si>
  <si>
    <t>BAY AT NORTH RIDGE HEALTH AND REHABILITATION</t>
  </si>
  <si>
    <t>MANITOWOC</t>
  </si>
  <si>
    <t>Manitowoc</t>
  </si>
  <si>
    <t>1445 N 7TH ST,MANITOWOC,WI,54220</t>
  </si>
  <si>
    <t>BAY AT COLONIAL MANOR  HEALTH AND REHAB (THE)</t>
  </si>
  <si>
    <t>1010 E WAUSAU AVE,WAUSAU,WI,54403</t>
  </si>
  <si>
    <t>PINE VIEW CARE CENTER</t>
  </si>
  <si>
    <t>BLACK RIVER FALLS</t>
  </si>
  <si>
    <t>400 COUNTY RD R,BLACK RIVER FALLS,WI,54615</t>
  </si>
  <si>
    <t>SOUTH MILWAUKEE</t>
  </si>
  <si>
    <t>CROSSROADS CARE CENTER OF MILWAUKEE</t>
  </si>
  <si>
    <t>3216 W HIGHLAND BLVD,MILWAUKEE,WI,53208</t>
  </si>
  <si>
    <t>EVANSVILLE MANOR NURSING AND REHAB, LLC</t>
  </si>
  <si>
    <t>470 GARFIELD AVE,EVANSVILLE,WI,53536</t>
  </si>
  <si>
    <t>TOMAH NURSING AND REHAB</t>
  </si>
  <si>
    <t>TOMAH</t>
  </si>
  <si>
    <t>1505 BUTTS AVE,TOMAH,WI,54660</t>
  </si>
  <si>
    <t>SHEBOYGAN</t>
  </si>
  <si>
    <t>BLOOMER</t>
  </si>
  <si>
    <t>BAY AT BURLINGTON HEALTH AND REHABILITATION (THE)</t>
  </si>
  <si>
    <t>677 E STATE ST,BURLINGTON,WI,53105</t>
  </si>
  <si>
    <t>SUNRISE HEALTH SERVICES</t>
  </si>
  <si>
    <t>3540 S 43RD ST,MILWAUKEE,WI,53220</t>
  </si>
  <si>
    <t>BRIA OF TRINITY VILLAGE</t>
  </si>
  <si>
    <t>7500 W DEAN RD,MILWAUKEE,WI,53223</t>
  </si>
  <si>
    <t>AUTUMN LAKE HEALTHCARE AT GREENFIELD</t>
  </si>
  <si>
    <t>5790 S 27TH ST,MILWAUKEE,WI,53221</t>
  </si>
  <si>
    <t>GRANCARE NURSING AND REHAB CTR</t>
  </si>
  <si>
    <t>517 E DIVISION ST,FOND DU LAC,WI,54935</t>
  </si>
  <si>
    <t>PRAIRIE MAISON</t>
  </si>
  <si>
    <t>PRAIRIE DU CHIEN</t>
  </si>
  <si>
    <t>700 SOUTH FREMONT,PRAIRIE DU CHIEN,WI,53821</t>
  </si>
  <si>
    <t>CHI FRANCISCAN VILLA</t>
  </si>
  <si>
    <t>3601 S CHICAGO AVE,SOUTH MILWAUKEE,WI,53172</t>
  </si>
  <si>
    <t>GRACE HEALTHCARE OF OREGON</t>
  </si>
  <si>
    <t>354 N MAIN ST,OREGON,WI,53575</t>
  </si>
  <si>
    <t>CEDARBURG</t>
  </si>
  <si>
    <t>Ozaukee</t>
  </si>
  <si>
    <t>MARQUARDT MEMORIAL MANOR</t>
  </si>
  <si>
    <t>1020 HILL ST,WATERTOWN,WI,53098</t>
  </si>
  <si>
    <t>SYMPHONY OF GLENDALE</t>
  </si>
  <si>
    <t>6263 N GREEN BAY AVE,GLENDALE,WI,53209</t>
  </si>
  <si>
    <t>Washburn</t>
  </si>
  <si>
    <t>VIROQUA</t>
  </si>
  <si>
    <t>SUNNY RIDGE NURSING AND REHABILITATION CENTER, LLC</t>
  </si>
  <si>
    <t>3014 ERIE AVE,SHEBOYGAN,WI,53081</t>
  </si>
  <si>
    <t>CEDARBURG HEALTH SERVICES</t>
  </si>
  <si>
    <t>N27 W5707 LINCOLN BLVD,CEDARBURG,WI,53012</t>
  </si>
  <si>
    <t>MEADOWBROOK AT BLOOMER</t>
  </si>
  <si>
    <t>1840 PRIDDY ST,BLOOMER,WI,54724</t>
  </si>
  <si>
    <t>BETHEL HOME AND SERVICES</t>
  </si>
  <si>
    <t>614 S ROCK AVE,VIROQUA,WI,54665</t>
  </si>
  <si>
    <t>SOUTHPOINTE HEALTHCARE CTR</t>
  </si>
  <si>
    <t>4500 W LOOMIS RD,GREENFIELD,WI,53220</t>
  </si>
  <si>
    <t>CROSSROADS CARE CENTER OF MAYVILLE</t>
  </si>
  <si>
    <t>305 S CLARK ST,MAYVILLE,WI,53050</t>
  </si>
  <si>
    <t>ST ELIZABETH NURSING HOME</t>
  </si>
  <si>
    <t>109 S ATWOOD AVENUE,JANESVILLE,WI,53545</t>
  </si>
  <si>
    <t>Barron</t>
  </si>
  <si>
    <t>HERITAGE LAKESIDE</t>
  </si>
  <si>
    <t>RICE LAKE</t>
  </si>
  <si>
    <t>1016 LAKESHORE DR,RICE LAKE,WI,54868</t>
  </si>
  <si>
    <t>FOND DU LAC LUTHERAN HOME</t>
  </si>
  <si>
    <t>244 N MACY ST,FOND DU LAC,WI,54935</t>
  </si>
  <si>
    <t>GRANDE PRAIRIE HLTH  AND REHAB CTR</t>
  </si>
  <si>
    <t>PLEASANT PRAIRIE</t>
  </si>
  <si>
    <t>10330 PRAIRIE RIDGE BLVD,PLEASANT PRAIRIE,WI,53158</t>
  </si>
  <si>
    <t>AUTUMN LAKE HEALTHCARE AT BELOIT</t>
  </si>
  <si>
    <t>2121 PIONEER DR,BELOIT,WI,53511</t>
  </si>
  <si>
    <t>MAPLE RIDGE CARE CENTER</t>
  </si>
  <si>
    <t>SPOONER</t>
  </si>
  <si>
    <t>510 FIRST ST,SPOONER,WI,54801</t>
  </si>
  <si>
    <t>PLYMOUTH HEALTH SERVICES</t>
  </si>
  <si>
    <t>916 E CLIFFORD ST,PLYMOUTH,WI,53073</t>
  </si>
  <si>
    <t>County</t>
  </si>
  <si>
    <t>Zip Code</t>
  </si>
  <si>
    <t>State</t>
  </si>
  <si>
    <t>City</t>
  </si>
  <si>
    <t>Provider Number</t>
  </si>
  <si>
    <t>Special Focus Facility Status (see Notes tab for info on SFFs)</t>
  </si>
  <si>
    <t>One-Star</t>
  </si>
  <si>
    <r>
      <rPr>
        <b/>
        <sz val="11"/>
        <color theme="1"/>
        <rFont val="Calibri"/>
        <family val="2"/>
        <scheme val="minor"/>
      </rPr>
      <t>Special Focus Facilities (SFFs)</t>
    </r>
    <r>
      <rPr>
        <sz val="11"/>
        <color theme="1"/>
        <rFont val="Calibri"/>
        <family val="2"/>
        <scheme val="minor"/>
      </rPr>
      <t xml:space="preserve"> and </t>
    </r>
    <r>
      <rPr>
        <b/>
        <sz val="11"/>
        <color theme="1"/>
        <rFont val="Calibri"/>
        <family val="2"/>
        <scheme val="minor"/>
      </rPr>
      <t>SFF Candidates</t>
    </r>
    <r>
      <rPr>
        <sz val="11"/>
        <color theme="1"/>
        <rFont val="Calibri"/>
        <family val="2"/>
        <scheme val="minor"/>
      </rPr>
      <t xml:space="preserve"> are nursing homes that have a history of serious quality issues or are included in a special program to stimulate improvements in their quality of care.</t>
    </r>
  </si>
  <si>
    <r>
      <rPr>
        <b/>
        <sz val="11"/>
        <color theme="1"/>
        <rFont val="Calibri"/>
        <family val="2"/>
        <scheme val="minor"/>
      </rPr>
      <t>Data downloaded February 1, 2021</t>
    </r>
    <r>
      <rPr>
        <sz val="11"/>
        <color theme="1"/>
        <rFont val="Calibri"/>
        <family val="2"/>
        <scheme val="minor"/>
      </rPr>
      <t>, from data.medicare.gov (https://data.cms.gov/provider-data/dataset/4pq5-n9py).</t>
    </r>
  </si>
  <si>
    <r>
      <rPr>
        <b/>
        <sz val="11"/>
        <color theme="1"/>
        <rFont val="Calibri"/>
        <family val="2"/>
        <scheme val="minor"/>
      </rPr>
      <t>Ratings are not assigned to SFFs and facilities with insufficient data</t>
    </r>
    <r>
      <rPr>
        <sz val="11"/>
        <color theme="1"/>
        <rFont val="Calibri"/>
        <family val="2"/>
        <scheme val="minor"/>
      </rPr>
      <t xml:space="preserve"> to determine a health inspection rating.</t>
    </r>
  </si>
  <si>
    <r>
      <rPr>
        <b/>
        <sz val="11"/>
        <color theme="1"/>
        <rFont val="Calibri"/>
        <family val="2"/>
        <scheme val="minor"/>
      </rPr>
      <t>"One-Star" facilities</t>
    </r>
    <r>
      <rPr>
        <sz val="11"/>
        <color theme="1"/>
        <rFont val="Calibri"/>
        <family val="2"/>
        <scheme val="minor"/>
      </rPr>
      <t xml:space="preserve"> are nursing homes that are assigned a one-star overall rating.</t>
    </r>
  </si>
  <si>
    <r>
      <rPr>
        <b/>
        <sz val="11"/>
        <color theme="1"/>
        <rFont val="Calibri"/>
        <family val="2"/>
        <scheme val="minor"/>
      </rPr>
      <t>Measures based on outcomes from state health inspections</t>
    </r>
    <r>
      <rPr>
        <sz val="11"/>
        <color theme="1"/>
        <rFont val="Calibri"/>
        <family val="2"/>
        <scheme val="minor"/>
      </rPr>
      <t xml:space="preserve"> are based on the most recent 36 months of complaint investigations.</t>
    </r>
  </si>
  <si>
    <r>
      <rPr>
        <b/>
        <sz val="11"/>
        <color theme="1"/>
        <rFont val="Calibri"/>
        <family val="2"/>
        <scheme val="minor"/>
      </rPr>
      <t>More information is available in the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Centers for Medicare &amp; Medicaid Services Technical Users Guide</t>
    </r>
    <r>
      <rPr>
        <sz val="11"/>
        <color theme="1"/>
        <rFont val="Calibri"/>
        <family val="2"/>
        <scheme val="minor"/>
      </rPr>
      <t>: https://www.cms.gov/Medicare/Provider-Enrollment-and-Certification/CertificationandComplianc/downloads/usersguide.pdf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</si>
</sst>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2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006100"/>
      <name val="Calibri"/>
      <family val="2"/>
    </font>
    <font>
      <sz val="12"/>
      <color rgb="FF9C0006"/>
      <name val="Calibri"/>
      <family val="2"/>
    </font>
    <font>
      <sz val="12"/>
      <color rgb="FF9C570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2"/>
      <color theme="1"/>
      <name val="Calibri"/>
      <family val="2"/>
    </font>
    <font>
      <sz val="12"/>
      <color theme="0"/>
      <name val="Calibri"/>
      <family val="2"/>
    </font>
    <font>
      <b/>
      <sz val="11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3">
    <xf numFmtId="0" fontId="0" fillId="0" borderId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4" applyNumberFormat="0" applyAlignment="0" applyProtection="0"/>
    <xf numFmtId="0" fontId="12" fillId="6" borderId="5" applyNumberFormat="0" applyAlignment="0" applyProtection="0"/>
    <xf numFmtId="0" fontId="13" fillId="6" borderId="4" applyNumberFormat="0" applyAlignment="0" applyProtection="0"/>
    <xf numFmtId="0" fontId="14" fillId="0" borderId="6" applyNumberFormat="0" applyFill="0" applyAlignment="0" applyProtection="0"/>
    <xf numFmtId="0" fontId="15" fillId="7" borderId="7" applyNumberFormat="0" applyAlignment="0" applyProtection="0"/>
    <xf numFmtId="0" fontId="16" fillId="0" borderId="0" applyNumberFormat="0" applyFill="0" applyBorder="0" applyAlignment="0" applyProtection="0"/>
    <xf numFmtId="0" fontId="3" fillId="8" borderId="8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19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19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19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19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19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2" fillId="0" borderId="0"/>
  </cellStyleXfs>
  <cellXfs count="17"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2" fillId="0" borderId="0" xfId="42"/>
    <xf numFmtId="0" fontId="2" fillId="0" borderId="10" xfId="42" applyBorder="1"/>
    <xf numFmtId="0" fontId="2" fillId="0" borderId="11" xfId="42" applyBorder="1"/>
    <xf numFmtId="0" fontId="2" fillId="0" borderId="12" xfId="42" applyBorder="1"/>
    <xf numFmtId="0" fontId="2" fillId="0" borderId="13" xfId="42" applyBorder="1"/>
    <xf numFmtId="0" fontId="2" fillId="0" borderId="0" xfId="42" applyBorder="1"/>
    <xf numFmtId="0" fontId="2" fillId="0" borderId="14" xfId="42" applyBorder="1"/>
    <xf numFmtId="0" fontId="2" fillId="0" borderId="15" xfId="42" applyBorder="1"/>
    <xf numFmtId="0" fontId="2" fillId="0" borderId="16" xfId="42" applyBorder="1"/>
    <xf numFmtId="0" fontId="2" fillId="0" borderId="17" xfId="42" applyBorder="1"/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Fill="1" applyAlignment="1">
      <alignment wrapText="1"/>
    </xf>
    <xf numFmtId="0" fontId="0" fillId="0" borderId="0" xfId="0" applyFill="1"/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 xr:uid="{16FFF172-A48A-47DC-BC52-2091DFDF394C}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4">
    <dxf>
      <numFmt numFmtId="164" formatCode="m/d/yy"/>
    </dxf>
    <dxf>
      <numFmt numFmtId="0" formatCode="General"/>
      <fill>
        <patternFill patternType="none">
          <fgColor indexed="64"/>
          <bgColor auto="1"/>
        </patternFill>
      </fill>
    </dxf>
    <dxf>
      <alignment horizontal="left" vertical="bottom" textRotation="0" indent="0" justifyLastLine="0" shrinkToFit="0" readingOrder="0"/>
    </dxf>
    <dxf>
      <alignment horizontal="general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O44" totalsRowShown="0" headerRowDxfId="3">
  <autoFilter ref="A1:O44" xr:uid="{00000000-0009-0000-0100-000001000000}"/>
  <sortState xmlns:xlrd2="http://schemas.microsoft.com/office/spreadsheetml/2017/richdata2" ref="B2:O44">
    <sortCondition ref="B1:B44"/>
  </sortState>
  <tableColumns count="15">
    <tableColumn id="5" xr3:uid="{00000000-0010-0000-0000-000005000000}" name="State"/>
    <tableColumn id="1" xr3:uid="{00000000-0010-0000-0000-000001000000}" name="Provider Number" dataDxfId="2"/>
    <tableColumn id="2" xr3:uid="{00000000-0010-0000-0000-000002000000}" name="Provider Name"/>
    <tableColumn id="4" xr3:uid="{00000000-0010-0000-0000-000004000000}" name="City"/>
    <tableColumn id="9" xr3:uid="{00000000-0010-0000-0000-000009000000}" name="County"/>
    <tableColumn id="6" xr3:uid="{00000000-0010-0000-0000-000006000000}" name="Zip Code"/>
    <tableColumn id="19" xr3:uid="{00000000-0010-0000-0000-000013000000}" name="Special Focus Facility Status (see Notes tab for info on SFFs)"/>
    <tableColumn id="7" xr3:uid="{0EA4D072-6B53-433F-9A6B-88F554783499}" name="One-Star" dataDxfId="1">
      <calculatedColumnFormula>IF(I2=1,"Yes","No")</calculatedColumnFormula>
    </tableColumn>
    <tableColumn id="25" xr3:uid="{00000000-0010-0000-0000-000019000000}" name="Overall Rating"/>
    <tableColumn id="27" xr3:uid="{00000000-0010-0000-0000-00001B000000}" name="Health Inspection Rating"/>
    <tableColumn id="29" xr3:uid="{00000000-0010-0000-0000-00001D000000}" name="QM Rating"/>
    <tableColumn id="35" xr3:uid="{00000000-0010-0000-0000-000023000000}" name="Staffing Rating"/>
    <tableColumn id="37" xr3:uid="{00000000-0010-0000-0000-000025000000}" name="RN Staffing Rating"/>
    <tableColumn id="87" xr3:uid="{00000000-0010-0000-0000-000057000000}" name="Location"/>
    <tableColumn id="88" xr3:uid="{00000000-0010-0000-0000-000058000000}" name="Processing Date" dataDxfId="0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44"/>
  <sheetViews>
    <sheetView tabSelected="1" zoomScaleNormal="100" workbookViewId="0">
      <pane xSplit="3" ySplit="1" topLeftCell="D2" activePane="bottomRight" state="frozen"/>
      <selection pane="topRight" activeCell="D1" sqref="D1"/>
      <selection pane="bottomLeft" activeCell="A2" sqref="A2"/>
      <selection pane="bottomRight"/>
    </sheetView>
  </sheetViews>
  <sheetFormatPr defaultColWidth="9.69921875" defaultRowHeight="15.6" x14ac:dyDescent="0.3"/>
  <cols>
    <col min="1" max="1" width="7.19921875" bestFit="1" customWidth="1"/>
    <col min="2" max="2" width="9.69921875" style="14"/>
    <col min="3" max="3" width="55.69921875" bestFit="1" customWidth="1"/>
    <col min="7" max="7" width="13" customWidth="1"/>
    <col min="8" max="8" width="9.69921875" style="16"/>
  </cols>
  <sheetData>
    <row r="1" spans="1:15" s="2" customFormat="1" ht="108" customHeight="1" x14ac:dyDescent="0.3">
      <c r="A1" s="2" t="s">
        <v>151</v>
      </c>
      <c r="B1" s="13" t="s">
        <v>153</v>
      </c>
      <c r="C1" s="2" t="s">
        <v>0</v>
      </c>
      <c r="D1" s="2" t="s">
        <v>152</v>
      </c>
      <c r="E1" s="2" t="s">
        <v>149</v>
      </c>
      <c r="F1" s="2" t="s">
        <v>150</v>
      </c>
      <c r="G1" s="2" t="s">
        <v>154</v>
      </c>
      <c r="H1" s="15" t="s">
        <v>155</v>
      </c>
      <c r="I1" s="2" t="s">
        <v>1</v>
      </c>
      <c r="J1" s="2" t="s">
        <v>2</v>
      </c>
      <c r="K1" s="2" t="s">
        <v>3</v>
      </c>
      <c r="L1" s="2" t="s">
        <v>4</v>
      </c>
      <c r="M1" s="2" t="s">
        <v>5</v>
      </c>
      <c r="N1" s="2" t="s">
        <v>6</v>
      </c>
      <c r="O1" s="2" t="s">
        <v>7</v>
      </c>
    </row>
    <row r="2" spans="1:15" x14ac:dyDescent="0.3">
      <c r="A2" t="s">
        <v>28</v>
      </c>
      <c r="B2" s="14">
        <v>525069</v>
      </c>
      <c r="C2" t="s">
        <v>31</v>
      </c>
      <c r="D2" t="s">
        <v>32</v>
      </c>
      <c r="E2" t="s">
        <v>33</v>
      </c>
      <c r="F2">
        <v>53227</v>
      </c>
      <c r="H2" s="16" t="str">
        <f t="shared" ref="H2:H5" si="0">IF(I2=1,"Yes","No")</f>
        <v>Yes</v>
      </c>
      <c r="I2">
        <v>1</v>
      </c>
      <c r="J2">
        <v>1</v>
      </c>
      <c r="K2">
        <v>3</v>
      </c>
      <c r="L2">
        <v>2</v>
      </c>
      <c r="M2">
        <v>2</v>
      </c>
      <c r="N2" t="s">
        <v>34</v>
      </c>
      <c r="O2" s="1">
        <v>44197</v>
      </c>
    </row>
    <row r="3" spans="1:15" x14ac:dyDescent="0.3">
      <c r="A3" t="s">
        <v>28</v>
      </c>
      <c r="B3" s="14">
        <v>525074</v>
      </c>
      <c r="C3" t="s">
        <v>35</v>
      </c>
      <c r="D3" t="s">
        <v>11</v>
      </c>
      <c r="E3" t="s">
        <v>36</v>
      </c>
      <c r="F3">
        <v>53714</v>
      </c>
      <c r="H3" s="16" t="str">
        <f t="shared" si="0"/>
        <v>Yes</v>
      </c>
      <c r="I3">
        <v>1</v>
      </c>
      <c r="J3">
        <v>1</v>
      </c>
      <c r="K3">
        <v>1</v>
      </c>
      <c r="L3">
        <v>3</v>
      </c>
      <c r="M3">
        <v>5</v>
      </c>
      <c r="N3" t="s">
        <v>37</v>
      </c>
      <c r="O3" s="1">
        <v>44197</v>
      </c>
    </row>
    <row r="4" spans="1:15" x14ac:dyDescent="0.3">
      <c r="A4" t="s">
        <v>28</v>
      </c>
      <c r="B4" s="14">
        <v>525108</v>
      </c>
      <c r="C4" t="s">
        <v>39</v>
      </c>
      <c r="D4" t="s">
        <v>32</v>
      </c>
      <c r="E4" t="s">
        <v>33</v>
      </c>
      <c r="F4">
        <v>53214</v>
      </c>
      <c r="G4" t="s">
        <v>9</v>
      </c>
      <c r="H4" s="16" t="str">
        <f t="shared" si="0"/>
        <v>Yes</v>
      </c>
      <c r="I4">
        <v>1</v>
      </c>
      <c r="J4">
        <v>1</v>
      </c>
      <c r="K4">
        <v>1</v>
      </c>
      <c r="L4">
        <v>2</v>
      </c>
      <c r="M4">
        <v>2</v>
      </c>
      <c r="N4" t="s">
        <v>40</v>
      </c>
      <c r="O4" s="1">
        <v>44197</v>
      </c>
    </row>
    <row r="5" spans="1:15" x14ac:dyDescent="0.3">
      <c r="A5" t="s">
        <v>28</v>
      </c>
      <c r="B5" s="14">
        <v>525242</v>
      </c>
      <c r="C5" t="s">
        <v>45</v>
      </c>
      <c r="D5" t="s">
        <v>46</v>
      </c>
      <c r="E5" t="s">
        <v>30</v>
      </c>
      <c r="F5">
        <v>53188</v>
      </c>
      <c r="H5" s="16" t="str">
        <f t="shared" si="0"/>
        <v>Yes</v>
      </c>
      <c r="I5">
        <v>1</v>
      </c>
      <c r="J5">
        <v>1</v>
      </c>
      <c r="K5">
        <v>3</v>
      </c>
      <c r="L5">
        <v>3</v>
      </c>
      <c r="M5">
        <v>4</v>
      </c>
      <c r="N5" t="s">
        <v>47</v>
      </c>
      <c r="O5" s="1">
        <v>44197</v>
      </c>
    </row>
    <row r="6" spans="1:15" x14ac:dyDescent="0.3">
      <c r="A6" t="s">
        <v>28</v>
      </c>
      <c r="B6" s="14">
        <v>525273</v>
      </c>
      <c r="C6" t="s">
        <v>50</v>
      </c>
      <c r="D6" t="s">
        <v>22</v>
      </c>
      <c r="E6" t="s">
        <v>27</v>
      </c>
      <c r="F6">
        <v>53511</v>
      </c>
      <c r="H6" s="16" t="str">
        <f t="shared" ref="H6:H15" si="1">IF(I6=1,"Yes","No")</f>
        <v>Yes</v>
      </c>
      <c r="I6">
        <v>1</v>
      </c>
      <c r="J6">
        <v>1</v>
      </c>
      <c r="K6">
        <v>3</v>
      </c>
      <c r="L6">
        <v>3</v>
      </c>
      <c r="M6">
        <v>3</v>
      </c>
      <c r="N6" t="s">
        <v>51</v>
      </c>
      <c r="O6" s="1">
        <v>44197</v>
      </c>
    </row>
    <row r="7" spans="1:15" x14ac:dyDescent="0.3">
      <c r="A7" t="s">
        <v>28</v>
      </c>
      <c r="B7" s="14">
        <v>525281</v>
      </c>
      <c r="C7" t="s">
        <v>52</v>
      </c>
      <c r="D7" t="s">
        <v>41</v>
      </c>
      <c r="E7" t="s">
        <v>42</v>
      </c>
      <c r="F7">
        <v>53140</v>
      </c>
      <c r="H7" s="16" t="str">
        <f t="shared" si="1"/>
        <v>Yes</v>
      </c>
      <c r="I7">
        <v>1</v>
      </c>
      <c r="J7">
        <v>2</v>
      </c>
      <c r="K7">
        <v>3</v>
      </c>
      <c r="L7">
        <v>1</v>
      </c>
      <c r="M7">
        <v>1</v>
      </c>
      <c r="N7" t="s">
        <v>53</v>
      </c>
      <c r="O7" s="1">
        <v>44197</v>
      </c>
    </row>
    <row r="8" spans="1:15" x14ac:dyDescent="0.3">
      <c r="A8" t="s">
        <v>28</v>
      </c>
      <c r="B8" s="14">
        <v>525282</v>
      </c>
      <c r="C8" t="s">
        <v>54</v>
      </c>
      <c r="D8" t="s">
        <v>41</v>
      </c>
      <c r="E8" t="s">
        <v>42</v>
      </c>
      <c r="F8">
        <v>53142</v>
      </c>
      <c r="G8" t="s">
        <v>9</v>
      </c>
      <c r="H8" s="16" t="str">
        <f t="shared" si="1"/>
        <v>Yes</v>
      </c>
      <c r="I8">
        <v>1</v>
      </c>
      <c r="J8">
        <v>1</v>
      </c>
      <c r="K8">
        <v>1</v>
      </c>
      <c r="L8">
        <v>3</v>
      </c>
      <c r="M8">
        <v>3</v>
      </c>
      <c r="N8" t="s">
        <v>55</v>
      </c>
      <c r="O8" s="1">
        <v>44197</v>
      </c>
    </row>
    <row r="9" spans="1:15" x14ac:dyDescent="0.3">
      <c r="A9" t="s">
        <v>28</v>
      </c>
      <c r="B9" s="14">
        <v>525313</v>
      </c>
      <c r="C9" t="s">
        <v>56</v>
      </c>
      <c r="D9" t="s">
        <v>57</v>
      </c>
      <c r="E9" t="s">
        <v>36</v>
      </c>
      <c r="F9">
        <v>53590</v>
      </c>
      <c r="H9" s="16" t="str">
        <f t="shared" si="1"/>
        <v>Yes</v>
      </c>
      <c r="I9">
        <v>1</v>
      </c>
      <c r="J9">
        <v>1</v>
      </c>
      <c r="K9">
        <v>2</v>
      </c>
      <c r="N9" t="s">
        <v>58</v>
      </c>
      <c r="O9" s="1">
        <v>44197</v>
      </c>
    </row>
    <row r="10" spans="1:15" x14ac:dyDescent="0.3">
      <c r="A10" t="s">
        <v>28</v>
      </c>
      <c r="B10" s="14">
        <v>525315</v>
      </c>
      <c r="C10" t="s">
        <v>59</v>
      </c>
      <c r="D10" t="s">
        <v>60</v>
      </c>
      <c r="E10" t="s">
        <v>61</v>
      </c>
      <c r="F10">
        <v>54983</v>
      </c>
      <c r="H10" s="16" t="str">
        <f t="shared" si="1"/>
        <v>Yes</v>
      </c>
      <c r="I10">
        <v>1</v>
      </c>
      <c r="J10">
        <v>1</v>
      </c>
      <c r="K10">
        <v>3</v>
      </c>
      <c r="L10">
        <v>2</v>
      </c>
      <c r="M10">
        <v>2</v>
      </c>
      <c r="N10" t="s">
        <v>62</v>
      </c>
      <c r="O10" s="1">
        <v>44197</v>
      </c>
    </row>
    <row r="11" spans="1:15" x14ac:dyDescent="0.3">
      <c r="A11" t="s">
        <v>28</v>
      </c>
      <c r="B11" s="14">
        <v>525319</v>
      </c>
      <c r="C11" t="s">
        <v>63</v>
      </c>
      <c r="D11" t="s">
        <v>38</v>
      </c>
      <c r="E11" t="s">
        <v>33</v>
      </c>
      <c r="F11">
        <v>53202</v>
      </c>
      <c r="G11" t="s">
        <v>9</v>
      </c>
      <c r="H11" s="16" t="str">
        <f t="shared" si="1"/>
        <v>Yes</v>
      </c>
      <c r="I11">
        <v>1</v>
      </c>
      <c r="J11">
        <v>1</v>
      </c>
      <c r="K11">
        <v>3</v>
      </c>
      <c r="L11">
        <v>3</v>
      </c>
      <c r="M11">
        <v>3</v>
      </c>
      <c r="N11" t="s">
        <v>64</v>
      </c>
      <c r="O11" s="1">
        <v>44197</v>
      </c>
    </row>
    <row r="12" spans="1:15" x14ac:dyDescent="0.3">
      <c r="A12" t="s">
        <v>28</v>
      </c>
      <c r="B12" s="14">
        <v>525325</v>
      </c>
      <c r="C12" t="s">
        <v>65</v>
      </c>
      <c r="D12" t="s">
        <v>38</v>
      </c>
      <c r="E12" t="s">
        <v>33</v>
      </c>
      <c r="F12">
        <v>53223</v>
      </c>
      <c r="H12" s="16" t="str">
        <f t="shared" si="1"/>
        <v>Yes</v>
      </c>
      <c r="I12">
        <v>1</v>
      </c>
      <c r="J12">
        <v>1</v>
      </c>
      <c r="K12">
        <v>3</v>
      </c>
      <c r="L12">
        <v>2</v>
      </c>
      <c r="M12">
        <v>2</v>
      </c>
      <c r="N12" t="s">
        <v>66</v>
      </c>
      <c r="O12" s="1">
        <v>44197</v>
      </c>
    </row>
    <row r="13" spans="1:15" x14ac:dyDescent="0.3">
      <c r="A13" t="s">
        <v>28</v>
      </c>
      <c r="B13" s="14">
        <v>525330</v>
      </c>
      <c r="C13" t="s">
        <v>67</v>
      </c>
      <c r="D13" t="s">
        <v>68</v>
      </c>
      <c r="E13" t="s">
        <v>36</v>
      </c>
      <c r="F13">
        <v>53562</v>
      </c>
      <c r="H13" s="16" t="str">
        <f t="shared" si="1"/>
        <v>Yes</v>
      </c>
      <c r="I13">
        <v>1</v>
      </c>
      <c r="J13">
        <v>1</v>
      </c>
      <c r="K13">
        <v>4</v>
      </c>
      <c r="L13">
        <v>2</v>
      </c>
      <c r="M13">
        <v>3</v>
      </c>
      <c r="N13" t="s">
        <v>69</v>
      </c>
      <c r="O13" s="1">
        <v>44197</v>
      </c>
    </row>
    <row r="14" spans="1:15" x14ac:dyDescent="0.3">
      <c r="A14" t="s">
        <v>28</v>
      </c>
      <c r="B14" s="14">
        <v>525359</v>
      </c>
      <c r="C14" t="s">
        <v>71</v>
      </c>
      <c r="D14" t="s">
        <v>38</v>
      </c>
      <c r="E14" t="s">
        <v>33</v>
      </c>
      <c r="F14">
        <v>53221</v>
      </c>
      <c r="H14" s="16" t="str">
        <f t="shared" si="1"/>
        <v>Yes</v>
      </c>
      <c r="I14">
        <v>1</v>
      </c>
      <c r="J14">
        <v>1</v>
      </c>
      <c r="K14">
        <v>4</v>
      </c>
      <c r="L14">
        <v>3</v>
      </c>
      <c r="M14">
        <v>3</v>
      </c>
      <c r="N14" t="s">
        <v>72</v>
      </c>
      <c r="O14" s="1">
        <v>44197</v>
      </c>
    </row>
    <row r="15" spans="1:15" x14ac:dyDescent="0.3">
      <c r="A15" t="s">
        <v>28</v>
      </c>
      <c r="B15" s="14">
        <v>525371</v>
      </c>
      <c r="C15" t="s">
        <v>73</v>
      </c>
      <c r="D15" t="s">
        <v>13</v>
      </c>
      <c r="E15" t="s">
        <v>33</v>
      </c>
      <c r="F15">
        <v>53209</v>
      </c>
      <c r="H15" s="16" t="str">
        <f t="shared" si="1"/>
        <v>Yes</v>
      </c>
      <c r="I15">
        <v>1</v>
      </c>
      <c r="J15">
        <v>1</v>
      </c>
      <c r="K15">
        <v>4</v>
      </c>
      <c r="L15">
        <v>2</v>
      </c>
      <c r="M15">
        <v>2</v>
      </c>
      <c r="N15" t="s">
        <v>74</v>
      </c>
      <c r="O15" s="1">
        <v>44197</v>
      </c>
    </row>
    <row r="16" spans="1:15" x14ac:dyDescent="0.3">
      <c r="A16" t="s">
        <v>28</v>
      </c>
      <c r="B16" s="14">
        <v>525389</v>
      </c>
      <c r="C16" t="s">
        <v>75</v>
      </c>
      <c r="D16" t="s">
        <v>76</v>
      </c>
      <c r="E16" t="s">
        <v>77</v>
      </c>
      <c r="F16">
        <v>54220</v>
      </c>
      <c r="H16" s="16" t="str">
        <f t="shared" ref="H16:H21" si="2">IF(I16=1,"Yes","No")</f>
        <v>Yes</v>
      </c>
      <c r="I16">
        <v>1</v>
      </c>
      <c r="J16">
        <v>1</v>
      </c>
      <c r="K16">
        <v>4</v>
      </c>
      <c r="L16">
        <v>2</v>
      </c>
      <c r="M16">
        <v>2</v>
      </c>
      <c r="N16" t="s">
        <v>78</v>
      </c>
      <c r="O16" s="1">
        <v>44197</v>
      </c>
    </row>
    <row r="17" spans="1:15" x14ac:dyDescent="0.3">
      <c r="A17" t="s">
        <v>28</v>
      </c>
      <c r="B17" s="14">
        <v>525405</v>
      </c>
      <c r="C17" t="s">
        <v>79</v>
      </c>
      <c r="D17" t="s">
        <v>43</v>
      </c>
      <c r="E17" t="s">
        <v>44</v>
      </c>
      <c r="F17">
        <v>54403</v>
      </c>
      <c r="G17" t="s">
        <v>10</v>
      </c>
      <c r="H17" s="16" t="str">
        <f t="shared" si="2"/>
        <v>No</v>
      </c>
      <c r="N17" t="s">
        <v>80</v>
      </c>
      <c r="O17" s="1">
        <v>44197</v>
      </c>
    </row>
    <row r="18" spans="1:15" x14ac:dyDescent="0.3">
      <c r="A18" t="s">
        <v>28</v>
      </c>
      <c r="B18" s="14">
        <v>525409</v>
      </c>
      <c r="C18" t="s">
        <v>81</v>
      </c>
      <c r="D18" t="s">
        <v>82</v>
      </c>
      <c r="E18" t="s">
        <v>8</v>
      </c>
      <c r="F18">
        <v>54615</v>
      </c>
      <c r="G18" t="s">
        <v>10</v>
      </c>
      <c r="H18" s="16" t="str">
        <f t="shared" si="2"/>
        <v>No</v>
      </c>
      <c r="N18" t="s">
        <v>83</v>
      </c>
      <c r="O18" s="1">
        <v>44197</v>
      </c>
    </row>
    <row r="19" spans="1:15" x14ac:dyDescent="0.3">
      <c r="A19" t="s">
        <v>28</v>
      </c>
      <c r="B19" s="14">
        <v>525417</v>
      </c>
      <c r="C19" t="s">
        <v>85</v>
      </c>
      <c r="D19" t="s">
        <v>38</v>
      </c>
      <c r="E19" t="s">
        <v>33</v>
      </c>
      <c r="F19">
        <v>53208</v>
      </c>
      <c r="H19" s="16" t="str">
        <f t="shared" si="2"/>
        <v>Yes</v>
      </c>
      <c r="I19">
        <v>1</v>
      </c>
      <c r="J19">
        <v>1</v>
      </c>
      <c r="K19">
        <v>4</v>
      </c>
      <c r="L19">
        <v>2</v>
      </c>
      <c r="M19">
        <v>2</v>
      </c>
      <c r="N19" t="s">
        <v>86</v>
      </c>
      <c r="O19" s="1">
        <v>44197</v>
      </c>
    </row>
    <row r="20" spans="1:15" x14ac:dyDescent="0.3">
      <c r="A20" t="s">
        <v>28</v>
      </c>
      <c r="B20" s="14">
        <v>525418</v>
      </c>
      <c r="C20" t="s">
        <v>87</v>
      </c>
      <c r="D20" t="s">
        <v>20</v>
      </c>
      <c r="E20" t="s">
        <v>27</v>
      </c>
      <c r="F20">
        <v>53536</v>
      </c>
      <c r="G20" t="s">
        <v>9</v>
      </c>
      <c r="H20" s="16" t="str">
        <f t="shared" si="2"/>
        <v>No</v>
      </c>
      <c r="I20">
        <v>2</v>
      </c>
      <c r="J20">
        <v>1</v>
      </c>
      <c r="K20">
        <v>2</v>
      </c>
      <c r="L20">
        <v>4</v>
      </c>
      <c r="M20">
        <v>5</v>
      </c>
      <c r="N20" t="s">
        <v>88</v>
      </c>
      <c r="O20" s="1">
        <v>44197</v>
      </c>
    </row>
    <row r="21" spans="1:15" x14ac:dyDescent="0.3">
      <c r="A21" t="s">
        <v>28</v>
      </c>
      <c r="B21" s="14">
        <v>525442</v>
      </c>
      <c r="C21" t="s">
        <v>89</v>
      </c>
      <c r="D21" t="s">
        <v>90</v>
      </c>
      <c r="E21" t="s">
        <v>12</v>
      </c>
      <c r="F21">
        <v>54660</v>
      </c>
      <c r="G21" t="s">
        <v>9</v>
      </c>
      <c r="H21" s="16" t="str">
        <f t="shared" si="2"/>
        <v>No</v>
      </c>
      <c r="I21">
        <v>2</v>
      </c>
      <c r="J21">
        <v>1</v>
      </c>
      <c r="K21">
        <v>5</v>
      </c>
      <c r="L21">
        <v>4</v>
      </c>
      <c r="M21">
        <v>5</v>
      </c>
      <c r="N21" t="s">
        <v>91</v>
      </c>
      <c r="O21" s="1">
        <v>44197</v>
      </c>
    </row>
    <row r="22" spans="1:15" x14ac:dyDescent="0.3">
      <c r="A22" t="s">
        <v>28</v>
      </c>
      <c r="B22" s="14">
        <v>525482</v>
      </c>
      <c r="C22" t="s">
        <v>94</v>
      </c>
      <c r="D22" t="s">
        <v>15</v>
      </c>
      <c r="E22" t="s">
        <v>29</v>
      </c>
      <c r="F22">
        <v>53105</v>
      </c>
      <c r="H22" s="16" t="str">
        <f t="shared" ref="H22:H31" si="3">IF(I22=1,"Yes","No")</f>
        <v>Yes</v>
      </c>
      <c r="I22">
        <v>1</v>
      </c>
      <c r="J22">
        <v>1</v>
      </c>
      <c r="K22">
        <v>4</v>
      </c>
      <c r="L22">
        <v>2</v>
      </c>
      <c r="M22">
        <v>2</v>
      </c>
      <c r="N22" t="s">
        <v>95</v>
      </c>
      <c r="O22" s="1">
        <v>44197</v>
      </c>
    </row>
    <row r="23" spans="1:15" x14ac:dyDescent="0.3">
      <c r="A23" t="s">
        <v>28</v>
      </c>
      <c r="B23" s="14">
        <v>525493</v>
      </c>
      <c r="C23" t="s">
        <v>96</v>
      </c>
      <c r="D23" t="s">
        <v>38</v>
      </c>
      <c r="E23" t="s">
        <v>33</v>
      </c>
      <c r="F23">
        <v>53220</v>
      </c>
      <c r="H23" s="16" t="str">
        <f t="shared" si="3"/>
        <v>Yes</v>
      </c>
      <c r="I23">
        <v>1</v>
      </c>
      <c r="J23">
        <v>1</v>
      </c>
      <c r="K23">
        <v>3</v>
      </c>
      <c r="L23">
        <v>3</v>
      </c>
      <c r="M23">
        <v>4</v>
      </c>
      <c r="N23" t="s">
        <v>97</v>
      </c>
      <c r="O23" s="1">
        <v>44197</v>
      </c>
    </row>
    <row r="24" spans="1:15" x14ac:dyDescent="0.3">
      <c r="A24" t="s">
        <v>28</v>
      </c>
      <c r="B24" s="14">
        <v>525498</v>
      </c>
      <c r="C24" t="s">
        <v>98</v>
      </c>
      <c r="D24" t="s">
        <v>38</v>
      </c>
      <c r="E24" t="s">
        <v>33</v>
      </c>
      <c r="F24">
        <v>53223</v>
      </c>
      <c r="G24" t="s">
        <v>9</v>
      </c>
      <c r="H24" s="16" t="str">
        <f t="shared" si="3"/>
        <v>Yes</v>
      </c>
      <c r="I24">
        <v>1</v>
      </c>
      <c r="J24">
        <v>1</v>
      </c>
      <c r="K24">
        <v>1</v>
      </c>
      <c r="L24">
        <v>4</v>
      </c>
      <c r="M24">
        <v>3</v>
      </c>
      <c r="N24" t="s">
        <v>99</v>
      </c>
      <c r="O24" s="1">
        <v>44197</v>
      </c>
    </row>
    <row r="25" spans="1:15" x14ac:dyDescent="0.3">
      <c r="A25" t="s">
        <v>28</v>
      </c>
      <c r="B25" s="14">
        <v>525504</v>
      </c>
      <c r="C25" t="s">
        <v>100</v>
      </c>
      <c r="D25" t="s">
        <v>38</v>
      </c>
      <c r="E25" t="s">
        <v>33</v>
      </c>
      <c r="F25">
        <v>53221</v>
      </c>
      <c r="G25" t="s">
        <v>9</v>
      </c>
      <c r="H25" s="16" t="str">
        <f t="shared" si="3"/>
        <v>Yes</v>
      </c>
      <c r="I25">
        <v>1</v>
      </c>
      <c r="J25">
        <v>1</v>
      </c>
      <c r="K25">
        <v>4</v>
      </c>
      <c r="L25">
        <v>2</v>
      </c>
      <c r="M25">
        <v>2</v>
      </c>
      <c r="N25" t="s">
        <v>101</v>
      </c>
      <c r="O25" s="1">
        <v>44197</v>
      </c>
    </row>
    <row r="26" spans="1:15" x14ac:dyDescent="0.3">
      <c r="A26" t="s">
        <v>28</v>
      </c>
      <c r="B26" s="14">
        <v>525522</v>
      </c>
      <c r="C26" t="s">
        <v>102</v>
      </c>
      <c r="D26" t="s">
        <v>48</v>
      </c>
      <c r="E26" t="s">
        <v>49</v>
      </c>
      <c r="F26">
        <v>54935</v>
      </c>
      <c r="G26" t="s">
        <v>9</v>
      </c>
      <c r="H26" s="16" t="str">
        <f t="shared" si="3"/>
        <v>Yes</v>
      </c>
      <c r="I26">
        <v>1</v>
      </c>
      <c r="J26">
        <v>1</v>
      </c>
      <c r="K26">
        <v>3</v>
      </c>
      <c r="L26">
        <v>3</v>
      </c>
      <c r="M26">
        <v>3</v>
      </c>
      <c r="N26" t="s">
        <v>103</v>
      </c>
      <c r="O26" s="1">
        <v>44197</v>
      </c>
    </row>
    <row r="27" spans="1:15" x14ac:dyDescent="0.3">
      <c r="A27" t="s">
        <v>28</v>
      </c>
      <c r="B27" s="14">
        <v>525525</v>
      </c>
      <c r="C27" t="s">
        <v>104</v>
      </c>
      <c r="D27" t="s">
        <v>105</v>
      </c>
      <c r="E27" t="s">
        <v>14</v>
      </c>
      <c r="F27">
        <v>53821</v>
      </c>
      <c r="H27" s="16" t="str">
        <f t="shared" si="3"/>
        <v>Yes</v>
      </c>
      <c r="I27">
        <v>1</v>
      </c>
      <c r="J27">
        <v>1</v>
      </c>
      <c r="K27">
        <v>3</v>
      </c>
      <c r="N27" t="s">
        <v>106</v>
      </c>
      <c r="O27" s="1">
        <v>44197</v>
      </c>
    </row>
    <row r="28" spans="1:15" x14ac:dyDescent="0.3">
      <c r="A28" t="s">
        <v>28</v>
      </c>
      <c r="B28" s="14">
        <v>525526</v>
      </c>
      <c r="C28" t="s">
        <v>107</v>
      </c>
      <c r="D28" t="s">
        <v>84</v>
      </c>
      <c r="E28" t="s">
        <v>33</v>
      </c>
      <c r="F28">
        <v>53172</v>
      </c>
      <c r="H28" s="16" t="str">
        <f t="shared" si="3"/>
        <v>Yes</v>
      </c>
      <c r="I28">
        <v>1</v>
      </c>
      <c r="J28">
        <v>1</v>
      </c>
      <c r="K28">
        <v>3</v>
      </c>
      <c r="L28">
        <v>3</v>
      </c>
      <c r="M28">
        <v>4</v>
      </c>
      <c r="N28" t="s">
        <v>108</v>
      </c>
      <c r="O28" s="1">
        <v>44197</v>
      </c>
    </row>
    <row r="29" spans="1:15" x14ac:dyDescent="0.3">
      <c r="A29" t="s">
        <v>28</v>
      </c>
      <c r="B29" s="14">
        <v>525536</v>
      </c>
      <c r="C29" t="s">
        <v>109</v>
      </c>
      <c r="D29" t="s">
        <v>19</v>
      </c>
      <c r="E29" t="s">
        <v>36</v>
      </c>
      <c r="F29">
        <v>53575</v>
      </c>
      <c r="H29" s="16" t="str">
        <f t="shared" si="3"/>
        <v>Yes</v>
      </c>
      <c r="I29">
        <v>1</v>
      </c>
      <c r="J29">
        <v>1</v>
      </c>
      <c r="K29">
        <v>2</v>
      </c>
      <c r="L29">
        <v>3</v>
      </c>
      <c r="M29">
        <v>5</v>
      </c>
      <c r="N29" t="s">
        <v>110</v>
      </c>
      <c r="O29" s="1">
        <v>44197</v>
      </c>
    </row>
    <row r="30" spans="1:15" x14ac:dyDescent="0.3">
      <c r="A30" t="s">
        <v>28</v>
      </c>
      <c r="B30" s="14">
        <v>525543</v>
      </c>
      <c r="C30" t="s">
        <v>113</v>
      </c>
      <c r="D30" t="s">
        <v>16</v>
      </c>
      <c r="E30" t="s">
        <v>18</v>
      </c>
      <c r="F30">
        <v>53098</v>
      </c>
      <c r="H30" s="16" t="str">
        <f t="shared" si="3"/>
        <v>Yes</v>
      </c>
      <c r="I30">
        <v>1</v>
      </c>
      <c r="J30">
        <v>1</v>
      </c>
      <c r="K30">
        <v>4</v>
      </c>
      <c r="L30">
        <v>3</v>
      </c>
      <c r="M30">
        <v>4</v>
      </c>
      <c r="N30" t="s">
        <v>114</v>
      </c>
      <c r="O30" s="1">
        <v>44197</v>
      </c>
    </row>
    <row r="31" spans="1:15" x14ac:dyDescent="0.3">
      <c r="A31" t="s">
        <v>28</v>
      </c>
      <c r="B31" s="14">
        <v>525547</v>
      </c>
      <c r="C31" t="s">
        <v>115</v>
      </c>
      <c r="D31" t="s">
        <v>13</v>
      </c>
      <c r="E31" t="s">
        <v>33</v>
      </c>
      <c r="F31">
        <v>53209</v>
      </c>
      <c r="H31" s="16" t="str">
        <f t="shared" si="3"/>
        <v>Yes</v>
      </c>
      <c r="I31">
        <v>1</v>
      </c>
      <c r="J31">
        <v>1</v>
      </c>
      <c r="K31">
        <v>4</v>
      </c>
      <c r="L31">
        <v>2</v>
      </c>
      <c r="M31">
        <v>3</v>
      </c>
      <c r="N31" t="s">
        <v>116</v>
      </c>
      <c r="O31" s="1">
        <v>44197</v>
      </c>
    </row>
    <row r="32" spans="1:15" x14ac:dyDescent="0.3">
      <c r="A32" t="s">
        <v>28</v>
      </c>
      <c r="B32" s="14">
        <v>525568</v>
      </c>
      <c r="C32" t="s">
        <v>119</v>
      </c>
      <c r="D32" t="s">
        <v>92</v>
      </c>
      <c r="E32" t="s">
        <v>70</v>
      </c>
      <c r="F32">
        <v>53081</v>
      </c>
      <c r="H32" s="16" t="str">
        <f t="shared" ref="H32:H38" si="4">IF(I32=1,"Yes","No")</f>
        <v>Yes</v>
      </c>
      <c r="I32">
        <v>1</v>
      </c>
      <c r="J32">
        <v>1</v>
      </c>
      <c r="K32">
        <v>4</v>
      </c>
      <c r="L32">
        <v>3</v>
      </c>
      <c r="M32">
        <v>4</v>
      </c>
      <c r="N32" t="s">
        <v>120</v>
      </c>
      <c r="O32" s="1">
        <v>44197</v>
      </c>
    </row>
    <row r="33" spans="1:15" x14ac:dyDescent="0.3">
      <c r="A33" t="s">
        <v>28</v>
      </c>
      <c r="B33" s="14">
        <v>525578</v>
      </c>
      <c r="C33" t="s">
        <v>121</v>
      </c>
      <c r="D33" t="s">
        <v>111</v>
      </c>
      <c r="E33" t="s">
        <v>112</v>
      </c>
      <c r="F33">
        <v>53012</v>
      </c>
      <c r="H33" s="16" t="str">
        <f t="shared" si="4"/>
        <v>Yes</v>
      </c>
      <c r="I33">
        <v>1</v>
      </c>
      <c r="J33">
        <v>1</v>
      </c>
      <c r="K33">
        <v>2</v>
      </c>
      <c r="L33">
        <v>3</v>
      </c>
      <c r="M33">
        <v>3</v>
      </c>
      <c r="N33" t="s">
        <v>122</v>
      </c>
      <c r="O33" s="1">
        <v>44197</v>
      </c>
    </row>
    <row r="34" spans="1:15" x14ac:dyDescent="0.3">
      <c r="A34" t="s">
        <v>28</v>
      </c>
      <c r="B34" s="14">
        <v>525580</v>
      </c>
      <c r="C34" t="s">
        <v>123</v>
      </c>
      <c r="D34" t="s">
        <v>93</v>
      </c>
      <c r="E34" t="s">
        <v>24</v>
      </c>
      <c r="F34">
        <v>54724</v>
      </c>
      <c r="H34" s="16" t="str">
        <f t="shared" si="4"/>
        <v>Yes</v>
      </c>
      <c r="I34">
        <v>1</v>
      </c>
      <c r="J34">
        <v>1</v>
      </c>
      <c r="K34">
        <v>3</v>
      </c>
      <c r="L34">
        <v>3</v>
      </c>
      <c r="M34">
        <v>3</v>
      </c>
      <c r="N34" t="s">
        <v>124</v>
      </c>
      <c r="O34" s="1">
        <v>44197</v>
      </c>
    </row>
    <row r="35" spans="1:15" x14ac:dyDescent="0.3">
      <c r="A35" t="s">
        <v>28</v>
      </c>
      <c r="B35" s="14">
        <v>525591</v>
      </c>
      <c r="C35" t="s">
        <v>125</v>
      </c>
      <c r="D35" t="s">
        <v>118</v>
      </c>
      <c r="E35" t="s">
        <v>23</v>
      </c>
      <c r="F35">
        <v>54665</v>
      </c>
      <c r="G35" t="s">
        <v>9</v>
      </c>
      <c r="H35" s="16" t="str">
        <f t="shared" si="4"/>
        <v>No</v>
      </c>
      <c r="I35">
        <v>2</v>
      </c>
      <c r="J35">
        <v>1</v>
      </c>
      <c r="K35">
        <v>4</v>
      </c>
      <c r="L35">
        <v>4</v>
      </c>
      <c r="M35">
        <v>5</v>
      </c>
      <c r="N35" t="s">
        <v>126</v>
      </c>
      <c r="O35" s="1">
        <v>44197</v>
      </c>
    </row>
    <row r="36" spans="1:15" x14ac:dyDescent="0.3">
      <c r="A36" t="s">
        <v>28</v>
      </c>
      <c r="B36" s="14">
        <v>525604</v>
      </c>
      <c r="C36" t="s">
        <v>127</v>
      </c>
      <c r="D36" t="s">
        <v>21</v>
      </c>
      <c r="E36" t="s">
        <v>33</v>
      </c>
      <c r="F36">
        <v>53220</v>
      </c>
      <c r="H36" s="16" t="str">
        <f t="shared" si="4"/>
        <v>Yes</v>
      </c>
      <c r="I36">
        <v>1</v>
      </c>
      <c r="J36">
        <v>1</v>
      </c>
      <c r="K36">
        <v>4</v>
      </c>
      <c r="L36">
        <v>3</v>
      </c>
      <c r="M36">
        <v>4</v>
      </c>
      <c r="N36" t="s">
        <v>128</v>
      </c>
      <c r="O36" s="1">
        <v>44197</v>
      </c>
    </row>
    <row r="37" spans="1:15" x14ac:dyDescent="0.3">
      <c r="A37" t="s">
        <v>28</v>
      </c>
      <c r="B37" s="14">
        <v>525616</v>
      </c>
      <c r="C37" t="s">
        <v>129</v>
      </c>
      <c r="D37" t="s">
        <v>25</v>
      </c>
      <c r="E37" t="s">
        <v>18</v>
      </c>
      <c r="F37">
        <v>53050</v>
      </c>
      <c r="H37" s="16" t="str">
        <f t="shared" si="4"/>
        <v>Yes</v>
      </c>
      <c r="I37">
        <v>1</v>
      </c>
      <c r="J37">
        <v>1</v>
      </c>
      <c r="K37">
        <v>3</v>
      </c>
      <c r="L37">
        <v>2</v>
      </c>
      <c r="M37">
        <v>2</v>
      </c>
      <c r="N37" t="s">
        <v>130</v>
      </c>
      <c r="O37" s="1">
        <v>44197</v>
      </c>
    </row>
    <row r="38" spans="1:15" x14ac:dyDescent="0.3">
      <c r="A38" t="s">
        <v>28</v>
      </c>
      <c r="B38" s="14">
        <v>525639</v>
      </c>
      <c r="C38" t="s">
        <v>131</v>
      </c>
      <c r="D38" t="s">
        <v>26</v>
      </c>
      <c r="E38" t="s">
        <v>27</v>
      </c>
      <c r="F38">
        <v>53545</v>
      </c>
      <c r="H38" s="16" t="str">
        <f t="shared" si="4"/>
        <v>Yes</v>
      </c>
      <c r="I38">
        <v>1</v>
      </c>
      <c r="J38">
        <v>1</v>
      </c>
      <c r="K38">
        <v>3</v>
      </c>
      <c r="L38">
        <v>1</v>
      </c>
      <c r="M38">
        <v>1</v>
      </c>
      <c r="N38" t="s">
        <v>132</v>
      </c>
      <c r="O38" s="1">
        <v>44197</v>
      </c>
    </row>
    <row r="39" spans="1:15" x14ac:dyDescent="0.3">
      <c r="A39" t="s">
        <v>28</v>
      </c>
      <c r="B39" s="14">
        <v>525654</v>
      </c>
      <c r="C39" t="s">
        <v>134</v>
      </c>
      <c r="D39" t="s">
        <v>135</v>
      </c>
      <c r="E39" t="s">
        <v>133</v>
      </c>
      <c r="F39">
        <v>54868</v>
      </c>
      <c r="H39" s="16" t="str">
        <f t="shared" ref="H39:H44" si="5">IF(I39=1,"Yes","No")</f>
        <v>Yes</v>
      </c>
      <c r="I39">
        <v>1</v>
      </c>
      <c r="J39">
        <v>1</v>
      </c>
      <c r="K39">
        <v>1</v>
      </c>
      <c r="L39">
        <v>3</v>
      </c>
      <c r="M39">
        <v>4</v>
      </c>
      <c r="N39" t="s">
        <v>136</v>
      </c>
      <c r="O39" s="1">
        <v>44197</v>
      </c>
    </row>
    <row r="40" spans="1:15" x14ac:dyDescent="0.3">
      <c r="A40" t="s">
        <v>28</v>
      </c>
      <c r="B40" s="14">
        <v>525655</v>
      </c>
      <c r="C40" t="s">
        <v>137</v>
      </c>
      <c r="D40" t="s">
        <v>48</v>
      </c>
      <c r="E40" t="s">
        <v>49</v>
      </c>
      <c r="F40">
        <v>54935</v>
      </c>
      <c r="H40" s="16" t="str">
        <f t="shared" si="5"/>
        <v>Yes</v>
      </c>
      <c r="I40">
        <v>1</v>
      </c>
      <c r="J40">
        <v>1</v>
      </c>
      <c r="K40">
        <v>3</v>
      </c>
      <c r="L40">
        <v>3</v>
      </c>
      <c r="M40">
        <v>5</v>
      </c>
      <c r="N40" t="s">
        <v>138</v>
      </c>
      <c r="O40" s="1">
        <v>44197</v>
      </c>
    </row>
    <row r="41" spans="1:15" x14ac:dyDescent="0.3">
      <c r="A41" t="s">
        <v>28</v>
      </c>
      <c r="B41" s="14">
        <v>525659</v>
      </c>
      <c r="C41" t="s">
        <v>139</v>
      </c>
      <c r="D41" t="s">
        <v>140</v>
      </c>
      <c r="E41" t="s">
        <v>42</v>
      </c>
      <c r="F41">
        <v>53158</v>
      </c>
      <c r="G41" t="s">
        <v>9</v>
      </c>
      <c r="H41" s="16" t="str">
        <f t="shared" si="5"/>
        <v>Yes</v>
      </c>
      <c r="I41">
        <v>1</v>
      </c>
      <c r="J41">
        <v>1</v>
      </c>
      <c r="K41">
        <v>3</v>
      </c>
      <c r="L41">
        <v>3</v>
      </c>
      <c r="M41">
        <v>4</v>
      </c>
      <c r="N41" t="s">
        <v>141</v>
      </c>
      <c r="O41" s="1">
        <v>44197</v>
      </c>
    </row>
    <row r="42" spans="1:15" x14ac:dyDescent="0.3">
      <c r="A42" t="s">
        <v>28</v>
      </c>
      <c r="B42" s="14">
        <v>525663</v>
      </c>
      <c r="C42" t="s">
        <v>142</v>
      </c>
      <c r="D42" t="s">
        <v>22</v>
      </c>
      <c r="E42" t="s">
        <v>27</v>
      </c>
      <c r="F42">
        <v>53511</v>
      </c>
      <c r="H42" s="16" t="str">
        <f t="shared" si="5"/>
        <v>Yes</v>
      </c>
      <c r="I42">
        <v>1</v>
      </c>
      <c r="J42">
        <v>1</v>
      </c>
      <c r="K42">
        <v>4</v>
      </c>
      <c r="L42">
        <v>1</v>
      </c>
      <c r="M42">
        <v>1</v>
      </c>
      <c r="N42" t="s">
        <v>143</v>
      </c>
      <c r="O42" s="1">
        <v>44197</v>
      </c>
    </row>
    <row r="43" spans="1:15" x14ac:dyDescent="0.3">
      <c r="A43" t="s">
        <v>28</v>
      </c>
      <c r="B43" s="14">
        <v>525673</v>
      </c>
      <c r="C43" t="s">
        <v>144</v>
      </c>
      <c r="D43" t="s">
        <v>145</v>
      </c>
      <c r="E43" t="s">
        <v>117</v>
      </c>
      <c r="F43">
        <v>54801</v>
      </c>
      <c r="H43" s="16" t="str">
        <f t="shared" si="5"/>
        <v>Yes</v>
      </c>
      <c r="I43">
        <v>1</v>
      </c>
      <c r="J43">
        <v>1</v>
      </c>
      <c r="K43">
        <v>4</v>
      </c>
      <c r="L43">
        <v>3</v>
      </c>
      <c r="M43">
        <v>3</v>
      </c>
      <c r="N43" t="s">
        <v>146</v>
      </c>
      <c r="O43" s="1">
        <v>44197</v>
      </c>
    </row>
    <row r="44" spans="1:15" x14ac:dyDescent="0.3">
      <c r="A44" t="s">
        <v>28</v>
      </c>
      <c r="B44" s="14">
        <v>525685</v>
      </c>
      <c r="C44" t="s">
        <v>147</v>
      </c>
      <c r="D44" t="s">
        <v>17</v>
      </c>
      <c r="E44" t="s">
        <v>70</v>
      </c>
      <c r="F44">
        <v>53073</v>
      </c>
      <c r="H44" s="16" t="str">
        <f t="shared" si="5"/>
        <v>Yes</v>
      </c>
      <c r="I44">
        <v>1</v>
      </c>
      <c r="J44">
        <v>1</v>
      </c>
      <c r="K44">
        <v>3</v>
      </c>
      <c r="L44">
        <v>3</v>
      </c>
      <c r="M44">
        <v>4</v>
      </c>
      <c r="N44" t="s">
        <v>148</v>
      </c>
      <c r="O44" s="1">
        <v>44197</v>
      </c>
    </row>
  </sheetData>
  <pageMargins left="0.75" right="0.75" top="1" bottom="1" header="0.5" footer="0.5"/>
  <pageSetup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4F51EB-0C42-4ADC-8D35-878681B2AF0B}">
  <dimension ref="B1:T7"/>
  <sheetViews>
    <sheetView workbookViewId="0"/>
  </sheetViews>
  <sheetFormatPr defaultRowHeight="14.4" x14ac:dyDescent="0.3"/>
  <cols>
    <col min="1" max="1" width="4.3984375" style="3" customWidth="1"/>
    <col min="2" max="19" width="8.796875" style="3"/>
    <col min="20" max="20" width="11.69921875" style="3" customWidth="1"/>
    <col min="21" max="16384" width="8.796875" style="3"/>
  </cols>
  <sheetData>
    <row r="1" spans="2:20" ht="15" thickBot="1" x14ac:dyDescent="0.35"/>
    <row r="2" spans="2:20" x14ac:dyDescent="0.3">
      <c r="B2" s="4" t="s">
        <v>157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6"/>
    </row>
    <row r="3" spans="2:20" x14ac:dyDescent="0.3">
      <c r="B3" s="7" t="s">
        <v>156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9"/>
    </row>
    <row r="4" spans="2:20" x14ac:dyDescent="0.3">
      <c r="B4" s="7" t="s">
        <v>158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9"/>
    </row>
    <row r="5" spans="2:20" x14ac:dyDescent="0.3">
      <c r="B5" s="7" t="s">
        <v>159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9"/>
    </row>
    <row r="6" spans="2:20" x14ac:dyDescent="0.3">
      <c r="B6" s="7" t="s">
        <v>160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9"/>
    </row>
    <row r="7" spans="2:20" ht="15" thickBot="1" x14ac:dyDescent="0.35">
      <c r="B7" s="10" t="s">
        <v>161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One-Star, SFF, SFF Candidates</vt:lpstr>
      <vt:lpstr>Notes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Mollot</dc:creator>
  <cp:lastModifiedBy>Eric Goldwein</cp:lastModifiedBy>
  <dcterms:created xsi:type="dcterms:W3CDTF">2021-02-02T18:58:27Z</dcterms:created>
  <dcterms:modified xsi:type="dcterms:W3CDTF">2021-02-12T20:22:06Z</dcterms:modified>
</cp:coreProperties>
</file>