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egold\Desktop\LTCCC\Data\Staffing data\2020 Q3 staffing\State files\"/>
    </mc:Choice>
  </mc:AlternateContent>
  <xr:revisionPtr revIDLastSave="0" documentId="13_ncr:1_{AF0263C9-12F3-4155-A56F-2E3941245EE3}" xr6:coauthVersionLast="46" xr6:coauthVersionMax="46" xr10:uidLastSave="{00000000-0000-0000-0000-000000000000}"/>
  <bookViews>
    <workbookView xWindow="-108" yWindow="-108" windowWidth="23256" windowHeight="12576" activeTab="1" xr2:uid="{2325F64A-921D-4523-9A62-520695B0E4D5}"/>
  </bookViews>
  <sheets>
    <sheet name="Contract Staff" sheetId="5" r:id="rId1"/>
    <sheet name="Nurse Staff" sheetId="9" r:id="rId2"/>
    <sheet name="Non-Nurse Staff" sheetId="8" r:id="rId3"/>
    <sheet name="Notes &amp; State Averages" sheetId="3" r:id="rId4"/>
    <sheet name="Glossary"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 l="1"/>
  <c r="C10" i="3"/>
  <c r="C9" i="3"/>
  <c r="C8" i="3"/>
  <c r="C11" i="3" l="1"/>
  <c r="C3" i="3" s="1"/>
  <c r="C12" i="3"/>
  <c r="C4" i="3" s="1"/>
</calcChain>
</file>

<file path=xl/sharedStrings.xml><?xml version="1.0" encoding="utf-8"?>
<sst xmlns="http://schemas.openxmlformats.org/spreadsheetml/2006/main" count="1176" uniqueCount="278">
  <si>
    <t>Carroll</t>
  </si>
  <si>
    <t>SALEM</t>
  </si>
  <si>
    <t>NEWPORT</t>
  </si>
  <si>
    <t>LANCASTER</t>
  </si>
  <si>
    <t>CONCORD</t>
  </si>
  <si>
    <t>CLAREMONT</t>
  </si>
  <si>
    <t>FREMONT</t>
  </si>
  <si>
    <t>MANCHESTER</t>
  </si>
  <si>
    <t>WINDHAM</t>
  </si>
  <si>
    <t>MILFORD</t>
  </si>
  <si>
    <t>DOVER</t>
  </si>
  <si>
    <t>Hillsborough</t>
  </si>
  <si>
    <t>HUDSON</t>
  </si>
  <si>
    <t>FRANKLIN</t>
  </si>
  <si>
    <t>BEDFORD</t>
  </si>
  <si>
    <t>HAMPTON</t>
  </si>
  <si>
    <t>LEBANON</t>
  </si>
  <si>
    <t>HILLSBORO</t>
  </si>
  <si>
    <t>WINCHESTER</t>
  </si>
  <si>
    <t>Sullivan</t>
  </si>
  <si>
    <t>HANOVER</t>
  </si>
  <si>
    <t>ROCHESTER</t>
  </si>
  <si>
    <t>WESTMORELAND</t>
  </si>
  <si>
    <t>BERLIN</t>
  </si>
  <si>
    <t>Rockingham</t>
  </si>
  <si>
    <t>NH</t>
  </si>
  <si>
    <t>APPLEWOOD CENTER</t>
  </si>
  <si>
    <t>Cheshire</t>
  </si>
  <si>
    <t>305065</t>
  </si>
  <si>
    <t>BEDFORD HILLS CENTER</t>
  </si>
  <si>
    <t>305060</t>
  </si>
  <si>
    <t>BEDFORD NURSING &amp; REHABILITATION CENTER</t>
  </si>
  <si>
    <t>305086</t>
  </si>
  <si>
    <t>BEL-AIR NURSING AND REHAB CENTER INC</t>
  </si>
  <si>
    <t>GOFFSTOWN</t>
  </si>
  <si>
    <t>305096</t>
  </si>
  <si>
    <t>BELKNAP COUNTY NURSING HOME</t>
  </si>
  <si>
    <t>LACONIA</t>
  </si>
  <si>
    <t>Belknap</t>
  </si>
  <si>
    <t>305101</t>
  </si>
  <si>
    <t>CHESHIRE COUNTY HOME</t>
  </si>
  <si>
    <t>305054</t>
  </si>
  <si>
    <t>CLIPPER HARBOR</t>
  </si>
  <si>
    <t>PORTSMOUTH</t>
  </si>
  <si>
    <t>305082</t>
  </si>
  <si>
    <t>COLONIAL HILL CENTER</t>
  </si>
  <si>
    <t>Strafford</t>
  </si>
  <si>
    <t>305081</t>
  </si>
  <si>
    <t>COLONIAL POPLIN NURSING HOME</t>
  </si>
  <si>
    <t>305091</t>
  </si>
  <si>
    <t>COOS COUNTY NURSING HOME</t>
  </si>
  <si>
    <t>Coos</t>
  </si>
  <si>
    <t>305102</t>
  </si>
  <si>
    <t>COOS COUNTY NURSING HOSPITAL</t>
  </si>
  <si>
    <t>WEST STEWARTSTOWN</t>
  </si>
  <si>
    <t>COUNTRY VILLAGE CENTER, GENESIS HEALTHCARE</t>
  </si>
  <si>
    <t>305076</t>
  </si>
  <si>
    <t>COURVILLE AT MANCHESTER</t>
  </si>
  <si>
    <t>305057</t>
  </si>
  <si>
    <t>COURVILLE AT NASHUA</t>
  </si>
  <si>
    <t>NASHUA</t>
  </si>
  <si>
    <t>305037</t>
  </si>
  <si>
    <t>CRESTWOOD CENTER</t>
  </si>
  <si>
    <t>305061</t>
  </si>
  <si>
    <t>DERRY CENTER FOR REHABILITATION AND HEALTHCARE</t>
  </si>
  <si>
    <t>DERRY</t>
  </si>
  <si>
    <t>305095</t>
  </si>
  <si>
    <t>DOVER CENTER FOR HEALTH &amp; REHABILITATION</t>
  </si>
  <si>
    <t>305018</t>
  </si>
  <si>
    <t>EDGEWOOD CENTRE (THE)</t>
  </si>
  <si>
    <t>305022</t>
  </si>
  <si>
    <t>ELM WOOD CENTER AT CLAREMONT</t>
  </si>
  <si>
    <t>305041</t>
  </si>
  <si>
    <t>EPSOM HEALTHCARE CENTER</t>
  </si>
  <si>
    <t>EPSOM</t>
  </si>
  <si>
    <t>Merrimack</t>
  </si>
  <si>
    <t>305080</t>
  </si>
  <si>
    <t>EXETER CENTER</t>
  </si>
  <si>
    <t>EXETER</t>
  </si>
  <si>
    <t>305064</t>
  </si>
  <si>
    <t>FAIRVIEW NURSING HOME</t>
  </si>
  <si>
    <t>305100</t>
  </si>
  <si>
    <t>GLENCLIFF HOME FOR THE ELDERLY</t>
  </si>
  <si>
    <t>GLENCLIFF</t>
  </si>
  <si>
    <t>Grafton</t>
  </si>
  <si>
    <t>GOLDEN VIEW HEALTH CARE CENTER</t>
  </si>
  <si>
    <t>MEREDITH</t>
  </si>
  <si>
    <t>305044</t>
  </si>
  <si>
    <t>GRAFTON COUNTY NURSING HOME</t>
  </si>
  <si>
    <t>NORTH HAVERHILL</t>
  </si>
  <si>
    <t>305053</t>
  </si>
  <si>
    <t>GREENBRIAR HEALTHCARE</t>
  </si>
  <si>
    <t>305005</t>
  </si>
  <si>
    <t>HACKETT HILL HEALTHCARE CENTER</t>
  </si>
  <si>
    <t>305038</t>
  </si>
  <si>
    <t>HANOVER HILL HEALTH CARE CENTER</t>
  </si>
  <si>
    <t>305009</t>
  </si>
  <si>
    <t>HANOVER TERRACE HEALTH AND REHABILITATION CENTER</t>
  </si>
  <si>
    <t>305020</t>
  </si>
  <si>
    <t>HARRIS HILL CENTER, GENESIS HEALTHCARE</t>
  </si>
  <si>
    <t>305078</t>
  </si>
  <si>
    <t>HAVENWOOD-HERITAGE HEIGHTS</t>
  </si>
  <si>
    <t>305016</t>
  </si>
  <si>
    <t>HILLSBORO HOUSE NURSING HOME</t>
  </si>
  <si>
    <t>305092</t>
  </si>
  <si>
    <t>HILLSBOROUGH COUNTY NURSING HOME</t>
  </si>
  <si>
    <t>305048</t>
  </si>
  <si>
    <t>HOLY CROSS HEALTH CENTER</t>
  </si>
  <si>
    <t>305074</t>
  </si>
  <si>
    <t>JAFFREY REHABILITATION AND NURSING CENTER</t>
  </si>
  <si>
    <t>JAFFREY</t>
  </si>
  <si>
    <t>305072</t>
  </si>
  <si>
    <t>KEENE  CENTER, GENESIS HEALTHCARE</t>
  </si>
  <si>
    <t>KEENE</t>
  </si>
  <si>
    <t>305051</t>
  </si>
  <si>
    <t>LACONIA REHABILITATION CENTER</t>
  </si>
  <si>
    <t>305040</t>
  </si>
  <si>
    <t>LAFAYETTE CENTER, GENESIS HEALTHCARE</t>
  </si>
  <si>
    <t>FRANCONIA</t>
  </si>
  <si>
    <t>305077</t>
  </si>
  <si>
    <t>LANGDON PLACE OF DOVER</t>
  </si>
  <si>
    <t>305089</t>
  </si>
  <si>
    <t>LANGDON PLACE OF KEENE</t>
  </si>
  <si>
    <t>305085</t>
  </si>
  <si>
    <t>LEBANON CENTER, GENESIS HEALTHCARE</t>
  </si>
  <si>
    <t>305050</t>
  </si>
  <si>
    <t>MAPLE LEAF HEALTH CARE CENTER</t>
  </si>
  <si>
    <t>305030</t>
  </si>
  <si>
    <t>MERRIMACK COUNTY NURSING HOME</t>
  </si>
  <si>
    <t>BOSCAWEN</t>
  </si>
  <si>
    <t>305056</t>
  </si>
  <si>
    <t>MERRIMAN HOUSE</t>
  </si>
  <si>
    <t>NORTH CONWAY</t>
  </si>
  <si>
    <t>MINERAL SPRINGS</t>
  </si>
  <si>
    <t>305084</t>
  </si>
  <si>
    <t>MORRISON NURSING HOME</t>
  </si>
  <si>
    <t>WHITEFIELD</t>
  </si>
  <si>
    <t>305094</t>
  </si>
  <si>
    <t>MOUNT CARMEL REHABILITATION AND NURSING CENTER</t>
  </si>
  <si>
    <t>305067</t>
  </si>
  <si>
    <t>MOUNTAIN RIDGE CENTER, GENESIS HEALTHCARE</t>
  </si>
  <si>
    <t>305075</t>
  </si>
  <si>
    <t>MOUNTAIN VIEW COMMUNITY</t>
  </si>
  <si>
    <t>OSSIPEE</t>
  </si>
  <si>
    <t>305087</t>
  </si>
  <si>
    <t>OCEANSIDE SKILLED NURSING AND REHABILITATION</t>
  </si>
  <si>
    <t>305055</t>
  </si>
  <si>
    <t>PHEASANT WOOD CENTER</t>
  </si>
  <si>
    <t>PETERBOROUGH</t>
  </si>
  <si>
    <t>305059</t>
  </si>
  <si>
    <t>PLEASANT VALLEY NURSING CENTER</t>
  </si>
  <si>
    <t>305039</t>
  </si>
  <si>
    <t>PLEASANT VIEW CENTER, GENESIS HEALTHCARE</t>
  </si>
  <si>
    <t>305045</t>
  </si>
  <si>
    <t>RIDGEWOOD CENTER, GENESIS HEALTHCARE</t>
  </si>
  <si>
    <t>305052</t>
  </si>
  <si>
    <t>RIVERSIDE REST HOME</t>
  </si>
  <si>
    <t>305047</t>
  </si>
  <si>
    <t>RIVERWOODS AT EXETER</t>
  </si>
  <si>
    <t>305049</t>
  </si>
  <si>
    <t>ROCHESTER MANOR</t>
  </si>
  <si>
    <t>305024</t>
  </si>
  <si>
    <t>ROCKINGHAM COUNTY NURSING HOME</t>
  </si>
  <si>
    <t>BRENTWOOD</t>
  </si>
  <si>
    <t>305046</t>
  </si>
  <si>
    <t>SAINT ANN REHABILITATION AND NURSING CENTER</t>
  </si>
  <si>
    <t>305069</t>
  </si>
  <si>
    <t>SAINT FRANCIS REHABILITATION AND NURSING CENTER</t>
  </si>
  <si>
    <t>305070</t>
  </si>
  <si>
    <t>SAINT TERESA REHABILITATION &amp; NURSING CENTER</t>
  </si>
  <si>
    <t>305071</t>
  </si>
  <si>
    <t>SAINT VINCENT REHABILITATION &amp; NURSING CENTER</t>
  </si>
  <si>
    <t>305066</t>
  </si>
  <si>
    <t>SALEMHAVEN</t>
  </si>
  <si>
    <t>305058</t>
  </si>
  <si>
    <t>ST JOSEPH RESIDENCE</t>
  </si>
  <si>
    <t>305088</t>
  </si>
  <si>
    <t>SULLIVAN COUNTY HEALTH CARE</t>
  </si>
  <si>
    <t>UNITY</t>
  </si>
  <si>
    <t>305093</t>
  </si>
  <si>
    <t>THE ELMS CENTER</t>
  </si>
  <si>
    <t>305068</t>
  </si>
  <si>
    <t>VILLA CREST</t>
  </si>
  <si>
    <t>305079</t>
  </si>
  <si>
    <t>WARDE HEALTH CENTER</t>
  </si>
  <si>
    <t>305043</t>
  </si>
  <si>
    <t>WEBSTER AT RYE</t>
  </si>
  <si>
    <t>RYE</t>
  </si>
  <si>
    <t>305099</t>
  </si>
  <si>
    <t>WESTWOOD CENTER</t>
  </si>
  <si>
    <t>305062</t>
  </si>
  <si>
    <t>WOLFEBORO BAY CENTER</t>
  </si>
  <si>
    <t>WOLFEBORO</t>
  </si>
  <si>
    <t>305083</t>
  </si>
  <si>
    <t>WOODLAWN CARE CENTER</t>
  </si>
  <si>
    <t>305097</t>
  </si>
  <si>
    <t>PA</t>
  </si>
  <si>
    <t>DATA NOTES</t>
  </si>
  <si>
    <t>Total Direct Care Staff HPRD</t>
  </si>
  <si>
    <r>
      <rPr>
        <b/>
        <sz val="12"/>
        <color theme="1"/>
        <rFont val="Calibri"/>
        <family val="2"/>
        <scheme val="minor"/>
      </rPr>
      <t>Staffing HPRD:</t>
    </r>
    <r>
      <rPr>
        <sz val="12"/>
        <color theme="1"/>
        <rFont val="Calibri"/>
        <family val="2"/>
        <scheme val="minor"/>
      </rPr>
      <t xml:space="preserve"> </t>
    </r>
    <r>
      <rPr>
        <b/>
        <sz val="12"/>
        <color theme="1"/>
        <rFont val="Calibri"/>
        <family val="2"/>
        <scheme val="minor"/>
      </rPr>
      <t>(1)</t>
    </r>
    <r>
      <rPr>
        <sz val="12"/>
        <color theme="1"/>
        <rFont val="Calibri"/>
        <family val="2"/>
        <scheme val="minor"/>
      </rPr>
      <t xml:space="preserve"> Facility staff averages are determined based on Payroll-Based Journal (PBJ) reporting </t>
    </r>
    <r>
      <rPr>
        <b/>
        <sz val="12"/>
        <color theme="1"/>
        <rFont val="Calibri"/>
        <family val="2"/>
        <scheme val="minor"/>
      </rPr>
      <t>(2)</t>
    </r>
    <r>
      <rPr>
        <sz val="12"/>
        <color theme="1"/>
        <rFont val="Calibri"/>
        <family val="2"/>
        <scheme val="minor"/>
      </rPr>
      <t xml:space="preserve"> Not all facilities are in compliance with the staff reporting requirement. This may affect averages at the facility, state, and national level. </t>
    </r>
    <r>
      <rPr>
        <b/>
        <sz val="12"/>
        <color theme="1"/>
        <rFont val="Calibri"/>
        <family val="2"/>
        <scheme val="minor"/>
      </rPr>
      <t xml:space="preserve">(3) </t>
    </r>
    <r>
      <rPr>
        <sz val="12"/>
        <color theme="1"/>
        <rFont val="Calibri"/>
        <family val="2"/>
        <scheme val="minor"/>
      </rPr>
      <t>The list includes Transitional Care Units and pediatric nursing homes, which generally have significantly higher staffing than a typical nursing home. This, too, will impact state and national averages.</t>
    </r>
  </si>
  <si>
    <t>Let A = Sum of MDS avgs</t>
  </si>
  <si>
    <r>
      <rPr>
        <b/>
        <sz val="12"/>
        <color rgb="FF000000"/>
        <rFont val="Calibri"/>
        <family val="2"/>
      </rPr>
      <t>Calculating state and national averages:</t>
    </r>
    <r>
      <rPr>
        <sz val="12"/>
        <color rgb="FF000000"/>
        <rFont val="Calibri"/>
        <family val="2"/>
      </rPr>
      <t xml:space="preserve"> State and national staffing (Total and RN) HPRD were determined by dividing a given sample's aggregate of facility staffing hours by its aggregate of facility MDS census, thus accounting for variations in facility size. Previous LTCCC staffing reports used different methodology by averaging all facility HPRDs in a sample (without adjusting for facility size) to determine state and national staffing averages. See "State average calculation" box on left for more info.</t>
    </r>
  </si>
  <si>
    <t>Let B = Sum of total staffing avgs</t>
  </si>
  <si>
    <t>Let C = Sum of RN hour avgs</t>
  </si>
  <si>
    <t>State staffing average =  B/A</t>
  </si>
  <si>
    <t>State RN average = C/A</t>
  </si>
  <si>
    <r>
      <rPr>
        <b/>
        <sz val="12"/>
        <color rgb="FF000000"/>
        <rFont val="Calibri"/>
        <family val="2"/>
      </rPr>
      <t>Non-Care Staff Data</t>
    </r>
    <r>
      <rPr>
        <sz val="12"/>
        <color rgb="FF000000"/>
        <rFont val="Calibri"/>
        <family val="2"/>
      </rPr>
      <t xml:space="preserve">: CMS collects a range of non-nursing staff data including activities staff, various therapy staff, doctors employed by the facility, and medical directors. In an effort to make the data as user-friendly as possible, we have included staffing levels for some of the categories which we believe are most critical to resident care in the Non-Care Staff sheet. To access all of these data, for every nursing home for every day of the quarter, visit  https://data.cms.gov/. </t>
    </r>
  </si>
  <si>
    <t>MDS Census</t>
  </si>
  <si>
    <t>RN</t>
  </si>
  <si>
    <t>LPN</t>
  </si>
  <si>
    <t>CNA</t>
  </si>
  <si>
    <t>NA</t>
  </si>
  <si>
    <t>State</t>
  </si>
  <si>
    <t>Provider</t>
  </si>
  <si>
    <t>City</t>
  </si>
  <si>
    <t>County</t>
  </si>
  <si>
    <t>RN Hours</t>
  </si>
  <si>
    <t>RN Hours Contract</t>
  </si>
  <si>
    <t>Percent RN Contract</t>
  </si>
  <si>
    <t>LPN Hours</t>
  </si>
  <si>
    <t>LPN Hours Contract</t>
  </si>
  <si>
    <t>Percent LPN Contract</t>
  </si>
  <si>
    <t>CNA Hours Contract</t>
  </si>
  <si>
    <t>Percent CNA Contract</t>
  </si>
  <si>
    <t>Provider Number</t>
  </si>
  <si>
    <t>CNA Hours</t>
  </si>
  <si>
    <r>
      <t>National Care Staff Averages: 3.43</t>
    </r>
    <r>
      <rPr>
        <sz val="12"/>
        <color rgb="FF000000"/>
        <rFont val="Calibri"/>
        <family val="2"/>
      </rPr>
      <t xml:space="preserve"> total direct care staff HPRD, including </t>
    </r>
    <r>
      <rPr>
        <b/>
        <sz val="12"/>
        <color rgb="FF000000"/>
        <rFont val="Calibri"/>
        <family val="2"/>
      </rPr>
      <t xml:space="preserve">0.47 </t>
    </r>
    <r>
      <rPr>
        <sz val="12"/>
        <color rgb="FF000000"/>
        <rFont val="Calibri"/>
        <family val="2"/>
      </rPr>
      <t>RN HPRD.</t>
    </r>
  </si>
  <si>
    <t>Staffing Hours Per Resident Day (HPRD)*</t>
  </si>
  <si>
    <t>National/state average calculation</t>
  </si>
  <si>
    <t>RN HPRD (excluding admin/DON)</t>
  </si>
  <si>
    <t>For further information and technical specification on payroll-based staff reporting requirements, visit the CMS website at https://www.cms.gov/Medicare/Quality-Initiatives-Patient-Assessment-Instruments/NursingHomeQualityInits/Downloads/PBJ-Policy-Manual-Final-V25-11-19-2018.pdf</t>
  </si>
  <si>
    <t>For LTCCC's full Q3 2020 staffing report, visit https://nursinghome411.org/staffing-q3-2020/.</t>
  </si>
  <si>
    <t>*Note: National &amp; State Staffing HPRD averages exclude RN Administrative and RN Director of Nursing Hours. RN Admin &amp; RN DON hours data for individual nursing homes can be found in the direct care tab.</t>
  </si>
  <si>
    <t>Glossary</t>
  </si>
  <si>
    <t>Certified Nursing Assistant</t>
  </si>
  <si>
    <t>HPRD</t>
  </si>
  <si>
    <t>Hours Per Resident Day</t>
  </si>
  <si>
    <t>Licensed Practical Nurse</t>
  </si>
  <si>
    <t>OT</t>
  </si>
  <si>
    <t>Occupational Therapy</t>
  </si>
  <si>
    <t>PT</t>
  </si>
  <si>
    <t>Physical Therapy</t>
  </si>
  <si>
    <t>Registered Nurse</t>
  </si>
  <si>
    <t>NP</t>
  </si>
  <si>
    <t>Nurse Practitioner</t>
  </si>
  <si>
    <t>Phsyician Assistant</t>
  </si>
  <si>
    <t>Total Care Staff HPRD</t>
  </si>
  <si>
    <t xml:space="preserve">Total Care Staff Hours </t>
  </si>
  <si>
    <t>Admin Hours</t>
  </si>
  <si>
    <t>Medical Director Hours</t>
  </si>
  <si>
    <t>Pharmacist Hours</t>
  </si>
  <si>
    <t>Dietician Hours</t>
  </si>
  <si>
    <t>Physician Assistant Hours</t>
  </si>
  <si>
    <t>Total Social Work Hours</t>
  </si>
  <si>
    <t>Total Social Work HPRD</t>
  </si>
  <si>
    <t>Combined Activities Hours</t>
  </si>
  <si>
    <t>Combined Activities HPRD</t>
  </si>
  <si>
    <t>Nurse Practitioner Hours</t>
  </si>
  <si>
    <t>Speech/Language Pathologist Hours</t>
  </si>
  <si>
    <t>Total OT Hours</t>
  </si>
  <si>
    <t>Total OT HPRD</t>
  </si>
  <si>
    <t>Total PT Hours</t>
  </si>
  <si>
    <t>Total PT HPRD</t>
  </si>
  <si>
    <t xml:space="preserve">Combined Activities </t>
  </si>
  <si>
    <t>Total Social Work</t>
  </si>
  <si>
    <t>Total OT</t>
  </si>
  <si>
    <t>Total PT</t>
  </si>
  <si>
    <t>OT + OT Assistant + OT Aide</t>
  </si>
  <si>
    <t>PT + PT Assistant + PT Aide</t>
  </si>
  <si>
    <t>Qualified Activities Professional + Other Activities Staff</t>
  </si>
  <si>
    <t>Qualified Social Worker + Other Social Worker</t>
  </si>
  <si>
    <t>Total Care Staff</t>
  </si>
  <si>
    <t>RN + LPN + CNA</t>
  </si>
  <si>
    <t>RN Care Staff HPRD</t>
  </si>
  <si>
    <t>Total Staff HPRD (incl. RN Admin &amp; RN DON)</t>
  </si>
  <si>
    <t>Total RN Staff HPRD (incl. Admin &amp; DON)</t>
  </si>
  <si>
    <t>-</t>
  </si>
  <si>
    <t>Average MDS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</si>
</sst>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11"/>
      <color rgb="FF000000"/>
      <name val="Calibri"/>
      <family val="2"/>
    </font>
    <font>
      <sz val="11"/>
      <color rgb="FF000000"/>
      <name val="Calibri"/>
      <family val="2"/>
    </font>
    <font>
      <sz val="12"/>
      <color rgb="FF000000"/>
      <name val="Calibri"/>
      <family val="2"/>
    </font>
    <font>
      <b/>
      <sz val="12"/>
      <color rgb="FF000000"/>
      <name val="Calibri"/>
      <family val="2"/>
    </font>
    <font>
      <i/>
      <sz val="12"/>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48">
    <xf numFmtId="0" fontId="0" fillId="0" borderId="0" xfId="0"/>
    <xf numFmtId="164" fontId="0" fillId="0" borderId="0" xfId="0" applyNumberFormat="1"/>
    <xf numFmtId="0" fontId="4" fillId="0" borderId="0" xfId="0" applyFont="1"/>
    <xf numFmtId="0" fontId="6" fillId="0" borderId="1" xfId="1" applyFont="1" applyBorder="1" applyAlignment="1">
      <alignment vertical="top" wrapText="1"/>
    </xf>
    <xf numFmtId="2" fontId="7" fillId="0" borderId="3" xfId="1" applyNumberFormat="1" applyFont="1" applyBorder="1" applyAlignment="1">
      <alignment vertical="top"/>
    </xf>
    <xf numFmtId="0" fontId="6" fillId="0" borderId="4" xfId="1" applyFont="1" applyBorder="1" applyAlignment="1">
      <alignment vertical="top"/>
    </xf>
    <xf numFmtId="2" fontId="7" fillId="0" borderId="5" xfId="2" applyNumberFormat="1" applyFont="1" applyBorder="1" applyAlignment="1">
      <alignment vertical="top"/>
    </xf>
    <xf numFmtId="2" fontId="2" fillId="4" borderId="8" xfId="0" applyNumberFormat="1" applyFont="1" applyFill="1" applyBorder="1" applyAlignment="1">
      <alignment horizontal="left"/>
    </xf>
    <xf numFmtId="0" fontId="8" fillId="0" borderId="0" xfId="1" applyFont="1" applyAlignment="1">
      <alignment horizontal="left" vertical="top" wrapText="1"/>
    </xf>
    <xf numFmtId="2" fontId="0" fillId="0" borderId="9" xfId="0" applyNumberFormat="1" applyBorder="1"/>
    <xf numFmtId="2" fontId="0" fillId="5" borderId="10" xfId="0" applyNumberFormat="1" applyFill="1" applyBorder="1"/>
    <xf numFmtId="2" fontId="0" fillId="5" borderId="11" xfId="0" applyNumberFormat="1" applyFill="1" applyBorder="1"/>
    <xf numFmtId="2" fontId="0" fillId="5" borderId="12" xfId="0" applyNumberFormat="1" applyFill="1" applyBorder="1"/>
    <xf numFmtId="2" fontId="0" fillId="5" borderId="13" xfId="0" applyNumberFormat="1" applyFill="1" applyBorder="1"/>
    <xf numFmtId="0" fontId="9" fillId="0" borderId="0" xfId="1" applyFont="1" applyAlignment="1">
      <alignment horizontal="left" vertical="top" wrapText="1"/>
    </xf>
    <xf numFmtId="0" fontId="9" fillId="0" borderId="0" xfId="1" applyFont="1" applyAlignment="1">
      <alignment vertical="top" wrapText="1"/>
    </xf>
    <xf numFmtId="0" fontId="8" fillId="0" borderId="0" xfId="1" applyFont="1" applyAlignment="1">
      <alignment vertical="top" wrapText="1"/>
    </xf>
    <xf numFmtId="0" fontId="6" fillId="0" borderId="9" xfId="1" applyFont="1" applyBorder="1" applyAlignment="1">
      <alignment vertical="top" wrapText="1"/>
    </xf>
    <xf numFmtId="2" fontId="7" fillId="0" borderId="6" xfId="1" applyNumberFormat="1" applyFont="1" applyBorder="1" applyAlignment="1">
      <alignment vertical="top"/>
    </xf>
    <xf numFmtId="165" fontId="0" fillId="0" borderId="0" xfId="0" applyNumberFormat="1"/>
    <xf numFmtId="0" fontId="0" fillId="0" borderId="0" xfId="0" applyAlignment="1">
      <alignment wrapText="1"/>
    </xf>
    <xf numFmtId="2" fontId="3" fillId="4" borderId="7" xfId="0" applyNumberFormat="1" applyFont="1" applyFill="1" applyBorder="1" applyAlignment="1">
      <alignment horizontal="left"/>
    </xf>
    <xf numFmtId="4" fontId="0" fillId="0" borderId="6" xfId="0" applyNumberFormat="1" applyBorder="1"/>
    <xf numFmtId="0" fontId="4" fillId="0" borderId="0" xfId="0" applyFont="1" applyBorder="1"/>
    <xf numFmtId="0" fontId="4" fillId="0" borderId="16" xfId="0" applyFont="1" applyBorder="1"/>
    <xf numFmtId="0" fontId="5" fillId="3" borderId="15" xfId="0" applyFont="1" applyFill="1" applyBorder="1"/>
    <xf numFmtId="0" fontId="3" fillId="0" borderId="16" xfId="0" applyFont="1" applyBorder="1"/>
    <xf numFmtId="0" fontId="4" fillId="0" borderId="5" xfId="0" applyFont="1" applyBorder="1"/>
    <xf numFmtId="0" fontId="0" fillId="0" borderId="0" xfId="0" applyFill="1" applyAlignment="1">
      <alignment wrapText="1"/>
    </xf>
    <xf numFmtId="164" fontId="0" fillId="0" borderId="0" xfId="0" applyNumberFormat="1" applyFill="1"/>
    <xf numFmtId="0" fontId="0" fillId="0" borderId="0" xfId="0" applyFill="1"/>
    <xf numFmtId="0" fontId="9" fillId="0" borderId="0" xfId="1" applyFont="1" applyFill="1" applyBorder="1" applyAlignment="1">
      <alignment vertical="top" wrapText="1"/>
    </xf>
    <xf numFmtId="49" fontId="0" fillId="0" borderId="0" xfId="0" applyNumberFormat="1"/>
    <xf numFmtId="0" fontId="8" fillId="0" borderId="16" xfId="1" applyFont="1" applyBorder="1" applyAlignment="1">
      <alignment horizontal="left" vertical="top" wrapText="1"/>
    </xf>
    <xf numFmtId="2" fontId="3" fillId="2" borderId="1" xfId="0" applyNumberFormat="1" applyFont="1" applyFill="1" applyBorder="1" applyAlignment="1">
      <alignment horizontal="left"/>
    </xf>
    <xf numFmtId="2" fontId="3" fillId="2" borderId="2" xfId="0" applyNumberFormat="1" applyFont="1" applyFill="1" applyBorder="1" applyAlignment="1">
      <alignment horizontal="left"/>
    </xf>
    <xf numFmtId="0" fontId="9" fillId="6" borderId="1" xfId="1" applyFont="1" applyFill="1" applyBorder="1" applyAlignment="1">
      <alignment horizontal="left" vertical="top" wrapText="1"/>
    </xf>
    <xf numFmtId="0" fontId="9" fillId="6" borderId="2" xfId="1" applyFont="1" applyFill="1" applyBorder="1" applyAlignment="1">
      <alignment horizontal="left" vertical="top" wrapText="1"/>
    </xf>
    <xf numFmtId="0" fontId="9" fillId="6" borderId="4" xfId="1" applyFont="1" applyFill="1" applyBorder="1" applyAlignment="1">
      <alignment horizontal="left" vertical="top" wrapText="1"/>
    </xf>
    <xf numFmtId="0" fontId="9" fillId="6" borderId="14" xfId="1" applyFont="1" applyFill="1" applyBorder="1" applyAlignment="1">
      <alignment horizontal="left" vertical="top" wrapText="1"/>
    </xf>
    <xf numFmtId="0" fontId="4" fillId="0" borderId="5" xfId="0" applyFont="1" applyBorder="1" applyAlignment="1">
      <alignment horizontal="left" vertical="top" wrapText="1"/>
    </xf>
    <xf numFmtId="0" fontId="4" fillId="0" borderId="16" xfId="0" applyFont="1" applyBorder="1" applyAlignment="1">
      <alignment horizontal="left" vertical="top" wrapText="1"/>
    </xf>
    <xf numFmtId="0" fontId="10" fillId="7" borderId="16" xfId="0" applyFont="1" applyFill="1" applyBorder="1" applyAlignment="1">
      <alignment horizontal="left" vertical="top" wrapText="1"/>
    </xf>
    <xf numFmtId="0" fontId="8" fillId="0" borderId="3" xfId="1" applyFont="1" applyBorder="1" applyAlignment="1">
      <alignment horizontal="left" vertical="top" wrapText="1"/>
    </xf>
    <xf numFmtId="0" fontId="8" fillId="0" borderId="6" xfId="1" applyFont="1" applyBorder="1" applyAlignment="1">
      <alignment horizontal="left" vertical="top" wrapText="1"/>
    </xf>
    <xf numFmtId="0" fontId="8" fillId="0" borderId="5" xfId="1" applyFont="1" applyBorder="1" applyAlignment="1">
      <alignment horizontal="left" vertical="top" wrapText="1"/>
    </xf>
    <xf numFmtId="0" fontId="5" fillId="3" borderId="17" xfId="0" applyFont="1" applyFill="1" applyBorder="1" applyAlignment="1">
      <alignment horizontal="center"/>
    </xf>
    <xf numFmtId="0" fontId="5" fillId="3" borderId="18" xfId="0" applyFont="1" applyFill="1" applyBorder="1" applyAlignment="1">
      <alignment horizontal="center"/>
    </xf>
  </cellXfs>
  <cellStyles count="3">
    <cellStyle name="Normal" xfId="0" builtinId="0"/>
    <cellStyle name="Normal 2 2" xfId="1" xr:uid="{ED85E824-40D1-4796-A740-81DA09BFE7B7}"/>
    <cellStyle name="Normal 4" xfId="2" xr:uid="{D86C8BA5-A98D-4A89-B942-946D6817AB5B}"/>
  </cellStyles>
  <dxfs count="5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fill>
        <patternFill patternType="none">
          <fgColor indexed="64"/>
          <bgColor indexed="65"/>
        </patternFill>
      </fill>
    </dxf>
    <dxf>
      <numFmt numFmtId="164" formatCode="0.0"/>
      <fill>
        <patternFill patternType="none">
          <fgColor indexed="64"/>
          <bgColor indexed="65"/>
        </patternFill>
      </fill>
    </dxf>
    <dxf>
      <numFmt numFmtId="164" formatCode="0.0"/>
      <fill>
        <patternFill patternType="none">
          <fgColor indexed="64"/>
          <bgColor auto="1"/>
        </patternFill>
      </fill>
    </dxf>
    <dxf>
      <numFmt numFmtId="164" formatCode="0.0"/>
    </dxf>
    <dxf>
      <numFmt numFmtId="164" formatCode="0.0"/>
    </dxf>
    <dxf>
      <numFmt numFmtId="164" formatCode="0.0"/>
      <fill>
        <patternFill patternType="none">
          <fgColor indexed="64"/>
          <bgColor auto="1"/>
        </patternFill>
      </fill>
    </dxf>
    <dxf>
      <numFmt numFmtId="164" formatCode="0.0"/>
    </dxf>
    <dxf>
      <numFmt numFmtId="164" formatCode="0.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numFmt numFmtId="165" formatCode="0.0%"/>
    </dxf>
    <dxf>
      <numFmt numFmtId="165" formatCode="0.0%"/>
    </dxf>
    <dxf>
      <numFmt numFmtId="164" formatCode="0.0"/>
    </dxf>
    <dxf>
      <numFmt numFmtId="164" formatCode="0.0"/>
    </dxf>
    <dxf>
      <numFmt numFmtId="165" formatCode="0.0%"/>
    </dxf>
    <dxf>
      <numFmt numFmtId="164" formatCode="0.0"/>
    </dxf>
    <dxf>
      <numFmt numFmtId="164" formatCode="0.0"/>
    </dxf>
    <dxf>
      <numFmt numFmtId="165" formatCode="0.0%"/>
    </dxf>
    <dxf>
      <numFmt numFmtId="164" formatCode="0.0"/>
    </dxf>
    <dxf>
      <numFmt numFmtId="164" formatCode="0.0"/>
    </dxf>
    <dxf>
      <numFmt numFmtId="164" formatCode="0.0"/>
    </dxf>
    <dxf>
      <fill>
        <patternFill patternType="none">
          <bgColor auto="1"/>
        </patternFill>
      </fill>
    </dxf>
    <dxf>
      <fill>
        <patternFill patternType="none">
          <bgColor auto="1"/>
        </patternFill>
      </fill>
    </dxf>
    <dxf>
      <fill>
        <patternFill patternType="none">
          <bgColor auto="1"/>
        </patternFill>
      </fill>
    </dxf>
    <dxf>
      <alignment horizontal="general" vertical="bottom" textRotation="0" wrapText="1" indent="0" justifyLastLine="0" shrinkToFit="0" readingOrder="0"/>
    </dxf>
    <dxf>
      <numFmt numFmtId="30" formatCode="@"/>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872195-AA5C-472B-A1B4-F4015C890E1C}" name="Table14" displayName="Table14" ref="A1:O73" totalsRowShown="0" headerRowDxfId="35">
  <autoFilter ref="A1:O73" xr:uid="{76A6B888-2750-4AFA-8CDD-D68B8A37B12D}"/>
  <tableColumns count="15">
    <tableColumn id="1" xr3:uid="{3B437BC4-11E3-48E1-85EC-ACB6A052626E}" name="State"/>
    <tableColumn id="2" xr3:uid="{0866CEF0-C039-456D-AE43-46AABC1B3311}" name="Provider" dataDxfId="34"/>
    <tableColumn id="3" xr3:uid="{FD55A285-EC51-4A75-BFE2-40341B1244C8}" name="City" dataDxfId="33"/>
    <tableColumn id="4" xr3:uid="{84A64135-B522-4AC8-A718-A291ED99B3E9}" name="County" dataDxfId="32"/>
    <tableColumn id="6" xr3:uid="{7387ADB3-FD54-41DF-9BE0-AC4F7BBD1E51}" name="MDS Census" dataDxfId="31"/>
    <tableColumn id="14" xr3:uid="{B6672FAC-32D0-4DE9-94D3-DB500CCA5F9A}" name="RN Hours" dataDxfId="30"/>
    <tableColumn id="16" xr3:uid="{5EDB13E8-D266-41DC-A7B7-F2CA0D6A0B76}" name="RN Hours Contract" dataDxfId="29"/>
    <tableColumn id="27" xr3:uid="{6C23D646-D7B6-4648-8AFB-BD1CFF9AAA51}" name="Percent RN Contract" dataDxfId="28"/>
    <tableColumn id="11" xr3:uid="{64BD035B-04E6-4353-BDBA-8900F78FF849}" name="LPN Hours" dataDxfId="27"/>
    <tableColumn id="8" xr3:uid="{7FF2A14F-8596-4308-BB20-61FA9B7BC3CA}" name="LPN Hours Contract" dataDxfId="26"/>
    <tableColumn id="23" xr3:uid="{905DACD1-6972-4CB7-B382-613822CEACAF}" name="Percent LPN Contract" dataDxfId="25"/>
    <tableColumn id="7" xr3:uid="{8CC57E7B-7A3A-4E64-BA60-E862D9BF35D8}" name="CNA Hours" dataDxfId="24"/>
    <tableColumn id="12" xr3:uid="{4FE2C057-1000-48FD-94D2-83EB3E520CAC}" name="CNA Hours Contract" dataDxfId="23"/>
    <tableColumn id="25" xr3:uid="{E2B6D85E-A2D4-4F52-98E0-2C9A98FFED0C}" name="Percent CNA Contract" dataDxfId="22"/>
    <tableColumn id="5" xr3:uid="{C2398E32-DF48-434A-B9B5-D75A476574AE}" name="Provider Number" dataDxfId="21"/>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91B00-5535-42DC-8BED-EC6B17CB771C}" name="Table156" displayName="Table156" ref="A1:N73" totalsRowShown="0" headerRowDxfId="49">
  <autoFilter ref="A1:N73" xr:uid="{76A6B888-2750-4AFA-8CDD-D68B8A37B12D}"/>
  <tableColumns count="14">
    <tableColumn id="1" xr3:uid="{C13D3A04-3BB6-4779-9687-C09445522C6A}" name="State"/>
    <tableColumn id="2" xr3:uid="{97F78EC8-FDE2-4D7D-8D74-21AC44744A30}" name="Provider" dataDxfId="48"/>
    <tableColumn id="3" xr3:uid="{34CB97C0-442B-4DD5-B14F-57CCAB293FF1}" name="City" dataDxfId="47"/>
    <tableColumn id="4" xr3:uid="{4823931B-223D-4E3B-ADD6-336CA0E5DE8B}" name="County" dataDxfId="46"/>
    <tableColumn id="6" xr3:uid="{67AB176B-6D79-4A5F-BF34-842B48D03079}" name="MDS Census" dataDxfId="45"/>
    <tableColumn id="14" xr3:uid="{9C39B233-B52E-4CAF-B5CE-57C68D490309}" name="RN Hours" dataDxfId="44"/>
    <tableColumn id="11" xr3:uid="{7992D2FB-4DF9-4E0F-9C5F-567313159544}" name="LPN Hours" dataDxfId="43"/>
    <tableColumn id="7" xr3:uid="{8D97A20E-B421-4D99-9D0C-23EA8A06CAAC}" name="CNA Hours" dataDxfId="42"/>
    <tableColumn id="17" xr3:uid="{57856A1F-57AB-483A-82DD-5E91148D69E3}" name="Total Care Staff Hours " dataDxfId="41"/>
    <tableColumn id="19" xr3:uid="{B68DA5F9-ACEF-46F2-A6CB-42D701ACB854}" name="Total Care Staff HPRD" dataDxfId="40"/>
    <tableColumn id="18" xr3:uid="{D081369F-5011-4C19-8A8A-E8112F4DA8F1}" name="Total Staff HPRD (incl. RN Admin &amp; RN DON)" dataDxfId="39"/>
    <tableColumn id="20" xr3:uid="{83F67E65-984E-4853-9ED4-BA6515F10D75}" name="RN Care Staff HPRD" dataDxfId="38"/>
    <tableColumn id="22" xr3:uid="{EB42A9DF-5455-4C76-A426-F01E25260E3C}" name="Total RN Staff HPRD (incl. Admin &amp; DON)" dataDxfId="37"/>
    <tableColumn id="5" xr3:uid="{63E6314B-876E-4FDA-8F82-1D59115958F3}" name="Provider Number" dataDxfId="36"/>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B62844-A43F-40C5-809D-2F169FB93817}" name="Table2" displayName="Table2" ref="A1:U73" totalsRowShown="0" headerRowDxfId="20">
  <autoFilter ref="A1:U73" xr:uid="{45F05FE4-80B5-4B6A-B974-6BDE831CC3D2}"/>
  <tableColumns count="21">
    <tableColumn id="1" xr3:uid="{5C05D5ED-67DC-430E-94A3-61D80BA5A1E3}" name="State"/>
    <tableColumn id="2" xr3:uid="{22545E75-C6F3-4FCA-B52E-6C8552532928}" name="Provider" dataDxfId="19"/>
    <tableColumn id="3" xr3:uid="{CB342F01-2229-4C1A-9905-03DD0EA28CD7}" name="City" dataDxfId="18"/>
    <tableColumn id="4" xr3:uid="{DCDA13CC-830B-4D85-A9A5-410B34FCA7B1}" name="County" dataDxfId="17"/>
    <tableColumn id="6" xr3:uid="{9D045469-BB2B-4267-AC02-8C00BD75CF51}" name="MDS Census" dataDxfId="16"/>
    <tableColumn id="16" xr3:uid="{D60F30E6-15E6-4AB0-AEE4-56F8D38B1674}" name="Admin Hours" dataDxfId="15"/>
    <tableColumn id="7" xr3:uid="{63FE7700-23DC-40FD-B1BF-AEB4ED9EC24B}" name="Medical Director Hours" dataDxfId="14"/>
    <tableColumn id="15" xr3:uid="{B1449B2A-6403-485F-A370-A3E7EBB5B8A2}" name="Pharmacist Hours" dataDxfId="13"/>
    <tableColumn id="12" xr3:uid="{115266BD-9222-4678-93BA-AFE54CB52DE7}" name="Dietician Hours" dataDxfId="12"/>
    <tableColumn id="8" xr3:uid="{3E2AD441-66EE-4881-A066-253F692CEF4F}" name="Physician Assistant Hours" dataDxfId="11"/>
    <tableColumn id="14" xr3:uid="{C26C8156-E37E-418C-864E-121C9A344C31}" name="Nurse Practitioner Hours" dataDxfId="10"/>
    <tableColumn id="29" xr3:uid="{FE73E59D-EF77-4028-91DE-C246C117269F}" name="Speech/Language Pathologist Hours" dataDxfId="9"/>
    <tableColumn id="31" xr3:uid="{FC4A23D3-C151-4BC5-9BF1-25F5B10D1939}" name="Total Social Work Hours" dataDxfId="8"/>
    <tableColumn id="17" xr3:uid="{964F47EA-2873-42D0-9585-C73241234C9B}" name="Total Social Work HPRD" dataDxfId="7"/>
    <tableColumn id="32" xr3:uid="{7AEC0585-B5FA-4BDA-A6A8-C5086A527D7A}" name="Combined Activities Hours" dataDxfId="6"/>
    <tableColumn id="26" xr3:uid="{EA1A6330-A894-4414-9D24-FDDCECF9BE61}" name="Combined Activities HPRD" dataDxfId="5"/>
    <tableColumn id="33" xr3:uid="{A67FBE07-E9FD-4CDC-A3B9-C352752513F9}" name="Total OT Hours" dataDxfId="4"/>
    <tableColumn id="18" xr3:uid="{B35168F0-596A-4BC4-8656-87FBC86F7463}" name="Total OT HPRD" dataDxfId="3"/>
    <tableColumn id="34" xr3:uid="{307639DD-756C-4E81-B5EA-09F39B83FE64}" name="Total PT Hours" dataDxfId="2"/>
    <tableColumn id="19" xr3:uid="{48FA9A13-29AE-4F58-96B9-95EBBC7BFF21}" name="Total PT HPRD" dataDxfId="1"/>
    <tableColumn id="5" xr3:uid="{BE69BD75-9F8C-4382-8199-35D0F8F82E58}" name="Provider Number"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03117-87FB-4088-B637-497DF5156E29}">
  <dimension ref="A1:O73"/>
  <sheetViews>
    <sheetView zoomScaleNormal="100" workbookViewId="0">
      <pane ySplit="1" topLeftCell="A2" activePane="bottomLeft" state="frozen"/>
      <selection pane="bottomLeft"/>
    </sheetView>
  </sheetViews>
  <sheetFormatPr defaultColWidth="12.77734375" defaultRowHeight="14.4" x14ac:dyDescent="0.3"/>
  <cols>
    <col min="1" max="1" width="7.5546875" bestFit="1" customWidth="1"/>
    <col min="2" max="2" width="56" style="30" bestFit="1" customWidth="1"/>
    <col min="3" max="4" width="12.77734375" style="30"/>
    <col min="5" max="5" width="13.77734375" customWidth="1"/>
  </cols>
  <sheetData>
    <row r="1" spans="1:15" s="20" customFormat="1" ht="78" customHeight="1" x14ac:dyDescent="0.3">
      <c r="A1" s="20" t="s">
        <v>212</v>
      </c>
      <c r="B1" s="28" t="s">
        <v>213</v>
      </c>
      <c r="C1" s="28" t="s">
        <v>214</v>
      </c>
      <c r="D1" s="28" t="s">
        <v>215</v>
      </c>
      <c r="E1" s="20" t="s">
        <v>207</v>
      </c>
      <c r="F1" s="20" t="s">
        <v>216</v>
      </c>
      <c r="G1" s="20" t="s">
        <v>217</v>
      </c>
      <c r="H1" s="20" t="s">
        <v>218</v>
      </c>
      <c r="I1" s="20" t="s">
        <v>219</v>
      </c>
      <c r="J1" s="20" t="s">
        <v>220</v>
      </c>
      <c r="K1" s="20" t="s">
        <v>221</v>
      </c>
      <c r="L1" s="20" t="s">
        <v>225</v>
      </c>
      <c r="M1" s="20" t="s">
        <v>222</v>
      </c>
      <c r="N1" s="20" t="s">
        <v>223</v>
      </c>
      <c r="O1" s="20" t="s">
        <v>224</v>
      </c>
    </row>
    <row r="2" spans="1:15" x14ac:dyDescent="0.3">
      <c r="A2" t="s">
        <v>25</v>
      </c>
      <c r="B2" s="30" t="s">
        <v>26</v>
      </c>
      <c r="C2" s="30" t="s">
        <v>18</v>
      </c>
      <c r="D2" s="30" t="s">
        <v>27</v>
      </c>
      <c r="E2" s="1">
        <v>63.771739130434781</v>
      </c>
      <c r="F2" s="1">
        <v>22.743695652173916</v>
      </c>
      <c r="G2" s="1">
        <v>0</v>
      </c>
      <c r="H2" s="19">
        <v>0</v>
      </c>
      <c r="I2" s="1">
        <v>55.465869565217389</v>
      </c>
      <c r="J2" s="1">
        <v>3.7826086956521738</v>
      </c>
      <c r="K2" s="19">
        <v>6.8197050281606789E-2</v>
      </c>
      <c r="L2" s="1">
        <v>116.30771739130434</v>
      </c>
      <c r="M2" s="1">
        <v>0</v>
      </c>
      <c r="N2" s="19">
        <v>0</v>
      </c>
      <c r="O2" s="19" t="s">
        <v>28</v>
      </c>
    </row>
    <row r="3" spans="1:15" x14ac:dyDescent="0.3">
      <c r="A3" t="s">
        <v>25</v>
      </c>
      <c r="B3" s="30" t="s">
        <v>29</v>
      </c>
      <c r="C3" s="30" t="s">
        <v>14</v>
      </c>
      <c r="D3" s="30" t="s">
        <v>11</v>
      </c>
      <c r="E3" s="1">
        <v>111.92391304347827</v>
      </c>
      <c r="F3" s="1">
        <v>77.903695652173923</v>
      </c>
      <c r="G3" s="1">
        <v>2.3043478260869565</v>
      </c>
      <c r="H3" s="19">
        <v>2.9579441729895045E-2</v>
      </c>
      <c r="I3" s="1">
        <v>103.92250000000001</v>
      </c>
      <c r="J3" s="1">
        <v>8.695652173913043</v>
      </c>
      <c r="K3" s="19">
        <v>8.3674393648276765E-2</v>
      </c>
      <c r="L3" s="1">
        <v>233.53913043478261</v>
      </c>
      <c r="M3" s="1">
        <v>1.7161956521739128</v>
      </c>
      <c r="N3" s="19">
        <v>7.3486428119298496E-3</v>
      </c>
      <c r="O3" s="19" t="s">
        <v>30</v>
      </c>
    </row>
    <row r="4" spans="1:15" x14ac:dyDescent="0.3">
      <c r="A4" t="s">
        <v>25</v>
      </c>
      <c r="B4" s="30" t="s">
        <v>31</v>
      </c>
      <c r="C4" s="30" t="s">
        <v>14</v>
      </c>
      <c r="D4" s="30" t="s">
        <v>11</v>
      </c>
      <c r="E4" s="1">
        <v>58.326086956521742</v>
      </c>
      <c r="F4" s="1">
        <v>21.113152173913043</v>
      </c>
      <c r="G4" s="1">
        <v>0</v>
      </c>
      <c r="H4" s="19">
        <v>0</v>
      </c>
      <c r="I4" s="1">
        <v>57.431847826086951</v>
      </c>
      <c r="J4" s="1">
        <v>0.21739130434782608</v>
      </c>
      <c r="K4" s="19">
        <v>3.7852047701150515E-3</v>
      </c>
      <c r="L4" s="1">
        <v>177.32358695652175</v>
      </c>
      <c r="M4" s="1">
        <v>24.478913043478268</v>
      </c>
      <c r="N4" s="19">
        <v>0.13804657047390032</v>
      </c>
      <c r="O4" s="19" t="s">
        <v>32</v>
      </c>
    </row>
    <row r="5" spans="1:15" x14ac:dyDescent="0.3">
      <c r="A5" t="s">
        <v>25</v>
      </c>
      <c r="B5" s="30" t="s">
        <v>33</v>
      </c>
      <c r="C5" s="30" t="s">
        <v>34</v>
      </c>
      <c r="D5" s="30" t="s">
        <v>11</v>
      </c>
      <c r="E5" s="1">
        <v>30.532608695652176</v>
      </c>
      <c r="F5" s="1">
        <v>12.269021739130435</v>
      </c>
      <c r="G5" s="1">
        <v>0</v>
      </c>
      <c r="H5" s="19">
        <v>0</v>
      </c>
      <c r="I5" s="1">
        <v>31.328804347826086</v>
      </c>
      <c r="J5" s="1">
        <v>0</v>
      </c>
      <c r="K5" s="19">
        <v>0</v>
      </c>
      <c r="L5" s="1">
        <v>92.932065217391298</v>
      </c>
      <c r="M5" s="1">
        <v>0</v>
      </c>
      <c r="N5" s="19">
        <v>0</v>
      </c>
      <c r="O5" s="19" t="s">
        <v>35</v>
      </c>
    </row>
    <row r="6" spans="1:15" x14ac:dyDescent="0.3">
      <c r="A6" t="s">
        <v>25</v>
      </c>
      <c r="B6" s="30" t="s">
        <v>36</v>
      </c>
      <c r="C6" s="30" t="s">
        <v>37</v>
      </c>
      <c r="D6" s="30" t="s">
        <v>38</v>
      </c>
      <c r="E6" s="1">
        <v>79.239130434782609</v>
      </c>
      <c r="F6" s="1">
        <v>34.287500000000001</v>
      </c>
      <c r="G6" s="1">
        <v>4.6304347826086953</v>
      </c>
      <c r="H6" s="19">
        <v>0.13504731411181028</v>
      </c>
      <c r="I6" s="1">
        <v>51.375434782608693</v>
      </c>
      <c r="J6" s="1">
        <v>8.4891304347826093</v>
      </c>
      <c r="K6" s="19">
        <v>0.16523715021982255</v>
      </c>
      <c r="L6" s="1">
        <v>228.43195652173915</v>
      </c>
      <c r="M6" s="1">
        <v>2.2947826086956522</v>
      </c>
      <c r="N6" s="19">
        <v>1.004580376422624E-2</v>
      </c>
      <c r="O6" s="19" t="s">
        <v>39</v>
      </c>
    </row>
    <row r="7" spans="1:15" x14ac:dyDescent="0.3">
      <c r="A7" t="s">
        <v>25</v>
      </c>
      <c r="B7" s="30" t="s">
        <v>40</v>
      </c>
      <c r="C7" s="30" t="s">
        <v>22</v>
      </c>
      <c r="D7" s="30" t="s">
        <v>27</v>
      </c>
      <c r="E7" s="1">
        <v>114.64130434782609</v>
      </c>
      <c r="F7" s="1">
        <v>53.553804347826087</v>
      </c>
      <c r="G7" s="1">
        <v>0</v>
      </c>
      <c r="H7" s="19">
        <v>0</v>
      </c>
      <c r="I7" s="1">
        <v>115.14130434782609</v>
      </c>
      <c r="J7" s="1">
        <v>51.065217391304351</v>
      </c>
      <c r="K7" s="19">
        <v>0.443500424808836</v>
      </c>
      <c r="L7" s="1">
        <v>359.14945652173913</v>
      </c>
      <c r="M7" s="1">
        <v>33.934782608695649</v>
      </c>
      <c r="N7" s="19">
        <v>9.4486520841057145E-2</v>
      </c>
      <c r="O7" s="19" t="s">
        <v>41</v>
      </c>
    </row>
    <row r="8" spans="1:15" x14ac:dyDescent="0.3">
      <c r="A8" t="s">
        <v>25</v>
      </c>
      <c r="B8" s="30" t="s">
        <v>42</v>
      </c>
      <c r="C8" s="30" t="s">
        <v>43</v>
      </c>
      <c r="D8" s="30" t="s">
        <v>24</v>
      </c>
      <c r="E8" s="1">
        <v>87.369565217391298</v>
      </c>
      <c r="F8" s="1">
        <v>38.312391304347827</v>
      </c>
      <c r="G8" s="1">
        <v>7.6086956521739135E-2</v>
      </c>
      <c r="H8" s="19">
        <v>1.9859620851467061E-3</v>
      </c>
      <c r="I8" s="1">
        <v>79.96108695652174</v>
      </c>
      <c r="J8" s="1">
        <v>23.086956521739129</v>
      </c>
      <c r="K8" s="19">
        <v>0.28872739729379232</v>
      </c>
      <c r="L8" s="1">
        <v>153.18239130434785</v>
      </c>
      <c r="M8" s="1">
        <v>31.819782608695647</v>
      </c>
      <c r="N8" s="19">
        <v>0.20772480660309742</v>
      </c>
      <c r="O8" s="19" t="s">
        <v>44</v>
      </c>
    </row>
    <row r="9" spans="1:15" x14ac:dyDescent="0.3">
      <c r="A9" t="s">
        <v>25</v>
      </c>
      <c r="B9" s="30" t="s">
        <v>45</v>
      </c>
      <c r="C9" s="30" t="s">
        <v>21</v>
      </c>
      <c r="D9" s="30" t="s">
        <v>46</v>
      </c>
      <c r="E9" s="1">
        <v>65.5</v>
      </c>
      <c r="F9" s="1">
        <v>38.119782608695651</v>
      </c>
      <c r="G9" s="1">
        <v>13.782608695652174</v>
      </c>
      <c r="H9" s="19">
        <v>0.36156052717121662</v>
      </c>
      <c r="I9" s="1">
        <v>42.890108695652174</v>
      </c>
      <c r="J9" s="1">
        <v>12.576086956521738</v>
      </c>
      <c r="K9" s="19">
        <v>0.29321648601456196</v>
      </c>
      <c r="L9" s="1">
        <v>110.12195652173912</v>
      </c>
      <c r="M9" s="1">
        <v>16.127934782608701</v>
      </c>
      <c r="N9" s="19">
        <v>0.14645521467306016</v>
      </c>
      <c r="O9" s="19" t="s">
        <v>47</v>
      </c>
    </row>
    <row r="10" spans="1:15" x14ac:dyDescent="0.3">
      <c r="A10" t="s">
        <v>25</v>
      </c>
      <c r="B10" s="30" t="s">
        <v>48</v>
      </c>
      <c r="C10" s="30" t="s">
        <v>6</v>
      </c>
      <c r="D10" s="30" t="s">
        <v>24</v>
      </c>
      <c r="E10" s="1">
        <v>38.217391304347828</v>
      </c>
      <c r="F10" s="1">
        <v>10.413478260869566</v>
      </c>
      <c r="G10" s="1">
        <v>0</v>
      </c>
      <c r="H10" s="19">
        <v>0</v>
      </c>
      <c r="I10" s="1">
        <v>26.863478260869567</v>
      </c>
      <c r="J10" s="1">
        <v>1.7826086956521738</v>
      </c>
      <c r="K10" s="19">
        <v>6.6358074644741527E-2</v>
      </c>
      <c r="L10" s="1">
        <v>102.49</v>
      </c>
      <c r="M10" s="1">
        <v>8.0760869565217384</v>
      </c>
      <c r="N10" s="19">
        <v>7.8798779944596928E-2</v>
      </c>
      <c r="O10" s="19" t="s">
        <v>49</v>
      </c>
    </row>
    <row r="11" spans="1:15" x14ac:dyDescent="0.3">
      <c r="A11" t="s">
        <v>25</v>
      </c>
      <c r="B11" s="30" t="s">
        <v>50</v>
      </c>
      <c r="C11" s="30" t="s">
        <v>23</v>
      </c>
      <c r="D11" s="30" t="s">
        <v>51</v>
      </c>
      <c r="E11" s="1">
        <v>84.858695652173907</v>
      </c>
      <c r="F11" s="1">
        <v>76.423913043478265</v>
      </c>
      <c r="G11" s="1">
        <v>7.4239130434782608</v>
      </c>
      <c r="H11" s="19">
        <v>9.7141231688237795E-2</v>
      </c>
      <c r="I11" s="1">
        <v>50.712173913043486</v>
      </c>
      <c r="J11" s="1">
        <v>41.913043478260867</v>
      </c>
      <c r="K11" s="19">
        <v>0.82648879438947842</v>
      </c>
      <c r="L11" s="1">
        <v>251.60326086956522</v>
      </c>
      <c r="M11" s="1">
        <v>50.089673913043477</v>
      </c>
      <c r="N11" s="19">
        <v>0.19908197429528027</v>
      </c>
      <c r="O11" s="19" t="s">
        <v>52</v>
      </c>
    </row>
    <row r="12" spans="1:15" x14ac:dyDescent="0.3">
      <c r="A12" t="s">
        <v>25</v>
      </c>
      <c r="B12" s="30" t="s">
        <v>53</v>
      </c>
      <c r="C12" s="30" t="s">
        <v>54</v>
      </c>
      <c r="D12" s="30" t="s">
        <v>51</v>
      </c>
      <c r="E12" s="1">
        <v>73.315217391304344</v>
      </c>
      <c r="F12" s="1">
        <v>53.690217391304351</v>
      </c>
      <c r="G12" s="1">
        <v>0</v>
      </c>
      <c r="H12" s="19">
        <v>0</v>
      </c>
      <c r="I12" s="1">
        <v>42.304347826086953</v>
      </c>
      <c r="J12" s="1">
        <v>16.163043478260871</v>
      </c>
      <c r="K12" s="19">
        <v>0.3820657759506681</v>
      </c>
      <c r="L12" s="1">
        <v>283.48097826086956</v>
      </c>
      <c r="M12" s="1">
        <v>35.698369565217391</v>
      </c>
      <c r="N12" s="19">
        <v>0.12592862415045869</v>
      </c>
      <c r="O12" s="19" t="s">
        <v>276</v>
      </c>
    </row>
    <row r="13" spans="1:15" x14ac:dyDescent="0.3">
      <c r="A13" t="s">
        <v>25</v>
      </c>
      <c r="B13" s="30" t="s">
        <v>55</v>
      </c>
      <c r="C13" s="30" t="s">
        <v>3</v>
      </c>
      <c r="D13" s="30" t="s">
        <v>51</v>
      </c>
      <c r="E13" s="1">
        <v>74.141304347826093</v>
      </c>
      <c r="F13" s="1">
        <v>57.491086956521741</v>
      </c>
      <c r="G13" s="1">
        <v>0</v>
      </c>
      <c r="H13" s="19">
        <v>0</v>
      </c>
      <c r="I13" s="1">
        <v>32.632065217391307</v>
      </c>
      <c r="J13" s="1">
        <v>0</v>
      </c>
      <c r="K13" s="19">
        <v>0</v>
      </c>
      <c r="L13" s="1">
        <v>143.62445652173915</v>
      </c>
      <c r="M13" s="1">
        <v>14.614782608695652</v>
      </c>
      <c r="N13" s="19">
        <v>0.10175692192425141</v>
      </c>
      <c r="O13" s="19" t="s">
        <v>56</v>
      </c>
    </row>
    <row r="14" spans="1:15" x14ac:dyDescent="0.3">
      <c r="A14" t="s">
        <v>25</v>
      </c>
      <c r="B14" s="30" t="s">
        <v>57</v>
      </c>
      <c r="C14" s="30" t="s">
        <v>7</v>
      </c>
      <c r="D14" s="30" t="s">
        <v>11</v>
      </c>
      <c r="E14" s="1">
        <v>54.619565217391305</v>
      </c>
      <c r="F14" s="1">
        <v>26.279891304347824</v>
      </c>
      <c r="G14" s="1">
        <v>8.5108695652173907</v>
      </c>
      <c r="H14" s="19">
        <v>0.3238548236997208</v>
      </c>
      <c r="I14" s="1">
        <v>77.067934782608702</v>
      </c>
      <c r="J14" s="1">
        <v>11.445652173913043</v>
      </c>
      <c r="K14" s="19">
        <v>0.14851380416769505</v>
      </c>
      <c r="L14" s="1">
        <v>138.35869565217391</v>
      </c>
      <c r="M14" s="1">
        <v>11.252717391304348</v>
      </c>
      <c r="N14" s="19">
        <v>8.1330033781129712E-2</v>
      </c>
      <c r="O14" s="19" t="s">
        <v>58</v>
      </c>
    </row>
    <row r="15" spans="1:15" x14ac:dyDescent="0.3">
      <c r="A15" t="s">
        <v>25</v>
      </c>
      <c r="B15" s="30" t="s">
        <v>59</v>
      </c>
      <c r="C15" s="30" t="s">
        <v>60</v>
      </c>
      <c r="D15" s="30" t="s">
        <v>11</v>
      </c>
      <c r="E15" s="1">
        <v>61.739130434782609</v>
      </c>
      <c r="F15" s="1">
        <v>17.402173913043477</v>
      </c>
      <c r="G15" s="1">
        <v>0</v>
      </c>
      <c r="H15" s="19">
        <v>0</v>
      </c>
      <c r="I15" s="1">
        <v>79.220108695652172</v>
      </c>
      <c r="J15" s="1">
        <v>0</v>
      </c>
      <c r="K15" s="19">
        <v>0</v>
      </c>
      <c r="L15" s="1">
        <v>116.76630434782609</v>
      </c>
      <c r="M15" s="1">
        <v>0.16304347826086957</v>
      </c>
      <c r="N15" s="19">
        <v>1.3963230160577147E-3</v>
      </c>
      <c r="O15" s="19" t="s">
        <v>61</v>
      </c>
    </row>
    <row r="16" spans="1:15" x14ac:dyDescent="0.3">
      <c r="A16" t="s">
        <v>25</v>
      </c>
      <c r="B16" s="30" t="s">
        <v>62</v>
      </c>
      <c r="C16" s="30" t="s">
        <v>9</v>
      </c>
      <c r="D16" s="30" t="s">
        <v>11</v>
      </c>
      <c r="E16" s="1">
        <v>57.934782608695649</v>
      </c>
      <c r="F16" s="1">
        <v>37.645000000000003</v>
      </c>
      <c r="G16" s="1">
        <v>1.3152173913043479</v>
      </c>
      <c r="H16" s="19">
        <v>3.4937372594085477E-2</v>
      </c>
      <c r="I16" s="1">
        <v>47.233043478260868</v>
      </c>
      <c r="J16" s="1">
        <v>1.0543478260869565</v>
      </c>
      <c r="K16" s="19">
        <v>2.2322250451047534E-2</v>
      </c>
      <c r="L16" s="1">
        <v>120.97184782608696</v>
      </c>
      <c r="M16" s="1">
        <v>0.52673913043478271</v>
      </c>
      <c r="N16" s="19">
        <v>4.3542290202265898E-3</v>
      </c>
      <c r="O16" s="19" t="s">
        <v>63</v>
      </c>
    </row>
    <row r="17" spans="1:15" x14ac:dyDescent="0.3">
      <c r="A17" t="s">
        <v>25</v>
      </c>
      <c r="B17" s="30" t="s">
        <v>64</v>
      </c>
      <c r="C17" s="30" t="s">
        <v>65</v>
      </c>
      <c r="D17" s="30" t="s">
        <v>24</v>
      </c>
      <c r="E17" s="1">
        <v>40.032608695652172</v>
      </c>
      <c r="F17" s="1">
        <v>11.904891304347826</v>
      </c>
      <c r="G17" s="1">
        <v>0</v>
      </c>
      <c r="H17" s="19">
        <v>0</v>
      </c>
      <c r="I17" s="1">
        <v>26.489673913043479</v>
      </c>
      <c r="J17" s="1">
        <v>0</v>
      </c>
      <c r="K17" s="19">
        <v>0</v>
      </c>
      <c r="L17" s="1">
        <v>73.900000000000006</v>
      </c>
      <c r="M17" s="1">
        <v>22.967391304347824</v>
      </c>
      <c r="N17" s="19">
        <v>0.31079013943637107</v>
      </c>
      <c r="O17" s="19" t="s">
        <v>66</v>
      </c>
    </row>
    <row r="18" spans="1:15" x14ac:dyDescent="0.3">
      <c r="A18" t="s">
        <v>25</v>
      </c>
      <c r="B18" s="30" t="s">
        <v>67</v>
      </c>
      <c r="C18" s="30" t="s">
        <v>10</v>
      </c>
      <c r="D18" s="30" t="s">
        <v>46</v>
      </c>
      <c r="E18" s="1">
        <v>88.347826086956516</v>
      </c>
      <c r="F18" s="1">
        <v>67.288043478260875</v>
      </c>
      <c r="G18" s="1">
        <v>1.5108695652173914</v>
      </c>
      <c r="H18" s="19">
        <v>2.2453759793231564E-2</v>
      </c>
      <c r="I18" s="1">
        <v>66.270326086956516</v>
      </c>
      <c r="J18" s="1">
        <v>20.402173913043477</v>
      </c>
      <c r="K18" s="19">
        <v>0.30786288702235737</v>
      </c>
      <c r="L18" s="1">
        <v>148.63739130434783</v>
      </c>
      <c r="M18" s="1">
        <v>1.0422826086956523</v>
      </c>
      <c r="N18" s="19">
        <v>7.0122504139048638E-3</v>
      </c>
      <c r="O18" s="19" t="s">
        <v>68</v>
      </c>
    </row>
    <row r="19" spans="1:15" x14ac:dyDescent="0.3">
      <c r="A19" t="s">
        <v>25</v>
      </c>
      <c r="B19" s="30" t="s">
        <v>69</v>
      </c>
      <c r="C19" s="30" t="s">
        <v>43</v>
      </c>
      <c r="D19" s="30" t="s">
        <v>24</v>
      </c>
      <c r="E19" s="1">
        <v>85.304347826086953</v>
      </c>
      <c r="F19" s="1">
        <v>75.530760869565214</v>
      </c>
      <c r="G19" s="1">
        <v>0</v>
      </c>
      <c r="H19" s="19">
        <v>0</v>
      </c>
      <c r="I19" s="1">
        <v>60.047282608695653</v>
      </c>
      <c r="J19" s="1">
        <v>0</v>
      </c>
      <c r="K19" s="19">
        <v>0</v>
      </c>
      <c r="L19" s="1">
        <v>226.47141304347824</v>
      </c>
      <c r="M19" s="1">
        <v>0</v>
      </c>
      <c r="N19" s="19">
        <v>0</v>
      </c>
      <c r="O19" s="19" t="s">
        <v>70</v>
      </c>
    </row>
    <row r="20" spans="1:15" x14ac:dyDescent="0.3">
      <c r="A20" t="s">
        <v>25</v>
      </c>
      <c r="B20" s="30" t="s">
        <v>71</v>
      </c>
      <c r="C20" s="30" t="s">
        <v>5</v>
      </c>
      <c r="D20" s="30" t="s">
        <v>19</v>
      </c>
      <c r="E20" s="1">
        <v>61.760869565217391</v>
      </c>
      <c r="F20" s="1">
        <v>41.351739130434787</v>
      </c>
      <c r="G20" s="1">
        <v>9.8586956521739122</v>
      </c>
      <c r="H20" s="19">
        <v>0.23841066565729843</v>
      </c>
      <c r="I20" s="1">
        <v>18.539130434782606</v>
      </c>
      <c r="J20" s="1">
        <v>0</v>
      </c>
      <c r="K20" s="19">
        <v>0</v>
      </c>
      <c r="L20" s="1">
        <v>96.983913043478267</v>
      </c>
      <c r="M20" s="1">
        <v>12.355978260869568</v>
      </c>
      <c r="N20" s="19">
        <v>0.12740234821552657</v>
      </c>
      <c r="O20" s="19" t="s">
        <v>72</v>
      </c>
    </row>
    <row r="21" spans="1:15" x14ac:dyDescent="0.3">
      <c r="A21" t="s">
        <v>25</v>
      </c>
      <c r="B21" s="30" t="s">
        <v>73</v>
      </c>
      <c r="C21" s="30" t="s">
        <v>74</v>
      </c>
      <c r="D21" s="30" t="s">
        <v>75</v>
      </c>
      <c r="E21" s="1">
        <v>87.467391304347828</v>
      </c>
      <c r="F21" s="1">
        <v>37.926630434782609</v>
      </c>
      <c r="G21" s="1">
        <v>0</v>
      </c>
      <c r="H21" s="19">
        <v>0</v>
      </c>
      <c r="I21" s="1">
        <v>56.676630434782609</v>
      </c>
      <c r="J21" s="1">
        <v>0</v>
      </c>
      <c r="K21" s="19">
        <v>0</v>
      </c>
      <c r="L21" s="1">
        <v>194.22554347826087</v>
      </c>
      <c r="M21" s="1">
        <v>0</v>
      </c>
      <c r="N21" s="19">
        <v>0</v>
      </c>
      <c r="O21" s="19" t="s">
        <v>76</v>
      </c>
    </row>
    <row r="22" spans="1:15" x14ac:dyDescent="0.3">
      <c r="A22" t="s">
        <v>25</v>
      </c>
      <c r="B22" s="30" t="s">
        <v>77</v>
      </c>
      <c r="C22" s="30" t="s">
        <v>78</v>
      </c>
      <c r="D22" s="30" t="s">
        <v>24</v>
      </c>
      <c r="E22" s="1">
        <v>66.771739130434781</v>
      </c>
      <c r="F22" s="1">
        <v>43.292173913043477</v>
      </c>
      <c r="G22" s="1">
        <v>0</v>
      </c>
      <c r="H22" s="19">
        <v>0</v>
      </c>
      <c r="I22" s="1">
        <v>53.613043478260863</v>
      </c>
      <c r="J22" s="1">
        <v>0</v>
      </c>
      <c r="K22" s="19">
        <v>0</v>
      </c>
      <c r="L22" s="1">
        <v>121.50826086956522</v>
      </c>
      <c r="M22" s="1">
        <v>0</v>
      </c>
      <c r="N22" s="19">
        <v>0</v>
      </c>
      <c r="O22" s="19" t="s">
        <v>79</v>
      </c>
    </row>
    <row r="23" spans="1:15" x14ac:dyDescent="0.3">
      <c r="A23" t="s">
        <v>25</v>
      </c>
      <c r="B23" s="30" t="s">
        <v>80</v>
      </c>
      <c r="C23" s="30" t="s">
        <v>12</v>
      </c>
      <c r="D23" s="30" t="s">
        <v>11</v>
      </c>
      <c r="E23" s="1">
        <v>88.565217391304344</v>
      </c>
      <c r="F23" s="1">
        <v>10.781630434782608</v>
      </c>
      <c r="G23" s="1">
        <v>0</v>
      </c>
      <c r="H23" s="19">
        <v>0</v>
      </c>
      <c r="I23" s="1">
        <v>42.492608695652173</v>
      </c>
      <c r="J23" s="1">
        <v>16.086956521739129</v>
      </c>
      <c r="K23" s="19">
        <v>0.37858246446952409</v>
      </c>
      <c r="L23" s="1">
        <v>68.01239130434783</v>
      </c>
      <c r="M23" s="1">
        <v>0.75</v>
      </c>
      <c r="N23" s="19">
        <v>1.1027402295617486E-2</v>
      </c>
      <c r="O23" s="19" t="s">
        <v>81</v>
      </c>
    </row>
    <row r="24" spans="1:15" x14ac:dyDescent="0.3">
      <c r="A24" t="s">
        <v>25</v>
      </c>
      <c r="B24" s="30" t="s">
        <v>82</v>
      </c>
      <c r="C24" s="30" t="s">
        <v>83</v>
      </c>
      <c r="D24" s="30" t="s">
        <v>84</v>
      </c>
      <c r="E24" s="1">
        <v>117.05434782608695</v>
      </c>
      <c r="F24" s="1">
        <v>50.274347826086952</v>
      </c>
      <c r="G24" s="1">
        <v>9.2173913043478262</v>
      </c>
      <c r="H24" s="19">
        <v>0.18334183739654591</v>
      </c>
      <c r="I24" s="1">
        <v>53.070978260869559</v>
      </c>
      <c r="J24" s="1">
        <v>13.880434782608695</v>
      </c>
      <c r="K24" s="19">
        <v>0.26154473193201067</v>
      </c>
      <c r="L24" s="1">
        <v>288.45826086956521</v>
      </c>
      <c r="M24" s="1">
        <v>5.6114130434782608</v>
      </c>
      <c r="N24" s="19">
        <v>1.9453119583271786E-2</v>
      </c>
      <c r="O24" s="19" t="s">
        <v>276</v>
      </c>
    </row>
    <row r="25" spans="1:15" x14ac:dyDescent="0.3">
      <c r="A25" t="s">
        <v>25</v>
      </c>
      <c r="B25" s="30" t="s">
        <v>85</v>
      </c>
      <c r="C25" s="30" t="s">
        <v>86</v>
      </c>
      <c r="D25" s="30" t="s">
        <v>38</v>
      </c>
      <c r="E25" s="1">
        <v>67.478260869565219</v>
      </c>
      <c r="F25" s="1">
        <v>74.739130434782609</v>
      </c>
      <c r="G25" s="1">
        <v>0</v>
      </c>
      <c r="H25" s="19">
        <v>0</v>
      </c>
      <c r="I25" s="1">
        <v>24.915217391304346</v>
      </c>
      <c r="J25" s="1">
        <v>8.5326086956521738</v>
      </c>
      <c r="K25" s="19">
        <v>0.34246575342465757</v>
      </c>
      <c r="L25" s="1">
        <v>161.3333695652174</v>
      </c>
      <c r="M25" s="1">
        <v>5.7572826086956521</v>
      </c>
      <c r="N25" s="19">
        <v>3.5685627990112288E-2</v>
      </c>
      <c r="O25" s="19" t="s">
        <v>87</v>
      </c>
    </row>
    <row r="26" spans="1:15" x14ac:dyDescent="0.3">
      <c r="A26" t="s">
        <v>25</v>
      </c>
      <c r="B26" s="30" t="s">
        <v>88</v>
      </c>
      <c r="C26" s="30" t="s">
        <v>89</v>
      </c>
      <c r="D26" s="30" t="s">
        <v>84</v>
      </c>
      <c r="E26" s="1">
        <v>111.89130434782609</v>
      </c>
      <c r="F26" s="1">
        <v>62.519673913043484</v>
      </c>
      <c r="G26" s="1">
        <v>0</v>
      </c>
      <c r="H26" s="19">
        <v>0</v>
      </c>
      <c r="I26" s="1">
        <v>100.57402173913043</v>
      </c>
      <c r="J26" s="1">
        <v>43.543478260869563</v>
      </c>
      <c r="K26" s="19">
        <v>0.43294955802615637</v>
      </c>
      <c r="L26" s="1">
        <v>354.72619565217394</v>
      </c>
      <c r="M26" s="1">
        <v>18.309782608695656</v>
      </c>
      <c r="N26" s="19">
        <v>5.1616663311353742E-2</v>
      </c>
      <c r="O26" s="19" t="s">
        <v>90</v>
      </c>
    </row>
    <row r="27" spans="1:15" x14ac:dyDescent="0.3">
      <c r="A27" t="s">
        <v>25</v>
      </c>
      <c r="B27" s="30" t="s">
        <v>91</v>
      </c>
      <c r="C27" s="30" t="s">
        <v>60</v>
      </c>
      <c r="D27" s="30" t="s">
        <v>11</v>
      </c>
      <c r="E27" s="1">
        <v>155.0108695652174</v>
      </c>
      <c r="F27" s="1">
        <v>34.508478260869566</v>
      </c>
      <c r="G27" s="1">
        <v>1.0217391304347827</v>
      </c>
      <c r="H27" s="19">
        <v>2.9608350814859616E-2</v>
      </c>
      <c r="I27" s="1">
        <v>145.92271739130433</v>
      </c>
      <c r="J27" s="1">
        <v>4.0760869565217392</v>
      </c>
      <c r="K27" s="19">
        <v>2.7933189769152676E-2</v>
      </c>
      <c r="L27" s="1">
        <v>230.63293478260869</v>
      </c>
      <c r="M27" s="1">
        <v>3.7584782608695648</v>
      </c>
      <c r="N27" s="19">
        <v>1.6296364022823768E-2</v>
      </c>
      <c r="O27" s="19" t="s">
        <v>92</v>
      </c>
    </row>
    <row r="28" spans="1:15" x14ac:dyDescent="0.3">
      <c r="A28" t="s">
        <v>25</v>
      </c>
      <c r="B28" s="30" t="s">
        <v>93</v>
      </c>
      <c r="C28" s="30" t="s">
        <v>7</v>
      </c>
      <c r="D28" s="30" t="s">
        <v>11</v>
      </c>
      <c r="E28" s="1">
        <v>53.271739130434781</v>
      </c>
      <c r="F28" s="1">
        <v>23.35141304347826</v>
      </c>
      <c r="G28" s="1">
        <v>0</v>
      </c>
      <c r="H28" s="19">
        <v>0</v>
      </c>
      <c r="I28" s="1">
        <v>64.213695652173911</v>
      </c>
      <c r="J28" s="1">
        <v>0</v>
      </c>
      <c r="K28" s="19">
        <v>0</v>
      </c>
      <c r="L28" s="1">
        <v>109.78043478260869</v>
      </c>
      <c r="M28" s="1">
        <v>0</v>
      </c>
      <c r="N28" s="19">
        <v>0</v>
      </c>
      <c r="O28" s="19" t="s">
        <v>94</v>
      </c>
    </row>
    <row r="29" spans="1:15" x14ac:dyDescent="0.3">
      <c r="A29" t="s">
        <v>25</v>
      </c>
      <c r="B29" s="30" t="s">
        <v>95</v>
      </c>
      <c r="C29" s="30" t="s">
        <v>7</v>
      </c>
      <c r="D29" s="30" t="s">
        <v>11</v>
      </c>
      <c r="E29" s="1">
        <v>104.91304347826087</v>
      </c>
      <c r="F29" s="1">
        <v>36.38695652173913</v>
      </c>
      <c r="G29" s="1">
        <v>0</v>
      </c>
      <c r="H29" s="19">
        <v>0</v>
      </c>
      <c r="I29" s="1">
        <v>96.815217391304344</v>
      </c>
      <c r="J29" s="1">
        <v>5.6956521739130439</v>
      </c>
      <c r="K29" s="19">
        <v>5.8830133602784336E-2</v>
      </c>
      <c r="L29" s="1">
        <v>282.51956521739129</v>
      </c>
      <c r="M29" s="1">
        <v>2.1858695652173918</v>
      </c>
      <c r="N29" s="19">
        <v>7.7370555328988393E-3</v>
      </c>
      <c r="O29" s="19" t="s">
        <v>96</v>
      </c>
    </row>
    <row r="30" spans="1:15" x14ac:dyDescent="0.3">
      <c r="A30" t="s">
        <v>25</v>
      </c>
      <c r="B30" s="30" t="s">
        <v>97</v>
      </c>
      <c r="C30" s="30" t="s">
        <v>20</v>
      </c>
      <c r="D30" s="30" t="s">
        <v>84</v>
      </c>
      <c r="E30" s="1">
        <v>76.304347826086953</v>
      </c>
      <c r="F30" s="1">
        <v>25.293478260869566</v>
      </c>
      <c r="G30" s="1">
        <v>1.3478260869565217</v>
      </c>
      <c r="H30" s="19">
        <v>5.3287494628276748E-2</v>
      </c>
      <c r="I30" s="1">
        <v>42.217391304347828</v>
      </c>
      <c r="J30" s="1">
        <v>6.0108695652173916</v>
      </c>
      <c r="K30" s="19">
        <v>0.14237899073120494</v>
      </c>
      <c r="L30" s="1">
        <v>130.75271739130434</v>
      </c>
      <c r="M30" s="1">
        <v>0.54347826086956519</v>
      </c>
      <c r="N30" s="19">
        <v>4.1565351123303614E-3</v>
      </c>
      <c r="O30" s="19" t="s">
        <v>98</v>
      </c>
    </row>
    <row r="31" spans="1:15" x14ac:dyDescent="0.3">
      <c r="A31" t="s">
        <v>25</v>
      </c>
      <c r="B31" s="30" t="s">
        <v>99</v>
      </c>
      <c r="C31" s="30" t="s">
        <v>4</v>
      </c>
      <c r="D31" s="30" t="s">
        <v>75</v>
      </c>
      <c r="E31" s="1">
        <v>74.282608695652172</v>
      </c>
      <c r="F31" s="1">
        <v>23.049021739130438</v>
      </c>
      <c r="G31" s="1">
        <v>0</v>
      </c>
      <c r="H31" s="19">
        <v>0</v>
      </c>
      <c r="I31" s="1">
        <v>70.371304347826083</v>
      </c>
      <c r="J31" s="1">
        <v>5.9891304347826084</v>
      </c>
      <c r="K31" s="19">
        <v>8.5107566078070365E-2</v>
      </c>
      <c r="L31" s="1">
        <v>153.04652173913044</v>
      </c>
      <c r="M31" s="1">
        <v>8.6748913043478222</v>
      </c>
      <c r="N31" s="19">
        <v>5.6681401222134761E-2</v>
      </c>
      <c r="O31" s="19" t="s">
        <v>100</v>
      </c>
    </row>
    <row r="32" spans="1:15" x14ac:dyDescent="0.3">
      <c r="A32" t="s">
        <v>25</v>
      </c>
      <c r="B32" s="30" t="s">
        <v>101</v>
      </c>
      <c r="C32" s="30" t="s">
        <v>4</v>
      </c>
      <c r="D32" s="30" t="s">
        <v>75</v>
      </c>
      <c r="E32" s="1">
        <v>53.673913043478258</v>
      </c>
      <c r="F32" s="1">
        <v>48.118152173913039</v>
      </c>
      <c r="G32" s="1">
        <v>5.6086956521739131</v>
      </c>
      <c r="H32" s="19">
        <v>0.11656091098225158</v>
      </c>
      <c r="I32" s="1">
        <v>45.300760869565217</v>
      </c>
      <c r="J32" s="1">
        <v>3.3260869565217392</v>
      </c>
      <c r="K32" s="19">
        <v>7.3422319905366795E-2</v>
      </c>
      <c r="L32" s="1">
        <v>167.89260869565217</v>
      </c>
      <c r="M32" s="1">
        <v>2.698260869565217</v>
      </c>
      <c r="N32" s="19">
        <v>1.6071349957141337E-2</v>
      </c>
      <c r="O32" s="19" t="s">
        <v>102</v>
      </c>
    </row>
    <row r="33" spans="1:15" x14ac:dyDescent="0.3">
      <c r="A33" t="s">
        <v>25</v>
      </c>
      <c r="B33" s="30" t="s">
        <v>103</v>
      </c>
      <c r="C33" s="30" t="s">
        <v>17</v>
      </c>
      <c r="D33" s="30" t="s">
        <v>11</v>
      </c>
      <c r="E33" s="1">
        <v>25.869565217391305</v>
      </c>
      <c r="F33" s="1">
        <v>16.195652173913043</v>
      </c>
      <c r="G33" s="1">
        <v>0</v>
      </c>
      <c r="H33" s="19">
        <v>0</v>
      </c>
      <c r="I33" s="1">
        <v>12.804347826086957</v>
      </c>
      <c r="J33" s="1">
        <v>0</v>
      </c>
      <c r="K33" s="19">
        <v>0</v>
      </c>
      <c r="L33" s="1">
        <v>55.597826086956523</v>
      </c>
      <c r="M33" s="1">
        <v>0</v>
      </c>
      <c r="N33" s="19">
        <v>0</v>
      </c>
      <c r="O33" s="19" t="s">
        <v>104</v>
      </c>
    </row>
    <row r="34" spans="1:15" x14ac:dyDescent="0.3">
      <c r="A34" t="s">
        <v>25</v>
      </c>
      <c r="B34" s="30" t="s">
        <v>105</v>
      </c>
      <c r="C34" s="30" t="s">
        <v>34</v>
      </c>
      <c r="D34" s="30" t="s">
        <v>11</v>
      </c>
      <c r="E34" s="1">
        <v>241.07608695652175</v>
      </c>
      <c r="F34" s="1">
        <v>107.30978260869566</v>
      </c>
      <c r="G34" s="1">
        <v>0.97826086956521741</v>
      </c>
      <c r="H34" s="19">
        <v>9.1162319574575844E-3</v>
      </c>
      <c r="I34" s="1">
        <v>158.20923913043478</v>
      </c>
      <c r="J34" s="1">
        <v>6.2717391304347823</v>
      </c>
      <c r="K34" s="19">
        <v>3.9642053554559346E-2</v>
      </c>
      <c r="L34" s="1">
        <v>469.75</v>
      </c>
      <c r="M34" s="1">
        <v>38.092391304347828</v>
      </c>
      <c r="N34" s="19">
        <v>8.1090774463752693E-2</v>
      </c>
      <c r="O34" s="19" t="s">
        <v>106</v>
      </c>
    </row>
    <row r="35" spans="1:15" x14ac:dyDescent="0.3">
      <c r="A35" t="s">
        <v>25</v>
      </c>
      <c r="B35" s="30" t="s">
        <v>107</v>
      </c>
      <c r="C35" s="30" t="s">
        <v>7</v>
      </c>
      <c r="D35" s="30" t="s">
        <v>11</v>
      </c>
      <c r="E35" s="1">
        <v>33.760869565217391</v>
      </c>
      <c r="F35" s="1">
        <v>8.0222826086956509</v>
      </c>
      <c r="G35" s="1">
        <v>2.9347826086956523</v>
      </c>
      <c r="H35" s="19">
        <v>0.36582887338256226</v>
      </c>
      <c r="I35" s="1">
        <v>39.608369565217387</v>
      </c>
      <c r="J35" s="1">
        <v>8.6956521739130432E-2</v>
      </c>
      <c r="K35" s="19">
        <v>2.1954077558267496E-3</v>
      </c>
      <c r="L35" s="1">
        <v>82.215652173913043</v>
      </c>
      <c r="M35" s="1">
        <v>4.5869565217391308</v>
      </c>
      <c r="N35" s="19">
        <v>5.5791767144730726E-2</v>
      </c>
      <c r="O35" s="19" t="s">
        <v>108</v>
      </c>
    </row>
    <row r="36" spans="1:15" x14ac:dyDescent="0.3">
      <c r="A36" t="s">
        <v>25</v>
      </c>
      <c r="B36" s="30" t="s">
        <v>109</v>
      </c>
      <c r="C36" s="30" t="s">
        <v>110</v>
      </c>
      <c r="D36" s="30" t="s">
        <v>27</v>
      </c>
      <c r="E36" s="1">
        <v>47.641304347826086</v>
      </c>
      <c r="F36" s="1">
        <v>12.652173913043478</v>
      </c>
      <c r="G36" s="1">
        <v>0</v>
      </c>
      <c r="H36" s="19">
        <v>0</v>
      </c>
      <c r="I36" s="1">
        <v>36.809782608695649</v>
      </c>
      <c r="J36" s="1">
        <v>6.4130434782608692</v>
      </c>
      <c r="K36" s="19">
        <v>0.17422117230178652</v>
      </c>
      <c r="L36" s="1">
        <v>94.692934782608702</v>
      </c>
      <c r="M36" s="1">
        <v>6.9130434782608692</v>
      </c>
      <c r="N36" s="19">
        <v>7.3004849771859837E-2</v>
      </c>
      <c r="O36" s="19" t="s">
        <v>111</v>
      </c>
    </row>
    <row r="37" spans="1:15" x14ac:dyDescent="0.3">
      <c r="A37" t="s">
        <v>25</v>
      </c>
      <c r="B37" s="30" t="s">
        <v>112</v>
      </c>
      <c r="C37" s="30" t="s">
        <v>113</v>
      </c>
      <c r="D37" s="30" t="s">
        <v>27</v>
      </c>
      <c r="E37" s="1">
        <v>94.5</v>
      </c>
      <c r="F37" s="1">
        <v>28.908043478260868</v>
      </c>
      <c r="G37" s="1">
        <v>0</v>
      </c>
      <c r="H37" s="19">
        <v>0</v>
      </c>
      <c r="I37" s="1">
        <v>95.586739130434779</v>
      </c>
      <c r="J37" s="1">
        <v>5.1086956521739131</v>
      </c>
      <c r="K37" s="19">
        <v>5.3445652594161008E-2</v>
      </c>
      <c r="L37" s="1">
        <v>174.77119565217393</v>
      </c>
      <c r="M37" s="1">
        <v>18.605326086956516</v>
      </c>
      <c r="N37" s="19">
        <v>0.10645533445902869</v>
      </c>
      <c r="O37" s="19" t="s">
        <v>114</v>
      </c>
    </row>
    <row r="38" spans="1:15" x14ac:dyDescent="0.3">
      <c r="A38" t="s">
        <v>25</v>
      </c>
      <c r="B38" s="30" t="s">
        <v>115</v>
      </c>
      <c r="C38" s="30" t="s">
        <v>37</v>
      </c>
      <c r="D38" s="30" t="s">
        <v>38</v>
      </c>
      <c r="E38" s="1">
        <v>114.5</v>
      </c>
      <c r="F38" s="1">
        <v>70.805978260869566</v>
      </c>
      <c r="G38" s="1">
        <v>0</v>
      </c>
      <c r="H38" s="19">
        <v>0</v>
      </c>
      <c r="I38" s="1">
        <v>95.768260869565225</v>
      </c>
      <c r="J38" s="1">
        <v>0</v>
      </c>
      <c r="K38" s="19">
        <v>0</v>
      </c>
      <c r="L38" s="1">
        <v>202.81663043478261</v>
      </c>
      <c r="M38" s="1">
        <v>0</v>
      </c>
      <c r="N38" s="19">
        <v>0</v>
      </c>
      <c r="O38" s="19" t="s">
        <v>116</v>
      </c>
    </row>
    <row r="39" spans="1:15" x14ac:dyDescent="0.3">
      <c r="A39" t="s">
        <v>25</v>
      </c>
      <c r="B39" s="30" t="s">
        <v>117</v>
      </c>
      <c r="C39" s="30" t="s">
        <v>118</v>
      </c>
      <c r="D39" s="30" t="s">
        <v>84</v>
      </c>
      <c r="E39" s="1">
        <v>59.032608695652172</v>
      </c>
      <c r="F39" s="1">
        <v>37.662282608695648</v>
      </c>
      <c r="G39" s="1">
        <v>3.9347826086956523</v>
      </c>
      <c r="H39" s="19">
        <v>0.10447541508775071</v>
      </c>
      <c r="I39" s="1">
        <v>33.409021739130438</v>
      </c>
      <c r="J39" s="1">
        <v>0</v>
      </c>
      <c r="K39" s="19">
        <v>0</v>
      </c>
      <c r="L39" s="1">
        <v>107.03293478260871</v>
      </c>
      <c r="M39" s="1">
        <v>3.8815217391304344</v>
      </c>
      <c r="N39" s="19">
        <v>3.6264741754620425E-2</v>
      </c>
      <c r="O39" s="19" t="s">
        <v>119</v>
      </c>
    </row>
    <row r="40" spans="1:15" x14ac:dyDescent="0.3">
      <c r="A40" t="s">
        <v>25</v>
      </c>
      <c r="B40" s="30" t="s">
        <v>120</v>
      </c>
      <c r="C40" s="30" t="s">
        <v>10</v>
      </c>
      <c r="D40" s="30" t="s">
        <v>46</v>
      </c>
      <c r="E40" s="1">
        <v>23.239130434782609</v>
      </c>
      <c r="F40" s="1">
        <v>15.607065217391304</v>
      </c>
      <c r="G40" s="1">
        <v>4.1413043478260869</v>
      </c>
      <c r="H40" s="19">
        <v>0.26534805167670716</v>
      </c>
      <c r="I40" s="1">
        <v>34.256413043478261</v>
      </c>
      <c r="J40" s="1">
        <v>0</v>
      </c>
      <c r="K40" s="19">
        <v>0</v>
      </c>
      <c r="L40" s="1">
        <v>51.603695652173911</v>
      </c>
      <c r="M40" s="1">
        <v>8.1086956521739126E-2</v>
      </c>
      <c r="N40" s="19">
        <v>1.5713401045594139E-3</v>
      </c>
      <c r="O40" s="19" t="s">
        <v>121</v>
      </c>
    </row>
    <row r="41" spans="1:15" x14ac:dyDescent="0.3">
      <c r="A41" t="s">
        <v>25</v>
      </c>
      <c r="B41" s="30" t="s">
        <v>122</v>
      </c>
      <c r="C41" s="30" t="s">
        <v>113</v>
      </c>
      <c r="D41" s="30" t="s">
        <v>27</v>
      </c>
      <c r="E41" s="1">
        <v>19.510869565217391</v>
      </c>
      <c r="F41" s="1">
        <v>12.91391304347826</v>
      </c>
      <c r="G41" s="1">
        <v>4.5326086956521738</v>
      </c>
      <c r="H41" s="19">
        <v>0.35098646555787488</v>
      </c>
      <c r="I41" s="1">
        <v>27.509673913043478</v>
      </c>
      <c r="J41" s="1">
        <v>0</v>
      </c>
      <c r="K41" s="19">
        <v>0</v>
      </c>
      <c r="L41" s="1">
        <v>42.917065217391304</v>
      </c>
      <c r="M41" s="1">
        <v>0</v>
      </c>
      <c r="N41" s="19">
        <v>0</v>
      </c>
      <c r="O41" s="19" t="s">
        <v>123</v>
      </c>
    </row>
    <row r="42" spans="1:15" x14ac:dyDescent="0.3">
      <c r="A42" t="s">
        <v>25</v>
      </c>
      <c r="B42" s="30" t="s">
        <v>124</v>
      </c>
      <c r="C42" s="30" t="s">
        <v>16</v>
      </c>
      <c r="D42" s="30" t="s">
        <v>84</v>
      </c>
      <c r="E42" s="1">
        <v>100.60869565217391</v>
      </c>
      <c r="F42" s="1">
        <v>41.260108695652171</v>
      </c>
      <c r="G42" s="1">
        <v>0</v>
      </c>
      <c r="H42" s="19">
        <v>0</v>
      </c>
      <c r="I42" s="1">
        <v>75.970217391304345</v>
      </c>
      <c r="J42" s="1">
        <v>24.782608695652176</v>
      </c>
      <c r="K42" s="19">
        <v>0.32621479241006918</v>
      </c>
      <c r="L42" s="1">
        <v>184.43097826086958</v>
      </c>
      <c r="M42" s="1">
        <v>71.744021739130432</v>
      </c>
      <c r="N42" s="19">
        <v>0.38900201265349055</v>
      </c>
      <c r="O42" s="19" t="s">
        <v>125</v>
      </c>
    </row>
    <row r="43" spans="1:15" x14ac:dyDescent="0.3">
      <c r="A43" t="s">
        <v>25</v>
      </c>
      <c r="B43" s="30" t="s">
        <v>126</v>
      </c>
      <c r="C43" s="30" t="s">
        <v>7</v>
      </c>
      <c r="D43" s="30" t="s">
        <v>11</v>
      </c>
      <c r="E43" s="1">
        <v>95.934782608695656</v>
      </c>
      <c r="F43" s="1">
        <v>35.432065217391305</v>
      </c>
      <c r="G43" s="1">
        <v>0</v>
      </c>
      <c r="H43" s="19">
        <v>0</v>
      </c>
      <c r="I43" s="1">
        <v>72.975543478260875</v>
      </c>
      <c r="J43" s="1">
        <v>0</v>
      </c>
      <c r="K43" s="19">
        <v>0</v>
      </c>
      <c r="L43" s="1">
        <v>226.02989130434781</v>
      </c>
      <c r="M43" s="1">
        <v>0</v>
      </c>
      <c r="N43" s="19">
        <v>0</v>
      </c>
      <c r="O43" s="19" t="s">
        <v>127</v>
      </c>
    </row>
    <row r="44" spans="1:15" x14ac:dyDescent="0.3">
      <c r="A44" t="s">
        <v>25</v>
      </c>
      <c r="B44" s="30" t="s">
        <v>128</v>
      </c>
      <c r="C44" s="30" t="s">
        <v>129</v>
      </c>
      <c r="D44" s="30" t="s">
        <v>75</v>
      </c>
      <c r="E44" s="1">
        <v>245.86956521739131</v>
      </c>
      <c r="F44" s="1">
        <v>77.6875</v>
      </c>
      <c r="G44" s="1">
        <v>17.619565217391305</v>
      </c>
      <c r="H44" s="19">
        <v>0.22680051768162579</v>
      </c>
      <c r="I44" s="1">
        <v>130.97826086956522</v>
      </c>
      <c r="J44" s="1">
        <v>66.684782608695656</v>
      </c>
      <c r="K44" s="19">
        <v>0.50912863070539427</v>
      </c>
      <c r="L44" s="1">
        <v>789.57706521739124</v>
      </c>
      <c r="M44" s="1">
        <v>207.63684782608692</v>
      </c>
      <c r="N44" s="19">
        <v>0.2629722378890515</v>
      </c>
      <c r="O44" s="19" t="s">
        <v>130</v>
      </c>
    </row>
    <row r="45" spans="1:15" x14ac:dyDescent="0.3">
      <c r="A45" t="s">
        <v>25</v>
      </c>
      <c r="B45" s="30" t="s">
        <v>131</v>
      </c>
      <c r="C45" s="30" t="s">
        <v>132</v>
      </c>
      <c r="D45" s="30" t="s">
        <v>0</v>
      </c>
      <c r="E45" s="1">
        <v>41.336956521739133</v>
      </c>
      <c r="F45" s="1">
        <v>43.578804347826086</v>
      </c>
      <c r="G45" s="1">
        <v>7.4673913043478262</v>
      </c>
      <c r="H45" s="19">
        <v>0.17135374446592255</v>
      </c>
      <c r="I45" s="1">
        <v>0</v>
      </c>
      <c r="J45" s="1">
        <v>0</v>
      </c>
      <c r="K45" s="19" t="s">
        <v>211</v>
      </c>
      <c r="L45" s="1">
        <v>86.869347826086951</v>
      </c>
      <c r="M45" s="1">
        <v>0</v>
      </c>
      <c r="N45" s="19">
        <v>0</v>
      </c>
      <c r="O45" s="19" t="s">
        <v>276</v>
      </c>
    </row>
    <row r="46" spans="1:15" x14ac:dyDescent="0.3">
      <c r="A46" t="s">
        <v>25</v>
      </c>
      <c r="B46" s="30" t="s">
        <v>133</v>
      </c>
      <c r="C46" s="30" t="s">
        <v>132</v>
      </c>
      <c r="D46" s="30" t="s">
        <v>0</v>
      </c>
      <c r="E46" s="1">
        <v>62.760869565217391</v>
      </c>
      <c r="F46" s="1">
        <v>29.039021739130437</v>
      </c>
      <c r="G46" s="1">
        <v>6.25</v>
      </c>
      <c r="H46" s="19">
        <v>0.21522763597707731</v>
      </c>
      <c r="I46" s="1">
        <v>42.168260869565216</v>
      </c>
      <c r="J46" s="1">
        <v>10.652173913043478</v>
      </c>
      <c r="K46" s="19">
        <v>0.25261117469351563</v>
      </c>
      <c r="L46" s="1">
        <v>109.99184782608695</v>
      </c>
      <c r="M46" s="1">
        <v>0</v>
      </c>
      <c r="N46" s="19">
        <v>0</v>
      </c>
      <c r="O46" s="19" t="s">
        <v>134</v>
      </c>
    </row>
    <row r="47" spans="1:15" x14ac:dyDescent="0.3">
      <c r="A47" t="s">
        <v>25</v>
      </c>
      <c r="B47" s="30" t="s">
        <v>135</v>
      </c>
      <c r="C47" s="30" t="s">
        <v>136</v>
      </c>
      <c r="D47" s="30" t="s">
        <v>51</v>
      </c>
      <c r="E47" s="1">
        <v>53.217391304347828</v>
      </c>
      <c r="F47" s="1">
        <v>26.011739130434783</v>
      </c>
      <c r="G47" s="1">
        <v>0</v>
      </c>
      <c r="H47" s="19">
        <v>0</v>
      </c>
      <c r="I47" s="1">
        <v>41.371739130434783</v>
      </c>
      <c r="J47" s="1">
        <v>9.4782608695652169</v>
      </c>
      <c r="K47" s="19">
        <v>0.22909988965372285</v>
      </c>
      <c r="L47" s="1">
        <v>145.02097826086955</v>
      </c>
      <c r="M47" s="1">
        <v>0</v>
      </c>
      <c r="N47" s="19">
        <v>0</v>
      </c>
      <c r="O47" s="19" t="s">
        <v>137</v>
      </c>
    </row>
    <row r="48" spans="1:15" x14ac:dyDescent="0.3">
      <c r="A48" t="s">
        <v>25</v>
      </c>
      <c r="B48" s="30" t="s">
        <v>138</v>
      </c>
      <c r="C48" s="30" t="s">
        <v>7</v>
      </c>
      <c r="D48" s="30" t="s">
        <v>11</v>
      </c>
      <c r="E48" s="1">
        <v>97.173913043478265</v>
      </c>
      <c r="F48" s="1">
        <v>34.625108695652173</v>
      </c>
      <c r="G48" s="1">
        <v>0.17391304347826086</v>
      </c>
      <c r="H48" s="19">
        <v>5.0227436109131661E-3</v>
      </c>
      <c r="I48" s="1">
        <v>118.56695652173913</v>
      </c>
      <c r="J48" s="1">
        <v>6.4456521739130439</v>
      </c>
      <c r="K48" s="19">
        <v>5.4362972306970202E-2</v>
      </c>
      <c r="L48" s="1">
        <v>233.94967391304345</v>
      </c>
      <c r="M48" s="1">
        <v>17.795434782608694</v>
      </c>
      <c r="N48" s="19">
        <v>7.6065225845209181E-2</v>
      </c>
      <c r="O48" s="19" t="s">
        <v>139</v>
      </c>
    </row>
    <row r="49" spans="1:15" x14ac:dyDescent="0.3">
      <c r="A49" t="s">
        <v>25</v>
      </c>
      <c r="B49" s="30" t="s">
        <v>140</v>
      </c>
      <c r="C49" s="30" t="s">
        <v>13</v>
      </c>
      <c r="D49" s="30" t="s">
        <v>75</v>
      </c>
      <c r="E49" s="1">
        <v>67.173913043478265</v>
      </c>
      <c r="F49" s="1">
        <v>14.680326086956521</v>
      </c>
      <c r="G49" s="1">
        <v>0.14130434782608695</v>
      </c>
      <c r="H49" s="19">
        <v>9.6254229632975214E-3</v>
      </c>
      <c r="I49" s="1">
        <v>67.848913043478262</v>
      </c>
      <c r="J49" s="1">
        <v>22.608695652173914</v>
      </c>
      <c r="K49" s="19">
        <v>0.33322119158616492</v>
      </c>
      <c r="L49" s="1">
        <v>134.64413043478262</v>
      </c>
      <c r="M49" s="1">
        <v>1.6133695652173914</v>
      </c>
      <c r="N49" s="19">
        <v>1.1982472314297108E-2</v>
      </c>
      <c r="O49" s="19" t="s">
        <v>141</v>
      </c>
    </row>
    <row r="50" spans="1:15" x14ac:dyDescent="0.3">
      <c r="A50" t="s">
        <v>25</v>
      </c>
      <c r="B50" s="30" t="s">
        <v>142</v>
      </c>
      <c r="C50" s="30" t="s">
        <v>143</v>
      </c>
      <c r="D50" s="30" t="s">
        <v>0</v>
      </c>
      <c r="E50" s="1">
        <v>91.043478260869563</v>
      </c>
      <c r="F50" s="1">
        <v>34.342391304347828</v>
      </c>
      <c r="G50" s="1">
        <v>0</v>
      </c>
      <c r="H50" s="19">
        <v>0</v>
      </c>
      <c r="I50" s="1">
        <v>28.461956521739129</v>
      </c>
      <c r="J50" s="1">
        <v>0</v>
      </c>
      <c r="K50" s="19">
        <v>0</v>
      </c>
      <c r="L50" s="1">
        <v>200.23097826086956</v>
      </c>
      <c r="M50" s="1">
        <v>0</v>
      </c>
      <c r="N50" s="19">
        <v>0</v>
      </c>
      <c r="O50" s="19" t="s">
        <v>144</v>
      </c>
    </row>
    <row r="51" spans="1:15" x14ac:dyDescent="0.3">
      <c r="A51" t="s">
        <v>25</v>
      </c>
      <c r="B51" s="30" t="s">
        <v>145</v>
      </c>
      <c r="C51" s="30" t="s">
        <v>15</v>
      </c>
      <c r="D51" s="30" t="s">
        <v>24</v>
      </c>
      <c r="E51" s="1">
        <v>90.554347826086953</v>
      </c>
      <c r="F51" s="1">
        <v>31.342826086956521</v>
      </c>
      <c r="G51" s="1">
        <v>0</v>
      </c>
      <c r="H51" s="19">
        <v>0</v>
      </c>
      <c r="I51" s="1">
        <v>68.072391304347818</v>
      </c>
      <c r="J51" s="1">
        <v>0</v>
      </c>
      <c r="K51" s="19">
        <v>0</v>
      </c>
      <c r="L51" s="1">
        <v>182.86706521739131</v>
      </c>
      <c r="M51" s="1">
        <v>0</v>
      </c>
      <c r="N51" s="19">
        <v>0</v>
      </c>
      <c r="O51" s="19" t="s">
        <v>146</v>
      </c>
    </row>
    <row r="52" spans="1:15" x14ac:dyDescent="0.3">
      <c r="A52" t="s">
        <v>25</v>
      </c>
      <c r="B52" s="30" t="s">
        <v>147</v>
      </c>
      <c r="C52" s="30" t="s">
        <v>148</v>
      </c>
      <c r="D52" s="30" t="s">
        <v>11</v>
      </c>
      <c r="E52" s="1">
        <v>91.304347826086953</v>
      </c>
      <c r="F52" s="1">
        <v>32.877826086956524</v>
      </c>
      <c r="G52" s="1">
        <v>0</v>
      </c>
      <c r="H52" s="19">
        <v>0</v>
      </c>
      <c r="I52" s="1">
        <v>68.005760869565208</v>
      </c>
      <c r="J52" s="1">
        <v>19.956521739130434</v>
      </c>
      <c r="K52" s="19">
        <v>0.29345339988779723</v>
      </c>
      <c r="L52" s="1">
        <v>187.33576086956521</v>
      </c>
      <c r="M52" s="1">
        <v>0</v>
      </c>
      <c r="N52" s="19">
        <v>0</v>
      </c>
      <c r="O52" s="19" t="s">
        <v>149</v>
      </c>
    </row>
    <row r="53" spans="1:15" x14ac:dyDescent="0.3">
      <c r="A53" t="s">
        <v>25</v>
      </c>
      <c r="B53" s="30" t="s">
        <v>150</v>
      </c>
      <c r="C53" s="30" t="s">
        <v>65</v>
      </c>
      <c r="D53" s="30" t="s">
        <v>24</v>
      </c>
      <c r="E53" s="1">
        <v>75.565217391304344</v>
      </c>
      <c r="F53" s="1">
        <v>23.641304347826086</v>
      </c>
      <c r="G53" s="1">
        <v>0</v>
      </c>
      <c r="H53" s="19">
        <v>0</v>
      </c>
      <c r="I53" s="1">
        <v>62.230978260869563</v>
      </c>
      <c r="J53" s="1">
        <v>0</v>
      </c>
      <c r="K53" s="19">
        <v>0</v>
      </c>
      <c r="L53" s="1">
        <v>139.53804347826087</v>
      </c>
      <c r="M53" s="1">
        <v>0</v>
      </c>
      <c r="N53" s="19">
        <v>0</v>
      </c>
      <c r="O53" s="19" t="s">
        <v>151</v>
      </c>
    </row>
    <row r="54" spans="1:15" x14ac:dyDescent="0.3">
      <c r="A54" t="s">
        <v>25</v>
      </c>
      <c r="B54" s="30" t="s">
        <v>152</v>
      </c>
      <c r="C54" s="30" t="s">
        <v>4</v>
      </c>
      <c r="D54" s="30" t="s">
        <v>75</v>
      </c>
      <c r="E54" s="1">
        <v>152.96739130434781</v>
      </c>
      <c r="F54" s="1">
        <v>53.506630434782608</v>
      </c>
      <c r="G54" s="1">
        <v>2.1304347826086958</v>
      </c>
      <c r="H54" s="19">
        <v>3.9816276324957697E-2</v>
      </c>
      <c r="I54" s="1">
        <v>126.91869565217392</v>
      </c>
      <c r="J54" s="1">
        <v>36.554347826086953</v>
      </c>
      <c r="K54" s="19">
        <v>0.28801389455077364</v>
      </c>
      <c r="L54" s="1">
        <v>275.54478260869564</v>
      </c>
      <c r="M54" s="1">
        <v>35.780326086956514</v>
      </c>
      <c r="N54" s="19">
        <v>0.12985303422626793</v>
      </c>
      <c r="O54" s="19" t="s">
        <v>153</v>
      </c>
    </row>
    <row r="55" spans="1:15" x14ac:dyDescent="0.3">
      <c r="A55" t="s">
        <v>25</v>
      </c>
      <c r="B55" s="30" t="s">
        <v>154</v>
      </c>
      <c r="C55" s="30" t="s">
        <v>14</v>
      </c>
      <c r="D55" s="30" t="s">
        <v>11</v>
      </c>
      <c r="E55" s="1">
        <v>96.086956521739125</v>
      </c>
      <c r="F55" s="1">
        <v>47.007499999999993</v>
      </c>
      <c r="G55" s="1">
        <v>0</v>
      </c>
      <c r="H55" s="19">
        <v>0</v>
      </c>
      <c r="I55" s="1">
        <v>79.747500000000002</v>
      </c>
      <c r="J55" s="1">
        <v>5.5652173913043477</v>
      </c>
      <c r="K55" s="19">
        <v>6.9785477805628354E-2</v>
      </c>
      <c r="L55" s="1">
        <v>202.74478260869566</v>
      </c>
      <c r="M55" s="1">
        <v>0</v>
      </c>
      <c r="N55" s="19">
        <v>0</v>
      </c>
      <c r="O55" s="19" t="s">
        <v>155</v>
      </c>
    </row>
    <row r="56" spans="1:15" x14ac:dyDescent="0.3">
      <c r="A56" t="s">
        <v>25</v>
      </c>
      <c r="B56" s="30" t="s">
        <v>156</v>
      </c>
      <c r="C56" s="30" t="s">
        <v>10</v>
      </c>
      <c r="D56" s="30" t="s">
        <v>46</v>
      </c>
      <c r="E56" s="1">
        <v>179.42391304347825</v>
      </c>
      <c r="F56" s="1">
        <v>154.05521739130435</v>
      </c>
      <c r="G56" s="1">
        <v>0</v>
      </c>
      <c r="H56" s="19">
        <v>0</v>
      </c>
      <c r="I56" s="1">
        <v>115.96054347826087</v>
      </c>
      <c r="J56" s="1">
        <v>0</v>
      </c>
      <c r="K56" s="19">
        <v>0</v>
      </c>
      <c r="L56" s="1">
        <v>492.57402173913039</v>
      </c>
      <c r="M56" s="1">
        <v>0</v>
      </c>
      <c r="N56" s="19">
        <v>0</v>
      </c>
      <c r="O56" s="19" t="s">
        <v>157</v>
      </c>
    </row>
    <row r="57" spans="1:15" x14ac:dyDescent="0.3">
      <c r="A57" t="s">
        <v>25</v>
      </c>
      <c r="B57" s="30" t="s">
        <v>158</v>
      </c>
      <c r="C57" s="30" t="s">
        <v>78</v>
      </c>
      <c r="D57" s="30" t="s">
        <v>24</v>
      </c>
      <c r="E57" s="1">
        <v>57.336956521739133</v>
      </c>
      <c r="F57" s="1">
        <v>65.87880434782609</v>
      </c>
      <c r="G57" s="1">
        <v>0</v>
      </c>
      <c r="H57" s="19">
        <v>0</v>
      </c>
      <c r="I57" s="1">
        <v>31.235869565217389</v>
      </c>
      <c r="J57" s="1">
        <v>0</v>
      </c>
      <c r="K57" s="19">
        <v>0</v>
      </c>
      <c r="L57" s="1">
        <v>198.71663043478262</v>
      </c>
      <c r="M57" s="1">
        <v>0</v>
      </c>
      <c r="N57" s="19">
        <v>0</v>
      </c>
      <c r="O57" s="19" t="s">
        <v>159</v>
      </c>
    </row>
    <row r="58" spans="1:15" x14ac:dyDescent="0.3">
      <c r="A58" t="s">
        <v>25</v>
      </c>
      <c r="B58" s="30" t="s">
        <v>160</v>
      </c>
      <c r="C58" s="30" t="s">
        <v>21</v>
      </c>
      <c r="D58" s="30" t="s">
        <v>46</v>
      </c>
      <c r="E58" s="1">
        <v>85.293478260869563</v>
      </c>
      <c r="F58" s="1">
        <v>26.11336956521739</v>
      </c>
      <c r="G58" s="1">
        <v>0</v>
      </c>
      <c r="H58" s="19">
        <v>0</v>
      </c>
      <c r="I58" s="1">
        <v>52.338369565217391</v>
      </c>
      <c r="J58" s="1">
        <v>0</v>
      </c>
      <c r="K58" s="19">
        <v>0</v>
      </c>
      <c r="L58" s="1">
        <v>137.48663043478263</v>
      </c>
      <c r="M58" s="1">
        <v>0</v>
      </c>
      <c r="N58" s="19">
        <v>0</v>
      </c>
      <c r="O58" s="19" t="s">
        <v>161</v>
      </c>
    </row>
    <row r="59" spans="1:15" x14ac:dyDescent="0.3">
      <c r="A59" t="s">
        <v>25</v>
      </c>
      <c r="B59" s="30" t="s">
        <v>162</v>
      </c>
      <c r="C59" s="30" t="s">
        <v>163</v>
      </c>
      <c r="D59" s="30" t="s">
        <v>24</v>
      </c>
      <c r="E59" s="1">
        <v>147.0108695652174</v>
      </c>
      <c r="F59" s="1">
        <v>105.39130434782609</v>
      </c>
      <c r="G59" s="1">
        <v>23.076086956521738</v>
      </c>
      <c r="H59" s="19">
        <v>0.21895627062706269</v>
      </c>
      <c r="I59" s="1">
        <v>133.77445652173913</v>
      </c>
      <c r="J59" s="1">
        <v>42.25</v>
      </c>
      <c r="K59" s="19">
        <v>0.31583010014422397</v>
      </c>
      <c r="L59" s="1">
        <v>338.55434782608694</v>
      </c>
      <c r="M59" s="1">
        <v>114.11141304347827</v>
      </c>
      <c r="N59" s="19">
        <v>0.33705493305936368</v>
      </c>
      <c r="O59" s="19" t="s">
        <v>164</v>
      </c>
    </row>
    <row r="60" spans="1:15" x14ac:dyDescent="0.3">
      <c r="A60" t="s">
        <v>25</v>
      </c>
      <c r="B60" s="30" t="s">
        <v>165</v>
      </c>
      <c r="C60" s="30" t="s">
        <v>10</v>
      </c>
      <c r="D60" s="30" t="s">
        <v>46</v>
      </c>
      <c r="E60" s="1">
        <v>44.619565217391305</v>
      </c>
      <c r="F60" s="1">
        <v>21.784130434782611</v>
      </c>
      <c r="G60" s="1">
        <v>16.608695652173914</v>
      </c>
      <c r="H60" s="19">
        <v>0.76242178690111462</v>
      </c>
      <c r="I60" s="1">
        <v>28.923913043478262</v>
      </c>
      <c r="J60" s="1">
        <v>12.423913043478262</v>
      </c>
      <c r="K60" s="19">
        <v>0.42953776775648256</v>
      </c>
      <c r="L60" s="1">
        <v>99.419239130434775</v>
      </c>
      <c r="M60" s="1">
        <v>38.15195652173913</v>
      </c>
      <c r="N60" s="19">
        <v>0.38374822474435777</v>
      </c>
      <c r="O60" s="19" t="s">
        <v>166</v>
      </c>
    </row>
    <row r="61" spans="1:15" x14ac:dyDescent="0.3">
      <c r="A61" t="s">
        <v>25</v>
      </c>
      <c r="B61" s="30" t="s">
        <v>167</v>
      </c>
      <c r="C61" s="30" t="s">
        <v>37</v>
      </c>
      <c r="D61" s="30" t="s">
        <v>38</v>
      </c>
      <c r="E61" s="1">
        <v>46.097826086956523</v>
      </c>
      <c r="F61" s="1">
        <v>27.407608695652176</v>
      </c>
      <c r="G61" s="1">
        <v>10.445652173913043</v>
      </c>
      <c r="H61" s="19">
        <v>0.38112234780884391</v>
      </c>
      <c r="I61" s="1">
        <v>25.262717391304349</v>
      </c>
      <c r="J61" s="1">
        <v>10.119565217391305</v>
      </c>
      <c r="K61" s="19">
        <v>0.40057310781913541</v>
      </c>
      <c r="L61" s="1">
        <v>89.371521739130444</v>
      </c>
      <c r="M61" s="1">
        <v>5.6467391304347823</v>
      </c>
      <c r="N61" s="19">
        <v>6.3182756884427232E-2</v>
      </c>
      <c r="O61" s="19" t="s">
        <v>168</v>
      </c>
    </row>
    <row r="62" spans="1:15" x14ac:dyDescent="0.3">
      <c r="A62" t="s">
        <v>25</v>
      </c>
      <c r="B62" s="30" t="s">
        <v>169</v>
      </c>
      <c r="C62" s="30" t="s">
        <v>7</v>
      </c>
      <c r="D62" s="30" t="s">
        <v>11</v>
      </c>
      <c r="E62" s="1">
        <v>43.347826086956523</v>
      </c>
      <c r="F62" s="1">
        <v>27.390108695652174</v>
      </c>
      <c r="G62" s="1">
        <v>13.695652173913043</v>
      </c>
      <c r="H62" s="19">
        <v>0.50002182634956283</v>
      </c>
      <c r="I62" s="1">
        <v>21.96032608695652</v>
      </c>
      <c r="J62" s="1">
        <v>13.728260869565217</v>
      </c>
      <c r="K62" s="19">
        <v>0.62513920855297356</v>
      </c>
      <c r="L62" s="1">
        <v>98.933478260869563</v>
      </c>
      <c r="M62" s="1">
        <v>21.165543478260862</v>
      </c>
      <c r="N62" s="19">
        <v>0.21393712068275997</v>
      </c>
      <c r="O62" s="19" t="s">
        <v>170</v>
      </c>
    </row>
    <row r="63" spans="1:15" x14ac:dyDescent="0.3">
      <c r="A63" t="s">
        <v>25</v>
      </c>
      <c r="B63" s="30" t="s">
        <v>171</v>
      </c>
      <c r="C63" s="30" t="s">
        <v>23</v>
      </c>
      <c r="D63" s="30" t="s">
        <v>51</v>
      </c>
      <c r="E63" s="1">
        <v>60.619565217391305</v>
      </c>
      <c r="F63" s="1">
        <v>13.402826086956521</v>
      </c>
      <c r="G63" s="1">
        <v>0</v>
      </c>
      <c r="H63" s="19">
        <v>0</v>
      </c>
      <c r="I63" s="1">
        <v>65.295652173913041</v>
      </c>
      <c r="J63" s="1">
        <v>57.597826086956523</v>
      </c>
      <c r="K63" s="19">
        <v>0.88210813690238388</v>
      </c>
      <c r="L63" s="1">
        <v>151.93891304347827</v>
      </c>
      <c r="M63" s="1">
        <v>39.585000000000008</v>
      </c>
      <c r="N63" s="19">
        <v>0.26053233636515821</v>
      </c>
      <c r="O63" s="19" t="s">
        <v>172</v>
      </c>
    </row>
    <row r="64" spans="1:15" x14ac:dyDescent="0.3">
      <c r="A64" t="s">
        <v>25</v>
      </c>
      <c r="B64" s="30" t="s">
        <v>173</v>
      </c>
      <c r="C64" s="30" t="s">
        <v>1</v>
      </c>
      <c r="D64" s="30" t="s">
        <v>24</v>
      </c>
      <c r="E64" s="1">
        <v>71.336956521739125</v>
      </c>
      <c r="F64" s="1">
        <v>37.133152173913047</v>
      </c>
      <c r="G64" s="1">
        <v>0</v>
      </c>
      <c r="H64" s="19">
        <v>0</v>
      </c>
      <c r="I64" s="1">
        <v>69.182065217391298</v>
      </c>
      <c r="J64" s="1">
        <v>0</v>
      </c>
      <c r="K64" s="19">
        <v>0</v>
      </c>
      <c r="L64" s="1">
        <v>172.29347826086956</v>
      </c>
      <c r="M64" s="1">
        <v>0</v>
      </c>
      <c r="N64" s="19">
        <v>0</v>
      </c>
      <c r="O64" s="19" t="s">
        <v>174</v>
      </c>
    </row>
    <row r="65" spans="1:15" x14ac:dyDescent="0.3">
      <c r="A65" t="s">
        <v>25</v>
      </c>
      <c r="B65" s="30" t="s">
        <v>175</v>
      </c>
      <c r="C65" s="30" t="s">
        <v>7</v>
      </c>
      <c r="D65" s="30" t="s">
        <v>11</v>
      </c>
      <c r="E65" s="1">
        <v>21.293478260869566</v>
      </c>
      <c r="F65" s="1">
        <v>4.4222826086956522</v>
      </c>
      <c r="G65" s="1">
        <v>0</v>
      </c>
      <c r="H65" s="19">
        <v>0</v>
      </c>
      <c r="I65" s="1">
        <v>18.810869565217391</v>
      </c>
      <c r="J65" s="1">
        <v>0</v>
      </c>
      <c r="K65" s="19">
        <v>0</v>
      </c>
      <c r="L65" s="1">
        <v>61.698586956521744</v>
      </c>
      <c r="M65" s="1">
        <v>0</v>
      </c>
      <c r="N65" s="19">
        <v>0</v>
      </c>
      <c r="O65" s="19" t="s">
        <v>176</v>
      </c>
    </row>
    <row r="66" spans="1:15" x14ac:dyDescent="0.3">
      <c r="A66" t="s">
        <v>25</v>
      </c>
      <c r="B66" s="30" t="s">
        <v>177</v>
      </c>
      <c r="C66" s="30" t="s">
        <v>178</v>
      </c>
      <c r="D66" s="30" t="s">
        <v>19</v>
      </c>
      <c r="E66" s="1">
        <v>128.35869565217391</v>
      </c>
      <c r="F66" s="1">
        <v>35.462717391304352</v>
      </c>
      <c r="G66" s="1">
        <v>0</v>
      </c>
      <c r="H66" s="19">
        <v>0</v>
      </c>
      <c r="I66" s="1">
        <v>104.82858695652173</v>
      </c>
      <c r="J66" s="1">
        <v>12.717391304347826</v>
      </c>
      <c r="K66" s="19">
        <v>0.12131606152072276</v>
      </c>
      <c r="L66" s="1">
        <v>360.4833695652174</v>
      </c>
      <c r="M66" s="1">
        <v>54.968586956521733</v>
      </c>
      <c r="N66" s="19">
        <v>0.15248577770125676</v>
      </c>
      <c r="O66" s="19" t="s">
        <v>179</v>
      </c>
    </row>
    <row r="67" spans="1:15" x14ac:dyDescent="0.3">
      <c r="A67" t="s">
        <v>25</v>
      </c>
      <c r="B67" s="30" t="s">
        <v>180</v>
      </c>
      <c r="C67" s="30" t="s">
        <v>9</v>
      </c>
      <c r="D67" s="30" t="s">
        <v>11</v>
      </c>
      <c r="E67" s="1">
        <v>45.228260869565219</v>
      </c>
      <c r="F67" s="1">
        <v>10.702608695652174</v>
      </c>
      <c r="G67" s="1">
        <v>0.56521739130434778</v>
      </c>
      <c r="H67" s="19">
        <v>5.2811179720506987E-2</v>
      </c>
      <c r="I67" s="1">
        <v>36.309565217391302</v>
      </c>
      <c r="J67" s="1">
        <v>6.1956521739130439</v>
      </c>
      <c r="K67" s="19">
        <v>0.17063416036018778</v>
      </c>
      <c r="L67" s="1">
        <v>87.771195652173915</v>
      </c>
      <c r="M67" s="1">
        <v>16.577065217391304</v>
      </c>
      <c r="N67" s="19">
        <v>0.18886680412881812</v>
      </c>
      <c r="O67" s="19" t="s">
        <v>181</v>
      </c>
    </row>
    <row r="68" spans="1:15" x14ac:dyDescent="0.3">
      <c r="A68" t="s">
        <v>25</v>
      </c>
      <c r="B68" s="30" t="s">
        <v>182</v>
      </c>
      <c r="C68" s="30" t="s">
        <v>7</v>
      </c>
      <c r="D68" s="30" t="s">
        <v>11</v>
      </c>
      <c r="E68" s="1">
        <v>95.206521739130437</v>
      </c>
      <c r="F68" s="1">
        <v>35.4375</v>
      </c>
      <c r="G68" s="1">
        <v>2.0869565217391304</v>
      </c>
      <c r="H68" s="19">
        <v>5.8891189325971934E-2</v>
      </c>
      <c r="I68" s="1">
        <v>131.98369565217391</v>
      </c>
      <c r="J68" s="1">
        <v>0</v>
      </c>
      <c r="K68" s="19">
        <v>0</v>
      </c>
      <c r="L68" s="1">
        <v>217.40217391304347</v>
      </c>
      <c r="M68" s="1">
        <v>9.3804347826086953</v>
      </c>
      <c r="N68" s="19">
        <v>4.3147842607869608E-2</v>
      </c>
      <c r="O68" s="19" t="s">
        <v>183</v>
      </c>
    </row>
    <row r="69" spans="1:15" x14ac:dyDescent="0.3">
      <c r="A69" t="s">
        <v>25</v>
      </c>
      <c r="B69" s="30" t="s">
        <v>184</v>
      </c>
      <c r="C69" s="30" t="s">
        <v>8</v>
      </c>
      <c r="D69" s="30" t="s">
        <v>24</v>
      </c>
      <c r="E69" s="1">
        <v>28.521739130434781</v>
      </c>
      <c r="F69" s="1">
        <v>19.025543478260868</v>
      </c>
      <c r="G69" s="1">
        <v>0</v>
      </c>
      <c r="H69" s="19">
        <v>0</v>
      </c>
      <c r="I69" s="1">
        <v>25.89</v>
      </c>
      <c r="J69" s="1">
        <v>2</v>
      </c>
      <c r="K69" s="19">
        <v>7.7249903437620698E-2</v>
      </c>
      <c r="L69" s="1">
        <v>67.202282608695654</v>
      </c>
      <c r="M69" s="1">
        <v>5.0206521739130432</v>
      </c>
      <c r="N69" s="19">
        <v>7.4709548232866047E-2</v>
      </c>
      <c r="O69" s="19" t="s">
        <v>185</v>
      </c>
    </row>
    <row r="70" spans="1:15" x14ac:dyDescent="0.3">
      <c r="A70" t="s">
        <v>25</v>
      </c>
      <c r="B70" s="30" t="s">
        <v>186</v>
      </c>
      <c r="C70" s="30" t="s">
        <v>187</v>
      </c>
      <c r="D70" s="30" t="s">
        <v>24</v>
      </c>
      <c r="E70" s="1">
        <v>39.336956521739133</v>
      </c>
      <c r="F70" s="1">
        <v>24.116847826086957</v>
      </c>
      <c r="G70" s="1">
        <v>0</v>
      </c>
      <c r="H70" s="19">
        <v>0</v>
      </c>
      <c r="I70" s="1">
        <v>13.260869565217391</v>
      </c>
      <c r="J70" s="1">
        <v>0</v>
      </c>
      <c r="K70" s="19">
        <v>0</v>
      </c>
      <c r="L70" s="1">
        <v>82.163043478260875</v>
      </c>
      <c r="M70" s="1">
        <v>6.9918478260869561</v>
      </c>
      <c r="N70" s="19">
        <v>8.5097235084005809E-2</v>
      </c>
      <c r="O70" s="19" t="s">
        <v>188</v>
      </c>
    </row>
    <row r="71" spans="1:15" x14ac:dyDescent="0.3">
      <c r="A71" t="s">
        <v>25</v>
      </c>
      <c r="B71" s="30" t="s">
        <v>189</v>
      </c>
      <c r="C71" s="30" t="s">
        <v>113</v>
      </c>
      <c r="D71" s="30" t="s">
        <v>27</v>
      </c>
      <c r="E71" s="1">
        <v>62.391304347826086</v>
      </c>
      <c r="F71" s="1">
        <v>55.681413043478258</v>
      </c>
      <c r="G71" s="1">
        <v>9.1304347826086953</v>
      </c>
      <c r="H71" s="19">
        <v>0.16397634836384789</v>
      </c>
      <c r="I71" s="1">
        <v>23.525326086956522</v>
      </c>
      <c r="J71" s="1">
        <v>7.3152173913043477</v>
      </c>
      <c r="K71" s="19">
        <v>0.31095073302130449</v>
      </c>
      <c r="L71" s="1">
        <v>128.85369565217391</v>
      </c>
      <c r="M71" s="1">
        <v>9.9188043478260841</v>
      </c>
      <c r="N71" s="19">
        <v>7.6977259345364715E-2</v>
      </c>
      <c r="O71" s="19" t="s">
        <v>190</v>
      </c>
    </row>
    <row r="72" spans="1:15" x14ac:dyDescent="0.3">
      <c r="A72" t="s">
        <v>25</v>
      </c>
      <c r="B72" s="30" t="s">
        <v>191</v>
      </c>
      <c r="C72" s="30" t="s">
        <v>192</v>
      </c>
      <c r="D72" s="30" t="s">
        <v>0</v>
      </c>
      <c r="E72" s="1">
        <v>80.554347826086953</v>
      </c>
      <c r="F72" s="1">
        <v>31.052391304347829</v>
      </c>
      <c r="G72" s="1">
        <v>0</v>
      </c>
      <c r="H72" s="19">
        <v>0</v>
      </c>
      <c r="I72" s="1">
        <v>85.6945652173913</v>
      </c>
      <c r="J72" s="1">
        <v>29.021739130434781</v>
      </c>
      <c r="K72" s="19">
        <v>0.33866487398368827</v>
      </c>
      <c r="L72" s="1">
        <v>151.42706521739132</v>
      </c>
      <c r="M72" s="1">
        <v>7.6652173913043455</v>
      </c>
      <c r="N72" s="19">
        <v>5.0619863630719034E-2</v>
      </c>
      <c r="O72" s="19" t="s">
        <v>193</v>
      </c>
    </row>
    <row r="73" spans="1:15" x14ac:dyDescent="0.3">
      <c r="A73" t="s">
        <v>25</v>
      </c>
      <c r="B73" s="30" t="s">
        <v>194</v>
      </c>
      <c r="C73" s="30" t="s">
        <v>2</v>
      </c>
      <c r="D73" s="30" t="s">
        <v>19</v>
      </c>
      <c r="E73" s="1">
        <v>48.032608695652172</v>
      </c>
      <c r="F73" s="1">
        <v>13.072826086956523</v>
      </c>
      <c r="G73" s="1">
        <v>0</v>
      </c>
      <c r="H73" s="19">
        <v>0</v>
      </c>
      <c r="I73" s="1">
        <v>33.627499999999998</v>
      </c>
      <c r="J73" s="1">
        <v>0</v>
      </c>
      <c r="K73" s="19">
        <v>0</v>
      </c>
      <c r="L73" s="1">
        <v>138.45380434782609</v>
      </c>
      <c r="M73" s="1">
        <v>0</v>
      </c>
      <c r="N73" s="19">
        <v>0</v>
      </c>
      <c r="O73" s="19" t="s">
        <v>195</v>
      </c>
    </row>
  </sheetData>
  <pageMargins left="0.7" right="0.7" top="0.75" bottom="0.75" header="0.3" footer="0.3"/>
  <pageSetup orientation="portrait" r:id="rId1"/>
  <ignoredErrors>
    <ignoredError sqref="O2:O11 O13:O23 O25:O44 O46:O73"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F9CC6-888C-46F1-BD98-4494C0ED5222}">
  <dimension ref="A1:N73"/>
  <sheetViews>
    <sheetView tabSelected="1" zoomScaleNormal="100" workbookViewId="0">
      <pane ySplit="1" topLeftCell="A2" activePane="bottomLeft" state="frozen"/>
      <selection pane="bottomLeft"/>
    </sheetView>
  </sheetViews>
  <sheetFormatPr defaultColWidth="12.77734375" defaultRowHeight="14.4" x14ac:dyDescent="0.3"/>
  <cols>
    <col min="1" max="1" width="7.5546875" bestFit="1" customWidth="1"/>
    <col min="2" max="2" width="56" style="30" bestFit="1" customWidth="1"/>
    <col min="3" max="4" width="12.77734375" style="30"/>
    <col min="5" max="5" width="13.77734375" customWidth="1"/>
  </cols>
  <sheetData>
    <row r="1" spans="1:14" s="20" customFormat="1" ht="78" customHeight="1" x14ac:dyDescent="0.3">
      <c r="A1" s="20" t="s">
        <v>212</v>
      </c>
      <c r="B1" s="28" t="s">
        <v>213</v>
      </c>
      <c r="C1" s="28" t="s">
        <v>214</v>
      </c>
      <c r="D1" s="28" t="s">
        <v>215</v>
      </c>
      <c r="E1" s="20" t="s">
        <v>207</v>
      </c>
      <c r="F1" s="20" t="s">
        <v>216</v>
      </c>
      <c r="G1" s="20" t="s">
        <v>219</v>
      </c>
      <c r="H1" s="20" t="s">
        <v>225</v>
      </c>
      <c r="I1" s="20" t="s">
        <v>247</v>
      </c>
      <c r="J1" s="20" t="s">
        <v>246</v>
      </c>
      <c r="K1" s="20" t="s">
        <v>274</v>
      </c>
      <c r="L1" s="20" t="s">
        <v>273</v>
      </c>
      <c r="M1" s="20" t="s">
        <v>275</v>
      </c>
      <c r="N1" s="20" t="s">
        <v>224</v>
      </c>
    </row>
    <row r="2" spans="1:14" x14ac:dyDescent="0.3">
      <c r="A2" t="s">
        <v>25</v>
      </c>
      <c r="B2" s="30" t="s">
        <v>26</v>
      </c>
      <c r="C2" s="30" t="s">
        <v>18</v>
      </c>
      <c r="D2" s="30" t="s">
        <v>27</v>
      </c>
      <c r="E2" s="1">
        <v>63.771739130434781</v>
      </c>
      <c r="F2" s="1">
        <v>22.743695652173916</v>
      </c>
      <c r="G2" s="1">
        <v>55.465869565217389</v>
      </c>
      <c r="H2" s="1">
        <v>116.30771739130434</v>
      </c>
      <c r="I2" s="1">
        <v>194.51728260869567</v>
      </c>
      <c r="J2" s="1">
        <v>3.0502113516277487</v>
      </c>
      <c r="K2" s="1">
        <v>3.2339798875063912</v>
      </c>
      <c r="L2" s="1">
        <v>0.35664223623657754</v>
      </c>
      <c r="M2" s="1">
        <v>0.54041077211522082</v>
      </c>
      <c r="N2" s="32" t="s">
        <v>28</v>
      </c>
    </row>
    <row r="3" spans="1:14" x14ac:dyDescent="0.3">
      <c r="A3" t="s">
        <v>25</v>
      </c>
      <c r="B3" s="30" t="s">
        <v>29</v>
      </c>
      <c r="C3" s="30" t="s">
        <v>14</v>
      </c>
      <c r="D3" s="30" t="s">
        <v>11</v>
      </c>
      <c r="E3" s="1">
        <v>111.92391304347827</v>
      </c>
      <c r="F3" s="1">
        <v>77.903695652173923</v>
      </c>
      <c r="G3" s="1">
        <v>103.92250000000001</v>
      </c>
      <c r="H3" s="1">
        <v>233.53913043478261</v>
      </c>
      <c r="I3" s="1">
        <v>415.36532608695654</v>
      </c>
      <c r="J3" s="1">
        <v>3.7111401379042439</v>
      </c>
      <c r="K3" s="1">
        <v>3.8579304651840345</v>
      </c>
      <c r="L3" s="1">
        <v>0.6960415655045159</v>
      </c>
      <c r="M3" s="1">
        <v>0.84283189278430615</v>
      </c>
      <c r="N3" s="32" t="s">
        <v>30</v>
      </c>
    </row>
    <row r="4" spans="1:14" x14ac:dyDescent="0.3">
      <c r="A4" t="s">
        <v>25</v>
      </c>
      <c r="B4" s="30" t="s">
        <v>31</v>
      </c>
      <c r="C4" s="30" t="s">
        <v>14</v>
      </c>
      <c r="D4" s="30" t="s">
        <v>11</v>
      </c>
      <c r="E4" s="1">
        <v>58.326086956521742</v>
      </c>
      <c r="F4" s="1">
        <v>21.113152173913043</v>
      </c>
      <c r="G4" s="1">
        <v>57.431847826086951</v>
      </c>
      <c r="H4" s="1">
        <v>177.32358695652175</v>
      </c>
      <c r="I4" s="1">
        <v>255.86858695652174</v>
      </c>
      <c r="J4" s="1">
        <v>4.3868635855385758</v>
      </c>
      <c r="K4" s="1">
        <v>5.0922288483041376</v>
      </c>
      <c r="L4" s="1">
        <v>0.36198471859858367</v>
      </c>
      <c r="M4" s="1">
        <v>1.0673499813641447</v>
      </c>
      <c r="N4" s="32" t="s">
        <v>32</v>
      </c>
    </row>
    <row r="5" spans="1:14" x14ac:dyDescent="0.3">
      <c r="A5" t="s">
        <v>25</v>
      </c>
      <c r="B5" s="30" t="s">
        <v>33</v>
      </c>
      <c r="C5" s="30" t="s">
        <v>34</v>
      </c>
      <c r="D5" s="30" t="s">
        <v>11</v>
      </c>
      <c r="E5" s="1">
        <v>30.532608695652176</v>
      </c>
      <c r="F5" s="1">
        <v>12.269021739130435</v>
      </c>
      <c r="G5" s="1">
        <v>31.328804347826086</v>
      </c>
      <c r="H5" s="1">
        <v>92.932065217391298</v>
      </c>
      <c r="I5" s="1">
        <v>136.52989130434781</v>
      </c>
      <c r="J5" s="1">
        <v>4.4716091135635452</v>
      </c>
      <c r="K5" s="1">
        <v>4.4716091135635452</v>
      </c>
      <c r="L5" s="1">
        <v>0.40183339266642931</v>
      </c>
      <c r="M5" s="1">
        <v>0.40183339266642931</v>
      </c>
      <c r="N5" s="32" t="s">
        <v>35</v>
      </c>
    </row>
    <row r="6" spans="1:14" x14ac:dyDescent="0.3">
      <c r="A6" t="s">
        <v>25</v>
      </c>
      <c r="B6" s="30" t="s">
        <v>36</v>
      </c>
      <c r="C6" s="30" t="s">
        <v>37</v>
      </c>
      <c r="D6" s="30" t="s">
        <v>38</v>
      </c>
      <c r="E6" s="1">
        <v>79.239130434782609</v>
      </c>
      <c r="F6" s="1">
        <v>34.287500000000001</v>
      </c>
      <c r="G6" s="1">
        <v>51.375434782608693</v>
      </c>
      <c r="H6" s="1">
        <v>228.43195652173915</v>
      </c>
      <c r="I6" s="1">
        <v>314.09489130434787</v>
      </c>
      <c r="J6" s="1">
        <v>3.9638861454046643</v>
      </c>
      <c r="K6" s="1">
        <v>4.2269026063100137</v>
      </c>
      <c r="L6" s="1">
        <v>0.43270919067215363</v>
      </c>
      <c r="M6" s="1">
        <v>0.69572565157750343</v>
      </c>
      <c r="N6" s="32" t="s">
        <v>39</v>
      </c>
    </row>
    <row r="7" spans="1:14" x14ac:dyDescent="0.3">
      <c r="A7" t="s">
        <v>25</v>
      </c>
      <c r="B7" s="30" t="s">
        <v>40</v>
      </c>
      <c r="C7" s="30" t="s">
        <v>22</v>
      </c>
      <c r="D7" s="30" t="s">
        <v>27</v>
      </c>
      <c r="E7" s="1">
        <v>114.64130434782609</v>
      </c>
      <c r="F7" s="1">
        <v>53.553804347826087</v>
      </c>
      <c r="G7" s="1">
        <v>115.14130434782609</v>
      </c>
      <c r="H7" s="1">
        <v>359.14945652173913</v>
      </c>
      <c r="I7" s="1">
        <v>527.84456521739139</v>
      </c>
      <c r="J7" s="1">
        <v>4.604314022944914</v>
      </c>
      <c r="K7" s="1">
        <v>4.9262823551720869</v>
      </c>
      <c r="L7" s="1">
        <v>0.46714231535033657</v>
      </c>
      <c r="M7" s="1">
        <v>0.78911064757750993</v>
      </c>
      <c r="N7" s="32" t="s">
        <v>41</v>
      </c>
    </row>
    <row r="8" spans="1:14" x14ac:dyDescent="0.3">
      <c r="A8" t="s">
        <v>25</v>
      </c>
      <c r="B8" s="30" t="s">
        <v>42</v>
      </c>
      <c r="C8" s="30" t="s">
        <v>43</v>
      </c>
      <c r="D8" s="30" t="s">
        <v>24</v>
      </c>
      <c r="E8" s="1">
        <v>87.369565217391298</v>
      </c>
      <c r="F8" s="1">
        <v>38.312391304347827</v>
      </c>
      <c r="G8" s="1">
        <v>79.96108695652174</v>
      </c>
      <c r="H8" s="1">
        <v>153.18239130434785</v>
      </c>
      <c r="I8" s="1">
        <v>271.45586956521743</v>
      </c>
      <c r="J8" s="1">
        <v>3.1069843244588213</v>
      </c>
      <c r="K8" s="1">
        <v>3.3339698930082116</v>
      </c>
      <c r="L8" s="1">
        <v>0.43850957949738745</v>
      </c>
      <c r="M8" s="1">
        <v>0.66549514804677778</v>
      </c>
      <c r="N8" s="32" t="s">
        <v>44</v>
      </c>
    </row>
    <row r="9" spans="1:14" x14ac:dyDescent="0.3">
      <c r="A9" t="s">
        <v>25</v>
      </c>
      <c r="B9" s="30" t="s">
        <v>45</v>
      </c>
      <c r="C9" s="30" t="s">
        <v>21</v>
      </c>
      <c r="D9" s="30" t="s">
        <v>46</v>
      </c>
      <c r="E9" s="1">
        <v>65.5</v>
      </c>
      <c r="F9" s="1">
        <v>38.119782608695651</v>
      </c>
      <c r="G9" s="1">
        <v>42.890108695652174</v>
      </c>
      <c r="H9" s="1">
        <v>110.12195652173912</v>
      </c>
      <c r="I9" s="1">
        <v>191.13184782608695</v>
      </c>
      <c r="J9" s="1">
        <v>2.9180434782608695</v>
      </c>
      <c r="K9" s="1">
        <v>3.1296266179887153</v>
      </c>
      <c r="L9" s="1">
        <v>0.581981413873216</v>
      </c>
      <c r="M9" s="1">
        <v>0.79356455360106204</v>
      </c>
      <c r="N9" s="32" t="s">
        <v>47</v>
      </c>
    </row>
    <row r="10" spans="1:14" x14ac:dyDescent="0.3">
      <c r="A10" t="s">
        <v>25</v>
      </c>
      <c r="B10" s="30" t="s">
        <v>48</v>
      </c>
      <c r="C10" s="30" t="s">
        <v>6</v>
      </c>
      <c r="D10" s="30" t="s">
        <v>24</v>
      </c>
      <c r="E10" s="1">
        <v>38.217391304347828</v>
      </c>
      <c r="F10" s="1">
        <v>10.413478260869566</v>
      </c>
      <c r="G10" s="1">
        <v>26.863478260869567</v>
      </c>
      <c r="H10" s="1">
        <v>102.49</v>
      </c>
      <c r="I10" s="1">
        <v>139.76695652173913</v>
      </c>
      <c r="J10" s="1">
        <v>3.657155858930603</v>
      </c>
      <c r="K10" s="1">
        <v>3.7982252559726954</v>
      </c>
      <c r="L10" s="1">
        <v>0.27248009101251419</v>
      </c>
      <c r="M10" s="1">
        <v>0.41354948805460751</v>
      </c>
      <c r="N10" s="32" t="s">
        <v>49</v>
      </c>
    </row>
    <row r="11" spans="1:14" x14ac:dyDescent="0.3">
      <c r="A11" t="s">
        <v>25</v>
      </c>
      <c r="B11" s="30" t="s">
        <v>50</v>
      </c>
      <c r="C11" s="30" t="s">
        <v>23</v>
      </c>
      <c r="D11" s="30" t="s">
        <v>51</v>
      </c>
      <c r="E11" s="1">
        <v>84.858695652173907</v>
      </c>
      <c r="F11" s="1">
        <v>76.423913043478265</v>
      </c>
      <c r="G11" s="1">
        <v>50.712173913043486</v>
      </c>
      <c r="H11" s="1">
        <v>251.60326086956522</v>
      </c>
      <c r="I11" s="1">
        <v>378.73934782608694</v>
      </c>
      <c r="J11" s="1">
        <v>4.4631766363519922</v>
      </c>
      <c r="K11" s="1">
        <v>4.5626386576149613</v>
      </c>
      <c r="L11" s="1">
        <v>0.90060202382477272</v>
      </c>
      <c r="M11" s="1">
        <v>1.0000640450877418</v>
      </c>
      <c r="N11" s="32" t="s">
        <v>52</v>
      </c>
    </row>
    <row r="12" spans="1:14" x14ac:dyDescent="0.3">
      <c r="A12" t="s">
        <v>25</v>
      </c>
      <c r="B12" s="30" t="s">
        <v>53</v>
      </c>
      <c r="C12" s="30" t="s">
        <v>54</v>
      </c>
      <c r="D12" s="30" t="s">
        <v>51</v>
      </c>
      <c r="E12" s="1">
        <v>73.315217391304344</v>
      </c>
      <c r="F12" s="1">
        <v>53.690217391304351</v>
      </c>
      <c r="G12" s="1">
        <v>42.304347826086953</v>
      </c>
      <c r="H12" s="1">
        <v>283.48097826086956</v>
      </c>
      <c r="I12" s="1">
        <v>379.47554347826087</v>
      </c>
      <c r="J12" s="1">
        <v>5.1759451445515197</v>
      </c>
      <c r="K12" s="1">
        <v>5.4662713120830242</v>
      </c>
      <c r="L12" s="1">
        <v>0.7323202372127503</v>
      </c>
      <c r="M12" s="1">
        <v>1.0226464047442552</v>
      </c>
      <c r="N12" s="32" t="s">
        <v>276</v>
      </c>
    </row>
    <row r="13" spans="1:14" x14ac:dyDescent="0.3">
      <c r="A13" t="s">
        <v>25</v>
      </c>
      <c r="B13" s="30" t="s">
        <v>55</v>
      </c>
      <c r="C13" s="30" t="s">
        <v>3</v>
      </c>
      <c r="D13" s="30" t="s">
        <v>51</v>
      </c>
      <c r="E13" s="1">
        <v>74.141304347826093</v>
      </c>
      <c r="F13" s="1">
        <v>57.491086956521741</v>
      </c>
      <c r="G13" s="1">
        <v>32.632065217391307</v>
      </c>
      <c r="H13" s="1">
        <v>143.62445652173915</v>
      </c>
      <c r="I13" s="1">
        <v>233.74760869565219</v>
      </c>
      <c r="J13" s="1">
        <v>3.1527312710746225</v>
      </c>
      <c r="K13" s="1">
        <v>3.2385691247617654</v>
      </c>
      <c r="L13" s="1">
        <v>0.77542589063187217</v>
      </c>
      <c r="M13" s="1">
        <v>0.86126374431901476</v>
      </c>
      <c r="N13" s="32" t="s">
        <v>56</v>
      </c>
    </row>
    <row r="14" spans="1:14" x14ac:dyDescent="0.3">
      <c r="A14" t="s">
        <v>25</v>
      </c>
      <c r="B14" s="30" t="s">
        <v>57</v>
      </c>
      <c r="C14" s="30" t="s">
        <v>7</v>
      </c>
      <c r="D14" s="30" t="s">
        <v>11</v>
      </c>
      <c r="E14" s="1">
        <v>54.619565217391305</v>
      </c>
      <c r="F14" s="1">
        <v>26.279891304347824</v>
      </c>
      <c r="G14" s="1">
        <v>77.067934782608702</v>
      </c>
      <c r="H14" s="1">
        <v>138.35869565217391</v>
      </c>
      <c r="I14" s="1">
        <v>241.70652173913044</v>
      </c>
      <c r="J14" s="1">
        <v>4.4252736318407964</v>
      </c>
      <c r="K14" s="1">
        <v>4.8073631840796018</v>
      </c>
      <c r="L14" s="1">
        <v>0.48114427860696513</v>
      </c>
      <c r="M14" s="1">
        <v>0.86323383084577121</v>
      </c>
      <c r="N14" s="32" t="s">
        <v>58</v>
      </c>
    </row>
    <row r="15" spans="1:14" x14ac:dyDescent="0.3">
      <c r="A15" t="s">
        <v>25</v>
      </c>
      <c r="B15" s="30" t="s">
        <v>59</v>
      </c>
      <c r="C15" s="30" t="s">
        <v>60</v>
      </c>
      <c r="D15" s="30" t="s">
        <v>11</v>
      </c>
      <c r="E15" s="1">
        <v>61.739130434782609</v>
      </c>
      <c r="F15" s="1">
        <v>17.402173913043477</v>
      </c>
      <c r="G15" s="1">
        <v>79.220108695652172</v>
      </c>
      <c r="H15" s="1">
        <v>116.76630434782609</v>
      </c>
      <c r="I15" s="1">
        <v>213.38858695652172</v>
      </c>
      <c r="J15" s="1">
        <v>3.4562940140845066</v>
      </c>
      <c r="K15" s="1">
        <v>3.6408010563380278</v>
      </c>
      <c r="L15" s="1">
        <v>0.28186619718309858</v>
      </c>
      <c r="M15" s="1">
        <v>0.46637323943661968</v>
      </c>
      <c r="N15" s="32" t="s">
        <v>61</v>
      </c>
    </row>
    <row r="16" spans="1:14" x14ac:dyDescent="0.3">
      <c r="A16" t="s">
        <v>25</v>
      </c>
      <c r="B16" s="30" t="s">
        <v>62</v>
      </c>
      <c r="C16" s="30" t="s">
        <v>9</v>
      </c>
      <c r="D16" s="30" t="s">
        <v>11</v>
      </c>
      <c r="E16" s="1">
        <v>57.934782608695649</v>
      </c>
      <c r="F16" s="1">
        <v>37.645000000000003</v>
      </c>
      <c r="G16" s="1">
        <v>47.233043478260868</v>
      </c>
      <c r="H16" s="1">
        <v>120.97184782608696</v>
      </c>
      <c r="I16" s="1">
        <v>205.84989130434784</v>
      </c>
      <c r="J16" s="1">
        <v>3.5531313320825522</v>
      </c>
      <c r="K16" s="1">
        <v>3.7921463414634151</v>
      </c>
      <c r="L16" s="1">
        <v>0.64978236397748601</v>
      </c>
      <c r="M16" s="1">
        <v>0.88879737335834907</v>
      </c>
      <c r="N16" s="32" t="s">
        <v>63</v>
      </c>
    </row>
    <row r="17" spans="1:14" x14ac:dyDescent="0.3">
      <c r="A17" t="s">
        <v>25</v>
      </c>
      <c r="B17" s="30" t="s">
        <v>64</v>
      </c>
      <c r="C17" s="30" t="s">
        <v>65</v>
      </c>
      <c r="D17" s="30" t="s">
        <v>24</v>
      </c>
      <c r="E17" s="1">
        <v>40.032608695652172</v>
      </c>
      <c r="F17" s="1">
        <v>11.904891304347826</v>
      </c>
      <c r="G17" s="1">
        <v>26.489673913043479</v>
      </c>
      <c r="H17" s="1">
        <v>73.900000000000006</v>
      </c>
      <c r="I17" s="1">
        <v>112.29456521739131</v>
      </c>
      <c r="J17" s="1">
        <v>2.8050773825685584</v>
      </c>
      <c r="K17" s="1">
        <v>3.204480043442846</v>
      </c>
      <c r="L17" s="1">
        <v>0.29737985338039641</v>
      </c>
      <c r="M17" s="1">
        <v>0.69678251425468374</v>
      </c>
      <c r="N17" s="32" t="s">
        <v>66</v>
      </c>
    </row>
    <row r="18" spans="1:14" x14ac:dyDescent="0.3">
      <c r="A18" t="s">
        <v>25</v>
      </c>
      <c r="B18" s="30" t="s">
        <v>67</v>
      </c>
      <c r="C18" s="30" t="s">
        <v>10</v>
      </c>
      <c r="D18" s="30" t="s">
        <v>46</v>
      </c>
      <c r="E18" s="1">
        <v>88.347826086956516</v>
      </c>
      <c r="F18" s="1">
        <v>67.288043478260875</v>
      </c>
      <c r="G18" s="1">
        <v>66.270326086956516</v>
      </c>
      <c r="H18" s="1">
        <v>148.63739130434783</v>
      </c>
      <c r="I18" s="1">
        <v>282.19576086956522</v>
      </c>
      <c r="J18" s="1">
        <v>3.1941449311023624</v>
      </c>
      <c r="K18" s="1">
        <v>3.3476882381889768</v>
      </c>
      <c r="L18" s="1">
        <v>0.76162647637795289</v>
      </c>
      <c r="M18" s="1">
        <v>0.91516978346456701</v>
      </c>
      <c r="N18" s="32" t="s">
        <v>68</v>
      </c>
    </row>
    <row r="19" spans="1:14" x14ac:dyDescent="0.3">
      <c r="A19" t="s">
        <v>25</v>
      </c>
      <c r="B19" s="30" t="s">
        <v>69</v>
      </c>
      <c r="C19" s="30" t="s">
        <v>43</v>
      </c>
      <c r="D19" s="30" t="s">
        <v>24</v>
      </c>
      <c r="E19" s="1">
        <v>85.304347826086953</v>
      </c>
      <c r="F19" s="1">
        <v>75.530760869565214</v>
      </c>
      <c r="G19" s="1">
        <v>60.047282608695653</v>
      </c>
      <c r="H19" s="1">
        <v>226.47141304347824</v>
      </c>
      <c r="I19" s="1">
        <v>362.0494565217391</v>
      </c>
      <c r="J19" s="1">
        <v>4.2442087155963302</v>
      </c>
      <c r="K19" s="1">
        <v>4.3950751783893978</v>
      </c>
      <c r="L19" s="1">
        <v>0.88542686034658513</v>
      </c>
      <c r="M19" s="1">
        <v>1.0362933231396534</v>
      </c>
      <c r="N19" s="32" t="s">
        <v>70</v>
      </c>
    </row>
    <row r="20" spans="1:14" x14ac:dyDescent="0.3">
      <c r="A20" t="s">
        <v>25</v>
      </c>
      <c r="B20" s="30" t="s">
        <v>71</v>
      </c>
      <c r="C20" s="30" t="s">
        <v>5</v>
      </c>
      <c r="D20" s="30" t="s">
        <v>19</v>
      </c>
      <c r="E20" s="1">
        <v>61.760869565217391</v>
      </c>
      <c r="F20" s="1">
        <v>41.351739130434787</v>
      </c>
      <c r="G20" s="1">
        <v>18.539130434782606</v>
      </c>
      <c r="H20" s="1">
        <v>96.983913043478267</v>
      </c>
      <c r="I20" s="1">
        <v>156.87478260869565</v>
      </c>
      <c r="J20" s="1">
        <v>2.5400351988736363</v>
      </c>
      <c r="K20" s="1">
        <v>2.7055156634987685</v>
      </c>
      <c r="L20" s="1">
        <v>0.66954593453009514</v>
      </c>
      <c r="M20" s="1">
        <v>0.83502639915522703</v>
      </c>
      <c r="N20" s="32" t="s">
        <v>72</v>
      </c>
    </row>
    <row r="21" spans="1:14" x14ac:dyDescent="0.3">
      <c r="A21" t="s">
        <v>25</v>
      </c>
      <c r="B21" s="30" t="s">
        <v>73</v>
      </c>
      <c r="C21" s="30" t="s">
        <v>74</v>
      </c>
      <c r="D21" s="30" t="s">
        <v>75</v>
      </c>
      <c r="E21" s="1">
        <v>87.467391304347828</v>
      </c>
      <c r="F21" s="1">
        <v>37.926630434782609</v>
      </c>
      <c r="G21" s="1">
        <v>56.676630434782609</v>
      </c>
      <c r="H21" s="1">
        <v>194.22554347826087</v>
      </c>
      <c r="I21" s="1">
        <v>288.82880434782612</v>
      </c>
      <c r="J21" s="1">
        <v>3.3021312290294524</v>
      </c>
      <c r="K21" s="1">
        <v>3.420436187399031</v>
      </c>
      <c r="L21" s="1">
        <v>0.43360879830992916</v>
      </c>
      <c r="M21" s="1">
        <v>0.55191375667950782</v>
      </c>
      <c r="N21" s="32" t="s">
        <v>76</v>
      </c>
    </row>
    <row r="22" spans="1:14" x14ac:dyDescent="0.3">
      <c r="A22" t="s">
        <v>25</v>
      </c>
      <c r="B22" s="30" t="s">
        <v>77</v>
      </c>
      <c r="C22" s="30" t="s">
        <v>78</v>
      </c>
      <c r="D22" s="30" t="s">
        <v>24</v>
      </c>
      <c r="E22" s="1">
        <v>66.771739130434781</v>
      </c>
      <c r="F22" s="1">
        <v>43.292173913043477</v>
      </c>
      <c r="G22" s="1">
        <v>53.613043478260863</v>
      </c>
      <c r="H22" s="1">
        <v>121.50826086956522</v>
      </c>
      <c r="I22" s="1">
        <v>218.41347826086957</v>
      </c>
      <c r="J22" s="1">
        <v>3.2710467198437247</v>
      </c>
      <c r="K22" s="1">
        <v>3.4771756470779751</v>
      </c>
      <c r="L22" s="1">
        <v>0.64836073579684195</v>
      </c>
      <c r="M22" s="1">
        <v>0.85448966303109231</v>
      </c>
      <c r="N22" s="32" t="s">
        <v>79</v>
      </c>
    </row>
    <row r="23" spans="1:14" x14ac:dyDescent="0.3">
      <c r="A23" t="s">
        <v>25</v>
      </c>
      <c r="B23" s="30" t="s">
        <v>80</v>
      </c>
      <c r="C23" s="30" t="s">
        <v>12</v>
      </c>
      <c r="D23" s="30" t="s">
        <v>11</v>
      </c>
      <c r="E23" s="1">
        <v>88.565217391304344</v>
      </c>
      <c r="F23" s="1">
        <v>10.781630434782608</v>
      </c>
      <c r="G23" s="1">
        <v>42.492608695652173</v>
      </c>
      <c r="H23" s="1">
        <v>68.01239130434783</v>
      </c>
      <c r="I23" s="1">
        <v>121.28663043478261</v>
      </c>
      <c r="J23" s="1">
        <v>1.3694612174766814</v>
      </c>
      <c r="K23" s="1">
        <v>1.557973735886107</v>
      </c>
      <c r="L23" s="1">
        <v>0.12173662248404517</v>
      </c>
      <c r="M23" s="1">
        <v>0.31024914089347083</v>
      </c>
      <c r="N23" s="32" t="s">
        <v>81</v>
      </c>
    </row>
    <row r="24" spans="1:14" x14ac:dyDescent="0.3">
      <c r="A24" t="s">
        <v>25</v>
      </c>
      <c r="B24" s="30" t="s">
        <v>82</v>
      </c>
      <c r="C24" s="30" t="s">
        <v>83</v>
      </c>
      <c r="D24" s="30" t="s">
        <v>84</v>
      </c>
      <c r="E24" s="1">
        <v>117.05434782608695</v>
      </c>
      <c r="F24" s="1">
        <v>50.274347826086952</v>
      </c>
      <c r="G24" s="1">
        <v>53.070978260869559</v>
      </c>
      <c r="H24" s="1">
        <v>288.45826086956521</v>
      </c>
      <c r="I24" s="1">
        <v>391.80358695652171</v>
      </c>
      <c r="J24" s="1">
        <v>3.3471937970099357</v>
      </c>
      <c r="K24" s="1">
        <v>3.6327031293527718</v>
      </c>
      <c r="L24" s="1">
        <v>0.42949577490946234</v>
      </c>
      <c r="M24" s="1">
        <v>0.71500510725229816</v>
      </c>
      <c r="N24" s="32" t="s">
        <v>276</v>
      </c>
    </row>
    <row r="25" spans="1:14" x14ac:dyDescent="0.3">
      <c r="A25" t="s">
        <v>25</v>
      </c>
      <c r="B25" s="30" t="s">
        <v>85</v>
      </c>
      <c r="C25" s="30" t="s">
        <v>86</v>
      </c>
      <c r="D25" s="30" t="s">
        <v>38</v>
      </c>
      <c r="E25" s="1">
        <v>67.478260869565219</v>
      </c>
      <c r="F25" s="1">
        <v>74.739130434782609</v>
      </c>
      <c r="G25" s="1">
        <v>24.915217391304346</v>
      </c>
      <c r="H25" s="1">
        <v>161.3333695652174</v>
      </c>
      <c r="I25" s="1">
        <v>260.98771739130433</v>
      </c>
      <c r="J25" s="1">
        <v>3.867730347938144</v>
      </c>
      <c r="K25" s="1">
        <v>4.0176578608247429</v>
      </c>
      <c r="L25" s="1">
        <v>1.1076030927835052</v>
      </c>
      <c r="M25" s="1">
        <v>1.2575306056701032</v>
      </c>
      <c r="N25" s="32" t="s">
        <v>87</v>
      </c>
    </row>
    <row r="26" spans="1:14" x14ac:dyDescent="0.3">
      <c r="A26" t="s">
        <v>25</v>
      </c>
      <c r="B26" s="30" t="s">
        <v>88</v>
      </c>
      <c r="C26" s="30" t="s">
        <v>89</v>
      </c>
      <c r="D26" s="30" t="s">
        <v>84</v>
      </c>
      <c r="E26" s="1">
        <v>111.89130434782609</v>
      </c>
      <c r="F26" s="1">
        <v>62.519673913043484</v>
      </c>
      <c r="G26" s="1">
        <v>100.57402173913043</v>
      </c>
      <c r="H26" s="1">
        <v>354.72619565217394</v>
      </c>
      <c r="I26" s="1">
        <v>517.81989130434783</v>
      </c>
      <c r="J26" s="1">
        <v>4.6278832329512332</v>
      </c>
      <c r="K26" s="1">
        <v>4.7506732076938025</v>
      </c>
      <c r="L26" s="1">
        <v>0.55875364289877605</v>
      </c>
      <c r="M26" s="1">
        <v>0.68154361764134452</v>
      </c>
      <c r="N26" s="32" t="s">
        <v>90</v>
      </c>
    </row>
    <row r="27" spans="1:14" x14ac:dyDescent="0.3">
      <c r="A27" t="s">
        <v>25</v>
      </c>
      <c r="B27" s="30" t="s">
        <v>91</v>
      </c>
      <c r="C27" s="30" t="s">
        <v>60</v>
      </c>
      <c r="D27" s="30" t="s">
        <v>11</v>
      </c>
      <c r="E27" s="1">
        <v>155.0108695652174</v>
      </c>
      <c r="F27" s="1">
        <v>34.508478260869566</v>
      </c>
      <c r="G27" s="1">
        <v>145.92271739130433</v>
      </c>
      <c r="H27" s="1">
        <v>230.63293478260869</v>
      </c>
      <c r="I27" s="1">
        <v>411.06413043478256</v>
      </c>
      <c r="J27" s="1">
        <v>2.6518406843839837</v>
      </c>
      <c r="K27" s="1">
        <v>2.7805763971670987</v>
      </c>
      <c r="L27" s="1">
        <v>0.2226197321365963</v>
      </c>
      <c r="M27" s="1">
        <v>0.35135544491971105</v>
      </c>
      <c r="N27" s="32" t="s">
        <v>92</v>
      </c>
    </row>
    <row r="28" spans="1:14" x14ac:dyDescent="0.3">
      <c r="A28" t="s">
        <v>25</v>
      </c>
      <c r="B28" s="30" t="s">
        <v>93</v>
      </c>
      <c r="C28" s="30" t="s">
        <v>7</v>
      </c>
      <c r="D28" s="30" t="s">
        <v>11</v>
      </c>
      <c r="E28" s="1">
        <v>53.271739130434781</v>
      </c>
      <c r="F28" s="1">
        <v>23.35141304347826</v>
      </c>
      <c r="G28" s="1">
        <v>64.213695652173911</v>
      </c>
      <c r="H28" s="1">
        <v>109.78043478260869</v>
      </c>
      <c r="I28" s="1">
        <v>197.34554347826088</v>
      </c>
      <c r="J28" s="1">
        <v>3.7045072434197106</v>
      </c>
      <c r="K28" s="1">
        <v>4.0373862477045499</v>
      </c>
      <c r="L28" s="1">
        <v>0.43834523566619055</v>
      </c>
      <c r="M28" s="1">
        <v>0.7712242399510304</v>
      </c>
      <c r="N28" s="32" t="s">
        <v>94</v>
      </c>
    </row>
    <row r="29" spans="1:14" x14ac:dyDescent="0.3">
      <c r="A29" t="s">
        <v>25</v>
      </c>
      <c r="B29" s="30" t="s">
        <v>95</v>
      </c>
      <c r="C29" s="30" t="s">
        <v>7</v>
      </c>
      <c r="D29" s="30" t="s">
        <v>11</v>
      </c>
      <c r="E29" s="1">
        <v>104.91304347826087</v>
      </c>
      <c r="F29" s="1">
        <v>36.38695652173913</v>
      </c>
      <c r="G29" s="1">
        <v>96.815217391304344</v>
      </c>
      <c r="H29" s="1">
        <v>282.51956521739129</v>
      </c>
      <c r="I29" s="1">
        <v>415.72173913043474</v>
      </c>
      <c r="J29" s="1">
        <v>3.9625362619146287</v>
      </c>
      <c r="K29" s="1">
        <v>4.190571902196436</v>
      </c>
      <c r="L29" s="1">
        <v>0.3468296726067136</v>
      </c>
      <c r="M29" s="1">
        <v>0.5748653128885205</v>
      </c>
      <c r="N29" s="32" t="s">
        <v>96</v>
      </c>
    </row>
    <row r="30" spans="1:14" x14ac:dyDescent="0.3">
      <c r="A30" t="s">
        <v>25</v>
      </c>
      <c r="B30" s="30" t="s">
        <v>97</v>
      </c>
      <c r="C30" s="30" t="s">
        <v>20</v>
      </c>
      <c r="D30" s="30" t="s">
        <v>84</v>
      </c>
      <c r="E30" s="1">
        <v>76.304347826086953</v>
      </c>
      <c r="F30" s="1">
        <v>25.293478260869566</v>
      </c>
      <c r="G30" s="1">
        <v>42.217391304347828</v>
      </c>
      <c r="H30" s="1">
        <v>130.75271739130434</v>
      </c>
      <c r="I30" s="1">
        <v>198.26358695652175</v>
      </c>
      <c r="J30" s="1">
        <v>2.5983262108262108</v>
      </c>
      <c r="K30" s="1">
        <v>2.8777777777777778</v>
      </c>
      <c r="L30" s="1">
        <v>0.33148148148148149</v>
      </c>
      <c r="M30" s="1">
        <v>0.61093304843304841</v>
      </c>
      <c r="N30" s="32" t="s">
        <v>98</v>
      </c>
    </row>
    <row r="31" spans="1:14" x14ac:dyDescent="0.3">
      <c r="A31" t="s">
        <v>25</v>
      </c>
      <c r="B31" s="30" t="s">
        <v>99</v>
      </c>
      <c r="C31" s="30" t="s">
        <v>4</v>
      </c>
      <c r="D31" s="30" t="s">
        <v>75</v>
      </c>
      <c r="E31" s="1">
        <v>74.282608695652172</v>
      </c>
      <c r="F31" s="1">
        <v>23.049021739130438</v>
      </c>
      <c r="G31" s="1">
        <v>70.371304347826083</v>
      </c>
      <c r="H31" s="1">
        <v>153.04652173913044</v>
      </c>
      <c r="I31" s="1">
        <v>246.46684782608696</v>
      </c>
      <c r="J31" s="1">
        <v>3.3179616622768511</v>
      </c>
      <c r="K31" s="1">
        <v>3.4925299970734565</v>
      </c>
      <c r="L31" s="1">
        <v>0.31028826455955522</v>
      </c>
      <c r="M31" s="1">
        <v>0.48485659935616038</v>
      </c>
      <c r="N31" s="32" t="s">
        <v>100</v>
      </c>
    </row>
    <row r="32" spans="1:14" x14ac:dyDescent="0.3">
      <c r="A32" t="s">
        <v>25</v>
      </c>
      <c r="B32" s="30" t="s">
        <v>101</v>
      </c>
      <c r="C32" s="30" t="s">
        <v>4</v>
      </c>
      <c r="D32" s="30" t="s">
        <v>75</v>
      </c>
      <c r="E32" s="1">
        <v>53.673913043478258</v>
      </c>
      <c r="F32" s="1">
        <v>48.118152173913039</v>
      </c>
      <c r="G32" s="1">
        <v>45.300760869565217</v>
      </c>
      <c r="H32" s="1">
        <v>167.89260869565217</v>
      </c>
      <c r="I32" s="1">
        <v>261.3115217391304</v>
      </c>
      <c r="J32" s="1">
        <v>4.8685014175779662</v>
      </c>
      <c r="K32" s="1">
        <v>5.202991089509923</v>
      </c>
      <c r="L32" s="1">
        <v>0.89649048197650871</v>
      </c>
      <c r="M32" s="1">
        <v>1.230980153908465</v>
      </c>
      <c r="N32" s="32" t="s">
        <v>102</v>
      </c>
    </row>
    <row r="33" spans="1:14" x14ac:dyDescent="0.3">
      <c r="A33" t="s">
        <v>25</v>
      </c>
      <c r="B33" s="30" t="s">
        <v>103</v>
      </c>
      <c r="C33" s="30" t="s">
        <v>17</v>
      </c>
      <c r="D33" s="30" t="s">
        <v>11</v>
      </c>
      <c r="E33" s="1">
        <v>25.869565217391305</v>
      </c>
      <c r="F33" s="1">
        <v>16.195652173913043</v>
      </c>
      <c r="G33" s="1">
        <v>12.804347826086957</v>
      </c>
      <c r="H33" s="1">
        <v>55.597826086956523</v>
      </c>
      <c r="I33" s="1">
        <v>84.59782608695653</v>
      </c>
      <c r="J33" s="1">
        <v>3.2701680672268911</v>
      </c>
      <c r="K33" s="1">
        <v>3.2701680672268911</v>
      </c>
      <c r="L33" s="1">
        <v>0.62605042016806722</v>
      </c>
      <c r="M33" s="1">
        <v>0.62605042016806722</v>
      </c>
      <c r="N33" s="32" t="s">
        <v>104</v>
      </c>
    </row>
    <row r="34" spans="1:14" x14ac:dyDescent="0.3">
      <c r="A34" t="s">
        <v>25</v>
      </c>
      <c r="B34" s="30" t="s">
        <v>105</v>
      </c>
      <c r="C34" s="30" t="s">
        <v>34</v>
      </c>
      <c r="D34" s="30" t="s">
        <v>11</v>
      </c>
      <c r="E34" s="1">
        <v>241.07608695652175</v>
      </c>
      <c r="F34" s="1">
        <v>107.30978260869566</v>
      </c>
      <c r="G34" s="1">
        <v>158.20923913043478</v>
      </c>
      <c r="H34" s="1">
        <v>469.75</v>
      </c>
      <c r="I34" s="1">
        <v>735.26902173913038</v>
      </c>
      <c r="J34" s="1">
        <v>3.0499458947653184</v>
      </c>
      <c r="K34" s="1">
        <v>3.4517448938184767</v>
      </c>
      <c r="L34" s="1">
        <v>0.44512827449389064</v>
      </c>
      <c r="M34" s="1">
        <v>0.846927273547049</v>
      </c>
      <c r="N34" s="32" t="s">
        <v>106</v>
      </c>
    </row>
    <row r="35" spans="1:14" x14ac:dyDescent="0.3">
      <c r="A35" t="s">
        <v>25</v>
      </c>
      <c r="B35" s="30" t="s">
        <v>107</v>
      </c>
      <c r="C35" s="30" t="s">
        <v>7</v>
      </c>
      <c r="D35" s="30" t="s">
        <v>11</v>
      </c>
      <c r="E35" s="1">
        <v>33.760869565217391</v>
      </c>
      <c r="F35" s="1">
        <v>8.0222826086956509</v>
      </c>
      <c r="G35" s="1">
        <v>39.608369565217387</v>
      </c>
      <c r="H35" s="1">
        <v>82.215652173913043</v>
      </c>
      <c r="I35" s="1">
        <v>129.84630434782608</v>
      </c>
      <c r="J35" s="1">
        <v>3.846059240180296</v>
      </c>
      <c r="K35" s="1">
        <v>4.129381841596909</v>
      </c>
      <c r="L35" s="1">
        <v>0.23762073406310363</v>
      </c>
      <c r="M35" s="1">
        <v>0.52094333547971661</v>
      </c>
      <c r="N35" s="32" t="s">
        <v>108</v>
      </c>
    </row>
    <row r="36" spans="1:14" x14ac:dyDescent="0.3">
      <c r="A36" t="s">
        <v>25</v>
      </c>
      <c r="B36" s="30" t="s">
        <v>109</v>
      </c>
      <c r="C36" s="30" t="s">
        <v>110</v>
      </c>
      <c r="D36" s="30" t="s">
        <v>27</v>
      </c>
      <c r="E36" s="1">
        <v>47.641304347826086</v>
      </c>
      <c r="F36" s="1">
        <v>12.652173913043478</v>
      </c>
      <c r="G36" s="1">
        <v>36.809782608695649</v>
      </c>
      <c r="H36" s="1">
        <v>94.692934782608702</v>
      </c>
      <c r="I36" s="1">
        <v>144.15489130434781</v>
      </c>
      <c r="J36" s="1">
        <v>3.0258384668035592</v>
      </c>
      <c r="K36" s="1">
        <v>3.4256217202829116</v>
      </c>
      <c r="L36" s="1">
        <v>0.26557152635181386</v>
      </c>
      <c r="M36" s="1">
        <v>0.66535477983116587</v>
      </c>
      <c r="N36" s="32" t="s">
        <v>111</v>
      </c>
    </row>
    <row r="37" spans="1:14" x14ac:dyDescent="0.3">
      <c r="A37" t="s">
        <v>25</v>
      </c>
      <c r="B37" s="30" t="s">
        <v>112</v>
      </c>
      <c r="C37" s="30" t="s">
        <v>113</v>
      </c>
      <c r="D37" s="30" t="s">
        <v>27</v>
      </c>
      <c r="E37" s="1">
        <v>94.5</v>
      </c>
      <c r="F37" s="1">
        <v>28.908043478260868</v>
      </c>
      <c r="G37" s="1">
        <v>95.586739130434779</v>
      </c>
      <c r="H37" s="1">
        <v>174.77119565217393</v>
      </c>
      <c r="I37" s="1">
        <v>299.26597826086959</v>
      </c>
      <c r="J37" s="1">
        <v>3.1668357487922707</v>
      </c>
      <c r="K37" s="1">
        <v>3.3819714745801703</v>
      </c>
      <c r="L37" s="1">
        <v>0.30590522199217851</v>
      </c>
      <c r="M37" s="1">
        <v>0.52104094778007815</v>
      </c>
      <c r="N37" s="32" t="s">
        <v>114</v>
      </c>
    </row>
    <row r="38" spans="1:14" x14ac:dyDescent="0.3">
      <c r="A38" t="s">
        <v>25</v>
      </c>
      <c r="B38" s="30" t="s">
        <v>115</v>
      </c>
      <c r="C38" s="30" t="s">
        <v>37</v>
      </c>
      <c r="D38" s="30" t="s">
        <v>38</v>
      </c>
      <c r="E38" s="1">
        <v>114.5</v>
      </c>
      <c r="F38" s="1">
        <v>70.805978260869566</v>
      </c>
      <c r="G38" s="1">
        <v>95.768260869565225</v>
      </c>
      <c r="H38" s="1">
        <v>202.81663043478261</v>
      </c>
      <c r="I38" s="1">
        <v>369.39086956521737</v>
      </c>
      <c r="J38" s="1">
        <v>3.2261211315739509</v>
      </c>
      <c r="K38" s="1">
        <v>3.3149762673248531</v>
      </c>
      <c r="L38" s="1">
        <v>0.61839282323903555</v>
      </c>
      <c r="M38" s="1">
        <v>0.70724795898993742</v>
      </c>
      <c r="N38" s="32" t="s">
        <v>116</v>
      </c>
    </row>
    <row r="39" spans="1:14" x14ac:dyDescent="0.3">
      <c r="A39" t="s">
        <v>25</v>
      </c>
      <c r="B39" s="30" t="s">
        <v>117</v>
      </c>
      <c r="C39" s="30" t="s">
        <v>118</v>
      </c>
      <c r="D39" s="30" t="s">
        <v>84</v>
      </c>
      <c r="E39" s="1">
        <v>59.032608695652172</v>
      </c>
      <c r="F39" s="1">
        <v>37.662282608695648</v>
      </c>
      <c r="G39" s="1">
        <v>33.409021739130438</v>
      </c>
      <c r="H39" s="1">
        <v>107.03293478260871</v>
      </c>
      <c r="I39" s="1">
        <v>178.10423913043479</v>
      </c>
      <c r="J39" s="1">
        <v>3.0170484257042904</v>
      </c>
      <c r="K39" s="1">
        <v>3.2406223531577982</v>
      </c>
      <c r="L39" s="1">
        <v>0.63799116184864657</v>
      </c>
      <c r="M39" s="1">
        <v>0.86156508930215425</v>
      </c>
      <c r="N39" s="32" t="s">
        <v>119</v>
      </c>
    </row>
    <row r="40" spans="1:14" x14ac:dyDescent="0.3">
      <c r="A40" t="s">
        <v>25</v>
      </c>
      <c r="B40" s="30" t="s">
        <v>120</v>
      </c>
      <c r="C40" s="30" t="s">
        <v>10</v>
      </c>
      <c r="D40" s="30" t="s">
        <v>46</v>
      </c>
      <c r="E40" s="1">
        <v>23.239130434782609</v>
      </c>
      <c r="F40" s="1">
        <v>15.607065217391304</v>
      </c>
      <c r="G40" s="1">
        <v>34.256413043478261</v>
      </c>
      <c r="H40" s="1">
        <v>51.603695652173911</v>
      </c>
      <c r="I40" s="1">
        <v>101.46717391304348</v>
      </c>
      <c r="J40" s="1">
        <v>4.3662207670720301</v>
      </c>
      <c r="K40" s="1">
        <v>4.749756782039289</v>
      </c>
      <c r="L40" s="1">
        <v>0.67158559401309625</v>
      </c>
      <c r="M40" s="1">
        <v>1.0551216089803555</v>
      </c>
      <c r="N40" s="32" t="s">
        <v>121</v>
      </c>
    </row>
    <row r="41" spans="1:14" x14ac:dyDescent="0.3">
      <c r="A41" t="s">
        <v>25</v>
      </c>
      <c r="B41" s="30" t="s">
        <v>122</v>
      </c>
      <c r="C41" s="30" t="s">
        <v>113</v>
      </c>
      <c r="D41" s="30" t="s">
        <v>27</v>
      </c>
      <c r="E41" s="1">
        <v>19.510869565217391</v>
      </c>
      <c r="F41" s="1">
        <v>12.91391304347826</v>
      </c>
      <c r="G41" s="1">
        <v>27.509673913043478</v>
      </c>
      <c r="H41" s="1">
        <v>42.917065217391304</v>
      </c>
      <c r="I41" s="1">
        <v>83.340652173913043</v>
      </c>
      <c r="J41" s="1">
        <v>4.2714986072423402</v>
      </c>
      <c r="K41" s="1">
        <v>4.66566573816156</v>
      </c>
      <c r="L41" s="1">
        <v>0.6618830083565459</v>
      </c>
      <c r="M41" s="1">
        <v>1.056050139275766</v>
      </c>
      <c r="N41" s="32" t="s">
        <v>123</v>
      </c>
    </row>
    <row r="42" spans="1:14" x14ac:dyDescent="0.3">
      <c r="A42" t="s">
        <v>25</v>
      </c>
      <c r="B42" s="30" t="s">
        <v>124</v>
      </c>
      <c r="C42" s="30" t="s">
        <v>16</v>
      </c>
      <c r="D42" s="30" t="s">
        <v>84</v>
      </c>
      <c r="E42" s="1">
        <v>100.60869565217391</v>
      </c>
      <c r="F42" s="1">
        <v>41.260108695652171</v>
      </c>
      <c r="G42" s="1">
        <v>75.970217391304345</v>
      </c>
      <c r="H42" s="1">
        <v>184.43097826086958</v>
      </c>
      <c r="I42" s="1">
        <v>301.66130434782605</v>
      </c>
      <c r="J42" s="1">
        <v>2.9983621434745027</v>
      </c>
      <c r="K42" s="1">
        <v>3.1760317631806396</v>
      </c>
      <c r="L42" s="1">
        <v>0.41010479688850476</v>
      </c>
      <c r="M42" s="1">
        <v>0.58777441659464125</v>
      </c>
      <c r="N42" s="32" t="s">
        <v>125</v>
      </c>
    </row>
    <row r="43" spans="1:14" x14ac:dyDescent="0.3">
      <c r="A43" t="s">
        <v>25</v>
      </c>
      <c r="B43" s="30" t="s">
        <v>126</v>
      </c>
      <c r="C43" s="30" t="s">
        <v>7</v>
      </c>
      <c r="D43" s="30" t="s">
        <v>11</v>
      </c>
      <c r="E43" s="1">
        <v>95.934782608695656</v>
      </c>
      <c r="F43" s="1">
        <v>35.432065217391305</v>
      </c>
      <c r="G43" s="1">
        <v>72.975543478260875</v>
      </c>
      <c r="H43" s="1">
        <v>226.02989130434781</v>
      </c>
      <c r="I43" s="1">
        <v>334.4375</v>
      </c>
      <c r="J43" s="1">
        <v>3.4860922275096304</v>
      </c>
      <c r="K43" s="1">
        <v>3.6008384319057325</v>
      </c>
      <c r="L43" s="1">
        <v>0.36933491955585768</v>
      </c>
      <c r="M43" s="1">
        <v>0.48408112395196012</v>
      </c>
      <c r="N43" s="32" t="s">
        <v>127</v>
      </c>
    </row>
    <row r="44" spans="1:14" x14ac:dyDescent="0.3">
      <c r="A44" t="s">
        <v>25</v>
      </c>
      <c r="B44" s="30" t="s">
        <v>128</v>
      </c>
      <c r="C44" s="30" t="s">
        <v>129</v>
      </c>
      <c r="D44" s="30" t="s">
        <v>75</v>
      </c>
      <c r="E44" s="1">
        <v>245.86956521739131</v>
      </c>
      <c r="F44" s="1">
        <v>77.6875</v>
      </c>
      <c r="G44" s="1">
        <v>130.97826086956522</v>
      </c>
      <c r="H44" s="1">
        <v>789.57706521739124</v>
      </c>
      <c r="I44" s="1">
        <v>998.24282608695648</v>
      </c>
      <c r="J44" s="1">
        <v>4.0600503978779834</v>
      </c>
      <c r="K44" s="1">
        <v>4.4150238726790452</v>
      </c>
      <c r="L44" s="1">
        <v>0.31597038019451812</v>
      </c>
      <c r="M44" s="1">
        <v>0.67094385499557907</v>
      </c>
      <c r="N44" s="32" t="s">
        <v>130</v>
      </c>
    </row>
    <row r="45" spans="1:14" x14ac:dyDescent="0.3">
      <c r="A45" t="s">
        <v>25</v>
      </c>
      <c r="B45" s="30" t="s">
        <v>131</v>
      </c>
      <c r="C45" s="30" t="s">
        <v>132</v>
      </c>
      <c r="D45" s="30" t="s">
        <v>0</v>
      </c>
      <c r="E45" s="1">
        <v>41.336956521739133</v>
      </c>
      <c r="F45" s="1">
        <v>43.578804347826086</v>
      </c>
      <c r="G45" s="1">
        <v>0</v>
      </c>
      <c r="H45" s="1">
        <v>86.869347826086951</v>
      </c>
      <c r="I45" s="1">
        <v>130.44815217391303</v>
      </c>
      <c r="J45" s="1">
        <v>3.1557270575861156</v>
      </c>
      <c r="K45" s="1">
        <v>3.6709124375493025</v>
      </c>
      <c r="L45" s="1">
        <v>1.0542334998685248</v>
      </c>
      <c r="M45" s="1">
        <v>1.5694188798317117</v>
      </c>
      <c r="N45" s="32" t="s">
        <v>276</v>
      </c>
    </row>
    <row r="46" spans="1:14" x14ac:dyDescent="0.3">
      <c r="A46" t="s">
        <v>25</v>
      </c>
      <c r="B46" s="30" t="s">
        <v>133</v>
      </c>
      <c r="C46" s="30" t="s">
        <v>132</v>
      </c>
      <c r="D46" s="30" t="s">
        <v>0</v>
      </c>
      <c r="E46" s="1">
        <v>62.760869565217391</v>
      </c>
      <c r="F46" s="1">
        <v>29.039021739130437</v>
      </c>
      <c r="G46" s="1">
        <v>42.168260869565216</v>
      </c>
      <c r="H46" s="1">
        <v>109.99184782608695</v>
      </c>
      <c r="I46" s="1">
        <v>181.19913043478263</v>
      </c>
      <c r="J46" s="1">
        <v>2.887135434707309</v>
      </c>
      <c r="K46" s="1">
        <v>3.14914790439903</v>
      </c>
      <c r="L46" s="1">
        <v>0.46269310703152067</v>
      </c>
      <c r="M46" s="1">
        <v>0.72470557672324221</v>
      </c>
      <c r="N46" s="32" t="s">
        <v>134</v>
      </c>
    </row>
    <row r="47" spans="1:14" x14ac:dyDescent="0.3">
      <c r="A47" t="s">
        <v>25</v>
      </c>
      <c r="B47" s="30" t="s">
        <v>135</v>
      </c>
      <c r="C47" s="30" t="s">
        <v>136</v>
      </c>
      <c r="D47" s="30" t="s">
        <v>51</v>
      </c>
      <c r="E47" s="1">
        <v>53.217391304347828</v>
      </c>
      <c r="F47" s="1">
        <v>26.011739130434783</v>
      </c>
      <c r="G47" s="1">
        <v>41.371739130434783</v>
      </c>
      <c r="H47" s="1">
        <v>145.02097826086955</v>
      </c>
      <c r="I47" s="1">
        <v>212.40445652173912</v>
      </c>
      <c r="J47" s="1">
        <v>3.9912602124183003</v>
      </c>
      <c r="K47" s="1">
        <v>4.3341932189542485</v>
      </c>
      <c r="L47" s="1">
        <v>0.4887826797385621</v>
      </c>
      <c r="M47" s="1">
        <v>0.83171568627450976</v>
      </c>
      <c r="N47" s="32" t="s">
        <v>137</v>
      </c>
    </row>
    <row r="48" spans="1:14" x14ac:dyDescent="0.3">
      <c r="A48" t="s">
        <v>25</v>
      </c>
      <c r="B48" s="30" t="s">
        <v>138</v>
      </c>
      <c r="C48" s="30" t="s">
        <v>7</v>
      </c>
      <c r="D48" s="30" t="s">
        <v>11</v>
      </c>
      <c r="E48" s="1">
        <v>97.173913043478265</v>
      </c>
      <c r="F48" s="1">
        <v>34.625108695652173</v>
      </c>
      <c r="G48" s="1">
        <v>118.56695652173913</v>
      </c>
      <c r="H48" s="1">
        <v>233.94967391304345</v>
      </c>
      <c r="I48" s="1">
        <v>387.14173913043476</v>
      </c>
      <c r="J48" s="1">
        <v>3.9840089485458607</v>
      </c>
      <c r="K48" s="1">
        <v>4.2000838926174495</v>
      </c>
      <c r="L48" s="1">
        <v>0.35632102908277402</v>
      </c>
      <c r="M48" s="1">
        <v>0.57239597315436241</v>
      </c>
      <c r="N48" s="32" t="s">
        <v>139</v>
      </c>
    </row>
    <row r="49" spans="1:14" x14ac:dyDescent="0.3">
      <c r="A49" t="s">
        <v>25</v>
      </c>
      <c r="B49" s="30" t="s">
        <v>140</v>
      </c>
      <c r="C49" s="30" t="s">
        <v>13</v>
      </c>
      <c r="D49" s="30" t="s">
        <v>75</v>
      </c>
      <c r="E49" s="1">
        <v>67.173913043478265</v>
      </c>
      <c r="F49" s="1">
        <v>14.680326086956521</v>
      </c>
      <c r="G49" s="1">
        <v>67.848913043478262</v>
      </c>
      <c r="H49" s="1">
        <v>134.64413043478262</v>
      </c>
      <c r="I49" s="1">
        <v>217.1733695652174</v>
      </c>
      <c r="J49" s="1">
        <v>3.233001618122977</v>
      </c>
      <c r="K49" s="1">
        <v>3.3673948220064722</v>
      </c>
      <c r="L49" s="1">
        <v>0.21854207119741098</v>
      </c>
      <c r="M49" s="1">
        <v>0.35293527508090611</v>
      </c>
      <c r="N49" s="32" t="s">
        <v>141</v>
      </c>
    </row>
    <row r="50" spans="1:14" x14ac:dyDescent="0.3">
      <c r="A50" t="s">
        <v>25</v>
      </c>
      <c r="B50" s="30" t="s">
        <v>142</v>
      </c>
      <c r="C50" s="30" t="s">
        <v>143</v>
      </c>
      <c r="D50" s="30" t="s">
        <v>0</v>
      </c>
      <c r="E50" s="1">
        <v>91.043478260869563</v>
      </c>
      <c r="F50" s="1">
        <v>34.342391304347828</v>
      </c>
      <c r="G50" s="1">
        <v>28.461956521739129</v>
      </c>
      <c r="H50" s="1">
        <v>200.23097826086956</v>
      </c>
      <c r="I50" s="1">
        <v>263.0353260869565</v>
      </c>
      <c r="J50" s="1">
        <v>2.8891177172874878</v>
      </c>
      <c r="K50" s="1">
        <v>3.050202960840497</v>
      </c>
      <c r="L50" s="1">
        <v>0.37720869149952246</v>
      </c>
      <c r="M50" s="1">
        <v>0.53829393505253109</v>
      </c>
      <c r="N50" s="32" t="s">
        <v>144</v>
      </c>
    </row>
    <row r="51" spans="1:14" x14ac:dyDescent="0.3">
      <c r="A51" t="s">
        <v>25</v>
      </c>
      <c r="B51" s="30" t="s">
        <v>145</v>
      </c>
      <c r="C51" s="30" t="s">
        <v>15</v>
      </c>
      <c r="D51" s="30" t="s">
        <v>24</v>
      </c>
      <c r="E51" s="1">
        <v>90.554347826086953</v>
      </c>
      <c r="F51" s="1">
        <v>31.342826086956521</v>
      </c>
      <c r="G51" s="1">
        <v>68.072391304347818</v>
      </c>
      <c r="H51" s="1">
        <v>182.86706521739131</v>
      </c>
      <c r="I51" s="1">
        <v>282.28228260869565</v>
      </c>
      <c r="J51" s="1">
        <v>3.1172692353859079</v>
      </c>
      <c r="K51" s="1">
        <v>3.3266078501980556</v>
      </c>
      <c r="L51" s="1">
        <v>0.34612171407994241</v>
      </c>
      <c r="M51" s="1">
        <v>0.55546032889208985</v>
      </c>
      <c r="N51" s="32" t="s">
        <v>146</v>
      </c>
    </row>
    <row r="52" spans="1:14" x14ac:dyDescent="0.3">
      <c r="A52" t="s">
        <v>25</v>
      </c>
      <c r="B52" s="30" t="s">
        <v>147</v>
      </c>
      <c r="C52" s="30" t="s">
        <v>148</v>
      </c>
      <c r="D52" s="30" t="s">
        <v>11</v>
      </c>
      <c r="E52" s="1">
        <v>91.304347826086953</v>
      </c>
      <c r="F52" s="1">
        <v>32.877826086956524</v>
      </c>
      <c r="G52" s="1">
        <v>68.005760869565208</v>
      </c>
      <c r="H52" s="1">
        <v>187.33576086956521</v>
      </c>
      <c r="I52" s="1">
        <v>288.21934782608696</v>
      </c>
      <c r="J52" s="1">
        <v>3.1566880952380956</v>
      </c>
      <c r="K52" s="1">
        <v>3.3099130952380955</v>
      </c>
      <c r="L52" s="1">
        <v>0.36009047619047624</v>
      </c>
      <c r="M52" s="1">
        <v>0.51331547619047624</v>
      </c>
      <c r="N52" s="32" t="s">
        <v>149</v>
      </c>
    </row>
    <row r="53" spans="1:14" x14ac:dyDescent="0.3">
      <c r="A53" t="s">
        <v>25</v>
      </c>
      <c r="B53" s="30" t="s">
        <v>150</v>
      </c>
      <c r="C53" s="30" t="s">
        <v>65</v>
      </c>
      <c r="D53" s="30" t="s">
        <v>24</v>
      </c>
      <c r="E53" s="1">
        <v>75.565217391304344</v>
      </c>
      <c r="F53" s="1">
        <v>23.641304347826086</v>
      </c>
      <c r="G53" s="1">
        <v>62.230978260869563</v>
      </c>
      <c r="H53" s="1">
        <v>139.53804347826087</v>
      </c>
      <c r="I53" s="1">
        <v>225.41032608695653</v>
      </c>
      <c r="J53" s="1">
        <v>2.9829905063291142</v>
      </c>
      <c r="K53" s="1">
        <v>3.4617376294591486</v>
      </c>
      <c r="L53" s="1">
        <v>0.31285960874568469</v>
      </c>
      <c r="M53" s="1">
        <v>0.79160673187571917</v>
      </c>
      <c r="N53" s="32" t="s">
        <v>151</v>
      </c>
    </row>
    <row r="54" spans="1:14" x14ac:dyDescent="0.3">
      <c r="A54" t="s">
        <v>25</v>
      </c>
      <c r="B54" s="30" t="s">
        <v>152</v>
      </c>
      <c r="C54" s="30" t="s">
        <v>4</v>
      </c>
      <c r="D54" s="30" t="s">
        <v>75</v>
      </c>
      <c r="E54" s="1">
        <v>152.96739130434781</v>
      </c>
      <c r="F54" s="1">
        <v>53.506630434782608</v>
      </c>
      <c r="G54" s="1">
        <v>126.91869565217392</v>
      </c>
      <c r="H54" s="1">
        <v>275.54478260869564</v>
      </c>
      <c r="I54" s="1">
        <v>455.97010869565219</v>
      </c>
      <c r="J54" s="1">
        <v>2.980832089817381</v>
      </c>
      <c r="K54" s="1">
        <v>3.0765231293967172</v>
      </c>
      <c r="L54" s="1">
        <v>0.34979108931997444</v>
      </c>
      <c r="M54" s="1">
        <v>0.44548212889931077</v>
      </c>
      <c r="N54" s="32" t="s">
        <v>153</v>
      </c>
    </row>
    <row r="55" spans="1:14" x14ac:dyDescent="0.3">
      <c r="A55" t="s">
        <v>25</v>
      </c>
      <c r="B55" s="30" t="s">
        <v>154</v>
      </c>
      <c r="C55" s="30" t="s">
        <v>14</v>
      </c>
      <c r="D55" s="30" t="s">
        <v>11</v>
      </c>
      <c r="E55" s="1">
        <v>96.086956521739125</v>
      </c>
      <c r="F55" s="1">
        <v>47.007499999999993</v>
      </c>
      <c r="G55" s="1">
        <v>79.747500000000002</v>
      </c>
      <c r="H55" s="1">
        <v>202.74478260869566</v>
      </c>
      <c r="I55" s="1">
        <v>329.49978260869563</v>
      </c>
      <c r="J55" s="1">
        <v>3.4291832579185519</v>
      </c>
      <c r="K55" s="1">
        <v>3.6083687782805427</v>
      </c>
      <c r="L55" s="1">
        <v>0.48921832579185515</v>
      </c>
      <c r="M55" s="1">
        <v>0.66840384615384618</v>
      </c>
      <c r="N55" s="32" t="s">
        <v>155</v>
      </c>
    </row>
    <row r="56" spans="1:14" x14ac:dyDescent="0.3">
      <c r="A56" t="s">
        <v>25</v>
      </c>
      <c r="B56" s="30" t="s">
        <v>156</v>
      </c>
      <c r="C56" s="30" t="s">
        <v>10</v>
      </c>
      <c r="D56" s="30" t="s">
        <v>46</v>
      </c>
      <c r="E56" s="1">
        <v>179.42391304347825</v>
      </c>
      <c r="F56" s="1">
        <v>154.05521739130435</v>
      </c>
      <c r="G56" s="1">
        <v>115.96054347826087</v>
      </c>
      <c r="H56" s="1">
        <v>492.57402173913039</v>
      </c>
      <c r="I56" s="1">
        <v>762.5897826086956</v>
      </c>
      <c r="J56" s="1">
        <v>4.250212637063064</v>
      </c>
      <c r="K56" s="1">
        <v>4.3546719573514263</v>
      </c>
      <c r="L56" s="1">
        <v>0.85861028654510219</v>
      </c>
      <c r="M56" s="1">
        <v>0.96306960683346476</v>
      </c>
      <c r="N56" s="32" t="s">
        <v>157</v>
      </c>
    </row>
    <row r="57" spans="1:14" x14ac:dyDescent="0.3">
      <c r="A57" t="s">
        <v>25</v>
      </c>
      <c r="B57" s="30" t="s">
        <v>158</v>
      </c>
      <c r="C57" s="30" t="s">
        <v>78</v>
      </c>
      <c r="D57" s="30" t="s">
        <v>24</v>
      </c>
      <c r="E57" s="1">
        <v>57.336956521739133</v>
      </c>
      <c r="F57" s="1">
        <v>65.87880434782609</v>
      </c>
      <c r="G57" s="1">
        <v>31.235869565217389</v>
      </c>
      <c r="H57" s="1">
        <v>198.71663043478262</v>
      </c>
      <c r="I57" s="1">
        <v>295.83130434782612</v>
      </c>
      <c r="J57" s="1">
        <v>5.1595222748815166</v>
      </c>
      <c r="K57" s="1">
        <v>5.6286293838862553</v>
      </c>
      <c r="L57" s="1">
        <v>1.1489763033175355</v>
      </c>
      <c r="M57" s="1">
        <v>1.6180834123222747</v>
      </c>
      <c r="N57" s="32" t="s">
        <v>159</v>
      </c>
    </row>
    <row r="58" spans="1:14" x14ac:dyDescent="0.3">
      <c r="A58" t="s">
        <v>25</v>
      </c>
      <c r="B58" s="30" t="s">
        <v>160</v>
      </c>
      <c r="C58" s="30" t="s">
        <v>21</v>
      </c>
      <c r="D58" s="30" t="s">
        <v>46</v>
      </c>
      <c r="E58" s="1">
        <v>85.293478260869563</v>
      </c>
      <c r="F58" s="1">
        <v>26.11336956521739</v>
      </c>
      <c r="G58" s="1">
        <v>52.338369565217391</v>
      </c>
      <c r="H58" s="1">
        <v>137.48663043478263</v>
      </c>
      <c r="I58" s="1">
        <v>215.93836956521741</v>
      </c>
      <c r="J58" s="1">
        <v>2.5317102077226967</v>
      </c>
      <c r="K58" s="1">
        <v>2.7491818529374283</v>
      </c>
      <c r="L58" s="1">
        <v>0.30615904167197655</v>
      </c>
      <c r="M58" s="1">
        <v>0.52363068688670822</v>
      </c>
      <c r="N58" s="32" t="s">
        <v>161</v>
      </c>
    </row>
    <row r="59" spans="1:14" x14ac:dyDescent="0.3">
      <c r="A59" t="s">
        <v>25</v>
      </c>
      <c r="B59" s="30" t="s">
        <v>162</v>
      </c>
      <c r="C59" s="30" t="s">
        <v>163</v>
      </c>
      <c r="D59" s="30" t="s">
        <v>24</v>
      </c>
      <c r="E59" s="1">
        <v>147.0108695652174</v>
      </c>
      <c r="F59" s="1">
        <v>105.39130434782609</v>
      </c>
      <c r="G59" s="1">
        <v>133.77445652173913</v>
      </c>
      <c r="H59" s="1">
        <v>338.55434782608694</v>
      </c>
      <c r="I59" s="1">
        <v>577.72010869565213</v>
      </c>
      <c r="J59" s="1">
        <v>3.9297781885397405</v>
      </c>
      <c r="K59" s="1">
        <v>4.0534380776340111</v>
      </c>
      <c r="L59" s="1">
        <v>0.716894639556377</v>
      </c>
      <c r="M59" s="1">
        <v>0.84055452865064695</v>
      </c>
      <c r="N59" s="32" t="s">
        <v>164</v>
      </c>
    </row>
    <row r="60" spans="1:14" x14ac:dyDescent="0.3">
      <c r="A60" t="s">
        <v>25</v>
      </c>
      <c r="B60" s="30" t="s">
        <v>165</v>
      </c>
      <c r="C60" s="30" t="s">
        <v>10</v>
      </c>
      <c r="D60" s="30" t="s">
        <v>46</v>
      </c>
      <c r="E60" s="1">
        <v>44.619565217391305</v>
      </c>
      <c r="F60" s="1">
        <v>21.784130434782611</v>
      </c>
      <c r="G60" s="1">
        <v>28.923913043478262</v>
      </c>
      <c r="H60" s="1">
        <v>99.419239130434775</v>
      </c>
      <c r="I60" s="1">
        <v>150.12728260869565</v>
      </c>
      <c r="J60" s="1">
        <v>3.3646065773447016</v>
      </c>
      <c r="K60" s="1">
        <v>3.7144238733252131</v>
      </c>
      <c r="L60" s="1">
        <v>0.48821924482338619</v>
      </c>
      <c r="M60" s="1">
        <v>0.83803654080389756</v>
      </c>
      <c r="N60" s="32" t="s">
        <v>166</v>
      </c>
    </row>
    <row r="61" spans="1:14" x14ac:dyDescent="0.3">
      <c r="A61" t="s">
        <v>25</v>
      </c>
      <c r="B61" s="30" t="s">
        <v>167</v>
      </c>
      <c r="C61" s="30" t="s">
        <v>37</v>
      </c>
      <c r="D61" s="30" t="s">
        <v>38</v>
      </c>
      <c r="E61" s="1">
        <v>46.097826086956523</v>
      </c>
      <c r="F61" s="1">
        <v>27.407608695652176</v>
      </c>
      <c r="G61" s="1">
        <v>25.262717391304349</v>
      </c>
      <c r="H61" s="1">
        <v>89.371521739130444</v>
      </c>
      <c r="I61" s="1">
        <v>142.04184782608698</v>
      </c>
      <c r="J61" s="1">
        <v>3.0813133694883286</v>
      </c>
      <c r="K61" s="1">
        <v>3.3823037019570852</v>
      </c>
      <c r="L61" s="1">
        <v>0.5945531714218345</v>
      </c>
      <c r="M61" s="1">
        <v>0.89554350389059179</v>
      </c>
      <c r="N61" s="32" t="s">
        <v>168</v>
      </c>
    </row>
    <row r="62" spans="1:14" x14ac:dyDescent="0.3">
      <c r="A62" t="s">
        <v>25</v>
      </c>
      <c r="B62" s="30" t="s">
        <v>169</v>
      </c>
      <c r="C62" s="30" t="s">
        <v>7</v>
      </c>
      <c r="D62" s="30" t="s">
        <v>11</v>
      </c>
      <c r="E62" s="1">
        <v>43.347826086956523</v>
      </c>
      <c r="F62" s="1">
        <v>27.390108695652174</v>
      </c>
      <c r="G62" s="1">
        <v>21.96032608695652</v>
      </c>
      <c r="H62" s="1">
        <v>98.933478260869563</v>
      </c>
      <c r="I62" s="1">
        <v>148.28391304347826</v>
      </c>
      <c r="J62" s="1">
        <v>3.4207923771313942</v>
      </c>
      <c r="K62" s="1">
        <v>3.7136710130391171</v>
      </c>
      <c r="L62" s="1">
        <v>0.63186810431293883</v>
      </c>
      <c r="M62" s="1">
        <v>0.92474674022066183</v>
      </c>
      <c r="N62" s="32" t="s">
        <v>170</v>
      </c>
    </row>
    <row r="63" spans="1:14" x14ac:dyDescent="0.3">
      <c r="A63" t="s">
        <v>25</v>
      </c>
      <c r="B63" s="30" t="s">
        <v>171</v>
      </c>
      <c r="C63" s="30" t="s">
        <v>23</v>
      </c>
      <c r="D63" s="30" t="s">
        <v>51</v>
      </c>
      <c r="E63" s="1">
        <v>60.619565217391305</v>
      </c>
      <c r="F63" s="1">
        <v>13.402826086956521</v>
      </c>
      <c r="G63" s="1">
        <v>65.295652173913041</v>
      </c>
      <c r="H63" s="1">
        <v>151.93891304347827</v>
      </c>
      <c r="I63" s="1">
        <v>230.63739130434783</v>
      </c>
      <c r="J63" s="1">
        <v>3.8046691769768692</v>
      </c>
      <c r="K63" s="1">
        <v>4.0155639232562308</v>
      </c>
      <c r="L63" s="1">
        <v>0.22109736417428724</v>
      </c>
      <c r="M63" s="1">
        <v>0.43199211045364888</v>
      </c>
      <c r="N63" s="32" t="s">
        <v>172</v>
      </c>
    </row>
    <row r="64" spans="1:14" x14ac:dyDescent="0.3">
      <c r="A64" t="s">
        <v>25</v>
      </c>
      <c r="B64" s="30" t="s">
        <v>173</v>
      </c>
      <c r="C64" s="30" t="s">
        <v>1</v>
      </c>
      <c r="D64" s="30" t="s">
        <v>24</v>
      </c>
      <c r="E64" s="1">
        <v>71.336956521739125</v>
      </c>
      <c r="F64" s="1">
        <v>37.133152173913047</v>
      </c>
      <c r="G64" s="1">
        <v>69.182065217391298</v>
      </c>
      <c r="H64" s="1">
        <v>172.29347826086956</v>
      </c>
      <c r="I64" s="1">
        <v>278.60869565217394</v>
      </c>
      <c r="J64" s="1">
        <v>3.9055310071613598</v>
      </c>
      <c r="K64" s="1">
        <v>4.1944232820356548</v>
      </c>
      <c r="L64" s="1">
        <v>0.52053176900807563</v>
      </c>
      <c r="M64" s="1">
        <v>0.80942404388237099</v>
      </c>
      <c r="N64" s="32" t="s">
        <v>174</v>
      </c>
    </row>
    <row r="65" spans="1:14" x14ac:dyDescent="0.3">
      <c r="A65" t="s">
        <v>25</v>
      </c>
      <c r="B65" s="30" t="s">
        <v>175</v>
      </c>
      <c r="C65" s="30" t="s">
        <v>7</v>
      </c>
      <c r="D65" s="30" t="s">
        <v>11</v>
      </c>
      <c r="E65" s="1">
        <v>21.293478260869566</v>
      </c>
      <c r="F65" s="1">
        <v>4.4222826086956522</v>
      </c>
      <c r="G65" s="1">
        <v>18.810869565217391</v>
      </c>
      <c r="H65" s="1">
        <v>61.698586956521744</v>
      </c>
      <c r="I65" s="1">
        <v>84.931739130434792</v>
      </c>
      <c r="J65" s="1">
        <v>3.9886268504338953</v>
      </c>
      <c r="K65" s="1">
        <v>4.5844665645737619</v>
      </c>
      <c r="L65" s="1">
        <v>0.20768249106687084</v>
      </c>
      <c r="M65" s="1">
        <v>0.80352220520673812</v>
      </c>
      <c r="N65" s="32" t="s">
        <v>176</v>
      </c>
    </row>
    <row r="66" spans="1:14" x14ac:dyDescent="0.3">
      <c r="A66" t="s">
        <v>25</v>
      </c>
      <c r="B66" s="30" t="s">
        <v>177</v>
      </c>
      <c r="C66" s="30" t="s">
        <v>178</v>
      </c>
      <c r="D66" s="30" t="s">
        <v>19</v>
      </c>
      <c r="E66" s="1">
        <v>128.35869565217391</v>
      </c>
      <c r="F66" s="1">
        <v>35.462717391304352</v>
      </c>
      <c r="G66" s="1">
        <v>104.82858695652173</v>
      </c>
      <c r="H66" s="1">
        <v>360.4833695652174</v>
      </c>
      <c r="I66" s="1">
        <v>500.7746739130435</v>
      </c>
      <c r="J66" s="1">
        <v>3.9013692946058094</v>
      </c>
      <c r="K66" s="1">
        <v>4.0358709458887292</v>
      </c>
      <c r="L66" s="1">
        <v>0.27627826234228137</v>
      </c>
      <c r="M66" s="1">
        <v>0.41077991362520117</v>
      </c>
      <c r="N66" s="32" t="s">
        <v>179</v>
      </c>
    </row>
    <row r="67" spans="1:14" x14ac:dyDescent="0.3">
      <c r="A67" t="s">
        <v>25</v>
      </c>
      <c r="B67" s="30" t="s">
        <v>180</v>
      </c>
      <c r="C67" s="30" t="s">
        <v>9</v>
      </c>
      <c r="D67" s="30" t="s">
        <v>11</v>
      </c>
      <c r="E67" s="1">
        <v>45.228260869565219</v>
      </c>
      <c r="F67" s="1">
        <v>10.702608695652174</v>
      </c>
      <c r="G67" s="1">
        <v>36.309565217391302</v>
      </c>
      <c r="H67" s="1">
        <v>87.771195652173915</v>
      </c>
      <c r="I67" s="1">
        <v>134.78336956521738</v>
      </c>
      <c r="J67" s="1">
        <v>2.9800696947849072</v>
      </c>
      <c r="K67" s="1">
        <v>3.2918312905551548</v>
      </c>
      <c r="L67" s="1">
        <v>0.23663542417688055</v>
      </c>
      <c r="M67" s="1">
        <v>0.54839701994712808</v>
      </c>
      <c r="N67" s="32" t="s">
        <v>181</v>
      </c>
    </row>
    <row r="68" spans="1:14" x14ac:dyDescent="0.3">
      <c r="A68" t="s">
        <v>25</v>
      </c>
      <c r="B68" s="30" t="s">
        <v>182</v>
      </c>
      <c r="C68" s="30" t="s">
        <v>7</v>
      </c>
      <c r="D68" s="30" t="s">
        <v>11</v>
      </c>
      <c r="E68" s="1">
        <v>95.206521739130437</v>
      </c>
      <c r="F68" s="1">
        <v>35.4375</v>
      </c>
      <c r="G68" s="1">
        <v>131.98369565217391</v>
      </c>
      <c r="H68" s="1">
        <v>217.40217391304347</v>
      </c>
      <c r="I68" s="1">
        <v>384.82336956521738</v>
      </c>
      <c r="J68" s="1">
        <v>4.0419853864596416</v>
      </c>
      <c r="K68" s="1">
        <v>4.2223712752597322</v>
      </c>
      <c r="L68" s="1">
        <v>0.37221714807626438</v>
      </c>
      <c r="M68" s="1">
        <v>0.55260303687635581</v>
      </c>
      <c r="N68" s="32" t="s">
        <v>183</v>
      </c>
    </row>
    <row r="69" spans="1:14" x14ac:dyDescent="0.3">
      <c r="A69" t="s">
        <v>25</v>
      </c>
      <c r="B69" s="30" t="s">
        <v>184</v>
      </c>
      <c r="C69" s="30" t="s">
        <v>8</v>
      </c>
      <c r="D69" s="30" t="s">
        <v>24</v>
      </c>
      <c r="E69" s="1">
        <v>28.521739130434781</v>
      </c>
      <c r="F69" s="1">
        <v>19.025543478260868</v>
      </c>
      <c r="G69" s="1">
        <v>25.89</v>
      </c>
      <c r="H69" s="1">
        <v>67.202282608695654</v>
      </c>
      <c r="I69" s="1">
        <v>112.11782608695653</v>
      </c>
      <c r="J69" s="1">
        <v>3.9309603658536587</v>
      </c>
      <c r="K69" s="1">
        <v>4.3771760670731705</v>
      </c>
      <c r="L69" s="1">
        <v>0.66705411585365848</v>
      </c>
      <c r="M69" s="1">
        <v>1.1132698170731707</v>
      </c>
      <c r="N69" s="32" t="s">
        <v>185</v>
      </c>
    </row>
    <row r="70" spans="1:14" x14ac:dyDescent="0.3">
      <c r="A70" t="s">
        <v>25</v>
      </c>
      <c r="B70" s="30" t="s">
        <v>186</v>
      </c>
      <c r="C70" s="30" t="s">
        <v>187</v>
      </c>
      <c r="D70" s="30" t="s">
        <v>24</v>
      </c>
      <c r="E70" s="1">
        <v>39.336956521739133</v>
      </c>
      <c r="F70" s="1">
        <v>24.116847826086957</v>
      </c>
      <c r="G70" s="1">
        <v>13.260869565217391</v>
      </c>
      <c r="H70" s="1">
        <v>82.163043478260875</v>
      </c>
      <c r="I70" s="1">
        <v>119.54076086956522</v>
      </c>
      <c r="J70" s="1">
        <v>3.038891959104725</v>
      </c>
      <c r="K70" s="1">
        <v>3.4199364465321906</v>
      </c>
      <c r="L70" s="1">
        <v>0.61308372478585238</v>
      </c>
      <c r="M70" s="1">
        <v>0.99412821221331849</v>
      </c>
      <c r="N70" s="32" t="s">
        <v>188</v>
      </c>
    </row>
    <row r="71" spans="1:14" x14ac:dyDescent="0.3">
      <c r="A71" t="s">
        <v>25</v>
      </c>
      <c r="B71" s="30" t="s">
        <v>189</v>
      </c>
      <c r="C71" s="30" t="s">
        <v>113</v>
      </c>
      <c r="D71" s="30" t="s">
        <v>27</v>
      </c>
      <c r="E71" s="1">
        <v>62.391304347826086</v>
      </c>
      <c r="F71" s="1">
        <v>55.681413043478258</v>
      </c>
      <c r="G71" s="1">
        <v>23.525326086956522</v>
      </c>
      <c r="H71" s="1">
        <v>128.85369565217391</v>
      </c>
      <c r="I71" s="1">
        <v>208.0604347826087</v>
      </c>
      <c r="J71" s="1">
        <v>3.334766550522648</v>
      </c>
      <c r="K71" s="1">
        <v>3.5662125435540069</v>
      </c>
      <c r="L71" s="1">
        <v>0.8924547038327526</v>
      </c>
      <c r="M71" s="1">
        <v>1.1239006968641114</v>
      </c>
      <c r="N71" s="32" t="s">
        <v>190</v>
      </c>
    </row>
    <row r="72" spans="1:14" x14ac:dyDescent="0.3">
      <c r="A72" t="s">
        <v>25</v>
      </c>
      <c r="B72" s="30" t="s">
        <v>191</v>
      </c>
      <c r="C72" s="30" t="s">
        <v>192</v>
      </c>
      <c r="D72" s="30" t="s">
        <v>0</v>
      </c>
      <c r="E72" s="1">
        <v>80.554347826086953</v>
      </c>
      <c r="F72" s="1">
        <v>31.052391304347829</v>
      </c>
      <c r="G72" s="1">
        <v>85.6945652173913</v>
      </c>
      <c r="H72" s="1">
        <v>151.42706521739132</v>
      </c>
      <c r="I72" s="1">
        <v>268.17402173913047</v>
      </c>
      <c r="J72" s="1">
        <v>3.329106733234382</v>
      </c>
      <c r="K72" s="1">
        <v>3.5100728646606396</v>
      </c>
      <c r="L72" s="1">
        <v>0.38548374038591288</v>
      </c>
      <c r="M72" s="1">
        <v>0.5664498718121711</v>
      </c>
      <c r="N72" s="32" t="s">
        <v>193</v>
      </c>
    </row>
    <row r="73" spans="1:14" x14ac:dyDescent="0.3">
      <c r="A73" t="s">
        <v>25</v>
      </c>
      <c r="B73" s="30" t="s">
        <v>194</v>
      </c>
      <c r="C73" s="30" t="s">
        <v>2</v>
      </c>
      <c r="D73" s="30" t="s">
        <v>19</v>
      </c>
      <c r="E73" s="1">
        <v>48.032608695652172</v>
      </c>
      <c r="F73" s="1">
        <v>13.072826086956523</v>
      </c>
      <c r="G73" s="1">
        <v>33.627499999999998</v>
      </c>
      <c r="H73" s="1">
        <v>138.45380434782609</v>
      </c>
      <c r="I73" s="1">
        <v>185.15413043478262</v>
      </c>
      <c r="J73" s="1">
        <v>3.8547589952477939</v>
      </c>
      <c r="K73" s="1">
        <v>4.0300543109300753</v>
      </c>
      <c r="L73" s="1">
        <v>0.27216564833672779</v>
      </c>
      <c r="M73" s="1">
        <v>0.44746096401900887</v>
      </c>
      <c r="N73" s="32" t="s">
        <v>195</v>
      </c>
    </row>
  </sheetData>
  <pageMargins left="0.7" right="0.7" top="0.75" bottom="0.75" header="0.3" footer="0.3"/>
  <pageSetup orientation="portrait" r:id="rId1"/>
  <ignoredErrors>
    <ignoredError sqref="N2:N11 N13:N23 N25:N44 N46:N73"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55E0-7C54-4145-9970-E3FF5C464614}">
  <dimension ref="A1:U73"/>
  <sheetViews>
    <sheetView zoomScaleNormal="100" workbookViewId="0">
      <pane ySplit="1" topLeftCell="A2" activePane="bottomLeft" state="frozen"/>
      <selection pane="bottomLeft"/>
    </sheetView>
  </sheetViews>
  <sheetFormatPr defaultColWidth="12.77734375" defaultRowHeight="14.4" x14ac:dyDescent="0.3"/>
  <cols>
    <col min="1" max="1" width="7.5546875" bestFit="1" customWidth="1"/>
    <col min="2" max="2" width="56" style="30" bestFit="1" customWidth="1"/>
    <col min="3" max="4" width="12.77734375" style="30"/>
    <col min="5" max="5" width="14" bestFit="1" customWidth="1"/>
    <col min="7" max="7" width="12.77734375" style="30"/>
  </cols>
  <sheetData>
    <row r="1" spans="1:21" s="20" customFormat="1" ht="78" customHeight="1" x14ac:dyDescent="0.3">
      <c r="A1" s="20" t="s">
        <v>212</v>
      </c>
      <c r="B1" s="28" t="s">
        <v>213</v>
      </c>
      <c r="C1" s="28" t="s">
        <v>214</v>
      </c>
      <c r="D1" s="28" t="s">
        <v>215</v>
      </c>
      <c r="E1" s="20" t="s">
        <v>207</v>
      </c>
      <c r="F1" s="20" t="s">
        <v>248</v>
      </c>
      <c r="G1" s="28" t="s">
        <v>249</v>
      </c>
      <c r="H1" s="20" t="s">
        <v>250</v>
      </c>
      <c r="I1" s="20" t="s">
        <v>251</v>
      </c>
      <c r="J1" s="20" t="s">
        <v>252</v>
      </c>
      <c r="K1" s="20" t="s">
        <v>257</v>
      </c>
      <c r="L1" s="20" t="s">
        <v>258</v>
      </c>
      <c r="M1" s="20" t="s">
        <v>253</v>
      </c>
      <c r="N1" s="20" t="s">
        <v>254</v>
      </c>
      <c r="O1" s="20" t="s">
        <v>255</v>
      </c>
      <c r="P1" s="20" t="s">
        <v>256</v>
      </c>
      <c r="Q1" s="20" t="s">
        <v>259</v>
      </c>
      <c r="R1" s="20" t="s">
        <v>260</v>
      </c>
      <c r="S1" s="20" t="s">
        <v>261</v>
      </c>
      <c r="T1" s="20" t="s">
        <v>262</v>
      </c>
      <c r="U1" s="20" t="s">
        <v>224</v>
      </c>
    </row>
    <row r="2" spans="1:21" x14ac:dyDescent="0.3">
      <c r="A2" t="s">
        <v>25</v>
      </c>
      <c r="B2" s="30" t="s">
        <v>26</v>
      </c>
      <c r="C2" s="30" t="s">
        <v>18</v>
      </c>
      <c r="D2" s="30" t="s">
        <v>27</v>
      </c>
      <c r="E2" s="1">
        <v>63.771739130434781</v>
      </c>
      <c r="F2" s="1">
        <v>5.6956521739130439</v>
      </c>
      <c r="G2" s="29">
        <v>0</v>
      </c>
      <c r="H2" s="1">
        <v>0.31902173913043486</v>
      </c>
      <c r="I2" s="1">
        <v>1.0869565217391304</v>
      </c>
      <c r="J2" s="29">
        <v>0</v>
      </c>
      <c r="K2" s="29">
        <v>0</v>
      </c>
      <c r="L2" s="29">
        <v>2.580000000000001</v>
      </c>
      <c r="M2" s="1">
        <v>4.654565217391303</v>
      </c>
      <c r="N2" s="1">
        <v>7.2987898414862779E-2</v>
      </c>
      <c r="O2" s="1">
        <v>10.797065217391303</v>
      </c>
      <c r="P2" s="1">
        <v>0.16930799386398498</v>
      </c>
      <c r="Q2" s="1">
        <v>3.8310869565217378</v>
      </c>
      <c r="R2" s="1">
        <v>6.0074995738878451E-2</v>
      </c>
      <c r="S2" s="1">
        <v>9.2202173913043488</v>
      </c>
      <c r="T2" s="1">
        <v>0.14458155786603036</v>
      </c>
      <c r="U2" s="1" t="s">
        <v>28</v>
      </c>
    </row>
    <row r="3" spans="1:21" x14ac:dyDescent="0.3">
      <c r="A3" t="s">
        <v>25</v>
      </c>
      <c r="B3" s="30" t="s">
        <v>29</v>
      </c>
      <c r="C3" s="30" t="s">
        <v>14</v>
      </c>
      <c r="D3" s="30" t="s">
        <v>11</v>
      </c>
      <c r="E3" s="1">
        <v>111.92391304347827</v>
      </c>
      <c r="F3" s="1">
        <v>6.9565217391304346</v>
      </c>
      <c r="G3" s="29">
        <v>0.71739130434782605</v>
      </c>
      <c r="H3" s="1">
        <v>0.56771739130434784</v>
      </c>
      <c r="I3" s="1">
        <v>4.3260869565217392</v>
      </c>
      <c r="J3" s="29">
        <v>0</v>
      </c>
      <c r="K3" s="29">
        <v>0</v>
      </c>
      <c r="L3" s="29">
        <v>4.4511956521739133</v>
      </c>
      <c r="M3" s="1">
        <v>11.651304347826082</v>
      </c>
      <c r="N3" s="1">
        <v>0.10410022336602889</v>
      </c>
      <c r="O3" s="1">
        <v>23.380326086956519</v>
      </c>
      <c r="P3" s="1">
        <v>0.20889482373506843</v>
      </c>
      <c r="Q3" s="1">
        <v>8.9383695652173909</v>
      </c>
      <c r="R3" s="1">
        <v>7.986112459939787E-2</v>
      </c>
      <c r="S3" s="1">
        <v>27.743695652173912</v>
      </c>
      <c r="T3" s="1">
        <v>0.24787996503836066</v>
      </c>
      <c r="U3" s="1" t="s">
        <v>30</v>
      </c>
    </row>
    <row r="4" spans="1:21" x14ac:dyDescent="0.3">
      <c r="A4" t="s">
        <v>25</v>
      </c>
      <c r="B4" s="30" t="s">
        <v>31</v>
      </c>
      <c r="C4" s="30" t="s">
        <v>14</v>
      </c>
      <c r="D4" s="30" t="s">
        <v>11</v>
      </c>
      <c r="E4" s="1">
        <v>58.326086956521742</v>
      </c>
      <c r="F4" s="1">
        <v>35.598586956521757</v>
      </c>
      <c r="G4" s="29">
        <v>0.28260869565217389</v>
      </c>
      <c r="H4" s="1">
        <v>0</v>
      </c>
      <c r="I4" s="1">
        <v>0</v>
      </c>
      <c r="J4" s="29">
        <v>0</v>
      </c>
      <c r="K4" s="29">
        <v>0</v>
      </c>
      <c r="L4" s="29">
        <v>10.892500000000002</v>
      </c>
      <c r="M4" s="1">
        <v>5.6739130434782608</v>
      </c>
      <c r="N4" s="1">
        <v>9.7279165113678706E-2</v>
      </c>
      <c r="O4" s="1">
        <v>17.112826086956517</v>
      </c>
      <c r="P4" s="1">
        <v>0.29339918002236293</v>
      </c>
      <c r="Q4" s="1">
        <v>0</v>
      </c>
      <c r="R4" s="1">
        <v>0</v>
      </c>
      <c r="S4" s="1">
        <v>15.257282608695649</v>
      </c>
      <c r="T4" s="1">
        <v>0.26158591129332831</v>
      </c>
      <c r="U4" s="1" t="s">
        <v>32</v>
      </c>
    </row>
    <row r="5" spans="1:21" x14ac:dyDescent="0.3">
      <c r="A5" t="s">
        <v>25</v>
      </c>
      <c r="B5" s="30" t="s">
        <v>33</v>
      </c>
      <c r="C5" s="30" t="s">
        <v>34</v>
      </c>
      <c r="D5" s="30" t="s">
        <v>11</v>
      </c>
      <c r="E5" s="1">
        <v>30.532608695652176</v>
      </c>
      <c r="F5" s="1">
        <v>11.478260869565217</v>
      </c>
      <c r="G5" s="29">
        <v>0</v>
      </c>
      <c r="H5" s="1">
        <v>0</v>
      </c>
      <c r="I5" s="1">
        <v>4.2282608695652177</v>
      </c>
      <c r="J5" s="29">
        <v>0</v>
      </c>
      <c r="K5" s="29">
        <v>0</v>
      </c>
      <c r="L5" s="29">
        <v>0</v>
      </c>
      <c r="M5" s="1">
        <v>0</v>
      </c>
      <c r="N5" s="1">
        <v>0</v>
      </c>
      <c r="O5" s="1">
        <v>5.6467391304347823</v>
      </c>
      <c r="P5" s="1">
        <v>0.18494126023495905</v>
      </c>
      <c r="Q5" s="1">
        <v>0</v>
      </c>
      <c r="R5" s="1">
        <v>0</v>
      </c>
      <c r="S5" s="1">
        <v>0</v>
      </c>
      <c r="T5" s="1">
        <v>0</v>
      </c>
      <c r="U5" s="1" t="s">
        <v>35</v>
      </c>
    </row>
    <row r="6" spans="1:21" x14ac:dyDescent="0.3">
      <c r="A6" t="s">
        <v>25</v>
      </c>
      <c r="B6" s="30" t="s">
        <v>36</v>
      </c>
      <c r="C6" s="30" t="s">
        <v>37</v>
      </c>
      <c r="D6" s="30" t="s">
        <v>38</v>
      </c>
      <c r="E6" s="1">
        <v>79.239130434782609</v>
      </c>
      <c r="F6" s="1">
        <v>5.3804347826086953</v>
      </c>
      <c r="G6" s="29">
        <v>0.84782608695652173</v>
      </c>
      <c r="H6" s="1">
        <v>0.21999999999999995</v>
      </c>
      <c r="I6" s="1">
        <v>2.3804347826086958</v>
      </c>
      <c r="J6" s="29">
        <v>0</v>
      </c>
      <c r="K6" s="29">
        <v>0</v>
      </c>
      <c r="L6" s="29">
        <v>5.8722826086956532</v>
      </c>
      <c r="M6" s="1">
        <v>5.3804347826086953</v>
      </c>
      <c r="N6" s="1">
        <v>6.7901234567901231E-2</v>
      </c>
      <c r="O6" s="1">
        <v>15.67565217391304</v>
      </c>
      <c r="P6" s="1">
        <v>0.19782716049382712</v>
      </c>
      <c r="Q6" s="1">
        <v>2.9632608695652176</v>
      </c>
      <c r="R6" s="1">
        <v>3.7396433470507549E-2</v>
      </c>
      <c r="S6" s="1">
        <v>17.071304347826086</v>
      </c>
      <c r="T6" s="1">
        <v>0.21544032921810699</v>
      </c>
      <c r="U6" s="1" t="s">
        <v>39</v>
      </c>
    </row>
    <row r="7" spans="1:21" x14ac:dyDescent="0.3">
      <c r="A7" t="s">
        <v>25</v>
      </c>
      <c r="B7" s="30" t="s">
        <v>40</v>
      </c>
      <c r="C7" s="30" t="s">
        <v>22</v>
      </c>
      <c r="D7" s="30" t="s">
        <v>27</v>
      </c>
      <c r="E7" s="1">
        <v>114.64130434782609</v>
      </c>
      <c r="F7" s="1">
        <v>5.2173913043478262</v>
      </c>
      <c r="G7" s="29">
        <v>0</v>
      </c>
      <c r="H7" s="1">
        <v>0.24456521739130435</v>
      </c>
      <c r="I7" s="1">
        <v>0</v>
      </c>
      <c r="J7" s="29">
        <v>0</v>
      </c>
      <c r="K7" s="29">
        <v>0</v>
      </c>
      <c r="L7" s="29">
        <v>4.9565217391304346</v>
      </c>
      <c r="M7" s="1">
        <v>22.097826086956523</v>
      </c>
      <c r="N7" s="1">
        <v>0.19275623400018962</v>
      </c>
      <c r="O7" s="1">
        <v>27.241847826086957</v>
      </c>
      <c r="P7" s="1">
        <v>0.23762681331184221</v>
      </c>
      <c r="Q7" s="1">
        <v>4.7826086956521738</v>
      </c>
      <c r="R7" s="1">
        <v>4.1718024082677538E-2</v>
      </c>
      <c r="S7" s="1">
        <v>19.641304347826086</v>
      </c>
      <c r="T7" s="1">
        <v>0.17132833981226889</v>
      </c>
      <c r="U7" s="1" t="s">
        <v>41</v>
      </c>
    </row>
    <row r="8" spans="1:21" x14ac:dyDescent="0.3">
      <c r="A8" t="s">
        <v>25</v>
      </c>
      <c r="B8" s="30" t="s">
        <v>42</v>
      </c>
      <c r="C8" s="30" t="s">
        <v>43</v>
      </c>
      <c r="D8" s="30" t="s">
        <v>24</v>
      </c>
      <c r="E8" s="1">
        <v>87.369565217391298</v>
      </c>
      <c r="F8" s="1">
        <v>4.9565217391304346</v>
      </c>
      <c r="G8" s="29">
        <v>0.84782608695652173</v>
      </c>
      <c r="H8" s="1">
        <v>0.47315217391304348</v>
      </c>
      <c r="I8" s="1">
        <v>2.7391304347826089</v>
      </c>
      <c r="J8" s="29">
        <v>0</v>
      </c>
      <c r="K8" s="29">
        <v>8.9565217391304355</v>
      </c>
      <c r="L8" s="29">
        <v>2.1010869565217396</v>
      </c>
      <c r="M8" s="1">
        <v>12.084347826086955</v>
      </c>
      <c r="N8" s="1">
        <v>0.13831301318736003</v>
      </c>
      <c r="O8" s="1">
        <v>19.384130434782609</v>
      </c>
      <c r="P8" s="1">
        <v>0.22186364767355066</v>
      </c>
      <c r="Q8" s="1">
        <v>5.1101086956521735</v>
      </c>
      <c r="R8" s="1">
        <v>5.848842995770092E-2</v>
      </c>
      <c r="S8" s="1">
        <v>9.7388043478260826</v>
      </c>
      <c r="T8" s="1">
        <v>0.11146678278178647</v>
      </c>
      <c r="U8" s="1" t="s">
        <v>44</v>
      </c>
    </row>
    <row r="9" spans="1:21" x14ac:dyDescent="0.3">
      <c r="A9" t="s">
        <v>25</v>
      </c>
      <c r="B9" s="30" t="s">
        <v>45</v>
      </c>
      <c r="C9" s="30" t="s">
        <v>21</v>
      </c>
      <c r="D9" s="30" t="s">
        <v>46</v>
      </c>
      <c r="E9" s="1">
        <v>65.5</v>
      </c>
      <c r="F9" s="1">
        <v>7.0434782608695654</v>
      </c>
      <c r="G9" s="29">
        <v>0.88043478260869568</v>
      </c>
      <c r="H9" s="1">
        <v>0.38989130434782604</v>
      </c>
      <c r="I9" s="1">
        <v>1.3913043478260869</v>
      </c>
      <c r="J9" s="29">
        <v>0</v>
      </c>
      <c r="K9" s="29">
        <v>0</v>
      </c>
      <c r="L9" s="29">
        <v>2.5891304347826094</v>
      </c>
      <c r="M9" s="1">
        <v>5.2436956521739146</v>
      </c>
      <c r="N9" s="1">
        <v>8.005642217059411E-2</v>
      </c>
      <c r="O9" s="1">
        <v>8.333369565217394</v>
      </c>
      <c r="P9" s="1">
        <v>0.12722701626286098</v>
      </c>
      <c r="Q9" s="1">
        <v>3.9183695652173909</v>
      </c>
      <c r="R9" s="1">
        <v>5.9822436110189177E-2</v>
      </c>
      <c r="S9" s="1">
        <v>6.0383695652173905</v>
      </c>
      <c r="T9" s="1">
        <v>9.2188848323929623E-2</v>
      </c>
      <c r="U9" s="1" t="s">
        <v>47</v>
      </c>
    </row>
    <row r="10" spans="1:21" x14ac:dyDescent="0.3">
      <c r="A10" t="s">
        <v>25</v>
      </c>
      <c r="B10" s="30" t="s">
        <v>48</v>
      </c>
      <c r="C10" s="30" t="s">
        <v>6</v>
      </c>
      <c r="D10" s="30" t="s">
        <v>24</v>
      </c>
      <c r="E10" s="1">
        <v>38.217391304347828</v>
      </c>
      <c r="F10" s="1">
        <v>5.4945652173913047</v>
      </c>
      <c r="G10" s="29">
        <v>1.5652173913043479</v>
      </c>
      <c r="H10" s="1">
        <v>0</v>
      </c>
      <c r="I10" s="1">
        <v>1.1630434782608696</v>
      </c>
      <c r="J10" s="29">
        <v>0</v>
      </c>
      <c r="K10" s="29">
        <v>0</v>
      </c>
      <c r="L10" s="29">
        <v>3.5830434782608696</v>
      </c>
      <c r="M10" s="1">
        <v>4.7391304347826084</v>
      </c>
      <c r="N10" s="1">
        <v>0.12400455062571102</v>
      </c>
      <c r="O10" s="1">
        <v>11.248043478260868</v>
      </c>
      <c r="P10" s="1">
        <v>0.29431740614334467</v>
      </c>
      <c r="Q10" s="1">
        <v>2.4130434782608696</v>
      </c>
      <c r="R10" s="1">
        <v>6.313993174061433E-2</v>
      </c>
      <c r="S10" s="1">
        <v>15.807608695652178</v>
      </c>
      <c r="T10" s="1">
        <v>0.41362343572241189</v>
      </c>
      <c r="U10" s="1" t="s">
        <v>49</v>
      </c>
    </row>
    <row r="11" spans="1:21" x14ac:dyDescent="0.3">
      <c r="A11" t="s">
        <v>25</v>
      </c>
      <c r="B11" s="30" t="s">
        <v>50</v>
      </c>
      <c r="C11" s="30" t="s">
        <v>23</v>
      </c>
      <c r="D11" s="30" t="s">
        <v>51</v>
      </c>
      <c r="E11" s="1">
        <v>84.858695652173907</v>
      </c>
      <c r="F11" s="1">
        <v>4.8967391304347823</v>
      </c>
      <c r="G11" s="29">
        <v>6.5217391304347824E-2</v>
      </c>
      <c r="H11" s="1">
        <v>0.42119565217391303</v>
      </c>
      <c r="I11" s="1">
        <v>1.1413043478260869</v>
      </c>
      <c r="J11" s="29">
        <v>0</v>
      </c>
      <c r="K11" s="29">
        <v>0</v>
      </c>
      <c r="L11" s="29">
        <v>5.25282608695652</v>
      </c>
      <c r="M11" s="1">
        <v>14.423913043478262</v>
      </c>
      <c r="N11" s="1">
        <v>0.16997566286665816</v>
      </c>
      <c r="O11" s="1">
        <v>29.426630434782609</v>
      </c>
      <c r="P11" s="1">
        <v>0.34677212757781484</v>
      </c>
      <c r="Q11" s="1">
        <v>0</v>
      </c>
      <c r="R11" s="1">
        <v>0</v>
      </c>
      <c r="S11" s="1">
        <v>7.8181521739130435</v>
      </c>
      <c r="T11" s="1">
        <v>9.2131420520046123E-2</v>
      </c>
      <c r="U11" s="1" t="s">
        <v>52</v>
      </c>
    </row>
    <row r="12" spans="1:21" x14ac:dyDescent="0.3">
      <c r="A12" t="s">
        <v>25</v>
      </c>
      <c r="B12" s="30" t="s">
        <v>53</v>
      </c>
      <c r="C12" s="30" t="s">
        <v>54</v>
      </c>
      <c r="D12" s="30" t="s">
        <v>51</v>
      </c>
      <c r="E12" s="1">
        <v>73.315217391304344</v>
      </c>
      <c r="F12" s="1">
        <v>14.910326086956522</v>
      </c>
      <c r="G12" s="29">
        <v>2.1739130434782608E-2</v>
      </c>
      <c r="H12" s="1">
        <v>0.36956521739130432</v>
      </c>
      <c r="I12" s="1">
        <v>0.79347826086956519</v>
      </c>
      <c r="J12" s="29">
        <v>0</v>
      </c>
      <c r="K12" s="29">
        <v>0</v>
      </c>
      <c r="L12" s="29">
        <v>0.10054347826086957</v>
      </c>
      <c r="M12" s="1">
        <v>5.0163043478260869</v>
      </c>
      <c r="N12" s="1">
        <v>6.8421052631578952E-2</v>
      </c>
      <c r="O12" s="1">
        <v>38.057065217391305</v>
      </c>
      <c r="P12" s="1">
        <v>0.51908821349147516</v>
      </c>
      <c r="Q12" s="1">
        <v>0</v>
      </c>
      <c r="R12" s="1">
        <v>0</v>
      </c>
      <c r="S12" s="1">
        <v>0.49728260869565216</v>
      </c>
      <c r="T12" s="1">
        <v>6.782802075611564E-3</v>
      </c>
      <c r="U12" s="1" t="s">
        <v>276</v>
      </c>
    </row>
    <row r="13" spans="1:21" x14ac:dyDescent="0.3">
      <c r="A13" t="s">
        <v>25</v>
      </c>
      <c r="B13" s="30" t="s">
        <v>55</v>
      </c>
      <c r="C13" s="30" t="s">
        <v>3</v>
      </c>
      <c r="D13" s="30" t="s">
        <v>51</v>
      </c>
      <c r="E13" s="1">
        <v>74.141304347826093</v>
      </c>
      <c r="F13" s="1">
        <v>4.6086956521739131</v>
      </c>
      <c r="G13" s="29">
        <v>0</v>
      </c>
      <c r="H13" s="1">
        <v>0.34641304347826091</v>
      </c>
      <c r="I13" s="1">
        <v>1.0434782608695652</v>
      </c>
      <c r="J13" s="29">
        <v>0</v>
      </c>
      <c r="K13" s="29">
        <v>0</v>
      </c>
      <c r="L13" s="29">
        <v>0</v>
      </c>
      <c r="M13" s="1">
        <v>5.1528260869565221</v>
      </c>
      <c r="N13" s="1">
        <v>6.9500073303034746E-2</v>
      </c>
      <c r="O13" s="1">
        <v>11.706521739130435</v>
      </c>
      <c r="P13" s="1">
        <v>0.15789473684210525</v>
      </c>
      <c r="Q13" s="1">
        <v>0</v>
      </c>
      <c r="R13" s="1">
        <v>0</v>
      </c>
      <c r="S13" s="1">
        <v>9.6659782608695668</v>
      </c>
      <c r="T13" s="1">
        <v>0.13037237941650787</v>
      </c>
      <c r="U13" s="1" t="s">
        <v>56</v>
      </c>
    </row>
    <row r="14" spans="1:21" x14ac:dyDescent="0.3">
      <c r="A14" t="s">
        <v>25</v>
      </c>
      <c r="B14" s="30" t="s">
        <v>57</v>
      </c>
      <c r="C14" s="30" t="s">
        <v>7</v>
      </c>
      <c r="D14" s="30" t="s">
        <v>11</v>
      </c>
      <c r="E14" s="1">
        <v>54.619565217391305</v>
      </c>
      <c r="F14" s="1">
        <v>5.5652173913043477</v>
      </c>
      <c r="G14" s="29">
        <v>0.2608695652173913</v>
      </c>
      <c r="H14" s="1">
        <v>0.34782608695652173</v>
      </c>
      <c r="I14" s="1">
        <v>7.9782608695652177</v>
      </c>
      <c r="J14" s="29">
        <v>0</v>
      </c>
      <c r="K14" s="29">
        <v>0</v>
      </c>
      <c r="L14" s="29">
        <v>4.8743478260869564</v>
      </c>
      <c r="M14" s="1">
        <v>9.7880434782608692</v>
      </c>
      <c r="N14" s="1">
        <v>0.17920398009950247</v>
      </c>
      <c r="O14" s="1">
        <v>11.247282608695652</v>
      </c>
      <c r="P14" s="1">
        <v>0.20592039800995024</v>
      </c>
      <c r="Q14" s="1">
        <v>5.7228260869565215</v>
      </c>
      <c r="R14" s="1">
        <v>0.10477611940298506</v>
      </c>
      <c r="S14" s="1">
        <v>16.063478260869562</v>
      </c>
      <c r="T14" s="1">
        <v>0.2940975124378109</v>
      </c>
      <c r="U14" s="1" t="s">
        <v>58</v>
      </c>
    </row>
    <row r="15" spans="1:21" x14ac:dyDescent="0.3">
      <c r="A15" t="s">
        <v>25</v>
      </c>
      <c r="B15" s="30" t="s">
        <v>59</v>
      </c>
      <c r="C15" s="30" t="s">
        <v>60</v>
      </c>
      <c r="D15" s="30" t="s">
        <v>11</v>
      </c>
      <c r="E15" s="1">
        <v>61.739130434782609</v>
      </c>
      <c r="F15" s="1">
        <v>5.6521739130434785</v>
      </c>
      <c r="G15" s="29">
        <v>0.13043478260869565</v>
      </c>
      <c r="H15" s="1">
        <v>0.2608695652173913</v>
      </c>
      <c r="I15" s="1">
        <v>7.6521739130434785</v>
      </c>
      <c r="J15" s="29">
        <v>0</v>
      </c>
      <c r="K15" s="29">
        <v>0</v>
      </c>
      <c r="L15" s="29">
        <v>4.1798913043478247</v>
      </c>
      <c r="M15" s="1">
        <v>7.8722826086956523</v>
      </c>
      <c r="N15" s="1">
        <v>0.12750880281690141</v>
      </c>
      <c r="O15" s="1">
        <v>12.489130434782609</v>
      </c>
      <c r="P15" s="1">
        <v>0.20228873239436621</v>
      </c>
      <c r="Q15" s="1">
        <v>6.5328260869565238</v>
      </c>
      <c r="R15" s="1">
        <v>0.10581338028169017</v>
      </c>
      <c r="S15" s="1">
        <v>12.944021739130438</v>
      </c>
      <c r="T15" s="1">
        <v>0.20965669014084512</v>
      </c>
      <c r="U15" s="1" t="s">
        <v>61</v>
      </c>
    </row>
    <row r="16" spans="1:21" x14ac:dyDescent="0.3">
      <c r="A16" t="s">
        <v>25</v>
      </c>
      <c r="B16" s="30" t="s">
        <v>62</v>
      </c>
      <c r="C16" s="30" t="s">
        <v>9</v>
      </c>
      <c r="D16" s="30" t="s">
        <v>11</v>
      </c>
      <c r="E16" s="1">
        <v>57.934782608695649</v>
      </c>
      <c r="F16" s="1">
        <v>4.6956521739130439</v>
      </c>
      <c r="G16" s="29">
        <v>0</v>
      </c>
      <c r="H16" s="1">
        <v>0.37793478260869567</v>
      </c>
      <c r="I16" s="1">
        <v>0.79347826086956519</v>
      </c>
      <c r="J16" s="29">
        <v>0</v>
      </c>
      <c r="K16" s="29">
        <v>0</v>
      </c>
      <c r="L16" s="29">
        <v>3.1221739130434796</v>
      </c>
      <c r="M16" s="1">
        <v>5.1746739130434767</v>
      </c>
      <c r="N16" s="1">
        <v>8.931894934333956E-2</v>
      </c>
      <c r="O16" s="1">
        <v>6.8926086956521715</v>
      </c>
      <c r="P16" s="1">
        <v>0.11897185741088176</v>
      </c>
      <c r="Q16" s="1">
        <v>4.1805434782608701</v>
      </c>
      <c r="R16" s="1">
        <v>7.2159474671669804E-2</v>
      </c>
      <c r="S16" s="1">
        <v>9.3096739130434791</v>
      </c>
      <c r="T16" s="1">
        <v>0.16069230769230772</v>
      </c>
      <c r="U16" s="1" t="s">
        <v>63</v>
      </c>
    </row>
    <row r="17" spans="1:21" x14ac:dyDescent="0.3">
      <c r="A17" t="s">
        <v>25</v>
      </c>
      <c r="B17" s="30" t="s">
        <v>64</v>
      </c>
      <c r="C17" s="30" t="s">
        <v>65</v>
      </c>
      <c r="D17" s="30" t="s">
        <v>24</v>
      </c>
      <c r="E17" s="1">
        <v>40.032608695652172</v>
      </c>
      <c r="F17" s="1">
        <v>5.4782608695652177</v>
      </c>
      <c r="G17" s="29">
        <v>0</v>
      </c>
      <c r="H17" s="1">
        <v>0</v>
      </c>
      <c r="I17" s="1">
        <v>1.2065217391304348</v>
      </c>
      <c r="J17" s="29">
        <v>0</v>
      </c>
      <c r="K17" s="29">
        <v>0</v>
      </c>
      <c r="L17" s="29">
        <v>3.822826086956522</v>
      </c>
      <c r="M17" s="1">
        <v>5.0842391304347823</v>
      </c>
      <c r="N17" s="1">
        <v>0.12700244366005972</v>
      </c>
      <c r="O17" s="1">
        <v>9.4239130434782616</v>
      </c>
      <c r="P17" s="1">
        <v>0.23540591908770028</v>
      </c>
      <c r="Q17" s="1">
        <v>3.6036956521739141</v>
      </c>
      <c r="R17" s="1">
        <v>9.0019006244909078E-2</v>
      </c>
      <c r="S17" s="1">
        <v>10.93336956521739</v>
      </c>
      <c r="T17" s="1">
        <v>0.27311159380939448</v>
      </c>
      <c r="U17" s="1" t="s">
        <v>66</v>
      </c>
    </row>
    <row r="18" spans="1:21" x14ac:dyDescent="0.3">
      <c r="A18" t="s">
        <v>25</v>
      </c>
      <c r="B18" s="30" t="s">
        <v>67</v>
      </c>
      <c r="C18" s="30" t="s">
        <v>10</v>
      </c>
      <c r="D18" s="30" t="s">
        <v>46</v>
      </c>
      <c r="E18" s="1">
        <v>88.347826086956516</v>
      </c>
      <c r="F18" s="1">
        <v>5.5652173913043477</v>
      </c>
      <c r="G18" s="29">
        <v>0.86956521739130432</v>
      </c>
      <c r="H18" s="1">
        <v>0.49456521739130432</v>
      </c>
      <c r="I18" s="1">
        <v>4.4782608695652177</v>
      </c>
      <c r="J18" s="29">
        <v>0</v>
      </c>
      <c r="K18" s="29">
        <v>0</v>
      </c>
      <c r="L18" s="29">
        <v>8.5869565217391308</v>
      </c>
      <c r="M18" s="1">
        <v>5.0461956521739131</v>
      </c>
      <c r="N18" s="1">
        <v>5.7117372047244097E-2</v>
      </c>
      <c r="O18" s="1">
        <v>13.282608695652174</v>
      </c>
      <c r="P18" s="1">
        <v>0.15034448818897639</v>
      </c>
      <c r="Q18" s="1">
        <v>0</v>
      </c>
      <c r="R18" s="1">
        <v>0</v>
      </c>
      <c r="S18" s="1">
        <v>7.7146739130434785</v>
      </c>
      <c r="T18" s="1">
        <v>8.7321604330708666E-2</v>
      </c>
      <c r="U18" s="1" t="s">
        <v>68</v>
      </c>
    </row>
    <row r="19" spans="1:21" x14ac:dyDescent="0.3">
      <c r="A19" t="s">
        <v>25</v>
      </c>
      <c r="B19" s="30" t="s">
        <v>69</v>
      </c>
      <c r="C19" s="30" t="s">
        <v>43</v>
      </c>
      <c r="D19" s="30" t="s">
        <v>24</v>
      </c>
      <c r="E19" s="1">
        <v>85.304347826086953</v>
      </c>
      <c r="F19" s="1">
        <v>5.2173913043478262</v>
      </c>
      <c r="G19" s="29">
        <v>0.43478260869565216</v>
      </c>
      <c r="H19" s="1">
        <v>0</v>
      </c>
      <c r="I19" s="1">
        <v>1.2934782608695652</v>
      </c>
      <c r="J19" s="29">
        <v>0</v>
      </c>
      <c r="K19" s="29">
        <v>0</v>
      </c>
      <c r="L19" s="29">
        <v>0.53891304347826097</v>
      </c>
      <c r="M19" s="1">
        <v>12.048913043478262</v>
      </c>
      <c r="N19" s="1">
        <v>0.14124617737003059</v>
      </c>
      <c r="O19" s="1">
        <v>3.3257608695652157</v>
      </c>
      <c r="P19" s="1">
        <v>3.8987003058103958E-2</v>
      </c>
      <c r="Q19" s="1">
        <v>0</v>
      </c>
      <c r="R19" s="1">
        <v>0</v>
      </c>
      <c r="S19" s="1">
        <v>7.4884782608695684</v>
      </c>
      <c r="T19" s="1">
        <v>8.7785423037716651E-2</v>
      </c>
      <c r="U19" s="1" t="s">
        <v>70</v>
      </c>
    </row>
    <row r="20" spans="1:21" x14ac:dyDescent="0.3">
      <c r="A20" t="s">
        <v>25</v>
      </c>
      <c r="B20" s="30" t="s">
        <v>71</v>
      </c>
      <c r="C20" s="30" t="s">
        <v>5</v>
      </c>
      <c r="D20" s="30" t="s">
        <v>19</v>
      </c>
      <c r="E20" s="1">
        <v>61.760869565217391</v>
      </c>
      <c r="F20" s="1">
        <v>5.5760869565217392</v>
      </c>
      <c r="G20" s="29">
        <v>0.71739130434782605</v>
      </c>
      <c r="H20" s="1">
        <v>0.29478260869565215</v>
      </c>
      <c r="I20" s="1">
        <v>1.2826086956521738</v>
      </c>
      <c r="J20" s="29">
        <v>0</v>
      </c>
      <c r="K20" s="29">
        <v>0</v>
      </c>
      <c r="L20" s="29">
        <v>1.3079347826086958</v>
      </c>
      <c r="M20" s="1">
        <v>5.0682608695652167</v>
      </c>
      <c r="N20" s="1">
        <v>8.2062653995072149E-2</v>
      </c>
      <c r="O20" s="1">
        <v>10.232391304347827</v>
      </c>
      <c r="P20" s="1">
        <v>0.16567757831749386</v>
      </c>
      <c r="Q20" s="1">
        <v>4.4245652173913053</v>
      </c>
      <c r="R20" s="1">
        <v>7.1640267511439648E-2</v>
      </c>
      <c r="S20" s="1">
        <v>12.666739130434781</v>
      </c>
      <c r="T20" s="1">
        <v>0.20509327701513549</v>
      </c>
      <c r="U20" s="1" t="s">
        <v>72</v>
      </c>
    </row>
    <row r="21" spans="1:21" x14ac:dyDescent="0.3">
      <c r="A21" t="s">
        <v>25</v>
      </c>
      <c r="B21" s="30" t="s">
        <v>73</v>
      </c>
      <c r="C21" s="30" t="s">
        <v>74</v>
      </c>
      <c r="D21" s="30" t="s">
        <v>75</v>
      </c>
      <c r="E21" s="1">
        <v>87.467391304347828</v>
      </c>
      <c r="F21" s="1">
        <v>5.5652173913043477</v>
      </c>
      <c r="G21" s="29">
        <v>0.39130434782608697</v>
      </c>
      <c r="H21" s="1">
        <v>0.37771739130434784</v>
      </c>
      <c r="I21" s="1">
        <v>5.3043478260869561</v>
      </c>
      <c r="J21" s="29">
        <v>0</v>
      </c>
      <c r="K21" s="29">
        <v>0</v>
      </c>
      <c r="L21" s="29">
        <v>0.58423913043478259</v>
      </c>
      <c r="M21" s="1">
        <v>12.467391304347826</v>
      </c>
      <c r="N21" s="1">
        <v>0.14253759164906177</v>
      </c>
      <c r="O21" s="1">
        <v>14.263586956521738</v>
      </c>
      <c r="P21" s="1">
        <v>0.16307319497949546</v>
      </c>
      <c r="Q21" s="1">
        <v>0.38315217391304346</v>
      </c>
      <c r="R21" s="1">
        <v>4.38051447744501E-3</v>
      </c>
      <c r="S21" s="1">
        <v>4.9619565217391308</v>
      </c>
      <c r="T21" s="1">
        <v>5.6729215856841063E-2</v>
      </c>
      <c r="U21" s="1" t="s">
        <v>76</v>
      </c>
    </row>
    <row r="22" spans="1:21" x14ac:dyDescent="0.3">
      <c r="A22" t="s">
        <v>25</v>
      </c>
      <c r="B22" s="30" t="s">
        <v>77</v>
      </c>
      <c r="C22" s="30" t="s">
        <v>78</v>
      </c>
      <c r="D22" s="30" t="s">
        <v>24</v>
      </c>
      <c r="E22" s="1">
        <v>66.771739130434781</v>
      </c>
      <c r="F22" s="1">
        <v>4.8695652173913047</v>
      </c>
      <c r="G22" s="29">
        <v>0</v>
      </c>
      <c r="H22" s="1">
        <v>0.37499999999999994</v>
      </c>
      <c r="I22" s="1">
        <v>1.75</v>
      </c>
      <c r="J22" s="29">
        <v>0</v>
      </c>
      <c r="K22" s="29">
        <v>0</v>
      </c>
      <c r="L22" s="29">
        <v>5.774021739130438</v>
      </c>
      <c r="M22" s="1">
        <v>9.7909782608695668</v>
      </c>
      <c r="N22" s="1">
        <v>0.14663356666124047</v>
      </c>
      <c r="O22" s="1">
        <v>5.3467391304347824</v>
      </c>
      <c r="P22" s="1">
        <v>8.0074881979488852E-2</v>
      </c>
      <c r="Q22" s="1">
        <v>4.603478260869565</v>
      </c>
      <c r="R22" s="1">
        <v>6.8943512941559495E-2</v>
      </c>
      <c r="S22" s="1">
        <v>13.295869565217387</v>
      </c>
      <c r="T22" s="1">
        <v>0.19912420641380427</v>
      </c>
      <c r="U22" s="1" t="s">
        <v>79</v>
      </c>
    </row>
    <row r="23" spans="1:21" x14ac:dyDescent="0.3">
      <c r="A23" t="s">
        <v>25</v>
      </c>
      <c r="B23" s="30" t="s">
        <v>80</v>
      </c>
      <c r="C23" s="30" t="s">
        <v>12</v>
      </c>
      <c r="D23" s="30" t="s">
        <v>11</v>
      </c>
      <c r="E23" s="1">
        <v>88.565217391304344</v>
      </c>
      <c r="F23" s="1">
        <v>35.429021739130441</v>
      </c>
      <c r="G23" s="29">
        <v>0</v>
      </c>
      <c r="H23" s="1">
        <v>0</v>
      </c>
      <c r="I23" s="1">
        <v>0</v>
      </c>
      <c r="J23" s="29">
        <v>0</v>
      </c>
      <c r="K23" s="29">
        <v>0</v>
      </c>
      <c r="L23" s="29">
        <v>3.4308695652173924</v>
      </c>
      <c r="M23" s="1">
        <v>5.2173913043478262</v>
      </c>
      <c r="N23" s="1">
        <v>5.8910162002945514E-2</v>
      </c>
      <c r="O23" s="1">
        <v>12.762717391304349</v>
      </c>
      <c r="P23" s="1">
        <v>0.14410530191458029</v>
      </c>
      <c r="Q23" s="1">
        <v>4.9893478260869557</v>
      </c>
      <c r="R23" s="1">
        <v>5.633529700540009E-2</v>
      </c>
      <c r="S23" s="1">
        <v>18.251304347826093</v>
      </c>
      <c r="T23" s="1">
        <v>0.2060775650466373</v>
      </c>
      <c r="U23" s="1" t="s">
        <v>81</v>
      </c>
    </row>
    <row r="24" spans="1:21" x14ac:dyDescent="0.3">
      <c r="A24" t="s">
        <v>25</v>
      </c>
      <c r="B24" s="30" t="s">
        <v>82</v>
      </c>
      <c r="C24" s="30" t="s">
        <v>83</v>
      </c>
      <c r="D24" s="30" t="s">
        <v>84</v>
      </c>
      <c r="E24" s="1">
        <v>117.05434782608695</v>
      </c>
      <c r="F24" s="1">
        <v>10.048913043478262</v>
      </c>
      <c r="G24" s="29">
        <v>0</v>
      </c>
      <c r="H24" s="1">
        <v>0</v>
      </c>
      <c r="I24" s="1">
        <v>0</v>
      </c>
      <c r="J24" s="29">
        <v>0</v>
      </c>
      <c r="K24" s="29">
        <v>0</v>
      </c>
      <c r="L24" s="29">
        <v>0</v>
      </c>
      <c r="M24" s="1">
        <v>13.519021739130434</v>
      </c>
      <c r="N24" s="1">
        <v>0.11549354629027764</v>
      </c>
      <c r="O24" s="1">
        <v>28.331521739130434</v>
      </c>
      <c r="P24" s="1">
        <v>0.24203732937134367</v>
      </c>
      <c r="Q24" s="1">
        <v>0</v>
      </c>
      <c r="R24" s="1">
        <v>0</v>
      </c>
      <c r="S24" s="1">
        <v>0</v>
      </c>
      <c r="T24" s="1">
        <v>0</v>
      </c>
      <c r="U24" s="1" t="s">
        <v>276</v>
      </c>
    </row>
    <row r="25" spans="1:21" x14ac:dyDescent="0.3">
      <c r="A25" t="s">
        <v>25</v>
      </c>
      <c r="B25" s="30" t="s">
        <v>85</v>
      </c>
      <c r="C25" s="30" t="s">
        <v>86</v>
      </c>
      <c r="D25" s="30" t="s">
        <v>38</v>
      </c>
      <c r="E25" s="1">
        <v>67.478260869565219</v>
      </c>
      <c r="F25" s="1">
        <v>11.057065217391305</v>
      </c>
      <c r="G25" s="29">
        <v>2.1739130434782608E-2</v>
      </c>
      <c r="H25" s="1">
        <v>0.3952173913043478</v>
      </c>
      <c r="I25" s="1">
        <v>3.0869565217391304</v>
      </c>
      <c r="J25" s="29">
        <v>0</v>
      </c>
      <c r="K25" s="29">
        <v>0</v>
      </c>
      <c r="L25" s="29">
        <v>4.6331521739130439</v>
      </c>
      <c r="M25" s="1">
        <v>5.8016304347826084</v>
      </c>
      <c r="N25" s="1">
        <v>8.5977770618556701E-2</v>
      </c>
      <c r="O25" s="1">
        <v>0</v>
      </c>
      <c r="P25" s="1">
        <v>0</v>
      </c>
      <c r="Q25" s="1">
        <v>1.6331521739130435</v>
      </c>
      <c r="R25" s="1">
        <v>2.420264175257732E-2</v>
      </c>
      <c r="S25" s="1">
        <v>20.057065217391305</v>
      </c>
      <c r="T25" s="1">
        <v>0.29723743556701032</v>
      </c>
      <c r="U25" s="1" t="s">
        <v>87</v>
      </c>
    </row>
    <row r="26" spans="1:21" x14ac:dyDescent="0.3">
      <c r="A26" t="s">
        <v>25</v>
      </c>
      <c r="B26" s="30" t="s">
        <v>88</v>
      </c>
      <c r="C26" s="30" t="s">
        <v>89</v>
      </c>
      <c r="D26" s="30" t="s">
        <v>84</v>
      </c>
      <c r="E26" s="1">
        <v>111.89130434782609</v>
      </c>
      <c r="F26" s="1">
        <v>4.7282608695652177</v>
      </c>
      <c r="G26" s="29">
        <v>0</v>
      </c>
      <c r="H26" s="1">
        <v>0.41576086956521741</v>
      </c>
      <c r="I26" s="1">
        <v>2.4239130434782608</v>
      </c>
      <c r="J26" s="29">
        <v>0</v>
      </c>
      <c r="K26" s="29">
        <v>0</v>
      </c>
      <c r="L26" s="29">
        <v>2.1882608695652181</v>
      </c>
      <c r="M26" s="1">
        <v>13.402173913043478</v>
      </c>
      <c r="N26" s="1">
        <v>0.11977851175442004</v>
      </c>
      <c r="O26" s="1">
        <v>62.456521739130437</v>
      </c>
      <c r="P26" s="1">
        <v>0.55818923644841656</v>
      </c>
      <c r="Q26" s="1">
        <v>1.9501086956521743</v>
      </c>
      <c r="R26" s="1">
        <v>1.7428599183990676E-2</v>
      </c>
      <c r="S26" s="1">
        <v>3.9665217391304339</v>
      </c>
      <c r="T26" s="1">
        <v>3.544977656887506E-2</v>
      </c>
      <c r="U26" s="1" t="s">
        <v>90</v>
      </c>
    </row>
    <row r="27" spans="1:21" x14ac:dyDescent="0.3">
      <c r="A27" t="s">
        <v>25</v>
      </c>
      <c r="B27" s="30" t="s">
        <v>91</v>
      </c>
      <c r="C27" s="30" t="s">
        <v>60</v>
      </c>
      <c r="D27" s="30" t="s">
        <v>11</v>
      </c>
      <c r="E27" s="1">
        <v>155.0108695652174</v>
      </c>
      <c r="F27" s="1">
        <v>5.3043478260869561</v>
      </c>
      <c r="G27" s="29">
        <v>0.19565217391304349</v>
      </c>
      <c r="H27" s="1">
        <v>0</v>
      </c>
      <c r="I27" s="1">
        <v>5.3913043478260869</v>
      </c>
      <c r="J27" s="29">
        <v>0</v>
      </c>
      <c r="K27" s="29">
        <v>0</v>
      </c>
      <c r="L27" s="29">
        <v>3.008260869565218</v>
      </c>
      <c r="M27" s="1">
        <v>13.251086956521737</v>
      </c>
      <c r="N27" s="1">
        <v>8.5484888857723845E-2</v>
      </c>
      <c r="O27" s="1">
        <v>22.262608695652169</v>
      </c>
      <c r="P27" s="1">
        <v>0.14361966201528639</v>
      </c>
      <c r="Q27" s="1">
        <v>8.8795652173913044</v>
      </c>
      <c r="R27" s="1">
        <v>5.7283500455788512E-2</v>
      </c>
      <c r="S27" s="1">
        <v>30.663152173913041</v>
      </c>
      <c r="T27" s="1">
        <v>0.19781291634527728</v>
      </c>
      <c r="U27" s="1" t="s">
        <v>92</v>
      </c>
    </row>
    <row r="28" spans="1:21" x14ac:dyDescent="0.3">
      <c r="A28" t="s">
        <v>25</v>
      </c>
      <c r="B28" s="30" t="s">
        <v>93</v>
      </c>
      <c r="C28" s="30" t="s">
        <v>7</v>
      </c>
      <c r="D28" s="30" t="s">
        <v>11</v>
      </c>
      <c r="E28" s="1">
        <v>53.271739130434781</v>
      </c>
      <c r="F28" s="1">
        <v>5.2173913043478262</v>
      </c>
      <c r="G28" s="29">
        <v>0</v>
      </c>
      <c r="H28" s="1">
        <v>0.33717391304347816</v>
      </c>
      <c r="I28" s="1">
        <v>2.2282608695652173</v>
      </c>
      <c r="J28" s="29">
        <v>0</v>
      </c>
      <c r="K28" s="29">
        <v>1.0652173913043479</v>
      </c>
      <c r="L28" s="29">
        <v>4.7865217391304355</v>
      </c>
      <c r="M28" s="1">
        <v>5.4524999999999997</v>
      </c>
      <c r="N28" s="1">
        <v>0.10235258110589675</v>
      </c>
      <c r="O28" s="1">
        <v>8.6777173913043484</v>
      </c>
      <c r="P28" s="1">
        <v>0.16289532748418692</v>
      </c>
      <c r="Q28" s="1">
        <v>9.1971739130434766</v>
      </c>
      <c r="R28" s="1">
        <v>0.17264639869414403</v>
      </c>
      <c r="S28" s="1">
        <v>14.868586956521739</v>
      </c>
      <c r="T28" s="1">
        <v>0.27910834523566619</v>
      </c>
      <c r="U28" s="1" t="s">
        <v>94</v>
      </c>
    </row>
    <row r="29" spans="1:21" x14ac:dyDescent="0.3">
      <c r="A29" t="s">
        <v>25</v>
      </c>
      <c r="B29" s="30" t="s">
        <v>95</v>
      </c>
      <c r="C29" s="30" t="s">
        <v>7</v>
      </c>
      <c r="D29" s="30" t="s">
        <v>11</v>
      </c>
      <c r="E29" s="1">
        <v>104.91304347826087</v>
      </c>
      <c r="F29" s="1">
        <v>17.391304347826086</v>
      </c>
      <c r="G29" s="29">
        <v>1.1304347826086956</v>
      </c>
      <c r="H29" s="1">
        <v>0</v>
      </c>
      <c r="I29" s="1">
        <v>3.2173913043478262</v>
      </c>
      <c r="J29" s="29">
        <v>0</v>
      </c>
      <c r="K29" s="29">
        <v>5.7391304347826084</v>
      </c>
      <c r="L29" s="29">
        <v>6.5489130434782599</v>
      </c>
      <c r="M29" s="1">
        <v>11.221739130434784</v>
      </c>
      <c r="N29" s="1">
        <v>0.10696228760878576</v>
      </c>
      <c r="O29" s="1">
        <v>6</v>
      </c>
      <c r="P29" s="1">
        <v>5.7190219643597176E-2</v>
      </c>
      <c r="Q29" s="1">
        <v>4.5423913043478263</v>
      </c>
      <c r="R29" s="1">
        <v>4.3296726067136346E-2</v>
      </c>
      <c r="S29" s="1">
        <v>25.377173913043471</v>
      </c>
      <c r="T29" s="1">
        <v>0.24188769167012011</v>
      </c>
      <c r="U29" s="1" t="s">
        <v>96</v>
      </c>
    </row>
    <row r="30" spans="1:21" x14ac:dyDescent="0.3">
      <c r="A30" t="s">
        <v>25</v>
      </c>
      <c r="B30" s="30" t="s">
        <v>97</v>
      </c>
      <c r="C30" s="30" t="s">
        <v>20</v>
      </c>
      <c r="D30" s="30" t="s">
        <v>84</v>
      </c>
      <c r="E30" s="1">
        <v>76.304347826086953</v>
      </c>
      <c r="F30" s="1">
        <v>8.1739130434782616</v>
      </c>
      <c r="G30" s="29">
        <v>0.78260869565217395</v>
      </c>
      <c r="H30" s="1">
        <v>0.40760869565217389</v>
      </c>
      <c r="I30" s="1">
        <v>1.1086956521739131</v>
      </c>
      <c r="J30" s="29">
        <v>0</v>
      </c>
      <c r="K30" s="29">
        <v>0</v>
      </c>
      <c r="L30" s="29">
        <v>2.652173913043478</v>
      </c>
      <c r="M30" s="1">
        <v>10.5</v>
      </c>
      <c r="N30" s="1">
        <v>0.13760683760683762</v>
      </c>
      <c r="O30" s="1">
        <v>21.630434782608695</v>
      </c>
      <c r="P30" s="1">
        <v>0.2834757834757835</v>
      </c>
      <c r="Q30" s="1">
        <v>3.1168478260869565</v>
      </c>
      <c r="R30" s="1">
        <v>4.084757834757835E-2</v>
      </c>
      <c r="S30" s="1">
        <v>17.326086956521738</v>
      </c>
      <c r="T30" s="1">
        <v>0.22706552706552707</v>
      </c>
      <c r="U30" s="1" t="s">
        <v>98</v>
      </c>
    </row>
    <row r="31" spans="1:21" x14ac:dyDescent="0.3">
      <c r="A31" t="s">
        <v>25</v>
      </c>
      <c r="B31" s="30" t="s">
        <v>99</v>
      </c>
      <c r="C31" s="30" t="s">
        <v>4</v>
      </c>
      <c r="D31" s="30" t="s">
        <v>75</v>
      </c>
      <c r="E31" s="1">
        <v>74.282608695652172</v>
      </c>
      <c r="F31" s="1">
        <v>5.6086956521739131</v>
      </c>
      <c r="G31" s="29">
        <v>0</v>
      </c>
      <c r="H31" s="1">
        <v>0.37597826086956515</v>
      </c>
      <c r="I31" s="1">
        <v>1.6521739130434783</v>
      </c>
      <c r="J31" s="29">
        <v>0</v>
      </c>
      <c r="K31" s="29">
        <v>0</v>
      </c>
      <c r="L31" s="29">
        <v>4.5632608695652177</v>
      </c>
      <c r="M31" s="1">
        <v>7.9526086956521729</v>
      </c>
      <c r="N31" s="1">
        <v>0.10705882352941175</v>
      </c>
      <c r="O31" s="1">
        <v>8.9113043478260892</v>
      </c>
      <c r="P31" s="1">
        <v>0.11996488147497808</v>
      </c>
      <c r="Q31" s="1">
        <v>8.6466304347826117</v>
      </c>
      <c r="R31" s="1">
        <v>0.11640181445712618</v>
      </c>
      <c r="S31" s="1">
        <v>12.62445652173913</v>
      </c>
      <c r="T31" s="1">
        <v>0.16995171202809484</v>
      </c>
      <c r="U31" s="1" t="s">
        <v>100</v>
      </c>
    </row>
    <row r="32" spans="1:21" x14ac:dyDescent="0.3">
      <c r="A32" t="s">
        <v>25</v>
      </c>
      <c r="B32" s="30" t="s">
        <v>101</v>
      </c>
      <c r="C32" s="30" t="s">
        <v>4</v>
      </c>
      <c r="D32" s="30" t="s">
        <v>75</v>
      </c>
      <c r="E32" s="1">
        <v>53.673913043478258</v>
      </c>
      <c r="F32" s="1">
        <v>5.0434782608695654</v>
      </c>
      <c r="G32" s="29">
        <v>0.28260869565217389</v>
      </c>
      <c r="H32" s="1">
        <v>0.52173913043478259</v>
      </c>
      <c r="I32" s="1">
        <v>2.847826086956522</v>
      </c>
      <c r="J32" s="29">
        <v>0</v>
      </c>
      <c r="K32" s="29">
        <v>0</v>
      </c>
      <c r="L32" s="29">
        <v>0.95880434782608703</v>
      </c>
      <c r="M32" s="1">
        <v>3.4438043478260885</v>
      </c>
      <c r="N32" s="1">
        <v>6.4161603888213889E-2</v>
      </c>
      <c r="O32" s="1">
        <v>2.3626086956521735</v>
      </c>
      <c r="P32" s="1">
        <v>4.4017820980153902E-2</v>
      </c>
      <c r="Q32" s="1">
        <v>0.10152173913043479</v>
      </c>
      <c r="R32" s="1">
        <v>1.8914540299716487E-3</v>
      </c>
      <c r="S32" s="1">
        <v>9.0368478260869605</v>
      </c>
      <c r="T32" s="1">
        <v>0.16836573511543143</v>
      </c>
      <c r="U32" s="1" t="s">
        <v>102</v>
      </c>
    </row>
    <row r="33" spans="1:21" x14ac:dyDescent="0.3">
      <c r="A33" t="s">
        <v>25</v>
      </c>
      <c r="B33" s="30" t="s">
        <v>103</v>
      </c>
      <c r="C33" s="30" t="s">
        <v>17</v>
      </c>
      <c r="D33" s="30" t="s">
        <v>11</v>
      </c>
      <c r="E33" s="1">
        <v>25.869565217391305</v>
      </c>
      <c r="F33" s="1">
        <v>0</v>
      </c>
      <c r="G33" s="29">
        <v>0</v>
      </c>
      <c r="H33" s="1">
        <v>0</v>
      </c>
      <c r="I33" s="1">
        <v>0</v>
      </c>
      <c r="J33" s="29">
        <v>0</v>
      </c>
      <c r="K33" s="29">
        <v>0</v>
      </c>
      <c r="L33" s="29">
        <v>0</v>
      </c>
      <c r="M33" s="1">
        <v>0</v>
      </c>
      <c r="N33" s="1">
        <v>0</v>
      </c>
      <c r="O33" s="1">
        <v>0</v>
      </c>
      <c r="P33" s="1">
        <v>0</v>
      </c>
      <c r="Q33" s="1">
        <v>0</v>
      </c>
      <c r="R33" s="1">
        <v>0</v>
      </c>
      <c r="S33" s="1">
        <v>0</v>
      </c>
      <c r="T33" s="1">
        <v>0</v>
      </c>
      <c r="U33" s="1" t="s">
        <v>104</v>
      </c>
    </row>
    <row r="34" spans="1:21" x14ac:dyDescent="0.3">
      <c r="A34" t="s">
        <v>25</v>
      </c>
      <c r="B34" s="30" t="s">
        <v>105</v>
      </c>
      <c r="C34" s="30" t="s">
        <v>34</v>
      </c>
      <c r="D34" s="30" t="s">
        <v>11</v>
      </c>
      <c r="E34" s="1">
        <v>241.07608695652175</v>
      </c>
      <c r="F34" s="1">
        <v>5.2173913043478262</v>
      </c>
      <c r="G34" s="29">
        <v>6.5217391304347824E-2</v>
      </c>
      <c r="H34" s="1">
        <v>0.90760869565217395</v>
      </c>
      <c r="I34" s="1">
        <v>0</v>
      </c>
      <c r="J34" s="29">
        <v>0</v>
      </c>
      <c r="K34" s="29">
        <v>0</v>
      </c>
      <c r="L34" s="29">
        <v>15.630434782608695</v>
      </c>
      <c r="M34" s="1">
        <v>27.972826086956523</v>
      </c>
      <c r="N34" s="1">
        <v>0.11603318454393796</v>
      </c>
      <c r="O34" s="1">
        <v>54.211956521739133</v>
      </c>
      <c r="P34" s="1">
        <v>0.22487488164479913</v>
      </c>
      <c r="Q34" s="1">
        <v>4.4538043478260869</v>
      </c>
      <c r="R34" s="1">
        <v>1.8474683258938633E-2</v>
      </c>
      <c r="S34" s="1">
        <v>35.698369565217391</v>
      </c>
      <c r="T34" s="1">
        <v>0.14807926416880832</v>
      </c>
      <c r="U34" s="1" t="s">
        <v>106</v>
      </c>
    </row>
    <row r="35" spans="1:21" x14ac:dyDescent="0.3">
      <c r="A35" t="s">
        <v>25</v>
      </c>
      <c r="B35" s="30" t="s">
        <v>107</v>
      </c>
      <c r="C35" s="30" t="s">
        <v>7</v>
      </c>
      <c r="D35" s="30" t="s">
        <v>11</v>
      </c>
      <c r="E35" s="1">
        <v>33.760869565217391</v>
      </c>
      <c r="F35" s="1">
        <v>14.804782608695655</v>
      </c>
      <c r="G35" s="29">
        <v>0.2391304347826087</v>
      </c>
      <c r="H35" s="1">
        <v>6.5217391304347824E-2</v>
      </c>
      <c r="I35" s="1">
        <v>1.1195652173913044</v>
      </c>
      <c r="J35" s="29">
        <v>0</v>
      </c>
      <c r="K35" s="29">
        <v>0</v>
      </c>
      <c r="L35" s="29">
        <v>1.6204347826086958</v>
      </c>
      <c r="M35" s="1">
        <v>4.5720652173913043</v>
      </c>
      <c r="N35" s="1">
        <v>0.13542498390212493</v>
      </c>
      <c r="O35" s="1">
        <v>2.0866304347826086</v>
      </c>
      <c r="P35" s="1">
        <v>6.1806181584030909E-2</v>
      </c>
      <c r="Q35" s="1">
        <v>0</v>
      </c>
      <c r="R35" s="1">
        <v>0</v>
      </c>
      <c r="S35" s="1">
        <v>8.9786956521739114</v>
      </c>
      <c r="T35" s="1">
        <v>0.26594977462974884</v>
      </c>
      <c r="U35" s="1" t="s">
        <v>108</v>
      </c>
    </row>
    <row r="36" spans="1:21" x14ac:dyDescent="0.3">
      <c r="A36" t="s">
        <v>25</v>
      </c>
      <c r="B36" s="30" t="s">
        <v>109</v>
      </c>
      <c r="C36" s="30" t="s">
        <v>110</v>
      </c>
      <c r="D36" s="30" t="s">
        <v>27</v>
      </c>
      <c r="E36" s="1">
        <v>47.641304347826086</v>
      </c>
      <c r="F36" s="1">
        <v>4.8695652173913047</v>
      </c>
      <c r="G36" s="29">
        <v>0.22826086956521738</v>
      </c>
      <c r="H36" s="1">
        <v>0.22826086956521738</v>
      </c>
      <c r="I36" s="1">
        <v>1.1521739130434783</v>
      </c>
      <c r="J36" s="29">
        <v>0</v>
      </c>
      <c r="K36" s="29">
        <v>0</v>
      </c>
      <c r="L36" s="29">
        <v>0</v>
      </c>
      <c r="M36" s="1">
        <v>5.3913043478260869</v>
      </c>
      <c r="N36" s="1">
        <v>0.11316449920146018</v>
      </c>
      <c r="O36" s="1">
        <v>13.861413043478262</v>
      </c>
      <c r="P36" s="1">
        <v>0.29095368469085103</v>
      </c>
      <c r="Q36" s="1">
        <v>0</v>
      </c>
      <c r="R36" s="1">
        <v>0</v>
      </c>
      <c r="S36" s="1">
        <v>0</v>
      </c>
      <c r="T36" s="1">
        <v>0</v>
      </c>
      <c r="U36" s="1" t="s">
        <v>111</v>
      </c>
    </row>
    <row r="37" spans="1:21" x14ac:dyDescent="0.3">
      <c r="A37" t="s">
        <v>25</v>
      </c>
      <c r="B37" s="30" t="s">
        <v>112</v>
      </c>
      <c r="C37" s="30" t="s">
        <v>113</v>
      </c>
      <c r="D37" s="30" t="s">
        <v>27</v>
      </c>
      <c r="E37" s="1">
        <v>94.5</v>
      </c>
      <c r="F37" s="1">
        <v>6.1739130434782608</v>
      </c>
      <c r="G37" s="29">
        <v>0.71739130434782605</v>
      </c>
      <c r="H37" s="1">
        <v>0.45902173913043504</v>
      </c>
      <c r="I37" s="1">
        <v>2.2934782608695654</v>
      </c>
      <c r="J37" s="29">
        <v>0</v>
      </c>
      <c r="K37" s="29">
        <v>0</v>
      </c>
      <c r="L37" s="29">
        <v>3.6984782608695657</v>
      </c>
      <c r="M37" s="1">
        <v>4.8841304347826071</v>
      </c>
      <c r="N37" s="1">
        <v>5.1683919944789491E-2</v>
      </c>
      <c r="O37" s="1">
        <v>19.313260869565209</v>
      </c>
      <c r="P37" s="1">
        <v>0.20437313089486994</v>
      </c>
      <c r="Q37" s="1">
        <v>4.9508695652173911</v>
      </c>
      <c r="R37" s="1">
        <v>5.2390154129284564E-2</v>
      </c>
      <c r="S37" s="1">
        <v>13.635326086956521</v>
      </c>
      <c r="T37" s="1">
        <v>0.14428916494133884</v>
      </c>
      <c r="U37" s="1" t="s">
        <v>114</v>
      </c>
    </row>
    <row r="38" spans="1:21" x14ac:dyDescent="0.3">
      <c r="A38" t="s">
        <v>25</v>
      </c>
      <c r="B38" s="30" t="s">
        <v>115</v>
      </c>
      <c r="C38" s="30" t="s">
        <v>37</v>
      </c>
      <c r="D38" s="30" t="s">
        <v>38</v>
      </c>
      <c r="E38" s="1">
        <v>114.5</v>
      </c>
      <c r="F38" s="1">
        <v>9.7391304347826093</v>
      </c>
      <c r="G38" s="29">
        <v>0.56521739130434778</v>
      </c>
      <c r="H38" s="1">
        <v>0.73913043478260887</v>
      </c>
      <c r="I38" s="1">
        <v>2.5326086956521738</v>
      </c>
      <c r="J38" s="29">
        <v>0</v>
      </c>
      <c r="K38" s="29">
        <v>5.1304347826086953</v>
      </c>
      <c r="L38" s="29">
        <v>1.2991304347826091</v>
      </c>
      <c r="M38" s="1">
        <v>12.536521739130436</v>
      </c>
      <c r="N38" s="1">
        <v>0.1094892728308335</v>
      </c>
      <c r="O38" s="1">
        <v>14.987065217391308</v>
      </c>
      <c r="P38" s="1">
        <v>0.13089139927852669</v>
      </c>
      <c r="Q38" s="1">
        <v>0.76402173913043481</v>
      </c>
      <c r="R38" s="1">
        <v>6.67267894437061E-3</v>
      </c>
      <c r="S38" s="1">
        <v>19.527391304347827</v>
      </c>
      <c r="T38" s="1">
        <v>0.17054490222137839</v>
      </c>
      <c r="U38" s="1" t="s">
        <v>116</v>
      </c>
    </row>
    <row r="39" spans="1:21" x14ac:dyDescent="0.3">
      <c r="A39" t="s">
        <v>25</v>
      </c>
      <c r="B39" s="30" t="s">
        <v>117</v>
      </c>
      <c r="C39" s="30" t="s">
        <v>118</v>
      </c>
      <c r="D39" s="30" t="s">
        <v>84</v>
      </c>
      <c r="E39" s="1">
        <v>59.032608695652172</v>
      </c>
      <c r="F39" s="1">
        <v>5.3913043478260869</v>
      </c>
      <c r="G39" s="29">
        <v>0.58695652173913049</v>
      </c>
      <c r="H39" s="1">
        <v>0.25347826086956515</v>
      </c>
      <c r="I39" s="1">
        <v>1.0434782608695652</v>
      </c>
      <c r="J39" s="29">
        <v>0</v>
      </c>
      <c r="K39" s="29">
        <v>0</v>
      </c>
      <c r="L39" s="29">
        <v>0.74434782608695638</v>
      </c>
      <c r="M39" s="1">
        <v>5.8268478260869569</v>
      </c>
      <c r="N39" s="1">
        <v>9.8705579083041811E-2</v>
      </c>
      <c r="O39" s="1">
        <v>10.982934782608693</v>
      </c>
      <c r="P39" s="1">
        <v>0.18604860983244334</v>
      </c>
      <c r="Q39" s="1">
        <v>3.8246739130434784</v>
      </c>
      <c r="R39" s="1">
        <v>6.4789173264592159E-2</v>
      </c>
      <c r="S39" s="1">
        <v>9.4827173913043445</v>
      </c>
      <c r="T39" s="1">
        <v>0.1606352421285214</v>
      </c>
      <c r="U39" s="1" t="s">
        <v>119</v>
      </c>
    </row>
    <row r="40" spans="1:21" x14ac:dyDescent="0.3">
      <c r="A40" t="s">
        <v>25</v>
      </c>
      <c r="B40" s="30" t="s">
        <v>120</v>
      </c>
      <c r="C40" s="30" t="s">
        <v>10</v>
      </c>
      <c r="D40" s="30" t="s">
        <v>46</v>
      </c>
      <c r="E40" s="1">
        <v>23.239130434782609</v>
      </c>
      <c r="F40" s="1">
        <v>5.1304347826086953</v>
      </c>
      <c r="G40" s="29">
        <v>0</v>
      </c>
      <c r="H40" s="1">
        <v>0.30771739130434783</v>
      </c>
      <c r="I40" s="1">
        <v>1.1521739130434783</v>
      </c>
      <c r="J40" s="29">
        <v>0</v>
      </c>
      <c r="K40" s="29">
        <v>4.6304347826086953</v>
      </c>
      <c r="L40" s="29">
        <v>4.9730434782608697</v>
      </c>
      <c r="M40" s="1">
        <v>5.2768478260869571</v>
      </c>
      <c r="N40" s="1">
        <v>0.22706735266604305</v>
      </c>
      <c r="O40" s="1">
        <v>21.384673913043478</v>
      </c>
      <c r="P40" s="1">
        <v>0.92020112254443398</v>
      </c>
      <c r="Q40" s="1">
        <v>4.0674999999999981</v>
      </c>
      <c r="R40" s="1">
        <v>0.17502806361085119</v>
      </c>
      <c r="S40" s="1">
        <v>9.9421739130434794</v>
      </c>
      <c r="T40" s="1">
        <v>0.42782039289055196</v>
      </c>
      <c r="U40" s="1" t="s">
        <v>121</v>
      </c>
    </row>
    <row r="41" spans="1:21" x14ac:dyDescent="0.3">
      <c r="A41" t="s">
        <v>25</v>
      </c>
      <c r="B41" s="30" t="s">
        <v>122</v>
      </c>
      <c r="C41" s="30" t="s">
        <v>113</v>
      </c>
      <c r="D41" s="30" t="s">
        <v>27</v>
      </c>
      <c r="E41" s="1">
        <v>19.510869565217391</v>
      </c>
      <c r="F41" s="1">
        <v>4.6956521739130439</v>
      </c>
      <c r="G41" s="29">
        <v>0</v>
      </c>
      <c r="H41" s="1">
        <v>0.1618478260869565</v>
      </c>
      <c r="I41" s="1">
        <v>0.64130434782608692</v>
      </c>
      <c r="J41" s="29">
        <v>0</v>
      </c>
      <c r="K41" s="29">
        <v>0</v>
      </c>
      <c r="L41" s="29">
        <v>4.2054347826086964</v>
      </c>
      <c r="M41" s="1">
        <v>7.9026086956521739</v>
      </c>
      <c r="N41" s="1">
        <v>0.40503621169916437</v>
      </c>
      <c r="O41" s="1">
        <v>11.466847826086955</v>
      </c>
      <c r="P41" s="1">
        <v>0.58771587743732578</v>
      </c>
      <c r="Q41" s="1">
        <v>4.1343478260869544</v>
      </c>
      <c r="R41" s="1">
        <v>0.21189972144846786</v>
      </c>
      <c r="S41" s="1">
        <v>10.713586956521738</v>
      </c>
      <c r="T41" s="1">
        <v>0.54910863509749297</v>
      </c>
      <c r="U41" s="1" t="s">
        <v>123</v>
      </c>
    </row>
    <row r="42" spans="1:21" x14ac:dyDescent="0.3">
      <c r="A42" t="s">
        <v>25</v>
      </c>
      <c r="B42" s="30" t="s">
        <v>124</v>
      </c>
      <c r="C42" s="30" t="s">
        <v>16</v>
      </c>
      <c r="D42" s="30" t="s">
        <v>84</v>
      </c>
      <c r="E42" s="1">
        <v>100.60869565217391</v>
      </c>
      <c r="F42" s="1">
        <v>5.2173913043478262</v>
      </c>
      <c r="G42" s="29">
        <v>0.71739130434782605</v>
      </c>
      <c r="H42" s="1">
        <v>0.61086956521739133</v>
      </c>
      <c r="I42" s="1">
        <v>2.4782608695652173</v>
      </c>
      <c r="J42" s="29">
        <v>0</v>
      </c>
      <c r="K42" s="29">
        <v>0</v>
      </c>
      <c r="L42" s="29">
        <v>2.0766304347826083</v>
      </c>
      <c r="M42" s="1">
        <v>11.045869565217391</v>
      </c>
      <c r="N42" s="1">
        <v>0.10979040622299049</v>
      </c>
      <c r="O42" s="1">
        <v>15.035543478260875</v>
      </c>
      <c r="P42" s="1">
        <v>0.14944576490924813</v>
      </c>
      <c r="Q42" s="1">
        <v>10.54271739130435</v>
      </c>
      <c r="R42" s="1">
        <v>0.10478932584269667</v>
      </c>
      <c r="S42" s="1">
        <v>14.611956521739133</v>
      </c>
      <c r="T42" s="1">
        <v>0.14523552290406228</v>
      </c>
      <c r="U42" s="1" t="s">
        <v>125</v>
      </c>
    </row>
    <row r="43" spans="1:21" x14ac:dyDescent="0.3">
      <c r="A43" t="s">
        <v>25</v>
      </c>
      <c r="B43" s="30" t="s">
        <v>126</v>
      </c>
      <c r="C43" s="30" t="s">
        <v>7</v>
      </c>
      <c r="D43" s="30" t="s">
        <v>11</v>
      </c>
      <c r="E43" s="1">
        <v>95.934782608695656</v>
      </c>
      <c r="F43" s="1">
        <v>10.695652173913043</v>
      </c>
      <c r="G43" s="29">
        <v>0.13043478260869565</v>
      </c>
      <c r="H43" s="1">
        <v>0.28891304347826086</v>
      </c>
      <c r="I43" s="1">
        <v>1.2934782608695652</v>
      </c>
      <c r="J43" s="29">
        <v>0</v>
      </c>
      <c r="K43" s="29">
        <v>0</v>
      </c>
      <c r="L43" s="29">
        <v>0.76902173913043481</v>
      </c>
      <c r="M43" s="1">
        <v>10.065217391304348</v>
      </c>
      <c r="N43" s="1">
        <v>0.10491728982551551</v>
      </c>
      <c r="O43" s="1">
        <v>14.214673913043477</v>
      </c>
      <c r="P43" s="1">
        <v>0.148170179016542</v>
      </c>
      <c r="Q43" s="1">
        <v>6.9130434782608692</v>
      </c>
      <c r="R43" s="1">
        <v>7.2059823249490132E-2</v>
      </c>
      <c r="S43" s="1">
        <v>9.875</v>
      </c>
      <c r="T43" s="1">
        <v>0.10293451167006572</v>
      </c>
      <c r="U43" s="1" t="s">
        <v>127</v>
      </c>
    </row>
    <row r="44" spans="1:21" x14ac:dyDescent="0.3">
      <c r="A44" t="s">
        <v>25</v>
      </c>
      <c r="B44" s="30" t="s">
        <v>128</v>
      </c>
      <c r="C44" s="30" t="s">
        <v>129</v>
      </c>
      <c r="D44" s="30" t="s">
        <v>75</v>
      </c>
      <c r="E44" s="1">
        <v>245.86956521739131</v>
      </c>
      <c r="F44" s="1">
        <v>5.3804347826086953</v>
      </c>
      <c r="G44" s="29">
        <v>2.7391304347826089</v>
      </c>
      <c r="H44" s="1">
        <v>0.34782608695652173</v>
      </c>
      <c r="I44" s="1">
        <v>7.1413043478260869</v>
      </c>
      <c r="J44" s="29">
        <v>0</v>
      </c>
      <c r="K44" s="29">
        <v>3.097826086956522</v>
      </c>
      <c r="L44" s="29">
        <v>2.5930434782608698</v>
      </c>
      <c r="M44" s="1">
        <v>25.923913043478258</v>
      </c>
      <c r="N44" s="1">
        <v>0.10543766578249335</v>
      </c>
      <c r="O44" s="1">
        <v>55.548913043478258</v>
      </c>
      <c r="P44" s="1">
        <v>0.22592838196286472</v>
      </c>
      <c r="Q44" s="1">
        <v>4.2932608695652164</v>
      </c>
      <c r="R44" s="1">
        <v>1.7461538461538455E-2</v>
      </c>
      <c r="S44" s="1">
        <v>13.034673913043477</v>
      </c>
      <c r="T44" s="1">
        <v>5.3014588859416442E-2</v>
      </c>
      <c r="U44" s="1" t="s">
        <v>130</v>
      </c>
    </row>
    <row r="45" spans="1:21" x14ac:dyDescent="0.3">
      <c r="A45" t="s">
        <v>25</v>
      </c>
      <c r="B45" s="30" t="s">
        <v>131</v>
      </c>
      <c r="C45" s="30" t="s">
        <v>132</v>
      </c>
      <c r="D45" s="30" t="s">
        <v>0</v>
      </c>
      <c r="E45" s="1">
        <v>41.336956521739133</v>
      </c>
      <c r="F45" s="1">
        <v>4.1304347826086953</v>
      </c>
      <c r="G45" s="29">
        <v>8.6956521739130432E-2</v>
      </c>
      <c r="H45" s="1">
        <v>0</v>
      </c>
      <c r="I45" s="1">
        <v>1.1304347826086956</v>
      </c>
      <c r="J45" s="29">
        <v>0</v>
      </c>
      <c r="K45" s="29">
        <v>0</v>
      </c>
      <c r="L45" s="29">
        <v>0</v>
      </c>
      <c r="M45" s="1">
        <v>0</v>
      </c>
      <c r="N45" s="1">
        <v>0</v>
      </c>
      <c r="O45" s="1">
        <v>17.483695652173914</v>
      </c>
      <c r="P45" s="1">
        <v>0.42295556139889562</v>
      </c>
      <c r="Q45" s="1">
        <v>0</v>
      </c>
      <c r="R45" s="1">
        <v>0</v>
      </c>
      <c r="S45" s="1">
        <v>4.3478260869565216E-2</v>
      </c>
      <c r="T45" s="1">
        <v>1.0518012095713908E-3</v>
      </c>
      <c r="U45" s="1" t="s">
        <v>276</v>
      </c>
    </row>
    <row r="46" spans="1:21" x14ac:dyDescent="0.3">
      <c r="A46" t="s">
        <v>25</v>
      </c>
      <c r="B46" s="30" t="s">
        <v>133</v>
      </c>
      <c r="C46" s="30" t="s">
        <v>132</v>
      </c>
      <c r="D46" s="30" t="s">
        <v>0</v>
      </c>
      <c r="E46" s="1">
        <v>62.760869565217391</v>
      </c>
      <c r="F46" s="1">
        <v>5.3913043478260869</v>
      </c>
      <c r="G46" s="29">
        <v>0</v>
      </c>
      <c r="H46" s="1">
        <v>0.38902173913043486</v>
      </c>
      <c r="I46" s="1">
        <v>0.91304347826086951</v>
      </c>
      <c r="J46" s="29">
        <v>0</v>
      </c>
      <c r="K46" s="29">
        <v>5.1304347826086953</v>
      </c>
      <c r="L46" s="29">
        <v>4.8855434782608693</v>
      </c>
      <c r="M46" s="1">
        <v>6.2979347826086949</v>
      </c>
      <c r="N46" s="1">
        <v>0.10034811222722548</v>
      </c>
      <c r="O46" s="1">
        <v>8.6026086956521741</v>
      </c>
      <c r="P46" s="1">
        <v>0.1370696224454451</v>
      </c>
      <c r="Q46" s="1">
        <v>4.1635869565217396</v>
      </c>
      <c r="R46" s="1">
        <v>6.6340491860062356E-2</v>
      </c>
      <c r="S46" s="1">
        <v>10.284565217391304</v>
      </c>
      <c r="T46" s="1">
        <v>0.16386906823692413</v>
      </c>
      <c r="U46" s="1" t="s">
        <v>134</v>
      </c>
    </row>
    <row r="47" spans="1:21" x14ac:dyDescent="0.3">
      <c r="A47" t="s">
        <v>25</v>
      </c>
      <c r="B47" s="30" t="s">
        <v>135</v>
      </c>
      <c r="C47" s="30" t="s">
        <v>136</v>
      </c>
      <c r="D47" s="30" t="s">
        <v>51</v>
      </c>
      <c r="E47" s="1">
        <v>53.217391304347828</v>
      </c>
      <c r="F47" s="1">
        <v>4.6521739130434785</v>
      </c>
      <c r="G47" s="29">
        <v>0</v>
      </c>
      <c r="H47" s="1">
        <v>0.28260869565217389</v>
      </c>
      <c r="I47" s="1">
        <v>0.64130434782608692</v>
      </c>
      <c r="J47" s="29">
        <v>0</v>
      </c>
      <c r="K47" s="29">
        <v>0</v>
      </c>
      <c r="L47" s="29">
        <v>0.15217391304347827</v>
      </c>
      <c r="M47" s="1">
        <v>4.7391304347826084</v>
      </c>
      <c r="N47" s="1">
        <v>8.9052287581699335E-2</v>
      </c>
      <c r="O47" s="1">
        <v>14.020434782608696</v>
      </c>
      <c r="P47" s="1">
        <v>0.26345588235294115</v>
      </c>
      <c r="Q47" s="1">
        <v>3.6644565217391309</v>
      </c>
      <c r="R47" s="1">
        <v>6.8858251633986942E-2</v>
      </c>
      <c r="S47" s="1">
        <v>11.006630434782608</v>
      </c>
      <c r="T47" s="1">
        <v>0.20682393790849671</v>
      </c>
      <c r="U47" s="1" t="s">
        <v>137</v>
      </c>
    </row>
    <row r="48" spans="1:21" x14ac:dyDescent="0.3">
      <c r="A48" t="s">
        <v>25</v>
      </c>
      <c r="B48" s="30" t="s">
        <v>138</v>
      </c>
      <c r="C48" s="30" t="s">
        <v>7</v>
      </c>
      <c r="D48" s="30" t="s">
        <v>11</v>
      </c>
      <c r="E48" s="1">
        <v>97.173913043478265</v>
      </c>
      <c r="F48" s="1">
        <v>4.7826086956521738</v>
      </c>
      <c r="G48" s="29">
        <v>0.52173913043478259</v>
      </c>
      <c r="H48" s="1">
        <v>0.45380434782608697</v>
      </c>
      <c r="I48" s="1">
        <v>1.1304347826086956</v>
      </c>
      <c r="J48" s="29">
        <v>0</v>
      </c>
      <c r="K48" s="29">
        <v>0</v>
      </c>
      <c r="L48" s="29">
        <v>5.3816304347826094</v>
      </c>
      <c r="M48" s="1">
        <v>9.9859782608695653</v>
      </c>
      <c r="N48" s="1">
        <v>0.10276398210290827</v>
      </c>
      <c r="O48" s="1">
        <v>21.432826086956528</v>
      </c>
      <c r="P48" s="1">
        <v>0.22056152125279646</v>
      </c>
      <c r="Q48" s="1">
        <v>6.8052173913043523</v>
      </c>
      <c r="R48" s="1">
        <v>7.0031319910514589E-2</v>
      </c>
      <c r="S48" s="1">
        <v>20.442934782608695</v>
      </c>
      <c r="T48" s="1">
        <v>0.21037472035794183</v>
      </c>
      <c r="U48" s="1" t="s">
        <v>139</v>
      </c>
    </row>
    <row r="49" spans="1:21" x14ac:dyDescent="0.3">
      <c r="A49" t="s">
        <v>25</v>
      </c>
      <c r="B49" s="30" t="s">
        <v>140</v>
      </c>
      <c r="C49" s="30" t="s">
        <v>13</v>
      </c>
      <c r="D49" s="30" t="s">
        <v>75</v>
      </c>
      <c r="E49" s="1">
        <v>67.173913043478265</v>
      </c>
      <c r="F49" s="1">
        <v>4.8695652173913047</v>
      </c>
      <c r="G49" s="29">
        <v>0</v>
      </c>
      <c r="H49" s="1">
        <v>0.34032608695652172</v>
      </c>
      <c r="I49" s="1">
        <v>1.5434782608695652</v>
      </c>
      <c r="J49" s="29">
        <v>0</v>
      </c>
      <c r="K49" s="29">
        <v>4.7826086956521738</v>
      </c>
      <c r="L49" s="29">
        <v>5.2191304347826106</v>
      </c>
      <c r="M49" s="1">
        <v>7.804347826086957</v>
      </c>
      <c r="N49" s="1">
        <v>0.11618122977346278</v>
      </c>
      <c r="O49" s="1">
        <v>12.013586956521742</v>
      </c>
      <c r="P49" s="1">
        <v>0.17884304207119744</v>
      </c>
      <c r="Q49" s="1">
        <v>4.9622826086956531</v>
      </c>
      <c r="R49" s="1">
        <v>7.3872168284789652E-2</v>
      </c>
      <c r="S49" s="1">
        <v>14.587826086956522</v>
      </c>
      <c r="T49" s="1">
        <v>0.21716504854368932</v>
      </c>
      <c r="U49" s="1" t="s">
        <v>141</v>
      </c>
    </row>
    <row r="50" spans="1:21" x14ac:dyDescent="0.3">
      <c r="A50" t="s">
        <v>25</v>
      </c>
      <c r="B50" s="30" t="s">
        <v>142</v>
      </c>
      <c r="C50" s="30" t="s">
        <v>143</v>
      </c>
      <c r="D50" s="30" t="s">
        <v>0</v>
      </c>
      <c r="E50" s="1">
        <v>91.043478260869563</v>
      </c>
      <c r="F50" s="1">
        <v>5.0978260869565215</v>
      </c>
      <c r="G50" s="29">
        <v>0</v>
      </c>
      <c r="H50" s="1">
        <v>0</v>
      </c>
      <c r="I50" s="1">
        <v>75.304347826086953</v>
      </c>
      <c r="J50" s="29">
        <v>0</v>
      </c>
      <c r="K50" s="29">
        <v>0</v>
      </c>
      <c r="L50" s="29">
        <v>1.4503260869565218</v>
      </c>
      <c r="M50" s="1">
        <v>0</v>
      </c>
      <c r="N50" s="1">
        <v>0</v>
      </c>
      <c r="O50" s="1">
        <v>0</v>
      </c>
      <c r="P50" s="1">
        <v>0</v>
      </c>
      <c r="Q50" s="1">
        <v>2.3818478260869567</v>
      </c>
      <c r="R50" s="1">
        <v>2.6161652340019104E-2</v>
      </c>
      <c r="S50" s="1">
        <v>7.4213043478260854</v>
      </c>
      <c r="T50" s="1">
        <v>8.151384909264564E-2</v>
      </c>
      <c r="U50" s="1" t="s">
        <v>144</v>
      </c>
    </row>
    <row r="51" spans="1:21" x14ac:dyDescent="0.3">
      <c r="A51" t="s">
        <v>25</v>
      </c>
      <c r="B51" s="30" t="s">
        <v>145</v>
      </c>
      <c r="C51" s="30" t="s">
        <v>15</v>
      </c>
      <c r="D51" s="30" t="s">
        <v>24</v>
      </c>
      <c r="E51" s="1">
        <v>90.554347826086953</v>
      </c>
      <c r="F51" s="1">
        <v>4.7826086956521738</v>
      </c>
      <c r="G51" s="29">
        <v>0</v>
      </c>
      <c r="H51" s="1">
        <v>0.55717391304347819</v>
      </c>
      <c r="I51" s="1">
        <v>1.7717391304347827</v>
      </c>
      <c r="J51" s="29">
        <v>0</v>
      </c>
      <c r="K51" s="29">
        <v>0</v>
      </c>
      <c r="L51" s="29">
        <v>0.71010869565217394</v>
      </c>
      <c r="M51" s="1">
        <v>9.766956521739127</v>
      </c>
      <c r="N51" s="1">
        <v>0.10785740007202013</v>
      </c>
      <c r="O51" s="1">
        <v>18.131956521739127</v>
      </c>
      <c r="P51" s="1">
        <v>0.20023286520225661</v>
      </c>
      <c r="Q51" s="1">
        <v>1.9782608695652171</v>
      </c>
      <c r="R51" s="1">
        <v>2.1846116912735563E-2</v>
      </c>
      <c r="S51" s="1">
        <v>11.120652173913044</v>
      </c>
      <c r="T51" s="1">
        <v>0.12280638578802065</v>
      </c>
      <c r="U51" s="1" t="s">
        <v>146</v>
      </c>
    </row>
    <row r="52" spans="1:21" x14ac:dyDescent="0.3">
      <c r="A52" t="s">
        <v>25</v>
      </c>
      <c r="B52" s="30" t="s">
        <v>147</v>
      </c>
      <c r="C52" s="30" t="s">
        <v>148</v>
      </c>
      <c r="D52" s="30" t="s">
        <v>11</v>
      </c>
      <c r="E52" s="1">
        <v>91.304347826086953</v>
      </c>
      <c r="F52" s="1">
        <v>4.6086956521739131</v>
      </c>
      <c r="G52" s="29">
        <v>0.17391304347826086</v>
      </c>
      <c r="H52" s="1">
        <v>0.55576086956521731</v>
      </c>
      <c r="I52" s="1">
        <v>1.6521739130434783</v>
      </c>
      <c r="J52" s="29">
        <v>0</v>
      </c>
      <c r="K52" s="29">
        <v>2.7826086956521738</v>
      </c>
      <c r="L52" s="29">
        <v>2.9139130434782605</v>
      </c>
      <c r="M52" s="1">
        <v>4.6863043478260877</v>
      </c>
      <c r="N52" s="1">
        <v>5.1326190476190484E-2</v>
      </c>
      <c r="O52" s="1">
        <v>13.688695652173914</v>
      </c>
      <c r="P52" s="1">
        <v>0.14992380952380954</v>
      </c>
      <c r="Q52" s="1">
        <v>7.7145652173913097</v>
      </c>
      <c r="R52" s="1">
        <v>8.4492857142857203E-2</v>
      </c>
      <c r="S52" s="1">
        <v>8.1432608695652178</v>
      </c>
      <c r="T52" s="1">
        <v>8.9188095238095247E-2</v>
      </c>
      <c r="U52" s="1" t="s">
        <v>149</v>
      </c>
    </row>
    <row r="53" spans="1:21" x14ac:dyDescent="0.3">
      <c r="A53" t="s">
        <v>25</v>
      </c>
      <c r="B53" s="30" t="s">
        <v>150</v>
      </c>
      <c r="C53" s="30" t="s">
        <v>65</v>
      </c>
      <c r="D53" s="30" t="s">
        <v>24</v>
      </c>
      <c r="E53" s="1">
        <v>75.565217391304344</v>
      </c>
      <c r="F53" s="1">
        <v>5.0434782608695654</v>
      </c>
      <c r="G53" s="29">
        <v>0.78260869565217395</v>
      </c>
      <c r="H53" s="1">
        <v>0.41217391304347828</v>
      </c>
      <c r="I53" s="1">
        <v>2.5760869565217392</v>
      </c>
      <c r="J53" s="29">
        <v>0</v>
      </c>
      <c r="K53" s="29">
        <v>0</v>
      </c>
      <c r="L53" s="29">
        <v>3.4451086956521739</v>
      </c>
      <c r="M53" s="1">
        <v>10.665760869565217</v>
      </c>
      <c r="N53" s="1">
        <v>0.1411464326812428</v>
      </c>
      <c r="O53" s="1">
        <v>0</v>
      </c>
      <c r="P53" s="1">
        <v>0</v>
      </c>
      <c r="Q53" s="1">
        <v>5.9238043478260867</v>
      </c>
      <c r="R53" s="1">
        <v>7.8393268124280782E-2</v>
      </c>
      <c r="S53" s="1">
        <v>16.337717391304349</v>
      </c>
      <c r="T53" s="1">
        <v>0.21620684695051787</v>
      </c>
      <c r="U53" s="1" t="s">
        <v>151</v>
      </c>
    </row>
    <row r="54" spans="1:21" x14ac:dyDescent="0.3">
      <c r="A54" t="s">
        <v>25</v>
      </c>
      <c r="B54" s="30" t="s">
        <v>152</v>
      </c>
      <c r="C54" s="30" t="s">
        <v>4</v>
      </c>
      <c r="D54" s="30" t="s">
        <v>75</v>
      </c>
      <c r="E54" s="1">
        <v>152.96739130434781</v>
      </c>
      <c r="F54" s="1">
        <v>8.1739130434782616</v>
      </c>
      <c r="G54" s="29">
        <v>0.71739130434782605</v>
      </c>
      <c r="H54" s="1">
        <v>0.82554347826086971</v>
      </c>
      <c r="I54" s="1">
        <v>4.4782608695652177</v>
      </c>
      <c r="J54" s="29">
        <v>0</v>
      </c>
      <c r="K54" s="29">
        <v>14.663043478260869</v>
      </c>
      <c r="L54" s="29">
        <v>3.4857608695652176</v>
      </c>
      <c r="M54" s="1">
        <v>15.47260869565217</v>
      </c>
      <c r="N54" s="1">
        <v>0.10114971932068498</v>
      </c>
      <c r="O54" s="1">
        <v>16.004456521739133</v>
      </c>
      <c r="P54" s="1">
        <v>0.10462658992396791</v>
      </c>
      <c r="Q54" s="1">
        <v>17.518043478260871</v>
      </c>
      <c r="R54" s="1">
        <v>0.11452142400341081</v>
      </c>
      <c r="S54" s="1">
        <v>28.772065217391315</v>
      </c>
      <c r="T54" s="1">
        <v>0.18809280181908627</v>
      </c>
      <c r="U54" s="1" t="s">
        <v>153</v>
      </c>
    </row>
    <row r="55" spans="1:21" x14ac:dyDescent="0.3">
      <c r="A55" t="s">
        <v>25</v>
      </c>
      <c r="B55" s="30" t="s">
        <v>154</v>
      </c>
      <c r="C55" s="30" t="s">
        <v>14</v>
      </c>
      <c r="D55" s="30" t="s">
        <v>11</v>
      </c>
      <c r="E55" s="1">
        <v>96.086956521739125</v>
      </c>
      <c r="F55" s="1">
        <v>5.2173913043478262</v>
      </c>
      <c r="G55" s="29">
        <v>0</v>
      </c>
      <c r="H55" s="1">
        <v>0.36663043478260859</v>
      </c>
      <c r="I55" s="1">
        <v>3.597826086956522</v>
      </c>
      <c r="J55" s="29">
        <v>0</v>
      </c>
      <c r="K55" s="29">
        <v>4.2608695652173916</v>
      </c>
      <c r="L55" s="29">
        <v>3.5694565217391299</v>
      </c>
      <c r="M55" s="1">
        <v>7.2245652173913042</v>
      </c>
      <c r="N55" s="1">
        <v>7.518778280542987E-2</v>
      </c>
      <c r="O55" s="1">
        <v>9.4534782608695647</v>
      </c>
      <c r="P55" s="1">
        <v>9.838461538461539E-2</v>
      </c>
      <c r="Q55" s="1">
        <v>6.41304347826087E-2</v>
      </c>
      <c r="R55" s="1">
        <v>6.6742081447963809E-4</v>
      </c>
      <c r="S55" s="1">
        <v>9.2346739130434781</v>
      </c>
      <c r="T55" s="1">
        <v>9.6107466063348412E-2</v>
      </c>
      <c r="U55" s="1" t="s">
        <v>155</v>
      </c>
    </row>
    <row r="56" spans="1:21" x14ac:dyDescent="0.3">
      <c r="A56" t="s">
        <v>25</v>
      </c>
      <c r="B56" s="30" t="s">
        <v>156</v>
      </c>
      <c r="C56" s="30" t="s">
        <v>10</v>
      </c>
      <c r="D56" s="30" t="s">
        <v>46</v>
      </c>
      <c r="E56" s="1">
        <v>179.42391304347825</v>
      </c>
      <c r="F56" s="1">
        <v>6.6270652173913023</v>
      </c>
      <c r="G56" s="29">
        <v>1.7391304347826086</v>
      </c>
      <c r="H56" s="1">
        <v>0</v>
      </c>
      <c r="I56" s="1">
        <v>6.3043478260869561</v>
      </c>
      <c r="J56" s="29">
        <v>0</v>
      </c>
      <c r="K56" s="29">
        <v>0</v>
      </c>
      <c r="L56" s="29">
        <v>0</v>
      </c>
      <c r="M56" s="1">
        <v>17.058152173913044</v>
      </c>
      <c r="N56" s="1">
        <v>9.5071787726419096E-2</v>
      </c>
      <c r="O56" s="1">
        <v>71.512717391304349</v>
      </c>
      <c r="P56" s="1">
        <v>0.39856848609680745</v>
      </c>
      <c r="Q56" s="1">
        <v>0</v>
      </c>
      <c r="R56" s="1">
        <v>0</v>
      </c>
      <c r="S56" s="1">
        <v>34.291086956521738</v>
      </c>
      <c r="T56" s="1">
        <v>0.19111770763918337</v>
      </c>
      <c r="U56" s="1" t="s">
        <v>157</v>
      </c>
    </row>
    <row r="57" spans="1:21" x14ac:dyDescent="0.3">
      <c r="A57" t="s">
        <v>25</v>
      </c>
      <c r="B57" s="30" t="s">
        <v>158</v>
      </c>
      <c r="C57" s="30" t="s">
        <v>78</v>
      </c>
      <c r="D57" s="30" t="s">
        <v>24</v>
      </c>
      <c r="E57" s="1">
        <v>57.336956521739133</v>
      </c>
      <c r="F57" s="1">
        <v>0</v>
      </c>
      <c r="G57" s="29">
        <v>0.13043478260869565</v>
      </c>
      <c r="H57" s="1">
        <v>0.31065217391304345</v>
      </c>
      <c r="I57" s="1">
        <v>1.8152173913043479</v>
      </c>
      <c r="J57" s="29">
        <v>0</v>
      </c>
      <c r="K57" s="29">
        <v>0.67391304347826086</v>
      </c>
      <c r="L57" s="29">
        <v>1.2329347826086958</v>
      </c>
      <c r="M57" s="1">
        <v>16.956521739130437</v>
      </c>
      <c r="N57" s="1">
        <v>0.29573459715639816</v>
      </c>
      <c r="O57" s="1">
        <v>41.44532608695652</v>
      </c>
      <c r="P57" s="1">
        <v>0.72283791469194303</v>
      </c>
      <c r="Q57" s="1">
        <v>0</v>
      </c>
      <c r="R57" s="1">
        <v>0</v>
      </c>
      <c r="S57" s="1">
        <v>5.33391304347826</v>
      </c>
      <c r="T57" s="1">
        <v>9.3027488151658747E-2</v>
      </c>
      <c r="U57" s="1" t="s">
        <v>159</v>
      </c>
    </row>
    <row r="58" spans="1:21" x14ac:dyDescent="0.3">
      <c r="A58" t="s">
        <v>25</v>
      </c>
      <c r="B58" s="30" t="s">
        <v>160</v>
      </c>
      <c r="C58" s="30" t="s">
        <v>21</v>
      </c>
      <c r="D58" s="30" t="s">
        <v>46</v>
      </c>
      <c r="E58" s="1">
        <v>85.293478260869563</v>
      </c>
      <c r="F58" s="1">
        <v>4.9565217391304346</v>
      </c>
      <c r="G58" s="29">
        <v>0.56521739130434778</v>
      </c>
      <c r="H58" s="1">
        <v>0.35173913043478261</v>
      </c>
      <c r="I58" s="1">
        <v>2.1195652173913042</v>
      </c>
      <c r="J58" s="29">
        <v>0</v>
      </c>
      <c r="K58" s="29">
        <v>3.3913043478260869</v>
      </c>
      <c r="L58" s="29">
        <v>1.685217391304348</v>
      </c>
      <c r="M58" s="1">
        <v>4.6904347826086958</v>
      </c>
      <c r="N58" s="1">
        <v>5.4991716579584557E-2</v>
      </c>
      <c r="O58" s="1">
        <v>9.8016304347826093</v>
      </c>
      <c r="P58" s="1">
        <v>0.11491652860965976</v>
      </c>
      <c r="Q58" s="1">
        <v>3.5313043478260888</v>
      </c>
      <c r="R58" s="1">
        <v>4.1401809608767708E-2</v>
      </c>
      <c r="S58" s="1">
        <v>8.4043478260869584</v>
      </c>
      <c r="T58" s="1">
        <v>9.8534471772651996E-2</v>
      </c>
      <c r="U58" s="1" t="s">
        <v>161</v>
      </c>
    </row>
    <row r="59" spans="1:21" x14ac:dyDescent="0.3">
      <c r="A59" t="s">
        <v>25</v>
      </c>
      <c r="B59" s="30" t="s">
        <v>162</v>
      </c>
      <c r="C59" s="30" t="s">
        <v>163</v>
      </c>
      <c r="D59" s="30" t="s">
        <v>24</v>
      </c>
      <c r="E59" s="1">
        <v>147.0108695652174</v>
      </c>
      <c r="F59" s="1">
        <v>5.3342391304347823</v>
      </c>
      <c r="G59" s="29">
        <v>0.84782608695652173</v>
      </c>
      <c r="H59" s="1">
        <v>0</v>
      </c>
      <c r="I59" s="1">
        <v>5.2065217391304346</v>
      </c>
      <c r="J59" s="29">
        <v>0</v>
      </c>
      <c r="K59" s="29">
        <v>2.7934782608695654</v>
      </c>
      <c r="L59" s="29">
        <v>4.6602173913043456</v>
      </c>
      <c r="M59" s="1">
        <v>20.1875</v>
      </c>
      <c r="N59" s="1">
        <v>0.13731977818853972</v>
      </c>
      <c r="O59" s="1">
        <v>41.866847826086953</v>
      </c>
      <c r="P59" s="1">
        <v>0.2847874306839186</v>
      </c>
      <c r="Q59" s="1">
        <v>8.690108695652178</v>
      </c>
      <c r="R59" s="1">
        <v>5.9112014787430708E-2</v>
      </c>
      <c r="S59" s="1">
        <v>14.332934782608692</v>
      </c>
      <c r="T59" s="1">
        <v>9.7495748613678337E-2</v>
      </c>
      <c r="U59" s="1" t="s">
        <v>164</v>
      </c>
    </row>
    <row r="60" spans="1:21" x14ac:dyDescent="0.3">
      <c r="A60" t="s">
        <v>25</v>
      </c>
      <c r="B60" s="30" t="s">
        <v>165</v>
      </c>
      <c r="C60" s="30" t="s">
        <v>10</v>
      </c>
      <c r="D60" s="30" t="s">
        <v>46</v>
      </c>
      <c r="E60" s="1">
        <v>44.619565217391305</v>
      </c>
      <c r="F60" s="1">
        <v>4.9565217391304346</v>
      </c>
      <c r="G60" s="29">
        <v>0</v>
      </c>
      <c r="H60" s="1">
        <v>0</v>
      </c>
      <c r="I60" s="1">
        <v>0</v>
      </c>
      <c r="J60" s="29">
        <v>0</v>
      </c>
      <c r="K60" s="29">
        <v>0</v>
      </c>
      <c r="L60" s="29">
        <v>0</v>
      </c>
      <c r="M60" s="1">
        <v>7.1492391304347827</v>
      </c>
      <c r="N60" s="1">
        <v>0.16022655298416566</v>
      </c>
      <c r="O60" s="1">
        <v>11.557499999999999</v>
      </c>
      <c r="P60" s="1">
        <v>0.25902314250913516</v>
      </c>
      <c r="Q60" s="1">
        <v>0</v>
      </c>
      <c r="R60" s="1">
        <v>0</v>
      </c>
      <c r="S60" s="1">
        <v>0</v>
      </c>
      <c r="T60" s="1">
        <v>0</v>
      </c>
      <c r="U60" s="1" t="s">
        <v>166</v>
      </c>
    </row>
    <row r="61" spans="1:21" x14ac:dyDescent="0.3">
      <c r="A61" t="s">
        <v>25</v>
      </c>
      <c r="B61" s="30" t="s">
        <v>167</v>
      </c>
      <c r="C61" s="30" t="s">
        <v>37</v>
      </c>
      <c r="D61" s="30" t="s">
        <v>38</v>
      </c>
      <c r="E61" s="1">
        <v>46.097826086956523</v>
      </c>
      <c r="F61" s="1">
        <v>4.6956521739130439</v>
      </c>
      <c r="G61" s="29">
        <v>0.16304347826086957</v>
      </c>
      <c r="H61" s="1">
        <v>0.16304347826086957</v>
      </c>
      <c r="I61" s="1">
        <v>0.80434782608695654</v>
      </c>
      <c r="J61" s="29">
        <v>0</v>
      </c>
      <c r="K61" s="29">
        <v>0</v>
      </c>
      <c r="L61" s="29">
        <v>3.564347826086955</v>
      </c>
      <c r="M61" s="1">
        <v>6.7834782608695647</v>
      </c>
      <c r="N61" s="1">
        <v>0.14715397311954725</v>
      </c>
      <c r="O61" s="1">
        <v>11.510869565217391</v>
      </c>
      <c r="P61" s="1">
        <v>0.24970525819382219</v>
      </c>
      <c r="Q61" s="1">
        <v>8.7491304347826091</v>
      </c>
      <c r="R61" s="1">
        <v>0.18979485970290025</v>
      </c>
      <c r="S61" s="1">
        <v>14.31619565217391</v>
      </c>
      <c r="T61" s="1">
        <v>0.31056118839896241</v>
      </c>
      <c r="U61" s="1" t="s">
        <v>168</v>
      </c>
    </row>
    <row r="62" spans="1:21" x14ac:dyDescent="0.3">
      <c r="A62" t="s">
        <v>25</v>
      </c>
      <c r="B62" s="30" t="s">
        <v>169</v>
      </c>
      <c r="C62" s="30" t="s">
        <v>7</v>
      </c>
      <c r="D62" s="30" t="s">
        <v>11</v>
      </c>
      <c r="E62" s="1">
        <v>43.347826086956523</v>
      </c>
      <c r="F62" s="1">
        <v>5.0434782608695654</v>
      </c>
      <c r="G62" s="29">
        <v>0.19565217391304349</v>
      </c>
      <c r="H62" s="1">
        <v>0</v>
      </c>
      <c r="I62" s="1">
        <v>0</v>
      </c>
      <c r="J62" s="29">
        <v>0</v>
      </c>
      <c r="K62" s="29">
        <v>0</v>
      </c>
      <c r="L62" s="29">
        <v>2.0788043478260874</v>
      </c>
      <c r="M62" s="1">
        <v>5.2173913043478262</v>
      </c>
      <c r="N62" s="1">
        <v>0.12036108324974924</v>
      </c>
      <c r="O62" s="1">
        <v>13.790652173913044</v>
      </c>
      <c r="P62" s="1">
        <v>0.31813941825476427</v>
      </c>
      <c r="Q62" s="1">
        <v>1.7625</v>
      </c>
      <c r="R62" s="1">
        <v>4.0659478435305915E-2</v>
      </c>
      <c r="S62" s="1">
        <v>7.5986956521739124</v>
      </c>
      <c r="T62" s="1">
        <v>0.17529588766298895</v>
      </c>
      <c r="U62" s="1" t="s">
        <v>170</v>
      </c>
    </row>
    <row r="63" spans="1:21" x14ac:dyDescent="0.3">
      <c r="A63" t="s">
        <v>25</v>
      </c>
      <c r="B63" s="30" t="s">
        <v>171</v>
      </c>
      <c r="C63" s="30" t="s">
        <v>23</v>
      </c>
      <c r="D63" s="30" t="s">
        <v>51</v>
      </c>
      <c r="E63" s="1">
        <v>60.619565217391305</v>
      </c>
      <c r="F63" s="1">
        <v>4.2173913043478262</v>
      </c>
      <c r="G63" s="29">
        <v>3.2608695652173912E-2</v>
      </c>
      <c r="H63" s="1">
        <v>0.29891304347826086</v>
      </c>
      <c r="I63" s="1">
        <v>0.65217391304347827</v>
      </c>
      <c r="J63" s="29">
        <v>0</v>
      </c>
      <c r="K63" s="29">
        <v>0</v>
      </c>
      <c r="L63" s="29">
        <v>5.6195652173913047</v>
      </c>
      <c r="M63" s="1">
        <v>9.2409782608695643</v>
      </c>
      <c r="N63" s="1">
        <v>0.15244217321140396</v>
      </c>
      <c r="O63" s="1">
        <v>15.646956521739131</v>
      </c>
      <c r="P63" s="1">
        <v>0.25811726734803658</v>
      </c>
      <c r="Q63" s="1">
        <v>0</v>
      </c>
      <c r="R63" s="1">
        <v>0</v>
      </c>
      <c r="S63" s="1">
        <v>10.16836956521739</v>
      </c>
      <c r="T63" s="1">
        <v>0.16774072081764385</v>
      </c>
      <c r="U63" s="1" t="s">
        <v>172</v>
      </c>
    </row>
    <row r="64" spans="1:21" x14ac:dyDescent="0.3">
      <c r="A64" t="s">
        <v>25</v>
      </c>
      <c r="B64" s="30" t="s">
        <v>173</v>
      </c>
      <c r="C64" s="30" t="s">
        <v>1</v>
      </c>
      <c r="D64" s="30" t="s">
        <v>24</v>
      </c>
      <c r="E64" s="1">
        <v>71.336956521739125</v>
      </c>
      <c r="F64" s="1">
        <v>5.1304347826086953</v>
      </c>
      <c r="G64" s="29">
        <v>9.7826086956521743E-2</v>
      </c>
      <c r="H64" s="1">
        <v>0.32880434782608697</v>
      </c>
      <c r="I64" s="1">
        <v>2.0869565217391304</v>
      </c>
      <c r="J64" s="29">
        <v>0</v>
      </c>
      <c r="K64" s="29">
        <v>0</v>
      </c>
      <c r="L64" s="29">
        <v>7.4357608695652173</v>
      </c>
      <c r="M64" s="1">
        <v>8.5815217391304355</v>
      </c>
      <c r="N64" s="1">
        <v>0.12029559652597899</v>
      </c>
      <c r="O64" s="1">
        <v>11.853260869565217</v>
      </c>
      <c r="P64" s="1">
        <v>0.16615876885570624</v>
      </c>
      <c r="Q64" s="1">
        <v>4.1734782608695644</v>
      </c>
      <c r="R64" s="1">
        <v>5.8503733048910551E-2</v>
      </c>
      <c r="S64" s="1">
        <v>20.686739130434781</v>
      </c>
      <c r="T64" s="1">
        <v>0.28998628675910404</v>
      </c>
      <c r="U64" s="1" t="s">
        <v>174</v>
      </c>
    </row>
    <row r="65" spans="1:21" x14ac:dyDescent="0.3">
      <c r="A65" t="s">
        <v>25</v>
      </c>
      <c r="B65" s="30" t="s">
        <v>175</v>
      </c>
      <c r="C65" s="30" t="s">
        <v>7</v>
      </c>
      <c r="D65" s="30" t="s">
        <v>11</v>
      </c>
      <c r="E65" s="1">
        <v>21.293478260869566</v>
      </c>
      <c r="F65" s="1">
        <v>4.6956521739130439</v>
      </c>
      <c r="G65" s="29">
        <v>4.3478260869565216E-2</v>
      </c>
      <c r="H65" s="1">
        <v>0</v>
      </c>
      <c r="I65" s="1">
        <v>0</v>
      </c>
      <c r="J65" s="29">
        <v>0</v>
      </c>
      <c r="K65" s="29">
        <v>0.11956521739130435</v>
      </c>
      <c r="L65" s="29">
        <v>0.80673913043478263</v>
      </c>
      <c r="M65" s="1">
        <v>5.3913043478260869</v>
      </c>
      <c r="N65" s="1">
        <v>0.25319040326697295</v>
      </c>
      <c r="O65" s="1">
        <v>8.4579347826086959</v>
      </c>
      <c r="P65" s="1">
        <v>0.39720775906074529</v>
      </c>
      <c r="Q65" s="1">
        <v>2.0103260869565212</v>
      </c>
      <c r="R65" s="1">
        <v>9.4410413476263361E-2</v>
      </c>
      <c r="S65" s="1">
        <v>4.4811956521739127</v>
      </c>
      <c r="T65" s="1">
        <v>0.21044920877998977</v>
      </c>
      <c r="U65" s="1" t="s">
        <v>176</v>
      </c>
    </row>
    <row r="66" spans="1:21" x14ac:dyDescent="0.3">
      <c r="A66" t="s">
        <v>25</v>
      </c>
      <c r="B66" s="30" t="s">
        <v>177</v>
      </c>
      <c r="C66" s="30" t="s">
        <v>178</v>
      </c>
      <c r="D66" s="30" t="s">
        <v>19</v>
      </c>
      <c r="E66" s="1">
        <v>128.35869565217391</v>
      </c>
      <c r="F66" s="1">
        <v>0</v>
      </c>
      <c r="G66" s="29">
        <v>0</v>
      </c>
      <c r="H66" s="1">
        <v>0.39673913043478259</v>
      </c>
      <c r="I66" s="1">
        <v>3.2717391304347827</v>
      </c>
      <c r="J66" s="29">
        <v>0</v>
      </c>
      <c r="K66" s="29">
        <v>3.2934782608695654</v>
      </c>
      <c r="L66" s="29">
        <v>4.4597826086956527</v>
      </c>
      <c r="M66" s="1">
        <v>10.019021739130435</v>
      </c>
      <c r="N66" s="1">
        <v>7.8054873401642827E-2</v>
      </c>
      <c r="O66" s="1">
        <v>41.852934782608692</v>
      </c>
      <c r="P66" s="1">
        <v>0.32606232534507579</v>
      </c>
      <c r="Q66" s="1">
        <v>9.1474999999999973</v>
      </c>
      <c r="R66" s="1">
        <v>7.1265136760098213E-2</v>
      </c>
      <c r="S66" s="1">
        <v>14.622934782608699</v>
      </c>
      <c r="T66" s="1">
        <v>0.11392243204335679</v>
      </c>
      <c r="U66" s="1" t="s">
        <v>179</v>
      </c>
    </row>
    <row r="67" spans="1:21" x14ac:dyDescent="0.3">
      <c r="A67" t="s">
        <v>25</v>
      </c>
      <c r="B67" s="30" t="s">
        <v>180</v>
      </c>
      <c r="C67" s="30" t="s">
        <v>9</v>
      </c>
      <c r="D67" s="30" t="s">
        <v>11</v>
      </c>
      <c r="E67" s="1">
        <v>45.228260869565219</v>
      </c>
      <c r="F67" s="1">
        <v>1.7391304347826086</v>
      </c>
      <c r="G67" s="29">
        <v>0</v>
      </c>
      <c r="H67" s="1">
        <v>0.22597826086956521</v>
      </c>
      <c r="I67" s="1">
        <v>1.1413043478260869</v>
      </c>
      <c r="J67" s="29">
        <v>0</v>
      </c>
      <c r="K67" s="29">
        <v>0</v>
      </c>
      <c r="L67" s="29">
        <v>1.9070652173913043</v>
      </c>
      <c r="M67" s="1">
        <v>0</v>
      </c>
      <c r="N67" s="1">
        <v>0</v>
      </c>
      <c r="O67" s="1">
        <v>1.7399999999999998</v>
      </c>
      <c r="P67" s="1">
        <v>3.847152126892573E-2</v>
      </c>
      <c r="Q67" s="1">
        <v>0</v>
      </c>
      <c r="R67" s="1">
        <v>0</v>
      </c>
      <c r="S67" s="1">
        <v>3.8332608695652164</v>
      </c>
      <c r="T67" s="1">
        <v>8.4753664984378724E-2</v>
      </c>
      <c r="U67" s="1" t="s">
        <v>181</v>
      </c>
    </row>
    <row r="68" spans="1:21" x14ac:dyDescent="0.3">
      <c r="A68" t="s">
        <v>25</v>
      </c>
      <c r="B68" s="30" t="s">
        <v>182</v>
      </c>
      <c r="C68" s="30" t="s">
        <v>7</v>
      </c>
      <c r="D68" s="30" t="s">
        <v>11</v>
      </c>
      <c r="E68" s="1">
        <v>95.206521739130437</v>
      </c>
      <c r="F68" s="1">
        <v>5.3913043478260869</v>
      </c>
      <c r="G68" s="29">
        <v>6.5217391304347824E-2</v>
      </c>
      <c r="H68" s="1">
        <v>0.4201086956521739</v>
      </c>
      <c r="I68" s="1">
        <v>5.7391304347826084</v>
      </c>
      <c r="J68" s="29">
        <v>0</v>
      </c>
      <c r="K68" s="29">
        <v>0.15217391304347827</v>
      </c>
      <c r="L68" s="29">
        <v>0.86956521739130432</v>
      </c>
      <c r="M68" s="1">
        <v>19.073369565217391</v>
      </c>
      <c r="N68" s="1">
        <v>0.20033679643794952</v>
      </c>
      <c r="O68" s="1">
        <v>17.576086956521738</v>
      </c>
      <c r="P68" s="1">
        <v>0.18461011530996688</v>
      </c>
      <c r="Q68" s="1">
        <v>0</v>
      </c>
      <c r="R68" s="1">
        <v>0</v>
      </c>
      <c r="S68" s="1">
        <v>10.554347826086957</v>
      </c>
      <c r="T68" s="1">
        <v>0.11085740381322069</v>
      </c>
      <c r="U68" s="1" t="s">
        <v>183</v>
      </c>
    </row>
    <row r="69" spans="1:21" x14ac:dyDescent="0.3">
      <c r="A69" t="s">
        <v>25</v>
      </c>
      <c r="B69" s="30" t="s">
        <v>184</v>
      </c>
      <c r="C69" s="30" t="s">
        <v>8</v>
      </c>
      <c r="D69" s="30" t="s">
        <v>24</v>
      </c>
      <c r="E69" s="1">
        <v>28.521739130434781</v>
      </c>
      <c r="F69" s="1">
        <v>4.8913043478260869</v>
      </c>
      <c r="G69" s="29">
        <v>0.13043478260869565</v>
      </c>
      <c r="H69" s="1">
        <v>0.14673913043478262</v>
      </c>
      <c r="I69" s="1">
        <v>0.32608695652173914</v>
      </c>
      <c r="J69" s="29">
        <v>0</v>
      </c>
      <c r="K69" s="29">
        <v>0</v>
      </c>
      <c r="L69" s="29">
        <v>1.223586956521739</v>
      </c>
      <c r="M69" s="1">
        <v>4.3478260869565215</v>
      </c>
      <c r="N69" s="1">
        <v>0.1524390243902439</v>
      </c>
      <c r="O69" s="1">
        <v>10.908586956521745</v>
      </c>
      <c r="P69" s="1">
        <v>0.3824657012195124</v>
      </c>
      <c r="Q69" s="1">
        <v>3.4644565217391317</v>
      </c>
      <c r="R69" s="1">
        <v>0.12146722560975615</v>
      </c>
      <c r="S69" s="1">
        <v>11.642173913043475</v>
      </c>
      <c r="T69" s="1">
        <v>0.408185975609756</v>
      </c>
      <c r="U69" s="1" t="s">
        <v>185</v>
      </c>
    </row>
    <row r="70" spans="1:21" x14ac:dyDescent="0.3">
      <c r="A70" t="s">
        <v>25</v>
      </c>
      <c r="B70" s="30" t="s">
        <v>186</v>
      </c>
      <c r="C70" s="30" t="s">
        <v>187</v>
      </c>
      <c r="D70" s="30" t="s">
        <v>24</v>
      </c>
      <c r="E70" s="1">
        <v>39.336956521739133</v>
      </c>
      <c r="F70" s="1">
        <v>9.4076086956521738</v>
      </c>
      <c r="G70" s="29">
        <v>0</v>
      </c>
      <c r="H70" s="1">
        <v>0.11956521739130435</v>
      </c>
      <c r="I70" s="1">
        <v>1.326086956521739</v>
      </c>
      <c r="J70" s="29">
        <v>0</v>
      </c>
      <c r="K70" s="29">
        <v>0</v>
      </c>
      <c r="L70" s="29">
        <v>3.3695652173913038</v>
      </c>
      <c r="M70" s="1">
        <v>8.0108695652173907</v>
      </c>
      <c r="N70" s="1">
        <v>0.20364741641337383</v>
      </c>
      <c r="O70" s="1">
        <v>17.279891304347824</v>
      </c>
      <c r="P70" s="1">
        <v>0.43927880630008281</v>
      </c>
      <c r="Q70" s="1">
        <v>7.4167391304347854</v>
      </c>
      <c r="R70" s="1">
        <v>0.18854379662890308</v>
      </c>
      <c r="S70" s="1">
        <v>15.356086956521739</v>
      </c>
      <c r="T70" s="1">
        <v>0.39037303122409506</v>
      </c>
      <c r="U70" s="1" t="s">
        <v>188</v>
      </c>
    </row>
    <row r="71" spans="1:21" x14ac:dyDescent="0.3">
      <c r="A71" t="s">
        <v>25</v>
      </c>
      <c r="B71" s="30" t="s">
        <v>189</v>
      </c>
      <c r="C71" s="30" t="s">
        <v>113</v>
      </c>
      <c r="D71" s="30" t="s">
        <v>27</v>
      </c>
      <c r="E71" s="1">
        <v>62.391304347826086</v>
      </c>
      <c r="F71" s="1">
        <v>5.0434782608695654</v>
      </c>
      <c r="G71" s="29">
        <v>0.15217391304347827</v>
      </c>
      <c r="H71" s="1">
        <v>0.30510869565217391</v>
      </c>
      <c r="I71" s="1">
        <v>1.6956521739130435</v>
      </c>
      <c r="J71" s="29">
        <v>0</v>
      </c>
      <c r="K71" s="29">
        <v>0</v>
      </c>
      <c r="L71" s="29">
        <v>2.8761956521739132</v>
      </c>
      <c r="M71" s="1">
        <v>7.3686956521739138</v>
      </c>
      <c r="N71" s="1">
        <v>0.11810452961672475</v>
      </c>
      <c r="O71" s="1">
        <v>10.620000000000001</v>
      </c>
      <c r="P71" s="1">
        <v>0.17021602787456447</v>
      </c>
      <c r="Q71" s="1">
        <v>4.6326086956521735</v>
      </c>
      <c r="R71" s="1">
        <v>7.4250871080139363E-2</v>
      </c>
      <c r="S71" s="1">
        <v>9.0097826086956552</v>
      </c>
      <c r="T71" s="1">
        <v>0.14440766550522652</v>
      </c>
      <c r="U71" s="1" t="s">
        <v>190</v>
      </c>
    </row>
    <row r="72" spans="1:21" x14ac:dyDescent="0.3">
      <c r="A72" t="s">
        <v>25</v>
      </c>
      <c r="B72" s="30" t="s">
        <v>191</v>
      </c>
      <c r="C72" s="30" t="s">
        <v>192</v>
      </c>
      <c r="D72" s="30" t="s">
        <v>0</v>
      </c>
      <c r="E72" s="1">
        <v>80.554347826086953</v>
      </c>
      <c r="F72" s="1">
        <v>5.2905434782608696</v>
      </c>
      <c r="G72" s="29">
        <v>0.71739130434782605</v>
      </c>
      <c r="H72" s="1">
        <v>0.46717391304347833</v>
      </c>
      <c r="I72" s="1">
        <v>1.173913043478261</v>
      </c>
      <c r="J72" s="29">
        <v>0</v>
      </c>
      <c r="K72" s="29">
        <v>5.4782608695652177</v>
      </c>
      <c r="L72" s="29">
        <v>0</v>
      </c>
      <c r="M72" s="1">
        <v>8.2393478260869575</v>
      </c>
      <c r="N72" s="1">
        <v>0.10228309270004049</v>
      </c>
      <c r="O72" s="1">
        <v>10.348586956521734</v>
      </c>
      <c r="P72" s="1">
        <v>0.12846714343543375</v>
      </c>
      <c r="Q72" s="1">
        <v>3.857499999999999</v>
      </c>
      <c r="R72" s="1">
        <v>4.7886924841451885E-2</v>
      </c>
      <c r="S72" s="1">
        <v>5.7772826086956526</v>
      </c>
      <c r="T72" s="1">
        <v>7.1719066252867364E-2</v>
      </c>
      <c r="U72" s="1" t="s">
        <v>193</v>
      </c>
    </row>
    <row r="73" spans="1:21" x14ac:dyDescent="0.3">
      <c r="A73" t="s">
        <v>25</v>
      </c>
      <c r="B73" s="30" t="s">
        <v>194</v>
      </c>
      <c r="C73" s="30" t="s">
        <v>2</v>
      </c>
      <c r="D73" s="30" t="s">
        <v>19</v>
      </c>
      <c r="E73" s="1">
        <v>48.032608695652172</v>
      </c>
      <c r="F73" s="1">
        <v>5.7391304347826084</v>
      </c>
      <c r="G73" s="29">
        <v>0.28260869565217389</v>
      </c>
      <c r="H73" s="1">
        <v>0.28260869565217389</v>
      </c>
      <c r="I73" s="1">
        <v>0.70652173913043481</v>
      </c>
      <c r="J73" s="29">
        <v>0</v>
      </c>
      <c r="K73" s="29">
        <v>0</v>
      </c>
      <c r="L73" s="29">
        <v>1.6500000000000001</v>
      </c>
      <c r="M73" s="1">
        <v>2.8695652173913042</v>
      </c>
      <c r="N73" s="1">
        <v>5.9742023082145282E-2</v>
      </c>
      <c r="O73" s="1">
        <v>13.392173913043477</v>
      </c>
      <c r="P73" s="1">
        <v>0.2788142113600362</v>
      </c>
      <c r="Q73" s="1">
        <v>3.3000000000000003</v>
      </c>
      <c r="R73" s="1">
        <v>6.8703326544467078E-2</v>
      </c>
      <c r="S73" s="1">
        <v>10.940217391304348</v>
      </c>
      <c r="T73" s="1">
        <v>0.2277664630006789</v>
      </c>
      <c r="U73" s="1" t="s">
        <v>195</v>
      </c>
    </row>
  </sheetData>
  <pageMargins left="0.7" right="0.7" top="0.75" bottom="0.75" header="0.3" footer="0.3"/>
  <ignoredErrors>
    <ignoredError sqref="U2:U11 U13:U23 U25:U44 U46:U73"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E4D9-38E0-41BA-8C5C-110F55759A13}">
  <dimension ref="B1:F23"/>
  <sheetViews>
    <sheetView zoomScaleNormal="100" workbookViewId="0"/>
  </sheetViews>
  <sheetFormatPr defaultRowHeight="15.6" x14ac:dyDescent="0.3"/>
  <cols>
    <col min="1" max="1" width="3.88671875" style="2" customWidth="1"/>
    <col min="2" max="2" width="28.88671875" style="2" customWidth="1"/>
    <col min="3" max="3" width="15.109375" style="2" customWidth="1"/>
    <col min="4" max="4" width="4.33203125" style="2" customWidth="1"/>
    <col min="5" max="5" width="137.5546875" style="2" customWidth="1"/>
    <col min="6" max="6" width="129.5546875" style="2" customWidth="1"/>
    <col min="7" max="16384" width="8.88671875" style="2"/>
  </cols>
  <sheetData>
    <row r="1" spans="2:6" ht="16.2" thickBot="1" x14ac:dyDescent="0.35"/>
    <row r="2" spans="2:6" ht="24" thickBot="1" x14ac:dyDescent="0.5">
      <c r="B2" s="34" t="s">
        <v>227</v>
      </c>
      <c r="C2" s="35"/>
      <c r="E2" s="25" t="s">
        <v>197</v>
      </c>
    </row>
    <row r="3" spans="2:6" ht="15.6" customHeight="1" x14ac:dyDescent="0.3">
      <c r="B3" s="3" t="s">
        <v>198</v>
      </c>
      <c r="C3" s="4">
        <f>C11</f>
        <v>3.5262449308456598</v>
      </c>
      <c r="E3" s="40" t="s">
        <v>199</v>
      </c>
    </row>
    <row r="4" spans="2:6" ht="15.6" customHeight="1" x14ac:dyDescent="0.3">
      <c r="B4" s="17" t="s">
        <v>229</v>
      </c>
      <c r="C4" s="18">
        <f>C12</f>
        <v>0.48947941407831119</v>
      </c>
      <c r="E4" s="41"/>
    </row>
    <row r="5" spans="2:6" x14ac:dyDescent="0.3">
      <c r="B5" s="5" t="s">
        <v>277</v>
      </c>
      <c r="C5" s="6">
        <f>AVERAGE('Nurse Staff'!E:E)</f>
        <v>79.069444444444457</v>
      </c>
      <c r="E5" s="41"/>
    </row>
    <row r="6" spans="2:6" x14ac:dyDescent="0.3">
      <c r="E6" s="41"/>
    </row>
    <row r="7" spans="2:6" ht="19.8" customHeight="1" x14ac:dyDescent="0.3">
      <c r="B7" s="21" t="s">
        <v>228</v>
      </c>
      <c r="C7" s="7"/>
      <c r="E7" s="33" t="s">
        <v>201</v>
      </c>
      <c r="F7" s="8"/>
    </row>
    <row r="8" spans="2:6" ht="15.6" customHeight="1" x14ac:dyDescent="0.3">
      <c r="B8" s="9" t="s">
        <v>200</v>
      </c>
      <c r="C8" s="22">
        <f>SUM(Table156[MDS Census])</f>
        <v>5693.0000000000009</v>
      </c>
      <c r="E8" s="33"/>
    </row>
    <row r="9" spans="2:6" ht="18" customHeight="1" x14ac:dyDescent="0.3">
      <c r="B9" s="9" t="s">
        <v>202</v>
      </c>
      <c r="C9" s="22">
        <f>SUM('Nurse Staff'!I:I)</f>
        <v>20074.912391304344</v>
      </c>
      <c r="E9" s="33"/>
    </row>
    <row r="10" spans="2:6" ht="16.2" thickBot="1" x14ac:dyDescent="0.35">
      <c r="B10" s="9" t="s">
        <v>203</v>
      </c>
      <c r="C10" s="22">
        <f>SUM('Nurse Staff'!F:F)</f>
        <v>2786.6063043478262</v>
      </c>
      <c r="E10" s="33"/>
    </row>
    <row r="11" spans="2:6" ht="16.2" customHeight="1" x14ac:dyDescent="0.3">
      <c r="B11" s="10" t="s">
        <v>204</v>
      </c>
      <c r="C11" s="11">
        <f>C9/C8</f>
        <v>3.5262449308456598</v>
      </c>
      <c r="E11" s="42" t="s">
        <v>232</v>
      </c>
    </row>
    <row r="12" spans="2:6" ht="16.2" customHeight="1" thickBot="1" x14ac:dyDescent="0.35">
      <c r="B12" s="12" t="s">
        <v>205</v>
      </c>
      <c r="C12" s="13">
        <f>C10/C8</f>
        <v>0.48947941407831119</v>
      </c>
      <c r="E12" s="42"/>
    </row>
    <row r="13" spans="2:6" ht="16.2" customHeight="1" x14ac:dyDescent="0.3">
      <c r="E13" s="43" t="s">
        <v>206</v>
      </c>
    </row>
    <row r="14" spans="2:6" ht="15.6" customHeight="1" x14ac:dyDescent="0.3">
      <c r="B14" s="36" t="s">
        <v>226</v>
      </c>
      <c r="C14" s="37"/>
      <c r="E14" s="44"/>
    </row>
    <row r="15" spans="2:6" ht="15.6" customHeight="1" x14ac:dyDescent="0.3">
      <c r="B15" s="38"/>
      <c r="C15" s="39"/>
      <c r="E15" s="44"/>
    </row>
    <row r="16" spans="2:6" ht="19.2" customHeight="1" x14ac:dyDescent="0.3">
      <c r="B16" s="31"/>
      <c r="C16" s="31"/>
      <c r="E16" s="45"/>
    </row>
    <row r="17" spans="2:5" ht="18.600000000000001" customHeight="1" x14ac:dyDescent="0.3">
      <c r="B17" s="14"/>
      <c r="C17" s="14"/>
      <c r="E17" s="33" t="s">
        <v>230</v>
      </c>
    </row>
    <row r="18" spans="2:5" ht="32.4" customHeight="1" x14ac:dyDescent="0.3">
      <c r="B18" s="15"/>
      <c r="C18" s="15"/>
      <c r="E18" s="33"/>
    </row>
    <row r="19" spans="2:5" ht="15" customHeight="1" x14ac:dyDescent="0.3">
      <c r="E19" s="26" t="s">
        <v>231</v>
      </c>
    </row>
    <row r="20" spans="2:5" ht="18.600000000000001" customHeight="1" x14ac:dyDescent="0.3">
      <c r="E20" s="23"/>
    </row>
    <row r="21" spans="2:5" ht="15.6" customHeight="1" x14ac:dyDescent="0.3"/>
    <row r="22" spans="2:5" ht="31.2" customHeight="1" x14ac:dyDescent="0.3">
      <c r="E22" s="16"/>
    </row>
    <row r="23" spans="2:5" x14ac:dyDescent="0.3">
      <c r="E23" s="16"/>
    </row>
  </sheetData>
  <mergeCells count="7">
    <mergeCell ref="E17:E18"/>
    <mergeCell ref="B2:C2"/>
    <mergeCell ref="B14:C15"/>
    <mergeCell ref="E3:E6"/>
    <mergeCell ref="E7:E10"/>
    <mergeCell ref="E11:E12"/>
    <mergeCell ref="E13:E16"/>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63EB-0050-461B-9DBF-526FF6E3EF7B}">
  <dimension ref="B1:C15"/>
  <sheetViews>
    <sheetView workbookViewId="0"/>
  </sheetViews>
  <sheetFormatPr defaultRowHeight="14.4" x14ac:dyDescent="0.3"/>
  <cols>
    <col min="2" max="2" width="33.21875" customWidth="1"/>
    <col min="3" max="3" width="52.77734375" bestFit="1" customWidth="1"/>
  </cols>
  <sheetData>
    <row r="1" spans="2:3" ht="15" thickBot="1" x14ac:dyDescent="0.35"/>
    <row r="2" spans="2:3" ht="24" thickBot="1" x14ac:dyDescent="0.5">
      <c r="B2" s="46" t="s">
        <v>233</v>
      </c>
      <c r="C2" s="47"/>
    </row>
    <row r="3" spans="2:3" ht="15.6" x14ac:dyDescent="0.3">
      <c r="B3" s="27" t="s">
        <v>210</v>
      </c>
      <c r="C3" s="27" t="s">
        <v>234</v>
      </c>
    </row>
    <row r="4" spans="2:3" ht="15.6" x14ac:dyDescent="0.3">
      <c r="B4" s="24" t="s">
        <v>263</v>
      </c>
      <c r="C4" s="24" t="s">
        <v>269</v>
      </c>
    </row>
    <row r="5" spans="2:3" ht="15.6" x14ac:dyDescent="0.3">
      <c r="B5" s="24" t="s">
        <v>235</v>
      </c>
      <c r="C5" s="24" t="s">
        <v>236</v>
      </c>
    </row>
    <row r="6" spans="2:3" ht="15.6" x14ac:dyDescent="0.3">
      <c r="B6" s="24" t="s">
        <v>209</v>
      </c>
      <c r="C6" s="24" t="s">
        <v>237</v>
      </c>
    </row>
    <row r="7" spans="2:3" ht="15.6" x14ac:dyDescent="0.3">
      <c r="B7" s="24" t="s">
        <v>243</v>
      </c>
      <c r="C7" s="24" t="s">
        <v>244</v>
      </c>
    </row>
    <row r="8" spans="2:3" ht="15.6" x14ac:dyDescent="0.3">
      <c r="B8" s="24" t="s">
        <v>238</v>
      </c>
      <c r="C8" s="24" t="s">
        <v>239</v>
      </c>
    </row>
    <row r="9" spans="2:3" ht="15.6" x14ac:dyDescent="0.3">
      <c r="B9" s="24" t="s">
        <v>196</v>
      </c>
      <c r="C9" s="24" t="s">
        <v>245</v>
      </c>
    </row>
    <row r="10" spans="2:3" ht="15.6" x14ac:dyDescent="0.3">
      <c r="B10" s="24" t="s">
        <v>240</v>
      </c>
      <c r="C10" s="24" t="s">
        <v>241</v>
      </c>
    </row>
    <row r="11" spans="2:3" ht="15.6" x14ac:dyDescent="0.3">
      <c r="B11" s="24" t="s">
        <v>208</v>
      </c>
      <c r="C11" s="24" t="s">
        <v>242</v>
      </c>
    </row>
    <row r="12" spans="2:3" ht="15.6" x14ac:dyDescent="0.3">
      <c r="B12" s="24" t="s">
        <v>271</v>
      </c>
      <c r="C12" s="24" t="s">
        <v>272</v>
      </c>
    </row>
    <row r="13" spans="2:3" ht="15.6" x14ac:dyDescent="0.3">
      <c r="B13" s="24" t="s">
        <v>265</v>
      </c>
      <c r="C13" s="24" t="s">
        <v>267</v>
      </c>
    </row>
    <row r="14" spans="2:3" ht="15.6" x14ac:dyDescent="0.3">
      <c r="B14" s="24" t="s">
        <v>266</v>
      </c>
      <c r="C14" s="24" t="s">
        <v>268</v>
      </c>
    </row>
    <row r="15" spans="2:3" ht="15.6" x14ac:dyDescent="0.3">
      <c r="B15" s="24" t="s">
        <v>264</v>
      </c>
      <c r="C15" s="24" t="s">
        <v>270</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Contract Staff</vt:lpstr>
      <vt:lpstr>Nurse Staff</vt:lpstr>
      <vt:lpstr>Non-Nurse Staff</vt:lpstr>
      <vt:lpstr>Notes &amp; State Averages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2021-01-05T22:08:19Z</dcterms:created>
  <dcterms:modified xsi:type="dcterms:W3CDTF">2021-01-19T21:41:42Z</dcterms:modified>
</cp:coreProperties>
</file>