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D:\My Documents\nursing home issues of interest\staffing\2020 staffing\q1 staffing 2020\"/>
    </mc:Choice>
  </mc:AlternateContent>
  <xr:revisionPtr revIDLastSave="0" documentId="13_ncr:1_{C935B0A7-6D78-468E-A875-8EB370802FD4}" xr6:coauthVersionLast="45" xr6:coauthVersionMax="45" xr10:uidLastSave="{00000000-0000-0000-0000-000000000000}"/>
  <bookViews>
    <workbookView xWindow="-120" yWindow="-120" windowWidth="20730" windowHeight="11160" xr2:uid="{32A6E52A-EE05-4ED1-BB51-1B2B991EA6E3}"/>
  </bookViews>
  <sheets>
    <sheet name="Direct Care Staff" sheetId="1" r:id="rId1"/>
    <sheet name="Contract Staff" sheetId="4" r:id="rId2"/>
    <sheet name="Non-Care Staff" sheetId="5" r:id="rId3"/>
    <sheet name="Notes &amp; State Averages"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3" l="1"/>
  <c r="C8" i="3"/>
  <c r="C10" i="3" s="1"/>
  <c r="C3" i="3" s="1"/>
  <c r="C7" i="3"/>
  <c r="C11" i="3" l="1"/>
  <c r="C4" i="3" s="1"/>
</calcChain>
</file>

<file path=xl/sharedStrings.xml><?xml version="1.0" encoding="utf-8"?>
<sst xmlns="http://schemas.openxmlformats.org/spreadsheetml/2006/main" count="573" uniqueCount="165">
  <si>
    <t>State</t>
  </si>
  <si>
    <t>Provider Name</t>
  </si>
  <si>
    <t>City</t>
  </si>
  <si>
    <t>County</t>
  </si>
  <si>
    <t>MDS Census</t>
  </si>
  <si>
    <t>RN Hours</t>
  </si>
  <si>
    <t>LPN Hours</t>
  </si>
  <si>
    <t>CNA Hours</t>
  </si>
  <si>
    <t>Total Care Staffing Hours</t>
  </si>
  <si>
    <t>Avg. Total Staffing Hours Per Resident Day (HPRD)</t>
  </si>
  <si>
    <t>Avg. RN Staffing Hours Per Resident Day (HPRD)</t>
  </si>
  <si>
    <t>Provider Number</t>
  </si>
  <si>
    <t>JACKSON</t>
  </si>
  <si>
    <t>Lincoln</t>
  </si>
  <si>
    <t>Johnson</t>
  </si>
  <si>
    <t>SHERIDAN</t>
  </si>
  <si>
    <t>SARATOGA</t>
  </si>
  <si>
    <t>Fremont</t>
  </si>
  <si>
    <t>TORRINGTON</t>
  </si>
  <si>
    <t>DOUGLAS</t>
  </si>
  <si>
    <t>WHEATLAND</t>
  </si>
  <si>
    <t>EVANSTON</t>
  </si>
  <si>
    <t>Sheridan</t>
  </si>
  <si>
    <t>Campbell</t>
  </si>
  <si>
    <t>BUFFALO</t>
  </si>
  <si>
    <t>Platte</t>
  </si>
  <si>
    <t>Big Horn</t>
  </si>
  <si>
    <t>Park</t>
  </si>
  <si>
    <t>RIVERTON</t>
  </si>
  <si>
    <t>Albany</t>
  </si>
  <si>
    <t>Crook</t>
  </si>
  <si>
    <t>Carbon</t>
  </si>
  <si>
    <t>WY</t>
  </si>
  <si>
    <t>AMIE HOLT CARE CENTER</t>
  </si>
  <si>
    <t>53A002</t>
  </si>
  <si>
    <t>BONNIE BLUEJACKET MEMORIAL NURSING HOME</t>
  </si>
  <si>
    <t>BASIN</t>
  </si>
  <si>
    <t>535019</t>
  </si>
  <si>
    <t>CASPER MOUNTAIN REHABILITATION AND CARE CENTER</t>
  </si>
  <si>
    <t>CASPER</t>
  </si>
  <si>
    <t>Natrona</t>
  </si>
  <si>
    <t>535024</t>
  </si>
  <si>
    <t>CHEYENNE HEALTH CARE CENTER</t>
  </si>
  <si>
    <t>CHEYENNE</t>
  </si>
  <si>
    <t>Laramie</t>
  </si>
  <si>
    <t>535025</t>
  </si>
  <si>
    <t>CODY REGIONAL HEALTH LONG TERM CARE CENTER</t>
  </si>
  <si>
    <t>CODY</t>
  </si>
  <si>
    <t>535027</t>
  </si>
  <si>
    <t>CROOK COUNTY MEDICAL SERVICES DISTRICT LTC</t>
  </si>
  <si>
    <t>SUNDANCE</t>
  </si>
  <si>
    <t>535029</t>
  </si>
  <si>
    <t>DOUGLAS CARE CENTER LLC</t>
  </si>
  <si>
    <t>Converse</t>
  </si>
  <si>
    <t>535040</t>
  </si>
  <si>
    <t>GOSHEN HEALTHCARE COMMUNITY</t>
  </si>
  <si>
    <t>Goshen</t>
  </si>
  <si>
    <t>535057</t>
  </si>
  <si>
    <t>GRANITE REHABILITATION AND WELLNESS</t>
  </si>
  <si>
    <t>535013</t>
  </si>
  <si>
    <t>GREEN HOUSE LIVING FOR SHERIDAN</t>
  </si>
  <si>
    <t>535054</t>
  </si>
  <si>
    <t>LARAMIE CARE CENTER</t>
  </si>
  <si>
    <t>LARAMIE</t>
  </si>
  <si>
    <t>535043</t>
  </si>
  <si>
    <t>LIFE CARE CENTER OF CASPER</t>
  </si>
  <si>
    <t>535049</t>
  </si>
  <si>
    <t>LIFE CARE CENTER OF CHEYENNE</t>
  </si>
  <si>
    <t>535032</t>
  </si>
  <si>
    <t>MORNING STAR CARE CENTER</t>
  </si>
  <si>
    <t>FORT WASHAKIE</t>
  </si>
  <si>
    <t>535050</t>
  </si>
  <si>
    <t>NEW HORIZONS CARE CENTER</t>
  </si>
  <si>
    <t>LOVELL</t>
  </si>
  <si>
    <t>535030</t>
  </si>
  <si>
    <t>PLATTE COUNTY LEGACY HOME</t>
  </si>
  <si>
    <t>535053</t>
  </si>
  <si>
    <t>POWELL VALLEY CARE CENTER</t>
  </si>
  <si>
    <t>POWELL</t>
  </si>
  <si>
    <t>535045</t>
  </si>
  <si>
    <t>RAWLINS REHABILITATION AND WELLNESS</t>
  </si>
  <si>
    <t>RAWLINS</t>
  </si>
  <si>
    <t>535036</t>
  </si>
  <si>
    <t>ROCKY MOUNTAIN CARE - EVANSTON</t>
  </si>
  <si>
    <t>Uinta</t>
  </si>
  <si>
    <t>535038</t>
  </si>
  <si>
    <t>SAGE VIEW CARE CENTER</t>
  </si>
  <si>
    <t>ROCK SPRINGS</t>
  </si>
  <si>
    <t>Sweetwater</t>
  </si>
  <si>
    <t>535056</t>
  </si>
  <si>
    <t>SARATOGA CARE CENTER LLC</t>
  </si>
  <si>
    <t>535055</t>
  </si>
  <si>
    <t>SHEPHERD OF THE VALLEY REHABILITION AND WELLNESS</t>
  </si>
  <si>
    <t>535042</t>
  </si>
  <si>
    <t>SHERIDAN MANOR</t>
  </si>
  <si>
    <t>535026</t>
  </si>
  <si>
    <t>SOUTH LINCOLN NURSING CENTER</t>
  </si>
  <si>
    <t>KEMMERER</t>
  </si>
  <si>
    <t>53A051</t>
  </si>
  <si>
    <t>ST JOHN'S NURSING HOME</t>
  </si>
  <si>
    <t>Teton</t>
  </si>
  <si>
    <t>535046</t>
  </si>
  <si>
    <t>STAR VALLEY CARE CENTER</t>
  </si>
  <si>
    <t>AFTON</t>
  </si>
  <si>
    <t>53A050</t>
  </si>
  <si>
    <t>SUBLETTE CENTER</t>
  </si>
  <si>
    <t>PINEDALE</t>
  </si>
  <si>
    <t>Sublette</t>
  </si>
  <si>
    <t>535017</t>
  </si>
  <si>
    <t>THE LEGACY LIVING AND REHABILITATION CENTER</t>
  </si>
  <si>
    <t>GILLETTE</t>
  </si>
  <si>
    <t>535022</t>
  </si>
  <si>
    <t>THERMOPOLIS REHABILITATION AND WELLNESS</t>
  </si>
  <si>
    <t>THERMOPOLIS</t>
  </si>
  <si>
    <t>Hot Springs</t>
  </si>
  <si>
    <t>535051</t>
  </si>
  <si>
    <t>WESTON COUNTY HEALTH SERVICES</t>
  </si>
  <si>
    <t>NEWCASTLE</t>
  </si>
  <si>
    <t>Weston</t>
  </si>
  <si>
    <t>535023</t>
  </si>
  <si>
    <t>WESTVIEW HEALTH CARE CENTER</t>
  </si>
  <si>
    <t>535039</t>
  </si>
  <si>
    <t>WIND RIVER REHABILITATON AND WELLNESS</t>
  </si>
  <si>
    <t>535031</t>
  </si>
  <si>
    <t>WORLAND HEALTHCARE AND REHABILITATION CENTER</t>
  </si>
  <si>
    <t>WORLAND</t>
  </si>
  <si>
    <t>Washakie</t>
  </si>
  <si>
    <t>535048</t>
  </si>
  <si>
    <t>WYOMING RETIREMENT CENTER</t>
  </si>
  <si>
    <t>535021</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</si>
  <si>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</si>
  <si>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</si>
  <si>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</si>
  <si>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</si>
  <si>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</si>
  <si>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</si>
  <si>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LTCCC staffing prior to Q3 2019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</si>
  <si>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</si>
  <si>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</si>
  <si>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</si>
  <si>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</si>
  <si>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</si>
  <si>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3.38 total direct care staff HPRD, including 0.43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</si>
  <si>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</si>
  <si>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</si>
  <si>
    <t>RN Hours Contract</t>
  </si>
  <si>
    <t>Percent RN Hours Contract</t>
  </si>
  <si>
    <t>LPN Hours Contract</t>
  </si>
  <si>
    <t>Percent LPN Hours Contract</t>
  </si>
  <si>
    <t>CNA Hours Contract</t>
  </si>
  <si>
    <t>Percent CNA Hours Contract</t>
  </si>
  <si>
    <t>N/A</t>
  </si>
  <si>
    <t>Admin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</si>
  <si>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</si>
  <si>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</si>
  <si>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</si>
  <si>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</si>
  <si>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</si>
  <si>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</si>
  <si>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</si>
  <si>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</si>
  <si>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</si>
  <si>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</si>
  <si>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</si>
  <si>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State average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</si>
</sst>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3">
    <xf numFmtId="0" fontId="0" fillId="0" borderId="0" xfId="0"/>
    <xf numFmtId="0" fontId="0" fillId="0" borderId="0" xfId="0" applyAlignment="1">
      <alignment wrapText="1"/>
    </xf>
    <xf numFmtId="164"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165" fontId="0" fillId="0" borderId="0" xfId="0" applyNumberFormat="1"/>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8A4859F7-CCD6-43CB-AC0F-B8991B6AFD17}"/>
    <cellStyle name="Normal 4" xfId="2" xr:uid="{EE8D5772-36FB-4024-AB33-8EFEEFF83298}"/>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B77F31-C0B4-40EA-9236-1AB616D3646C}" name="Table1" displayName="Table1" ref="A1:L35" totalsRowShown="0" headerRowDxfId="32">
  <autoFilter ref="A1:L35" xr:uid="{89650D39-057E-429B-9FFF-894444AEBA0D}"/>
  <tableColumns count="12">
    <tableColumn id="1" xr3:uid="{8615284A-5C5F-4B62-90B4-3194F27FDD93}" name="State"/>
    <tableColumn id="2" xr3:uid="{E3BB0CD3-BD0A-4779-8975-9105607CE512}" name="Provider Name"/>
    <tableColumn id="3" xr3:uid="{A280DAB9-BA6F-49AF-82ED-5DB93FBA6C02}" name="City"/>
    <tableColumn id="4" xr3:uid="{8A909953-E8BB-400B-AE6A-C29AD9BE5ECB}" name="County"/>
    <tableColumn id="5" xr3:uid="{555FD6A9-9C04-4139-883A-4B0B7B0C9129}" name="MDS Census" dataDxfId="31"/>
    <tableColumn id="6" xr3:uid="{76D3683B-1EE5-4096-939A-2F57B1875DD3}" name="RN Hours" dataDxfId="30"/>
    <tableColumn id="7" xr3:uid="{BBDCEADE-FCC0-4418-967A-5DEEE1534FA3}" name="LPN Hours" dataDxfId="29"/>
    <tableColumn id="8" xr3:uid="{C15F6124-DE7F-4628-89F1-9D4030EE24C4}" name="CNA Hours" dataDxfId="28"/>
    <tableColumn id="9" xr3:uid="{C826BFDE-94D2-4EEA-9938-2E53322C7E1C}" name="Total Care Staffing Hours" dataDxfId="27"/>
    <tableColumn id="10" xr3:uid="{85AE5EDC-AFD0-4F15-AB2E-48165AB7564A}" name="Avg. Total Staffing Hours Per Resident Day (HPRD)" dataDxfId="26"/>
    <tableColumn id="11" xr3:uid="{D3F7F075-9AF7-4F4C-B68F-704231349EE6}" name="Avg. RN Staffing Hours Per Resident Day (HPRD)" dataDxfId="25"/>
    <tableColumn id="12" xr3:uid="{4AD02D22-D2CA-4F6B-AA06-1B4D6226BA28}" name="Provider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22CEC1A-4B99-4167-BD0F-609D916524EE}" name="Table10" displayName="Table10" ref="A1:O35" totalsRowShown="0" headerRowDxfId="24">
  <autoFilter ref="A1:O35" xr:uid="{69136B69-1182-4585-BA89-5D6B462E8F23}"/>
  <sortState xmlns:xlrd2="http://schemas.microsoft.com/office/spreadsheetml/2017/richdata2" ref="A2:O35">
    <sortCondition ref="A1:A35"/>
  </sortState>
  <tableColumns count="15">
    <tableColumn id="1" xr3:uid="{B3A2FECF-5DA8-4000-BF1E-8018F2B1D234}" name="State"/>
    <tableColumn id="2" xr3:uid="{5A0B361A-9B94-40F8-A038-6DEBD9684410}" name="Provider Name"/>
    <tableColumn id="3" xr3:uid="{0387EE56-FC50-4CCF-9EFD-E76A01118ADD}" name="City"/>
    <tableColumn id="4" xr3:uid="{C96A4514-E9DD-4F18-A23B-EE2EA5E6DB21}" name="County"/>
    <tableColumn id="5" xr3:uid="{505F35D0-43B5-4DE9-838A-0F076C9EDAF5}" name="MDS Census" dataDxfId="23"/>
    <tableColumn id="6" xr3:uid="{A9D78F36-36E5-405E-899D-D89D8AB76CC3}" name="RN Hours" dataDxfId="22"/>
    <tableColumn id="7" xr3:uid="{CEB4D82A-4051-4ADD-9E29-5AF504B105E8}" name="RN Hours Contract" dataDxfId="21"/>
    <tableColumn id="8" xr3:uid="{051FC0EA-91DD-4453-AE41-D483F3553B09}" name="Percent RN Hours Contract" dataDxfId="20"/>
    <tableColumn id="9" xr3:uid="{15EC1738-F28E-4CCF-9A24-332CCF228CD0}" name="LPN Hours" dataDxfId="19"/>
    <tableColumn id="10" xr3:uid="{3A0B32A4-116D-4B40-947A-F1DB92C96C08}" name="LPN Hours Contract" dataDxfId="18"/>
    <tableColumn id="11" xr3:uid="{6A36259E-3588-4BE7-BEEC-56C845CD54A2}" name="Percent LPN Hours Contract" dataDxfId="17"/>
    <tableColumn id="12" xr3:uid="{16168C80-E939-49E2-987A-00B3D5633986}" name="CNA Hours" dataDxfId="16"/>
    <tableColumn id="13" xr3:uid="{C884B96C-3FA6-47EF-ADC8-6F8F9164A6D9}" name="CNA Hours Contract" dataDxfId="15"/>
    <tableColumn id="14" xr3:uid="{6EFAA289-8CB8-42D5-A87B-4126B72B9336}" name="Percent CNA Hours Contract" dataDxfId="14"/>
    <tableColumn id="15" xr3:uid="{063026D2-D248-42EE-8389-BCFE1EBD241F}" name="Provider Number"/>
  </tableColumns>
  <tableStyleInfo name="TableStyleMedium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C84A25B-6579-4A5B-BA17-315941A05549}" name="Table14" displayName="Table14" ref="A1:R35" totalsRowShown="0" headerRowDxfId="13">
  <autoFilter ref="A1:R35" xr:uid="{196C8552-6841-4820-95C7-C74E8AD0127C}"/>
  <tableColumns count="18">
    <tableColumn id="1" xr3:uid="{71771F83-A669-452D-8994-0E6EF77F068F}" name="State"/>
    <tableColumn id="2" xr3:uid="{A4DE48E5-A1B3-4EB1-96A7-6F21DD2C1D1B}" name="Provider Name"/>
    <tableColumn id="3" xr3:uid="{34B0EFC4-1EE5-4A85-B6B2-CC44F6292F5F}" name="City"/>
    <tableColumn id="4" xr3:uid="{3894B608-870B-448A-81D2-E5D61047D824}" name="County"/>
    <tableColumn id="5" xr3:uid="{46802CED-060B-44F8-9328-77B30E5A732B}" name="MDS Census" dataDxfId="12"/>
    <tableColumn id="6" xr3:uid="{584AB428-AAE3-4A24-8AA9-C3D7227171E6}" name="Admin Hours" dataDxfId="11"/>
    <tableColumn id="7" xr3:uid="{C4F998FB-A77B-400A-82D8-D5412C07705F}" name="Medical Director Hours" dataDxfId="10"/>
    <tableColumn id="8" xr3:uid="{E4B1FCAF-25E9-47AA-A3A3-BCF0A0196D5D}" name="Pharmacist Hours" dataDxfId="9"/>
    <tableColumn id="9" xr3:uid="{7924D90D-27B0-4AEB-99C7-D996A659AE35}" name="Dietician Hours" dataDxfId="8"/>
    <tableColumn id="10" xr3:uid="{D1F9C677-F769-43B0-82CA-F561732D83AC}" name="Hours Qualified Activities Professional" dataDxfId="7"/>
    <tableColumn id="11" xr3:uid="{EAAD03E2-1BB8-4C7B-AD05-3570588E61B6}" name="Hours Other Activities Professional" dataDxfId="6"/>
    <tableColumn id="12" xr3:uid="{19B3F9EE-6A13-4C90-8131-1B4F675B678E}" name="Total Hours Activities Staff" dataDxfId="5"/>
    <tableColumn id="13" xr3:uid="{F405FEE2-C01A-4D13-AA05-A2535926E382}" name="Average Activities Staff Hours Per Resident Per Day" dataDxfId="4"/>
    <tableColumn id="14" xr3:uid="{B2CA7A57-AAEF-4456-AC69-D7E5A0315FA9}" name="Hours Qualified Social Work Staff" dataDxfId="3"/>
    <tableColumn id="15" xr3:uid="{B57BA925-389D-43AC-B2A5-3C5CDD11F31B}" name="Hours Other Social Work Staff" dataDxfId="2"/>
    <tableColumn id="16" xr3:uid="{90570A6C-D1B4-428A-811F-7382E79E714D}" name="Total Hours Social Work Staff" dataDxfId="1"/>
    <tableColumn id="17" xr3:uid="{0129ED8F-6B41-4D26-8115-75868C734B91}" name="Average Social Work Staff Hours Per Resident Per Day" dataDxfId="0"/>
    <tableColumn id="18" xr3:uid="{4D6C5F41-303F-41AC-85EF-E01332280463}" name="Provider Number"/>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6C9C3-71FD-438D-B3E3-2EAED34CAB35}">
  <dimension ref="A1:L35"/>
  <sheetViews>
    <sheetView tabSelected="1" workbookViewId="0">
      <pane ySplit="1" topLeftCell="A2" activePane="bottomLeft" state="frozen"/>
      <selection pane="bottomLeft" activeCell="A2" sqref="A2"/>
    </sheetView>
  </sheetViews>
  <sheetFormatPr defaultColWidth="12.7109375" defaultRowHeight="15" x14ac:dyDescent="0.25"/>
  <cols>
    <col min="1" max="1" width="7.5703125" bestFit="1" customWidth="1"/>
    <col min="2" max="2" width="56" bestFit="1" customWidth="1"/>
  </cols>
  <sheetData>
    <row r="1" spans="1:12" s="1" customFormat="1" ht="78" customHeight="1" x14ac:dyDescent="0.25">
      <c r="A1" s="1" t="s">
        <v>0</v>
      </c>
      <c r="B1" s="1" t="s">
        <v>1</v>
      </c>
      <c r="C1" s="1" t="s">
        <v>2</v>
      </c>
      <c r="D1" s="1" t="s">
        <v>3</v>
      </c>
      <c r="E1" s="1" t="s">
        <v>4</v>
      </c>
      <c r="F1" s="1" t="s">
        <v>5</v>
      </c>
      <c r="G1" s="1" t="s">
        <v>6</v>
      </c>
      <c r="H1" s="1" t="s">
        <v>7</v>
      </c>
      <c r="I1" s="1" t="s">
        <v>8</v>
      </c>
      <c r="J1" s="1" t="s">
        <v>9</v>
      </c>
      <c r="K1" s="1" t="s">
        <v>10</v>
      </c>
      <c r="L1" s="1" t="s">
        <v>11</v>
      </c>
    </row>
    <row r="2" spans="1:12" x14ac:dyDescent="0.25">
      <c r="A2" t="s">
        <v>32</v>
      </c>
      <c r="B2" t="s">
        <v>33</v>
      </c>
      <c r="C2" t="s">
        <v>24</v>
      </c>
      <c r="D2" t="s">
        <v>14</v>
      </c>
      <c r="E2" s="2">
        <v>40.087912087912088</v>
      </c>
      <c r="F2" s="2">
        <v>21.7</v>
      </c>
      <c r="G2" s="2">
        <v>31.831868131868134</v>
      </c>
      <c r="H2" s="2">
        <v>101.84945054945054</v>
      </c>
      <c r="I2" s="2">
        <v>155.38131868131867</v>
      </c>
      <c r="J2" s="2">
        <v>3.8760142543859648</v>
      </c>
      <c r="K2" s="2">
        <v>0.5413103070175439</v>
      </c>
      <c r="L2" t="s">
        <v>34</v>
      </c>
    </row>
    <row r="3" spans="1:12" x14ac:dyDescent="0.25">
      <c r="A3" t="s">
        <v>32</v>
      </c>
      <c r="B3" t="s">
        <v>35</v>
      </c>
      <c r="C3" t="s">
        <v>36</v>
      </c>
      <c r="D3" t="s">
        <v>26</v>
      </c>
      <c r="E3" s="2">
        <v>26.450549450549449</v>
      </c>
      <c r="F3" s="2">
        <v>6.9670329670329672</v>
      </c>
      <c r="G3" s="2">
        <v>17.7</v>
      </c>
      <c r="H3" s="2">
        <v>69.208791208791212</v>
      </c>
      <c r="I3" s="2">
        <v>93.875824175824178</v>
      </c>
      <c r="J3" s="2">
        <v>3.5491067719152474</v>
      </c>
      <c r="K3" s="2">
        <v>0.26339842127129209</v>
      </c>
      <c r="L3" t="s">
        <v>37</v>
      </c>
    </row>
    <row r="4" spans="1:12" x14ac:dyDescent="0.25">
      <c r="A4" t="s">
        <v>32</v>
      </c>
      <c r="B4" t="s">
        <v>38</v>
      </c>
      <c r="C4" t="s">
        <v>39</v>
      </c>
      <c r="D4" t="s">
        <v>40</v>
      </c>
      <c r="E4" s="2">
        <v>84.318681318681314</v>
      </c>
      <c r="F4" s="2">
        <v>46.324835164835157</v>
      </c>
      <c r="G4" s="2">
        <v>25.088461538461541</v>
      </c>
      <c r="H4" s="2">
        <v>141.5621978021978</v>
      </c>
      <c r="I4" s="2">
        <v>212.97549450549451</v>
      </c>
      <c r="J4" s="2">
        <v>2.5258399582953213</v>
      </c>
      <c r="K4" s="2">
        <v>0.54940179851427073</v>
      </c>
      <c r="L4" t="s">
        <v>41</v>
      </c>
    </row>
    <row r="5" spans="1:12" x14ac:dyDescent="0.25">
      <c r="A5" t="s">
        <v>32</v>
      </c>
      <c r="B5" t="s">
        <v>42</v>
      </c>
      <c r="C5" t="s">
        <v>43</v>
      </c>
      <c r="D5" t="s">
        <v>44</v>
      </c>
      <c r="E5" s="2">
        <v>90.791208791208788</v>
      </c>
      <c r="F5" s="2">
        <v>38.354395604395606</v>
      </c>
      <c r="G5" s="2">
        <v>35.809560439560428</v>
      </c>
      <c r="H5" s="2">
        <v>181.3674725274725</v>
      </c>
      <c r="I5" s="2">
        <v>255.53142857142853</v>
      </c>
      <c r="J5" s="2">
        <v>2.8144952795933187</v>
      </c>
      <c r="K5" s="2">
        <v>0.42244613894940697</v>
      </c>
      <c r="L5" t="s">
        <v>45</v>
      </c>
    </row>
    <row r="6" spans="1:12" x14ac:dyDescent="0.25">
      <c r="A6" t="s">
        <v>32</v>
      </c>
      <c r="B6" t="s">
        <v>46</v>
      </c>
      <c r="C6" t="s">
        <v>47</v>
      </c>
      <c r="D6" t="s">
        <v>27</v>
      </c>
      <c r="E6" s="2">
        <v>72.263736263736263</v>
      </c>
      <c r="F6" s="2">
        <v>43.671758241758241</v>
      </c>
      <c r="G6" s="2">
        <v>38.373626373626372</v>
      </c>
      <c r="H6" s="2">
        <v>177.96868131868132</v>
      </c>
      <c r="I6" s="2">
        <v>260.01406593406591</v>
      </c>
      <c r="J6" s="2">
        <v>3.5981265206812649</v>
      </c>
      <c r="K6" s="2">
        <v>0.60433850364963504</v>
      </c>
      <c r="L6" t="s">
        <v>48</v>
      </c>
    </row>
    <row r="7" spans="1:12" x14ac:dyDescent="0.25">
      <c r="A7" t="s">
        <v>32</v>
      </c>
      <c r="B7" t="s">
        <v>49</v>
      </c>
      <c r="C7" t="s">
        <v>50</v>
      </c>
      <c r="D7" t="s">
        <v>30</v>
      </c>
      <c r="E7" s="2">
        <v>29.417582417582416</v>
      </c>
      <c r="F7" s="2">
        <v>21.274835164835164</v>
      </c>
      <c r="G7" s="2">
        <v>14.638791208791202</v>
      </c>
      <c r="H7" s="2">
        <v>87.848681318681315</v>
      </c>
      <c r="I7" s="2">
        <v>123.76230769230767</v>
      </c>
      <c r="J7" s="2">
        <v>4.207086290623832</v>
      </c>
      <c r="K7" s="2">
        <v>0.72320134478894282</v>
      </c>
      <c r="L7" t="s">
        <v>51</v>
      </c>
    </row>
    <row r="8" spans="1:12" x14ac:dyDescent="0.25">
      <c r="A8" t="s">
        <v>32</v>
      </c>
      <c r="B8" t="s">
        <v>52</v>
      </c>
      <c r="C8" t="s">
        <v>19</v>
      </c>
      <c r="D8" t="s">
        <v>53</v>
      </c>
      <c r="E8" s="2">
        <v>50.670329670329672</v>
      </c>
      <c r="F8" s="2">
        <v>23.697802197802197</v>
      </c>
      <c r="G8" s="2">
        <v>13.021978021978022</v>
      </c>
      <c r="H8" s="2">
        <v>77.230769230769226</v>
      </c>
      <c r="I8" s="2">
        <v>113.95054945054945</v>
      </c>
      <c r="J8" s="2">
        <v>2.2488614183474298</v>
      </c>
      <c r="K8" s="2">
        <v>0.46768596833658638</v>
      </c>
      <c r="L8" t="s">
        <v>54</v>
      </c>
    </row>
    <row r="9" spans="1:12" x14ac:dyDescent="0.25">
      <c r="A9" t="s">
        <v>32</v>
      </c>
      <c r="B9" t="s">
        <v>55</v>
      </c>
      <c r="C9" t="s">
        <v>18</v>
      </c>
      <c r="D9" t="s">
        <v>56</v>
      </c>
      <c r="E9" s="2">
        <v>88.604395604395606</v>
      </c>
      <c r="F9" s="2">
        <v>57.14846153846154</v>
      </c>
      <c r="G9" s="2">
        <v>16.45527472527472</v>
      </c>
      <c r="H9" s="2">
        <v>179.77461538461537</v>
      </c>
      <c r="I9" s="2">
        <v>253.37835164835164</v>
      </c>
      <c r="J9" s="2">
        <v>2.8596589358799451</v>
      </c>
      <c r="K9" s="2">
        <v>0.64498449708545202</v>
      </c>
      <c r="L9" t="s">
        <v>57</v>
      </c>
    </row>
    <row r="10" spans="1:12" x14ac:dyDescent="0.25">
      <c r="A10" t="s">
        <v>32</v>
      </c>
      <c r="B10" t="s">
        <v>58</v>
      </c>
      <c r="C10" t="s">
        <v>43</v>
      </c>
      <c r="D10" t="s">
        <v>44</v>
      </c>
      <c r="E10" s="2">
        <v>115.90109890109891</v>
      </c>
      <c r="F10" s="2">
        <v>31.593406593406595</v>
      </c>
      <c r="G10" s="2">
        <v>85.26813186813186</v>
      </c>
      <c r="H10" s="2">
        <v>206.08241758241758</v>
      </c>
      <c r="I10" s="2">
        <v>322.94395604395606</v>
      </c>
      <c r="J10" s="2">
        <v>2.7863752725893618</v>
      </c>
      <c r="K10" s="2">
        <v>0.27258936190385891</v>
      </c>
      <c r="L10" t="s">
        <v>59</v>
      </c>
    </row>
    <row r="11" spans="1:12" x14ac:dyDescent="0.25">
      <c r="A11" t="s">
        <v>32</v>
      </c>
      <c r="B11" t="s">
        <v>60</v>
      </c>
      <c r="C11" t="s">
        <v>15</v>
      </c>
      <c r="D11" t="s">
        <v>22</v>
      </c>
      <c r="E11" s="2">
        <v>44.582417582417584</v>
      </c>
      <c r="F11" s="2">
        <v>45.615384615384613</v>
      </c>
      <c r="G11" s="2">
        <v>0</v>
      </c>
      <c r="H11" s="2">
        <v>148.35439560439559</v>
      </c>
      <c r="I11" s="2">
        <v>193.9697802197802</v>
      </c>
      <c r="J11" s="2">
        <v>4.350813408922849</v>
      </c>
      <c r="K11" s="2">
        <v>1.0231698299235887</v>
      </c>
      <c r="L11" t="s">
        <v>61</v>
      </c>
    </row>
    <row r="12" spans="1:12" x14ac:dyDescent="0.25">
      <c r="A12" t="s">
        <v>32</v>
      </c>
      <c r="B12" t="s">
        <v>62</v>
      </c>
      <c r="C12" t="s">
        <v>63</v>
      </c>
      <c r="D12" t="s">
        <v>29</v>
      </c>
      <c r="E12" s="2">
        <v>70.384615384615387</v>
      </c>
      <c r="F12" s="2">
        <v>59.353736263736252</v>
      </c>
      <c r="G12" s="2">
        <v>24.700109890109886</v>
      </c>
      <c r="H12" s="2">
        <v>143.52637362637361</v>
      </c>
      <c r="I12" s="2">
        <v>227.58021978021975</v>
      </c>
      <c r="J12" s="2">
        <v>3.2333801717408268</v>
      </c>
      <c r="K12" s="2">
        <v>0.84327712724434012</v>
      </c>
      <c r="L12" t="s">
        <v>64</v>
      </c>
    </row>
    <row r="13" spans="1:12" x14ac:dyDescent="0.25">
      <c r="A13" t="s">
        <v>32</v>
      </c>
      <c r="B13" t="s">
        <v>65</v>
      </c>
      <c r="C13" t="s">
        <v>39</v>
      </c>
      <c r="D13" t="s">
        <v>40</v>
      </c>
      <c r="E13" s="2">
        <v>91.07692307692308</v>
      </c>
      <c r="F13" s="2">
        <v>89.197032967032925</v>
      </c>
      <c r="G13" s="2">
        <v>58.237472527472526</v>
      </c>
      <c r="H13" s="2">
        <v>184.60901098901098</v>
      </c>
      <c r="I13" s="2">
        <v>332.04351648351644</v>
      </c>
      <c r="J13" s="2">
        <v>3.6457480694980688</v>
      </c>
      <c r="K13" s="2">
        <v>0.97935931467181414</v>
      </c>
      <c r="L13" t="s">
        <v>66</v>
      </c>
    </row>
    <row r="14" spans="1:12" x14ac:dyDescent="0.25">
      <c r="A14" t="s">
        <v>32</v>
      </c>
      <c r="B14" t="s">
        <v>67</v>
      </c>
      <c r="C14" t="s">
        <v>43</v>
      </c>
      <c r="D14" t="s">
        <v>44</v>
      </c>
      <c r="E14" s="2">
        <v>135.37362637362637</v>
      </c>
      <c r="F14" s="2">
        <v>126.29747252747255</v>
      </c>
      <c r="G14" s="2">
        <v>88.715494505494462</v>
      </c>
      <c r="H14" s="2">
        <v>252.9443956043956</v>
      </c>
      <c r="I14" s="2">
        <v>467.95736263736262</v>
      </c>
      <c r="J14" s="2">
        <v>3.4567838298563198</v>
      </c>
      <c r="K14" s="2">
        <v>0.93295478529101405</v>
      </c>
      <c r="L14" t="s">
        <v>68</v>
      </c>
    </row>
    <row r="15" spans="1:12" x14ac:dyDescent="0.25">
      <c r="A15" t="s">
        <v>32</v>
      </c>
      <c r="B15" t="s">
        <v>69</v>
      </c>
      <c r="C15" t="s">
        <v>70</v>
      </c>
      <c r="D15" t="s">
        <v>17</v>
      </c>
      <c r="E15" s="2">
        <v>32.285714285714285</v>
      </c>
      <c r="F15" s="2">
        <v>48.779780219780207</v>
      </c>
      <c r="G15" s="2">
        <v>0</v>
      </c>
      <c r="H15" s="2">
        <v>117.57967032967034</v>
      </c>
      <c r="I15" s="2">
        <v>166.35945054945054</v>
      </c>
      <c r="J15" s="2">
        <v>5.1527263444520077</v>
      </c>
      <c r="K15" s="2">
        <v>1.510878148400272</v>
      </c>
      <c r="L15" t="s">
        <v>71</v>
      </c>
    </row>
    <row r="16" spans="1:12" x14ac:dyDescent="0.25">
      <c r="A16" t="s">
        <v>32</v>
      </c>
      <c r="B16" t="s">
        <v>72</v>
      </c>
      <c r="C16" t="s">
        <v>73</v>
      </c>
      <c r="D16" t="s">
        <v>26</v>
      </c>
      <c r="E16" s="2">
        <v>65.186813186813183</v>
      </c>
      <c r="F16" s="2">
        <v>24.573846153846151</v>
      </c>
      <c r="G16" s="2">
        <v>44.811648351648358</v>
      </c>
      <c r="H16" s="2">
        <v>154.25208791208792</v>
      </c>
      <c r="I16" s="2">
        <v>223.63758241758242</v>
      </c>
      <c r="J16" s="2">
        <v>3.4307181389076198</v>
      </c>
      <c r="K16" s="2">
        <v>0.37697572488199593</v>
      </c>
      <c r="L16" t="s">
        <v>74</v>
      </c>
    </row>
    <row r="17" spans="1:12" x14ac:dyDescent="0.25">
      <c r="A17" t="s">
        <v>32</v>
      </c>
      <c r="B17" t="s">
        <v>75</v>
      </c>
      <c r="C17" t="s">
        <v>20</v>
      </c>
      <c r="D17" t="s">
        <v>25</v>
      </c>
      <c r="E17" s="2">
        <v>48.593406593406591</v>
      </c>
      <c r="F17" s="2">
        <v>36.717032967032964</v>
      </c>
      <c r="G17" s="2">
        <v>11.832417582417582</v>
      </c>
      <c r="H17" s="2">
        <v>103.19230769230769</v>
      </c>
      <c r="I17" s="2">
        <v>151.74175824175825</v>
      </c>
      <c r="J17" s="2">
        <v>3.1226820443238354</v>
      </c>
      <c r="K17" s="2">
        <v>0.75559701492537312</v>
      </c>
      <c r="L17" t="s">
        <v>76</v>
      </c>
    </row>
    <row r="18" spans="1:12" x14ac:dyDescent="0.25">
      <c r="A18" t="s">
        <v>32</v>
      </c>
      <c r="B18" t="s">
        <v>77</v>
      </c>
      <c r="C18" t="s">
        <v>78</v>
      </c>
      <c r="D18" t="s">
        <v>27</v>
      </c>
      <c r="E18" s="2">
        <v>82.813186813186817</v>
      </c>
      <c r="F18" s="2">
        <v>88.266483516483518</v>
      </c>
      <c r="G18" s="2">
        <v>22.681318681318682</v>
      </c>
      <c r="H18" s="2">
        <v>227.5631868131868</v>
      </c>
      <c r="I18" s="2">
        <v>338.51098901098902</v>
      </c>
      <c r="J18" s="2">
        <v>4.087645966029724</v>
      </c>
      <c r="K18" s="2">
        <v>1.0658505838641188</v>
      </c>
      <c r="L18" t="s">
        <v>79</v>
      </c>
    </row>
    <row r="19" spans="1:12" x14ac:dyDescent="0.25">
      <c r="A19" t="s">
        <v>32</v>
      </c>
      <c r="B19" t="s">
        <v>80</v>
      </c>
      <c r="C19" t="s">
        <v>81</v>
      </c>
      <c r="D19" t="s">
        <v>31</v>
      </c>
      <c r="E19" s="2">
        <v>45.637362637362635</v>
      </c>
      <c r="F19" s="2">
        <v>33.739010989010985</v>
      </c>
      <c r="G19" s="2">
        <v>10.409340659340659</v>
      </c>
      <c r="H19" s="2">
        <v>93.634615384615387</v>
      </c>
      <c r="I19" s="2">
        <v>137.78296703296704</v>
      </c>
      <c r="J19" s="2">
        <v>3.019082590898146</v>
      </c>
      <c r="K19" s="2">
        <v>0.73928485432217672</v>
      </c>
      <c r="L19" t="s">
        <v>82</v>
      </c>
    </row>
    <row r="20" spans="1:12" x14ac:dyDescent="0.25">
      <c r="A20" t="s">
        <v>32</v>
      </c>
      <c r="B20" t="s">
        <v>83</v>
      </c>
      <c r="C20" t="s">
        <v>21</v>
      </c>
      <c r="D20" t="s">
        <v>84</v>
      </c>
      <c r="E20" s="2">
        <v>45.142857142857146</v>
      </c>
      <c r="F20" s="2">
        <v>27.873736263736266</v>
      </c>
      <c r="G20" s="2">
        <v>14.938571428571425</v>
      </c>
      <c r="H20" s="2">
        <v>106.11461538461539</v>
      </c>
      <c r="I20" s="2">
        <v>148.92692307692309</v>
      </c>
      <c r="J20" s="2">
        <v>3.2990141187925999</v>
      </c>
      <c r="K20" s="2">
        <v>0.61745618305744887</v>
      </c>
      <c r="L20" t="s">
        <v>85</v>
      </c>
    </row>
    <row r="21" spans="1:12" x14ac:dyDescent="0.25">
      <c r="A21" t="s">
        <v>32</v>
      </c>
      <c r="B21" t="s">
        <v>86</v>
      </c>
      <c r="C21" t="s">
        <v>87</v>
      </c>
      <c r="D21" t="s">
        <v>88</v>
      </c>
      <c r="E21" s="2">
        <v>49.406593406593409</v>
      </c>
      <c r="F21" s="2">
        <v>15.225274725274724</v>
      </c>
      <c r="G21" s="2">
        <v>37.019230769230766</v>
      </c>
      <c r="H21" s="2">
        <v>133.43131868131869</v>
      </c>
      <c r="I21" s="2">
        <v>185.67582417582418</v>
      </c>
      <c r="J21" s="2">
        <v>3.7581183274021353</v>
      </c>
      <c r="K21" s="2">
        <v>0.3081628113879003</v>
      </c>
      <c r="L21" t="s">
        <v>89</v>
      </c>
    </row>
    <row r="22" spans="1:12" x14ac:dyDescent="0.25">
      <c r="A22" t="s">
        <v>32</v>
      </c>
      <c r="B22" t="s">
        <v>90</v>
      </c>
      <c r="C22" t="s">
        <v>16</v>
      </c>
      <c r="D22" t="s">
        <v>31</v>
      </c>
      <c r="E22" s="2">
        <v>20.824175824175825</v>
      </c>
      <c r="F22" s="2">
        <v>15.043296703296701</v>
      </c>
      <c r="G22" s="2">
        <v>10.475604395604396</v>
      </c>
      <c r="H22" s="2">
        <v>49.737142857142857</v>
      </c>
      <c r="I22" s="2">
        <v>75.256043956043953</v>
      </c>
      <c r="J22" s="2">
        <v>3.6138786279683375</v>
      </c>
      <c r="K22" s="2">
        <v>0.72239577836411595</v>
      </c>
      <c r="L22" t="s">
        <v>91</v>
      </c>
    </row>
    <row r="23" spans="1:12" x14ac:dyDescent="0.25">
      <c r="A23" t="s">
        <v>32</v>
      </c>
      <c r="B23" t="s">
        <v>92</v>
      </c>
      <c r="C23" t="s">
        <v>39</v>
      </c>
      <c r="D23" t="s">
        <v>40</v>
      </c>
      <c r="E23" s="2">
        <v>136.91208791208791</v>
      </c>
      <c r="F23" s="2">
        <v>65.233516483516482</v>
      </c>
      <c r="G23" s="2">
        <v>61.870879120879124</v>
      </c>
      <c r="H23" s="2">
        <v>334.3434065934066</v>
      </c>
      <c r="I23" s="2">
        <v>461.44780219780222</v>
      </c>
      <c r="J23" s="2">
        <v>3.3703948952564411</v>
      </c>
      <c r="K23" s="2">
        <v>0.47646279797736574</v>
      </c>
      <c r="L23" t="s">
        <v>93</v>
      </c>
    </row>
    <row r="24" spans="1:12" x14ac:dyDescent="0.25">
      <c r="A24" t="s">
        <v>32</v>
      </c>
      <c r="B24" t="s">
        <v>94</v>
      </c>
      <c r="C24" t="s">
        <v>15</v>
      </c>
      <c r="D24" t="s">
        <v>22</v>
      </c>
      <c r="E24" s="2">
        <v>77.978021978021971</v>
      </c>
      <c r="F24" s="2">
        <v>52.667582417582416</v>
      </c>
      <c r="G24" s="2">
        <v>37.699340659340656</v>
      </c>
      <c r="H24" s="2">
        <v>133.16835164835163</v>
      </c>
      <c r="I24" s="2">
        <v>223.53527472527469</v>
      </c>
      <c r="J24" s="2">
        <v>2.8666445885005634</v>
      </c>
      <c r="K24" s="2">
        <v>0.67541572717023679</v>
      </c>
      <c r="L24" t="s">
        <v>95</v>
      </c>
    </row>
    <row r="25" spans="1:12" x14ac:dyDescent="0.25">
      <c r="A25" t="s">
        <v>32</v>
      </c>
      <c r="B25" t="s">
        <v>96</v>
      </c>
      <c r="C25" t="s">
        <v>97</v>
      </c>
      <c r="D25" t="s">
        <v>13</v>
      </c>
      <c r="E25" s="2">
        <v>23.065934065934066</v>
      </c>
      <c r="F25" s="2">
        <v>11.963186813186816</v>
      </c>
      <c r="G25" s="2">
        <v>13.763736263736265</v>
      </c>
      <c r="H25" s="2">
        <v>87.631868131868131</v>
      </c>
      <c r="I25" s="2">
        <v>113.35879120879122</v>
      </c>
      <c r="J25" s="2">
        <v>4.9145545497856125</v>
      </c>
      <c r="K25" s="2">
        <v>0.51865173892329697</v>
      </c>
      <c r="L25" t="s">
        <v>98</v>
      </c>
    </row>
    <row r="26" spans="1:12" x14ac:dyDescent="0.25">
      <c r="A26" t="s">
        <v>32</v>
      </c>
      <c r="B26" t="s">
        <v>99</v>
      </c>
      <c r="C26" t="s">
        <v>12</v>
      </c>
      <c r="D26" t="s">
        <v>100</v>
      </c>
      <c r="E26" s="2">
        <v>39.571428571428569</v>
      </c>
      <c r="F26" s="2">
        <v>65.100219780219774</v>
      </c>
      <c r="G26" s="2">
        <v>9.2491208791208805</v>
      </c>
      <c r="H26" s="2">
        <v>76.624835164835162</v>
      </c>
      <c r="I26" s="2">
        <v>150.9741758241758</v>
      </c>
      <c r="J26" s="2">
        <v>3.8152318800333238</v>
      </c>
      <c r="K26" s="2">
        <v>1.6451319078033879</v>
      </c>
      <c r="L26" t="s">
        <v>101</v>
      </c>
    </row>
    <row r="27" spans="1:12" x14ac:dyDescent="0.25">
      <c r="A27" t="s">
        <v>32</v>
      </c>
      <c r="B27" t="s">
        <v>102</v>
      </c>
      <c r="C27" t="s">
        <v>103</v>
      </c>
      <c r="D27" t="s">
        <v>13</v>
      </c>
      <c r="E27" s="2">
        <v>20.406593406593405</v>
      </c>
      <c r="F27" s="2">
        <v>26.556043956043965</v>
      </c>
      <c r="G27" s="2">
        <v>0.28131868131868132</v>
      </c>
      <c r="H27" s="2">
        <v>75.301098901098896</v>
      </c>
      <c r="I27" s="2">
        <v>102.13846153846154</v>
      </c>
      <c r="J27" s="2">
        <v>5.0051696284329568</v>
      </c>
      <c r="K27" s="2">
        <v>1.3013462574044163</v>
      </c>
      <c r="L27" t="s">
        <v>104</v>
      </c>
    </row>
    <row r="28" spans="1:12" x14ac:dyDescent="0.25">
      <c r="A28" t="s">
        <v>32</v>
      </c>
      <c r="B28" t="s">
        <v>105</v>
      </c>
      <c r="C28" t="s">
        <v>106</v>
      </c>
      <c r="D28" t="s">
        <v>107</v>
      </c>
      <c r="E28" s="2">
        <v>33.395604395604394</v>
      </c>
      <c r="F28" s="2">
        <v>29.01923076923077</v>
      </c>
      <c r="G28" s="2">
        <v>10.12912087912088</v>
      </c>
      <c r="H28" s="2">
        <v>75.008241758241752</v>
      </c>
      <c r="I28" s="2">
        <v>114.1565934065934</v>
      </c>
      <c r="J28" s="2">
        <v>3.4183119447186576</v>
      </c>
      <c r="K28" s="2">
        <v>0.86895360315893388</v>
      </c>
      <c r="L28" t="s">
        <v>108</v>
      </c>
    </row>
    <row r="29" spans="1:12" x14ac:dyDescent="0.25">
      <c r="A29" t="s">
        <v>32</v>
      </c>
      <c r="B29" t="s">
        <v>109</v>
      </c>
      <c r="C29" t="s">
        <v>110</v>
      </c>
      <c r="D29" t="s">
        <v>23</v>
      </c>
      <c r="E29" s="2">
        <v>148.64835164835165</v>
      </c>
      <c r="F29" s="2">
        <v>91.063406593406583</v>
      </c>
      <c r="G29" s="2">
        <v>61.893736263736251</v>
      </c>
      <c r="H29" s="2">
        <v>300.16307692307691</v>
      </c>
      <c r="I29" s="2">
        <v>453.12021978021971</v>
      </c>
      <c r="J29" s="2">
        <v>3.0482693871516222</v>
      </c>
      <c r="K29" s="2">
        <v>0.61260959562356765</v>
      </c>
      <c r="L29" t="s">
        <v>111</v>
      </c>
    </row>
    <row r="30" spans="1:12" x14ac:dyDescent="0.25">
      <c r="A30" t="s">
        <v>32</v>
      </c>
      <c r="B30" t="s">
        <v>112</v>
      </c>
      <c r="C30" t="s">
        <v>113</v>
      </c>
      <c r="D30" t="s">
        <v>114</v>
      </c>
      <c r="E30" s="2">
        <v>39.670329670329672</v>
      </c>
      <c r="F30" s="2">
        <v>11.576923076923077</v>
      </c>
      <c r="G30" s="2">
        <v>24.043956043956044</v>
      </c>
      <c r="H30" s="2">
        <v>70.771978021978029</v>
      </c>
      <c r="I30" s="2">
        <v>106.39285714285715</v>
      </c>
      <c r="J30" s="2">
        <v>2.6819252077562328</v>
      </c>
      <c r="K30" s="2">
        <v>0.29182825484764541</v>
      </c>
      <c r="L30" t="s">
        <v>115</v>
      </c>
    </row>
    <row r="31" spans="1:12" x14ac:dyDescent="0.25">
      <c r="A31" t="s">
        <v>32</v>
      </c>
      <c r="B31" t="s">
        <v>116</v>
      </c>
      <c r="C31" t="s">
        <v>117</v>
      </c>
      <c r="D31" t="s">
        <v>118</v>
      </c>
      <c r="E31" s="2">
        <v>53.395604395604394</v>
      </c>
      <c r="F31" s="2">
        <v>26.62978021978023</v>
      </c>
      <c r="G31" s="2">
        <v>32.313736263736274</v>
      </c>
      <c r="H31" s="2">
        <v>156.27538461538461</v>
      </c>
      <c r="I31" s="2">
        <v>215.21890109890111</v>
      </c>
      <c r="J31" s="2">
        <v>4.0306482815394116</v>
      </c>
      <c r="K31" s="2">
        <v>0.49872607532414098</v>
      </c>
      <c r="L31" t="s">
        <v>119</v>
      </c>
    </row>
    <row r="32" spans="1:12" x14ac:dyDescent="0.25">
      <c r="A32" t="s">
        <v>32</v>
      </c>
      <c r="B32" t="s">
        <v>120</v>
      </c>
      <c r="C32" t="s">
        <v>15</v>
      </c>
      <c r="D32" t="s">
        <v>22</v>
      </c>
      <c r="E32" s="2">
        <v>62.46153846153846</v>
      </c>
      <c r="F32" s="2">
        <v>33.862967032967042</v>
      </c>
      <c r="G32" s="2">
        <v>34.618461538461531</v>
      </c>
      <c r="H32" s="2">
        <v>102.50098901098902</v>
      </c>
      <c r="I32" s="2">
        <v>170.98241758241761</v>
      </c>
      <c r="J32" s="2">
        <v>2.7374032371569323</v>
      </c>
      <c r="K32" s="2">
        <v>0.54214109781843789</v>
      </c>
      <c r="L32" t="s">
        <v>121</v>
      </c>
    </row>
    <row r="33" spans="1:12" x14ac:dyDescent="0.25">
      <c r="A33" t="s">
        <v>32</v>
      </c>
      <c r="B33" t="s">
        <v>122</v>
      </c>
      <c r="C33" t="s">
        <v>28</v>
      </c>
      <c r="D33" t="s">
        <v>17</v>
      </c>
      <c r="E33" s="2">
        <v>71.824175824175825</v>
      </c>
      <c r="F33" s="2">
        <v>38.060439560439562</v>
      </c>
      <c r="G33" s="2">
        <v>24.315934065934066</v>
      </c>
      <c r="H33" s="2">
        <v>172.33318681318681</v>
      </c>
      <c r="I33" s="2">
        <v>234.70956043956045</v>
      </c>
      <c r="J33" s="2">
        <v>3.2678350673194614</v>
      </c>
      <c r="K33" s="2">
        <v>0.52991126070991434</v>
      </c>
      <c r="L33" t="s">
        <v>123</v>
      </c>
    </row>
    <row r="34" spans="1:12" x14ac:dyDescent="0.25">
      <c r="A34" t="s">
        <v>32</v>
      </c>
      <c r="B34" t="s">
        <v>124</v>
      </c>
      <c r="C34" t="s">
        <v>125</v>
      </c>
      <c r="D34" t="s">
        <v>126</v>
      </c>
      <c r="E34" s="2">
        <v>65.241758241758248</v>
      </c>
      <c r="F34" s="2">
        <v>42.535274725274718</v>
      </c>
      <c r="G34" s="2">
        <v>29.905054945054932</v>
      </c>
      <c r="H34" s="2">
        <v>138.95087912087914</v>
      </c>
      <c r="I34" s="2">
        <v>211.39120879120878</v>
      </c>
      <c r="J34" s="2">
        <v>3.2401212733703888</v>
      </c>
      <c r="K34" s="2">
        <v>0.65196395485935643</v>
      </c>
      <c r="L34" t="s">
        <v>127</v>
      </c>
    </row>
    <row r="35" spans="1:12" x14ac:dyDescent="0.25">
      <c r="A35" t="s">
        <v>32</v>
      </c>
      <c r="B35" t="s">
        <v>128</v>
      </c>
      <c r="C35" t="s">
        <v>36</v>
      </c>
      <c r="D35" t="s">
        <v>26</v>
      </c>
      <c r="E35" s="2">
        <v>70.736263736263737</v>
      </c>
      <c r="F35" s="2">
        <v>61.939560439560438</v>
      </c>
      <c r="G35" s="2">
        <v>11.384175824175825</v>
      </c>
      <c r="H35" s="2">
        <v>149.8845054945055</v>
      </c>
      <c r="I35" s="2">
        <v>223.20824175824177</v>
      </c>
      <c r="J35" s="2">
        <v>3.1554994562684482</v>
      </c>
      <c r="K35" s="2">
        <v>0.87564082647195896</v>
      </c>
      <c r="L35" t="s">
        <v>129</v>
      </c>
    </row>
  </sheetData>
  <pageMargins left="0.7" right="0.7" top="0.75" bottom="0.75" header="0.3" footer="0.3"/>
  <pageSetup orientation="portrait" r:id="rId1"/>
  <ignoredErrors>
    <ignoredError sqref="L2:L35"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5DD25-5430-4EF5-90AD-117A8E33530C}">
  <dimension ref="A1:O39"/>
  <sheetViews>
    <sheetView zoomScaleNormal="100" workbookViewId="0">
      <pane ySplit="1" topLeftCell="A2" activePane="bottomLeft" state="frozen"/>
      <selection pane="bottomLeft" activeCell="B10" sqref="B10"/>
    </sheetView>
  </sheetViews>
  <sheetFormatPr defaultColWidth="13.7109375" defaultRowHeight="15" x14ac:dyDescent="0.25"/>
  <cols>
    <col min="1" max="1" width="7.5703125" bestFit="1" customWidth="1"/>
    <col min="2" max="2" width="56" bestFit="1" customWidth="1"/>
    <col min="3" max="15" width="12.7109375" customWidth="1"/>
  </cols>
  <sheetData>
    <row r="1" spans="1:15" s="1" customFormat="1" ht="78" customHeight="1" x14ac:dyDescent="0.25">
      <c r="A1" s="1" t="s">
        <v>0</v>
      </c>
      <c r="B1" s="1" t="s">
        <v>1</v>
      </c>
      <c r="C1" s="1" t="s">
        <v>2</v>
      </c>
      <c r="D1" s="1" t="s">
        <v>3</v>
      </c>
      <c r="E1" s="1" t="s">
        <v>4</v>
      </c>
      <c r="F1" s="1" t="s">
        <v>5</v>
      </c>
      <c r="G1" s="1" t="s">
        <v>145</v>
      </c>
      <c r="H1" s="1" t="s">
        <v>146</v>
      </c>
      <c r="I1" s="1" t="s">
        <v>6</v>
      </c>
      <c r="J1" s="1" t="s">
        <v>147</v>
      </c>
      <c r="K1" s="1" t="s">
        <v>148</v>
      </c>
      <c r="L1" s="1" t="s">
        <v>7</v>
      </c>
      <c r="M1" s="1" t="s">
        <v>149</v>
      </c>
      <c r="N1" s="1" t="s">
        <v>150</v>
      </c>
      <c r="O1" s="1" t="s">
        <v>11</v>
      </c>
    </row>
    <row r="2" spans="1:15" x14ac:dyDescent="0.25">
      <c r="A2" t="s">
        <v>32</v>
      </c>
      <c r="B2" t="s">
        <v>33</v>
      </c>
      <c r="C2" t="s">
        <v>24</v>
      </c>
      <c r="D2" t="s">
        <v>14</v>
      </c>
      <c r="E2" s="2">
        <v>40.087912087912088</v>
      </c>
      <c r="F2" s="2">
        <v>21.7</v>
      </c>
      <c r="G2" s="2">
        <v>0</v>
      </c>
      <c r="H2" s="22">
        <v>0</v>
      </c>
      <c r="I2" s="2">
        <v>31.831868131868134</v>
      </c>
      <c r="J2" s="2">
        <v>0</v>
      </c>
      <c r="K2" s="22">
        <v>0</v>
      </c>
      <c r="L2" s="2">
        <v>101.84945054945054</v>
      </c>
      <c r="M2" s="2">
        <v>0</v>
      </c>
      <c r="N2" s="22">
        <v>0</v>
      </c>
      <c r="O2" t="s">
        <v>34</v>
      </c>
    </row>
    <row r="3" spans="1:15" x14ac:dyDescent="0.25">
      <c r="A3" t="s">
        <v>32</v>
      </c>
      <c r="B3" t="s">
        <v>35</v>
      </c>
      <c r="C3" t="s">
        <v>36</v>
      </c>
      <c r="D3" t="s">
        <v>26</v>
      </c>
      <c r="E3" s="2">
        <v>26.450549450549449</v>
      </c>
      <c r="F3" s="2">
        <v>6.9670329670329672</v>
      </c>
      <c r="G3" s="2">
        <v>0.10989010989010989</v>
      </c>
      <c r="H3" s="22">
        <v>1.5772870662460567E-2</v>
      </c>
      <c r="I3" s="2">
        <v>17.7</v>
      </c>
      <c r="J3" s="2">
        <v>0</v>
      </c>
      <c r="K3" s="22">
        <v>0</v>
      </c>
      <c r="L3" s="2">
        <v>69.208791208791212</v>
      </c>
      <c r="M3" s="2">
        <v>3.5054945054945055</v>
      </c>
      <c r="N3" s="22">
        <v>5.0651000317561125E-2</v>
      </c>
      <c r="O3" t="s">
        <v>37</v>
      </c>
    </row>
    <row r="4" spans="1:15" x14ac:dyDescent="0.25">
      <c r="A4" t="s">
        <v>32</v>
      </c>
      <c r="B4" t="s">
        <v>38</v>
      </c>
      <c r="C4" t="s">
        <v>39</v>
      </c>
      <c r="D4" t="s">
        <v>40</v>
      </c>
      <c r="E4" s="2">
        <v>84.318681318681314</v>
      </c>
      <c r="F4" s="2">
        <v>46.324835164835157</v>
      </c>
      <c r="G4" s="2">
        <v>0</v>
      </c>
      <c r="H4" s="22">
        <v>0</v>
      </c>
      <c r="I4" s="2">
        <v>25.088461538461541</v>
      </c>
      <c r="J4" s="2">
        <v>0</v>
      </c>
      <c r="K4" s="22">
        <v>0</v>
      </c>
      <c r="L4" s="2">
        <v>141.5621978021978</v>
      </c>
      <c r="M4" s="2">
        <v>0</v>
      </c>
      <c r="N4" s="22">
        <v>0</v>
      </c>
      <c r="O4" t="s">
        <v>41</v>
      </c>
    </row>
    <row r="5" spans="1:15" x14ac:dyDescent="0.25">
      <c r="A5" t="s">
        <v>32</v>
      </c>
      <c r="B5" t="s">
        <v>42</v>
      </c>
      <c r="C5" t="s">
        <v>43</v>
      </c>
      <c r="D5" t="s">
        <v>44</v>
      </c>
      <c r="E5" s="2">
        <v>90.791208791208788</v>
      </c>
      <c r="F5" s="2">
        <v>38.354395604395606</v>
      </c>
      <c r="G5" s="2">
        <v>0</v>
      </c>
      <c r="H5" s="22">
        <v>0</v>
      </c>
      <c r="I5" s="2">
        <v>35.809560439560428</v>
      </c>
      <c r="J5" s="2">
        <v>17.835164835164836</v>
      </c>
      <c r="K5" s="22">
        <v>0.49805595534374469</v>
      </c>
      <c r="L5" s="2">
        <v>181.3674725274725</v>
      </c>
      <c r="M5" s="2">
        <v>0</v>
      </c>
      <c r="N5" s="22">
        <v>0</v>
      </c>
      <c r="O5" t="s">
        <v>45</v>
      </c>
    </row>
    <row r="6" spans="1:15" x14ac:dyDescent="0.25">
      <c r="A6" t="s">
        <v>32</v>
      </c>
      <c r="B6" t="s">
        <v>46</v>
      </c>
      <c r="C6" t="s">
        <v>47</v>
      </c>
      <c r="D6" t="s">
        <v>27</v>
      </c>
      <c r="E6" s="2">
        <v>72.263736263736263</v>
      </c>
      <c r="F6" s="2">
        <v>43.671758241758241</v>
      </c>
      <c r="G6" s="2">
        <v>0</v>
      </c>
      <c r="H6" s="22">
        <v>0</v>
      </c>
      <c r="I6" s="2">
        <v>38.373626373626372</v>
      </c>
      <c r="J6" s="2">
        <v>0</v>
      </c>
      <c r="K6" s="22">
        <v>0</v>
      </c>
      <c r="L6" s="2">
        <v>177.96868131868132</v>
      </c>
      <c r="M6" s="2">
        <v>36.15</v>
      </c>
      <c r="N6" s="22">
        <v>0.20312562711676024</v>
      </c>
      <c r="O6" t="s">
        <v>48</v>
      </c>
    </row>
    <row r="7" spans="1:15" x14ac:dyDescent="0.25">
      <c r="A7" t="s">
        <v>32</v>
      </c>
      <c r="B7" t="s">
        <v>49</v>
      </c>
      <c r="C7" t="s">
        <v>50</v>
      </c>
      <c r="D7" t="s">
        <v>30</v>
      </c>
      <c r="E7" s="2">
        <v>29.417582417582416</v>
      </c>
      <c r="F7" s="2">
        <v>21.274835164835164</v>
      </c>
      <c r="G7" s="2">
        <v>0</v>
      </c>
      <c r="H7" s="22">
        <v>0</v>
      </c>
      <c r="I7" s="2">
        <v>14.638791208791202</v>
      </c>
      <c r="J7" s="2">
        <v>0</v>
      </c>
      <c r="K7" s="22">
        <v>0</v>
      </c>
      <c r="L7" s="2">
        <v>87.848681318681315</v>
      </c>
      <c r="M7" s="2">
        <v>13.740109890109892</v>
      </c>
      <c r="N7" s="22">
        <v>0.1564065582301235</v>
      </c>
      <c r="O7" t="s">
        <v>51</v>
      </c>
    </row>
    <row r="8" spans="1:15" x14ac:dyDescent="0.25">
      <c r="A8" t="s">
        <v>32</v>
      </c>
      <c r="B8" t="s">
        <v>52</v>
      </c>
      <c r="C8" t="s">
        <v>19</v>
      </c>
      <c r="D8" t="s">
        <v>53</v>
      </c>
      <c r="E8" s="2">
        <v>50.670329670329672</v>
      </c>
      <c r="F8" s="2">
        <v>23.697802197802197</v>
      </c>
      <c r="G8" s="2">
        <v>0</v>
      </c>
      <c r="H8" s="22">
        <v>0</v>
      </c>
      <c r="I8" s="2">
        <v>13.021978021978022</v>
      </c>
      <c r="J8" s="2">
        <v>3.0219780219780219</v>
      </c>
      <c r="K8" s="22">
        <v>0.2320675105485232</v>
      </c>
      <c r="L8" s="2">
        <v>77.230769230769226</v>
      </c>
      <c r="M8" s="2">
        <v>0</v>
      </c>
      <c r="N8" s="22">
        <v>0</v>
      </c>
      <c r="O8" t="s">
        <v>54</v>
      </c>
    </row>
    <row r="9" spans="1:15" x14ac:dyDescent="0.25">
      <c r="A9" t="s">
        <v>32</v>
      </c>
      <c r="B9" t="s">
        <v>55</v>
      </c>
      <c r="C9" t="s">
        <v>18</v>
      </c>
      <c r="D9" t="s">
        <v>56</v>
      </c>
      <c r="E9" s="2">
        <v>88.604395604395606</v>
      </c>
      <c r="F9" s="2">
        <v>57.14846153846154</v>
      </c>
      <c r="G9" s="2">
        <v>7.3807692307692303</v>
      </c>
      <c r="H9" s="22">
        <v>0.12915079482589206</v>
      </c>
      <c r="I9" s="2">
        <v>16.45527472527472</v>
      </c>
      <c r="J9" s="2">
        <v>4.4835164835164836</v>
      </c>
      <c r="K9" s="22">
        <v>0.27246682649606335</v>
      </c>
      <c r="L9" s="2">
        <v>179.77461538461537</v>
      </c>
      <c r="M9" s="2">
        <v>1.4258241758241759</v>
      </c>
      <c r="N9" s="22">
        <v>7.9311763386266942E-3</v>
      </c>
      <c r="O9" t="s">
        <v>57</v>
      </c>
    </row>
    <row r="10" spans="1:15" x14ac:dyDescent="0.25">
      <c r="A10" t="s">
        <v>32</v>
      </c>
      <c r="B10" t="s">
        <v>58</v>
      </c>
      <c r="C10" t="s">
        <v>43</v>
      </c>
      <c r="D10" t="s">
        <v>44</v>
      </c>
      <c r="E10" s="2">
        <v>115.90109890109891</v>
      </c>
      <c r="F10" s="2">
        <v>31.593406593406595</v>
      </c>
      <c r="G10" s="2">
        <v>0</v>
      </c>
      <c r="H10" s="22">
        <v>0</v>
      </c>
      <c r="I10" s="2">
        <v>85.26813186813186</v>
      </c>
      <c r="J10" s="2">
        <v>2.7692307692307692</v>
      </c>
      <c r="K10" s="22">
        <v>3.2476737892105062E-2</v>
      </c>
      <c r="L10" s="2">
        <v>206.08241758241758</v>
      </c>
      <c r="M10" s="2">
        <v>0</v>
      </c>
      <c r="N10" s="22">
        <v>0</v>
      </c>
      <c r="O10" t="s">
        <v>59</v>
      </c>
    </row>
    <row r="11" spans="1:15" x14ac:dyDescent="0.25">
      <c r="A11" t="s">
        <v>32</v>
      </c>
      <c r="B11" t="s">
        <v>60</v>
      </c>
      <c r="C11" t="s">
        <v>15</v>
      </c>
      <c r="D11" t="s">
        <v>22</v>
      </c>
      <c r="E11" s="2">
        <v>44.582417582417584</v>
      </c>
      <c r="F11" s="2">
        <v>45.615384615384613</v>
      </c>
      <c r="G11" s="2">
        <v>0</v>
      </c>
      <c r="H11" s="22">
        <v>0</v>
      </c>
      <c r="I11" s="2">
        <v>0</v>
      </c>
      <c r="J11" s="2">
        <v>0</v>
      </c>
      <c r="K11" s="22" t="s">
        <v>151</v>
      </c>
      <c r="L11" s="2">
        <v>148.35439560439559</v>
      </c>
      <c r="M11" s="2">
        <v>0</v>
      </c>
      <c r="N11" s="22">
        <v>0</v>
      </c>
      <c r="O11" t="s">
        <v>61</v>
      </c>
    </row>
    <row r="12" spans="1:15" x14ac:dyDescent="0.25">
      <c r="A12" t="s">
        <v>32</v>
      </c>
      <c r="B12" t="s">
        <v>62</v>
      </c>
      <c r="C12" t="s">
        <v>63</v>
      </c>
      <c r="D12" t="s">
        <v>29</v>
      </c>
      <c r="E12" s="2">
        <v>70.384615384615387</v>
      </c>
      <c r="F12" s="2">
        <v>59.353736263736252</v>
      </c>
      <c r="G12" s="2">
        <v>0</v>
      </c>
      <c r="H12" s="22">
        <v>0</v>
      </c>
      <c r="I12" s="2">
        <v>24.700109890109886</v>
      </c>
      <c r="J12" s="2">
        <v>0</v>
      </c>
      <c r="K12" s="22">
        <v>0</v>
      </c>
      <c r="L12" s="2">
        <v>143.52637362637361</v>
      </c>
      <c r="M12" s="2">
        <v>0</v>
      </c>
      <c r="N12" s="22">
        <v>0</v>
      </c>
      <c r="O12" t="s">
        <v>64</v>
      </c>
    </row>
    <row r="13" spans="1:15" x14ac:dyDescent="0.25">
      <c r="A13" t="s">
        <v>32</v>
      </c>
      <c r="B13" t="s">
        <v>65</v>
      </c>
      <c r="C13" t="s">
        <v>39</v>
      </c>
      <c r="D13" t="s">
        <v>40</v>
      </c>
      <c r="E13" s="2">
        <v>91.07692307692308</v>
      </c>
      <c r="F13" s="2">
        <v>89.197032967032925</v>
      </c>
      <c r="G13" s="2">
        <v>0</v>
      </c>
      <c r="H13" s="22">
        <v>0</v>
      </c>
      <c r="I13" s="2">
        <v>58.237472527472526</v>
      </c>
      <c r="J13" s="2">
        <v>0</v>
      </c>
      <c r="K13" s="22">
        <v>0</v>
      </c>
      <c r="L13" s="2">
        <v>184.60901098901098</v>
      </c>
      <c r="M13" s="2">
        <v>0</v>
      </c>
      <c r="N13" s="22">
        <v>0</v>
      </c>
      <c r="O13" t="s">
        <v>66</v>
      </c>
    </row>
    <row r="14" spans="1:15" x14ac:dyDescent="0.25">
      <c r="A14" t="s">
        <v>32</v>
      </c>
      <c r="B14" t="s">
        <v>67</v>
      </c>
      <c r="C14" t="s">
        <v>43</v>
      </c>
      <c r="D14" t="s">
        <v>44</v>
      </c>
      <c r="E14" s="2">
        <v>135.37362637362637</v>
      </c>
      <c r="F14" s="2">
        <v>126.29747252747255</v>
      </c>
      <c r="G14" s="2">
        <v>0</v>
      </c>
      <c r="H14" s="22">
        <v>0</v>
      </c>
      <c r="I14" s="2">
        <v>88.715494505494462</v>
      </c>
      <c r="J14" s="2">
        <v>1.2967032967032968</v>
      </c>
      <c r="K14" s="22">
        <v>1.461642415376479E-2</v>
      </c>
      <c r="L14" s="2">
        <v>252.9443956043956</v>
      </c>
      <c r="M14" s="2">
        <v>0</v>
      </c>
      <c r="N14" s="22">
        <v>0</v>
      </c>
      <c r="O14" t="s">
        <v>68</v>
      </c>
    </row>
    <row r="15" spans="1:15" x14ac:dyDescent="0.25">
      <c r="A15" t="s">
        <v>32</v>
      </c>
      <c r="B15" t="s">
        <v>69</v>
      </c>
      <c r="C15" t="s">
        <v>70</v>
      </c>
      <c r="D15" t="s">
        <v>17</v>
      </c>
      <c r="E15" s="2">
        <v>32.285714285714285</v>
      </c>
      <c r="F15" s="2">
        <v>48.779780219780207</v>
      </c>
      <c r="G15" s="2">
        <v>24.831648351648351</v>
      </c>
      <c r="H15" s="22">
        <v>0.50905617532034542</v>
      </c>
      <c r="I15" s="2">
        <v>0</v>
      </c>
      <c r="J15" s="2">
        <v>0</v>
      </c>
      <c r="K15" s="22" t="s">
        <v>151</v>
      </c>
      <c r="L15" s="2">
        <v>117.57967032967034</v>
      </c>
      <c r="M15" s="2">
        <v>56.953296703296701</v>
      </c>
      <c r="N15" s="22">
        <v>0.48438047617934993</v>
      </c>
      <c r="O15" t="s">
        <v>71</v>
      </c>
    </row>
    <row r="16" spans="1:15" x14ac:dyDescent="0.25">
      <c r="A16" t="s">
        <v>32</v>
      </c>
      <c r="B16" t="s">
        <v>72</v>
      </c>
      <c r="C16" t="s">
        <v>73</v>
      </c>
      <c r="D16" t="s">
        <v>26</v>
      </c>
      <c r="E16" s="2">
        <v>65.186813186813183</v>
      </c>
      <c r="F16" s="2">
        <v>24.573846153846151</v>
      </c>
      <c r="G16" s="2">
        <v>0</v>
      </c>
      <c r="H16" s="22">
        <v>0</v>
      </c>
      <c r="I16" s="2">
        <v>44.811648351648358</v>
      </c>
      <c r="J16" s="2">
        <v>0</v>
      </c>
      <c r="K16" s="22">
        <v>0</v>
      </c>
      <c r="L16" s="2">
        <v>154.25208791208792</v>
      </c>
      <c r="M16" s="2">
        <v>0</v>
      </c>
      <c r="N16" s="22">
        <v>0</v>
      </c>
      <c r="O16" t="s">
        <v>74</v>
      </c>
    </row>
    <row r="17" spans="1:15" x14ac:dyDescent="0.25">
      <c r="A17" t="s">
        <v>32</v>
      </c>
      <c r="B17" t="s">
        <v>75</v>
      </c>
      <c r="C17" t="s">
        <v>20</v>
      </c>
      <c r="D17" t="s">
        <v>25</v>
      </c>
      <c r="E17" s="2">
        <v>48.593406593406591</v>
      </c>
      <c r="F17" s="2">
        <v>36.717032967032964</v>
      </c>
      <c r="G17" s="2">
        <v>0</v>
      </c>
      <c r="H17" s="22">
        <v>0</v>
      </c>
      <c r="I17" s="2">
        <v>11.832417582417582</v>
      </c>
      <c r="J17" s="2">
        <v>0</v>
      </c>
      <c r="K17" s="22">
        <v>0</v>
      </c>
      <c r="L17" s="2">
        <v>103.19230769230769</v>
      </c>
      <c r="M17" s="2">
        <v>0</v>
      </c>
      <c r="N17" s="22">
        <v>0</v>
      </c>
      <c r="O17" t="s">
        <v>76</v>
      </c>
    </row>
    <row r="18" spans="1:15" x14ac:dyDescent="0.25">
      <c r="A18" t="s">
        <v>32</v>
      </c>
      <c r="B18" t="s">
        <v>77</v>
      </c>
      <c r="C18" t="s">
        <v>78</v>
      </c>
      <c r="D18" t="s">
        <v>27</v>
      </c>
      <c r="E18" s="2">
        <v>82.813186813186817</v>
      </c>
      <c r="F18" s="2">
        <v>88.266483516483518</v>
      </c>
      <c r="G18" s="2">
        <v>0</v>
      </c>
      <c r="H18" s="22">
        <v>0</v>
      </c>
      <c r="I18" s="2">
        <v>22.681318681318682</v>
      </c>
      <c r="J18" s="2">
        <v>11.516483516483516</v>
      </c>
      <c r="K18" s="22">
        <v>0.50775193798449614</v>
      </c>
      <c r="L18" s="2">
        <v>227.5631868131868</v>
      </c>
      <c r="M18" s="2">
        <v>8.9890109890109891</v>
      </c>
      <c r="N18" s="22">
        <v>3.9501164994627747E-2</v>
      </c>
      <c r="O18" t="s">
        <v>79</v>
      </c>
    </row>
    <row r="19" spans="1:15" x14ac:dyDescent="0.25">
      <c r="A19" t="s">
        <v>32</v>
      </c>
      <c r="B19" t="s">
        <v>80</v>
      </c>
      <c r="C19" t="s">
        <v>81</v>
      </c>
      <c r="D19" t="s">
        <v>31</v>
      </c>
      <c r="E19" s="2">
        <v>45.637362637362635</v>
      </c>
      <c r="F19" s="2">
        <v>33.739010989010985</v>
      </c>
      <c r="G19" s="2">
        <v>0</v>
      </c>
      <c r="H19" s="22">
        <v>0</v>
      </c>
      <c r="I19" s="2">
        <v>10.409340659340659</v>
      </c>
      <c r="J19" s="2">
        <v>0</v>
      </c>
      <c r="K19" s="22">
        <v>0</v>
      </c>
      <c r="L19" s="2">
        <v>93.634615384615387</v>
      </c>
      <c r="M19" s="2">
        <v>0</v>
      </c>
      <c r="N19" s="22">
        <v>0</v>
      </c>
      <c r="O19" t="s">
        <v>82</v>
      </c>
    </row>
    <row r="20" spans="1:15" x14ac:dyDescent="0.25">
      <c r="A20" t="s">
        <v>32</v>
      </c>
      <c r="B20" t="s">
        <v>83</v>
      </c>
      <c r="C20" t="s">
        <v>21</v>
      </c>
      <c r="D20" t="s">
        <v>84</v>
      </c>
      <c r="E20" s="2">
        <v>45.142857142857146</v>
      </c>
      <c r="F20" s="2">
        <v>27.873736263736266</v>
      </c>
      <c r="G20" s="2">
        <v>0</v>
      </c>
      <c r="H20" s="22">
        <v>0</v>
      </c>
      <c r="I20" s="2">
        <v>14.938571428571425</v>
      </c>
      <c r="J20" s="2">
        <v>0</v>
      </c>
      <c r="K20" s="22">
        <v>0</v>
      </c>
      <c r="L20" s="2">
        <v>106.11461538461539</v>
      </c>
      <c r="M20" s="2">
        <v>0</v>
      </c>
      <c r="N20" s="22">
        <v>0</v>
      </c>
      <c r="O20" t="s">
        <v>85</v>
      </c>
    </row>
    <row r="21" spans="1:15" x14ac:dyDescent="0.25">
      <c r="A21" t="s">
        <v>32</v>
      </c>
      <c r="B21" t="s">
        <v>86</v>
      </c>
      <c r="C21" t="s">
        <v>87</v>
      </c>
      <c r="D21" t="s">
        <v>88</v>
      </c>
      <c r="E21" s="2">
        <v>49.406593406593409</v>
      </c>
      <c r="F21" s="2">
        <v>15.225274725274724</v>
      </c>
      <c r="G21" s="2">
        <v>0</v>
      </c>
      <c r="H21" s="22">
        <v>0</v>
      </c>
      <c r="I21" s="2">
        <v>37.019230769230766</v>
      </c>
      <c r="J21" s="2">
        <v>0</v>
      </c>
      <c r="K21" s="22">
        <v>0</v>
      </c>
      <c r="L21" s="2">
        <v>133.43131868131869</v>
      </c>
      <c r="M21" s="2">
        <v>0</v>
      </c>
      <c r="N21" s="22">
        <v>0</v>
      </c>
      <c r="O21" t="s">
        <v>89</v>
      </c>
    </row>
    <row r="22" spans="1:15" x14ac:dyDescent="0.25">
      <c r="A22" t="s">
        <v>32</v>
      </c>
      <c r="B22" t="s">
        <v>90</v>
      </c>
      <c r="C22" t="s">
        <v>16</v>
      </c>
      <c r="D22" t="s">
        <v>31</v>
      </c>
      <c r="E22" s="2">
        <v>20.824175824175825</v>
      </c>
      <c r="F22" s="2">
        <v>15.043296703296701</v>
      </c>
      <c r="G22" s="2">
        <v>0</v>
      </c>
      <c r="H22" s="22">
        <v>0</v>
      </c>
      <c r="I22" s="2">
        <v>10.475604395604396</v>
      </c>
      <c r="J22" s="2">
        <v>0</v>
      </c>
      <c r="K22" s="22">
        <v>0</v>
      </c>
      <c r="L22" s="2">
        <v>49.737142857142857</v>
      </c>
      <c r="M22" s="2">
        <v>0</v>
      </c>
      <c r="N22" s="22">
        <v>0</v>
      </c>
      <c r="O22" t="s">
        <v>91</v>
      </c>
    </row>
    <row r="23" spans="1:15" x14ac:dyDescent="0.25">
      <c r="A23" t="s">
        <v>32</v>
      </c>
      <c r="B23" t="s">
        <v>92</v>
      </c>
      <c r="C23" t="s">
        <v>39</v>
      </c>
      <c r="D23" t="s">
        <v>40</v>
      </c>
      <c r="E23" s="2">
        <v>136.91208791208791</v>
      </c>
      <c r="F23" s="2">
        <v>65.233516483516482</v>
      </c>
      <c r="G23" s="2">
        <v>0</v>
      </c>
      <c r="H23" s="22">
        <v>0</v>
      </c>
      <c r="I23" s="2">
        <v>61.870879120879124</v>
      </c>
      <c r="J23" s="2">
        <v>0</v>
      </c>
      <c r="K23" s="22">
        <v>0</v>
      </c>
      <c r="L23" s="2">
        <v>334.3434065934066</v>
      </c>
      <c r="M23" s="2">
        <v>0</v>
      </c>
      <c r="N23" s="22">
        <v>0</v>
      </c>
      <c r="O23" t="s">
        <v>93</v>
      </c>
    </row>
    <row r="24" spans="1:15" x14ac:dyDescent="0.25">
      <c r="A24" t="s">
        <v>32</v>
      </c>
      <c r="B24" t="s">
        <v>94</v>
      </c>
      <c r="C24" t="s">
        <v>15</v>
      </c>
      <c r="D24" t="s">
        <v>22</v>
      </c>
      <c r="E24" s="2">
        <v>77.978021978021971</v>
      </c>
      <c r="F24" s="2">
        <v>52.667582417582416</v>
      </c>
      <c r="G24" s="2">
        <v>0</v>
      </c>
      <c r="H24" s="22">
        <v>0</v>
      </c>
      <c r="I24" s="2">
        <v>37.699340659340656</v>
      </c>
      <c r="J24" s="2">
        <v>15.835164835164836</v>
      </c>
      <c r="K24" s="22">
        <v>0.42003824359303227</v>
      </c>
      <c r="L24" s="2">
        <v>133.16835164835163</v>
      </c>
      <c r="M24" s="2">
        <v>30.305714285714291</v>
      </c>
      <c r="N24" s="22">
        <v>0.22757444926359435</v>
      </c>
      <c r="O24" t="s">
        <v>95</v>
      </c>
    </row>
    <row r="25" spans="1:15" x14ac:dyDescent="0.25">
      <c r="A25" t="s">
        <v>32</v>
      </c>
      <c r="B25" t="s">
        <v>96</v>
      </c>
      <c r="C25" t="s">
        <v>97</v>
      </c>
      <c r="D25" t="s">
        <v>13</v>
      </c>
      <c r="E25" s="2">
        <v>23.065934065934066</v>
      </c>
      <c r="F25" s="2">
        <v>11.963186813186816</v>
      </c>
      <c r="G25" s="2">
        <v>0</v>
      </c>
      <c r="H25" s="22">
        <v>0</v>
      </c>
      <c r="I25" s="2">
        <v>13.763736263736265</v>
      </c>
      <c r="J25" s="2">
        <v>0</v>
      </c>
      <c r="K25" s="22">
        <v>0</v>
      </c>
      <c r="L25" s="2">
        <v>87.631868131868131</v>
      </c>
      <c r="M25" s="2">
        <v>0</v>
      </c>
      <c r="N25" s="22">
        <v>0</v>
      </c>
      <c r="O25" t="s">
        <v>98</v>
      </c>
    </row>
    <row r="26" spans="1:15" x14ac:dyDescent="0.25">
      <c r="A26" t="s">
        <v>32</v>
      </c>
      <c r="B26" t="s">
        <v>99</v>
      </c>
      <c r="C26" t="s">
        <v>12</v>
      </c>
      <c r="D26" t="s">
        <v>100</v>
      </c>
      <c r="E26" s="2">
        <v>39.571428571428569</v>
      </c>
      <c r="F26" s="2">
        <v>65.100219780219774</v>
      </c>
      <c r="G26" s="2">
        <v>0</v>
      </c>
      <c r="H26" s="22">
        <v>0</v>
      </c>
      <c r="I26" s="2">
        <v>9.2491208791208805</v>
      </c>
      <c r="J26" s="2">
        <v>0.15384615384615385</v>
      </c>
      <c r="K26" s="22">
        <v>1.6633597490703006E-2</v>
      </c>
      <c r="L26" s="2">
        <v>76.624835164835162</v>
      </c>
      <c r="M26" s="2">
        <v>0</v>
      </c>
      <c r="N26" s="22">
        <v>0</v>
      </c>
      <c r="O26" t="s">
        <v>101</v>
      </c>
    </row>
    <row r="27" spans="1:15" x14ac:dyDescent="0.25">
      <c r="A27" t="s">
        <v>32</v>
      </c>
      <c r="B27" t="s">
        <v>102</v>
      </c>
      <c r="C27" t="s">
        <v>103</v>
      </c>
      <c r="D27" t="s">
        <v>13</v>
      </c>
      <c r="E27" s="2">
        <v>20.406593406593405</v>
      </c>
      <c r="F27" s="2">
        <v>26.556043956043965</v>
      </c>
      <c r="G27" s="2">
        <v>0</v>
      </c>
      <c r="H27" s="22">
        <v>0</v>
      </c>
      <c r="I27" s="2">
        <v>0.28131868131868132</v>
      </c>
      <c r="J27" s="2">
        <v>0</v>
      </c>
      <c r="K27" s="22">
        <v>0</v>
      </c>
      <c r="L27" s="2">
        <v>75.301098901098896</v>
      </c>
      <c r="M27" s="2">
        <v>0</v>
      </c>
      <c r="N27" s="22">
        <v>0</v>
      </c>
      <c r="O27" t="s">
        <v>104</v>
      </c>
    </row>
    <row r="28" spans="1:15" x14ac:dyDescent="0.25">
      <c r="A28" t="s">
        <v>32</v>
      </c>
      <c r="B28" t="s">
        <v>105</v>
      </c>
      <c r="C28" t="s">
        <v>106</v>
      </c>
      <c r="D28" t="s">
        <v>107</v>
      </c>
      <c r="E28" s="2">
        <v>33.395604395604394</v>
      </c>
      <c r="F28" s="2">
        <v>29.01923076923077</v>
      </c>
      <c r="G28" s="2">
        <v>0.37362637362637363</v>
      </c>
      <c r="H28" s="22">
        <v>1.2875130171352835E-2</v>
      </c>
      <c r="I28" s="2">
        <v>10.12912087912088</v>
      </c>
      <c r="J28" s="2">
        <v>0</v>
      </c>
      <c r="K28" s="22">
        <v>0</v>
      </c>
      <c r="L28" s="2">
        <v>75.008241758241752</v>
      </c>
      <c r="M28" s="2">
        <v>0</v>
      </c>
      <c r="N28" s="22">
        <v>0</v>
      </c>
      <c r="O28" t="s">
        <v>108</v>
      </c>
    </row>
    <row r="29" spans="1:15" x14ac:dyDescent="0.25">
      <c r="A29" t="s">
        <v>32</v>
      </c>
      <c r="B29" t="s">
        <v>109</v>
      </c>
      <c r="C29" t="s">
        <v>110</v>
      </c>
      <c r="D29" t="s">
        <v>23</v>
      </c>
      <c r="E29" s="2">
        <v>148.64835164835165</v>
      </c>
      <c r="F29" s="2">
        <v>91.063406593406583</v>
      </c>
      <c r="G29" s="2">
        <v>26.921538461538468</v>
      </c>
      <c r="H29" s="22">
        <v>0.29563509063241777</v>
      </c>
      <c r="I29" s="2">
        <v>61.893736263736251</v>
      </c>
      <c r="J29" s="2">
        <v>37.021978021978022</v>
      </c>
      <c r="K29" s="22">
        <v>0.59815387237608608</v>
      </c>
      <c r="L29" s="2">
        <v>300.16307692307691</v>
      </c>
      <c r="M29" s="2">
        <v>31.041208791208792</v>
      </c>
      <c r="N29" s="22">
        <v>0.10341448091952947</v>
      </c>
      <c r="O29" t="s">
        <v>111</v>
      </c>
    </row>
    <row r="30" spans="1:15" x14ac:dyDescent="0.25">
      <c r="A30" t="s">
        <v>32</v>
      </c>
      <c r="B30" t="s">
        <v>112</v>
      </c>
      <c r="C30" t="s">
        <v>113</v>
      </c>
      <c r="D30" t="s">
        <v>114</v>
      </c>
      <c r="E30" s="2">
        <v>39.670329670329672</v>
      </c>
      <c r="F30" s="2">
        <v>11.576923076923077</v>
      </c>
      <c r="G30" s="2">
        <v>0</v>
      </c>
      <c r="H30" s="22">
        <v>0</v>
      </c>
      <c r="I30" s="2">
        <v>24.043956043956044</v>
      </c>
      <c r="J30" s="2">
        <v>1.8131868131868132</v>
      </c>
      <c r="K30" s="22">
        <v>7.5411334552102374E-2</v>
      </c>
      <c r="L30" s="2">
        <v>70.771978021978029</v>
      </c>
      <c r="M30" s="2">
        <v>2.1208791208791209</v>
      </c>
      <c r="N30" s="22">
        <v>2.9967780753852719E-2</v>
      </c>
      <c r="O30" t="s">
        <v>115</v>
      </c>
    </row>
    <row r="31" spans="1:15" x14ac:dyDescent="0.25">
      <c r="A31" t="s">
        <v>32</v>
      </c>
      <c r="B31" t="s">
        <v>116</v>
      </c>
      <c r="C31" t="s">
        <v>117</v>
      </c>
      <c r="D31" t="s">
        <v>118</v>
      </c>
      <c r="E31" s="2">
        <v>53.395604395604394</v>
      </c>
      <c r="F31" s="2">
        <v>26.62978021978023</v>
      </c>
      <c r="G31" s="2">
        <v>0</v>
      </c>
      <c r="H31" s="22">
        <v>0</v>
      </c>
      <c r="I31" s="2">
        <v>32.313736263736274</v>
      </c>
      <c r="J31" s="2">
        <v>12.43956043956044</v>
      </c>
      <c r="K31" s="22">
        <v>0.38496199690534072</v>
      </c>
      <c r="L31" s="2">
        <v>156.27538461538461</v>
      </c>
      <c r="M31" s="2">
        <v>26.412747252747263</v>
      </c>
      <c r="N31" s="22">
        <v>0.16901412412295574</v>
      </c>
      <c r="O31" t="s">
        <v>119</v>
      </c>
    </row>
    <row r="32" spans="1:15" x14ac:dyDescent="0.25">
      <c r="A32" t="s">
        <v>32</v>
      </c>
      <c r="B32" t="s">
        <v>120</v>
      </c>
      <c r="C32" t="s">
        <v>15</v>
      </c>
      <c r="D32" t="s">
        <v>22</v>
      </c>
      <c r="E32" s="2">
        <v>62.46153846153846</v>
      </c>
      <c r="F32" s="2">
        <v>33.862967032967042</v>
      </c>
      <c r="G32" s="2">
        <v>0</v>
      </c>
      <c r="H32" s="22">
        <v>0</v>
      </c>
      <c r="I32" s="2">
        <v>34.618461538461531</v>
      </c>
      <c r="J32" s="2">
        <v>0</v>
      </c>
      <c r="K32" s="22">
        <v>0</v>
      </c>
      <c r="L32" s="2">
        <v>102.50098901098902</v>
      </c>
      <c r="M32" s="2">
        <v>0</v>
      </c>
      <c r="N32" s="22">
        <v>0</v>
      </c>
      <c r="O32" t="s">
        <v>121</v>
      </c>
    </row>
    <row r="33" spans="1:15" x14ac:dyDescent="0.25">
      <c r="A33" t="s">
        <v>32</v>
      </c>
      <c r="B33" t="s">
        <v>122</v>
      </c>
      <c r="C33" t="s">
        <v>28</v>
      </c>
      <c r="D33" t="s">
        <v>17</v>
      </c>
      <c r="E33" s="2">
        <v>71.824175824175825</v>
      </c>
      <c r="F33" s="2">
        <v>38.060439560439562</v>
      </c>
      <c r="G33" s="2">
        <v>0</v>
      </c>
      <c r="H33" s="22">
        <v>0</v>
      </c>
      <c r="I33" s="2">
        <v>24.315934065934066</v>
      </c>
      <c r="J33" s="2">
        <v>0</v>
      </c>
      <c r="K33" s="22">
        <v>0</v>
      </c>
      <c r="L33" s="2">
        <v>172.33318681318681</v>
      </c>
      <c r="M33" s="2">
        <v>0</v>
      </c>
      <c r="N33" s="22">
        <v>0</v>
      </c>
      <c r="O33" t="s">
        <v>123</v>
      </c>
    </row>
    <row r="34" spans="1:15" x14ac:dyDescent="0.25">
      <c r="A34" t="s">
        <v>32</v>
      </c>
      <c r="B34" t="s">
        <v>124</v>
      </c>
      <c r="C34" t="s">
        <v>125</v>
      </c>
      <c r="D34" t="s">
        <v>126</v>
      </c>
      <c r="E34" s="2">
        <v>65.241758241758248</v>
      </c>
      <c r="F34" s="2">
        <v>42.535274725274718</v>
      </c>
      <c r="G34" s="2">
        <v>0</v>
      </c>
      <c r="H34" s="22">
        <v>0</v>
      </c>
      <c r="I34" s="2">
        <v>29.905054945054932</v>
      </c>
      <c r="J34" s="2">
        <v>0</v>
      </c>
      <c r="K34" s="22">
        <v>0</v>
      </c>
      <c r="L34" s="2">
        <v>138.95087912087914</v>
      </c>
      <c r="M34" s="2">
        <v>0</v>
      </c>
      <c r="N34" s="22">
        <v>0</v>
      </c>
      <c r="O34" t="s">
        <v>127</v>
      </c>
    </row>
    <row r="35" spans="1:15" x14ac:dyDescent="0.25">
      <c r="A35" t="s">
        <v>32</v>
      </c>
      <c r="B35" t="s">
        <v>128</v>
      </c>
      <c r="C35" t="s">
        <v>36</v>
      </c>
      <c r="D35" t="s">
        <v>26</v>
      </c>
      <c r="E35" s="2">
        <v>70.736263736263737</v>
      </c>
      <c r="F35" s="2">
        <v>61.939560439560438</v>
      </c>
      <c r="G35" s="2">
        <v>9.291208791208792</v>
      </c>
      <c r="H35" s="22">
        <v>0.15000443537656349</v>
      </c>
      <c r="I35" s="2">
        <v>11.384175824175825</v>
      </c>
      <c r="J35" s="2">
        <v>6.0329670329670328</v>
      </c>
      <c r="K35" s="22">
        <v>0.52994324105177804</v>
      </c>
      <c r="L35" s="2">
        <v>149.8845054945055</v>
      </c>
      <c r="M35" s="2">
        <v>35.299340659340665</v>
      </c>
      <c r="N35" s="22">
        <v>0.23551027201163682</v>
      </c>
      <c r="O35" t="s">
        <v>129</v>
      </c>
    </row>
    <row r="39" spans="1:15" x14ac:dyDescent="0.25">
      <c r="E39" s="2"/>
    </row>
  </sheetData>
  <pageMargins left="0.7" right="0.7" top="0.75" bottom="0.75" header="0.3" footer="0.3"/>
  <ignoredErrors>
    <ignoredError sqref="O2:O35" numberStoredAsText="1"/>
  </ignoredErrors>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ABD0D-D455-4315-B0CC-B2C707FFFAD3}">
  <dimension ref="A1:R35"/>
  <sheetViews>
    <sheetView workbookViewId="0">
      <pane ySplit="1" topLeftCell="A2" activePane="bottomLeft" state="frozen"/>
      <selection pane="bottomLeft" activeCell="B10" sqref="B10"/>
    </sheetView>
  </sheetViews>
  <sheetFormatPr defaultColWidth="12.7109375" defaultRowHeight="15" x14ac:dyDescent="0.25"/>
  <cols>
    <col min="1" max="1" width="7.5703125" bestFit="1" customWidth="1"/>
    <col min="2" max="2" width="56" bestFit="1" customWidth="1"/>
  </cols>
  <sheetData>
    <row r="1" spans="1:18" s="1" customFormat="1" ht="78" customHeight="1" x14ac:dyDescent="0.25">
      <c r="A1" s="1" t="s">
        <v>0</v>
      </c>
      <c r="B1" s="1" t="s">
        <v>1</v>
      </c>
      <c r="C1" s="1" t="s">
        <v>2</v>
      </c>
      <c r="D1" s="1" t="s">
        <v>3</v>
      </c>
      <c r="E1" s="1" t="s">
        <v>4</v>
      </c>
      <c r="F1" s="1" t="s">
        <v>152</v>
      </c>
      <c r="G1" s="1" t="s">
        <v>153</v>
      </c>
      <c r="H1" s="1" t="s">
        <v>154</v>
      </c>
      <c r="I1" s="1" t="s">
        <v>155</v>
      </c>
      <c r="J1" s="1" t="s">
        <v>156</v>
      </c>
      <c r="K1" s="1" t="s">
        <v>157</v>
      </c>
      <c r="L1" s="1" t="s">
        <v>158</v>
      </c>
      <c r="M1" s="1" t="s">
        <v>159</v>
      </c>
      <c r="N1" s="1" t="s">
        <v>160</v>
      </c>
      <c r="O1" s="1" t="s">
        <v>161</v>
      </c>
      <c r="P1" s="1" t="s">
        <v>162</v>
      </c>
      <c r="Q1" s="1" t="s">
        <v>163</v>
      </c>
      <c r="R1" s="1" t="s">
        <v>11</v>
      </c>
    </row>
    <row r="2" spans="1:18" x14ac:dyDescent="0.25">
      <c r="A2" t="s">
        <v>32</v>
      </c>
      <c r="B2" t="s">
        <v>33</v>
      </c>
      <c r="C2" t="s">
        <v>24</v>
      </c>
      <c r="D2" t="s">
        <v>14</v>
      </c>
      <c r="E2" s="2">
        <v>40.087912087912088</v>
      </c>
      <c r="F2" s="2">
        <v>2.5054945054945055</v>
      </c>
      <c r="G2" s="2">
        <v>0.19780219780219779</v>
      </c>
      <c r="H2" s="2">
        <v>2.9923076923076919</v>
      </c>
      <c r="I2" s="2">
        <v>0.52747252747252749</v>
      </c>
      <c r="J2" s="2">
        <v>7.2593406593406584</v>
      </c>
      <c r="K2" s="2">
        <v>3.3923076923076927</v>
      </c>
      <c r="L2" s="2">
        <v>10.651648351648351</v>
      </c>
      <c r="M2" s="2">
        <v>0.26570723684210523</v>
      </c>
      <c r="N2" s="2">
        <v>5.4626373626373637</v>
      </c>
      <c r="O2" s="2">
        <v>0</v>
      </c>
      <c r="P2" s="2">
        <v>5.4626373626373637</v>
      </c>
      <c r="Q2" s="2">
        <v>0.13626644736842108</v>
      </c>
      <c r="R2" t="s">
        <v>34</v>
      </c>
    </row>
    <row r="3" spans="1:18" x14ac:dyDescent="0.25">
      <c r="A3" t="s">
        <v>32</v>
      </c>
      <c r="B3" t="s">
        <v>35</v>
      </c>
      <c r="C3" t="s">
        <v>36</v>
      </c>
      <c r="D3" t="s">
        <v>26</v>
      </c>
      <c r="E3" s="2">
        <v>26.450549450549449</v>
      </c>
      <c r="F3" s="2">
        <v>1.3516483516483517</v>
      </c>
      <c r="G3" s="2">
        <v>0.35164835164835168</v>
      </c>
      <c r="H3" s="2">
        <v>2.7692307692307692</v>
      </c>
      <c r="I3" s="2">
        <v>0.62637362637362637</v>
      </c>
      <c r="J3" s="2">
        <v>5.7912087912087911</v>
      </c>
      <c r="K3" s="2">
        <v>0</v>
      </c>
      <c r="L3" s="2">
        <v>5.7912087912087911</v>
      </c>
      <c r="M3" s="2">
        <v>0.21894474449522228</v>
      </c>
      <c r="N3" s="2">
        <v>5.802197802197802</v>
      </c>
      <c r="O3" s="2">
        <v>0</v>
      </c>
      <c r="P3" s="2">
        <v>5.802197802197802</v>
      </c>
      <c r="Q3" s="2">
        <v>0.21936019941836313</v>
      </c>
      <c r="R3" t="s">
        <v>37</v>
      </c>
    </row>
    <row r="4" spans="1:18" x14ac:dyDescent="0.25">
      <c r="A4" t="s">
        <v>32</v>
      </c>
      <c r="B4" t="s">
        <v>38</v>
      </c>
      <c r="C4" t="s">
        <v>39</v>
      </c>
      <c r="D4" t="s">
        <v>40</v>
      </c>
      <c r="E4" s="2">
        <v>84.318681318681314</v>
      </c>
      <c r="F4" s="2">
        <v>5.3626373626373622</v>
      </c>
      <c r="G4" s="2">
        <v>0</v>
      </c>
      <c r="H4" s="2">
        <v>0</v>
      </c>
      <c r="I4" s="2">
        <v>6.5494505494505493</v>
      </c>
      <c r="J4" s="2">
        <v>5.7142857142857144</v>
      </c>
      <c r="K4" s="2">
        <v>22.667582417582416</v>
      </c>
      <c r="L4" s="2">
        <v>28.381868131868131</v>
      </c>
      <c r="M4" s="2">
        <v>0.33660237195360354</v>
      </c>
      <c r="N4" s="2">
        <v>5.4505494505494507</v>
      </c>
      <c r="O4" s="2">
        <v>9.3626373626373631</v>
      </c>
      <c r="P4" s="2">
        <v>14.813186813186814</v>
      </c>
      <c r="Q4" s="2">
        <v>0.17568095920761112</v>
      </c>
      <c r="R4" t="s">
        <v>41</v>
      </c>
    </row>
    <row r="5" spans="1:18" x14ac:dyDescent="0.25">
      <c r="A5" t="s">
        <v>32</v>
      </c>
      <c r="B5" t="s">
        <v>42</v>
      </c>
      <c r="C5" t="s">
        <v>43</v>
      </c>
      <c r="D5" t="s">
        <v>44</v>
      </c>
      <c r="E5" s="2">
        <v>90.791208791208788</v>
      </c>
      <c r="F5" s="2">
        <v>5.6263736263736268</v>
      </c>
      <c r="G5" s="2">
        <v>0.17802197802197806</v>
      </c>
      <c r="H5" s="2">
        <v>0.59087912087912087</v>
      </c>
      <c r="I5" s="2">
        <v>1.4285714285714286</v>
      </c>
      <c r="J5" s="2">
        <v>0</v>
      </c>
      <c r="K5" s="2">
        <v>0</v>
      </c>
      <c r="L5" s="2">
        <v>0</v>
      </c>
      <c r="M5" s="2">
        <v>0</v>
      </c>
      <c r="N5" s="2">
        <v>11.252747252747254</v>
      </c>
      <c r="O5" s="2">
        <v>0</v>
      </c>
      <c r="P5" s="2">
        <v>11.252747252747254</v>
      </c>
      <c r="Q5" s="2">
        <v>0.12394093439845075</v>
      </c>
      <c r="R5" t="s">
        <v>45</v>
      </c>
    </row>
    <row r="6" spans="1:18" x14ac:dyDescent="0.25">
      <c r="A6" t="s">
        <v>32</v>
      </c>
      <c r="B6" t="s">
        <v>46</v>
      </c>
      <c r="C6" t="s">
        <v>47</v>
      </c>
      <c r="D6" t="s">
        <v>27</v>
      </c>
      <c r="E6" s="2">
        <v>72.263736263736263</v>
      </c>
      <c r="F6" s="2">
        <v>5</v>
      </c>
      <c r="G6" s="2">
        <v>0</v>
      </c>
      <c r="H6" s="2">
        <v>0</v>
      </c>
      <c r="I6" s="2">
        <v>5.2857142857142856</v>
      </c>
      <c r="J6" s="2">
        <v>11.178571428571429</v>
      </c>
      <c r="K6" s="2">
        <v>5.2554945054945055</v>
      </c>
      <c r="L6" s="2">
        <v>16.434065934065934</v>
      </c>
      <c r="M6" s="2">
        <v>0.22741788321167883</v>
      </c>
      <c r="N6" s="2">
        <v>5.4618681318681315</v>
      </c>
      <c r="O6" s="2">
        <v>0</v>
      </c>
      <c r="P6" s="2">
        <v>5.4618681318681315</v>
      </c>
      <c r="Q6" s="2">
        <v>7.5582420924574206E-2</v>
      </c>
      <c r="R6" t="s">
        <v>48</v>
      </c>
    </row>
    <row r="7" spans="1:18" x14ac:dyDescent="0.25">
      <c r="A7" t="s">
        <v>32</v>
      </c>
      <c r="B7" t="s">
        <v>49</v>
      </c>
      <c r="C7" t="s">
        <v>50</v>
      </c>
      <c r="D7" t="s">
        <v>30</v>
      </c>
      <c r="E7" s="2">
        <v>29.417582417582416</v>
      </c>
      <c r="F7" s="2">
        <v>0</v>
      </c>
      <c r="G7" s="2">
        <v>0</v>
      </c>
      <c r="H7" s="2">
        <v>0</v>
      </c>
      <c r="I7" s="2">
        <v>0.19780219780219779</v>
      </c>
      <c r="J7" s="2">
        <v>0</v>
      </c>
      <c r="K7" s="2">
        <v>0</v>
      </c>
      <c r="L7" s="2">
        <v>0</v>
      </c>
      <c r="M7" s="2">
        <v>0</v>
      </c>
      <c r="N7" s="2">
        <v>0</v>
      </c>
      <c r="O7" s="2">
        <v>0</v>
      </c>
      <c r="P7" s="2">
        <v>0</v>
      </c>
      <c r="Q7" s="2">
        <v>0</v>
      </c>
      <c r="R7" t="s">
        <v>51</v>
      </c>
    </row>
    <row r="8" spans="1:18" x14ac:dyDescent="0.25">
      <c r="A8" t="s">
        <v>32</v>
      </c>
      <c r="B8" t="s">
        <v>52</v>
      </c>
      <c r="C8" t="s">
        <v>19</v>
      </c>
      <c r="D8" t="s">
        <v>53</v>
      </c>
      <c r="E8" s="2">
        <v>50.670329670329672</v>
      </c>
      <c r="F8" s="2">
        <v>0</v>
      </c>
      <c r="G8" s="2">
        <v>0.12362637362637363</v>
      </c>
      <c r="H8" s="2">
        <v>0</v>
      </c>
      <c r="I8" s="2">
        <v>0.2857142857142857</v>
      </c>
      <c r="J8" s="2">
        <v>0</v>
      </c>
      <c r="K8" s="2">
        <v>0</v>
      </c>
      <c r="L8" s="2">
        <v>0</v>
      </c>
      <c r="M8" s="2">
        <v>0</v>
      </c>
      <c r="N8" s="2">
        <v>0</v>
      </c>
      <c r="O8" s="2">
        <v>5.3928571428571432</v>
      </c>
      <c r="P8" s="2">
        <v>5.3928571428571432</v>
      </c>
      <c r="Q8" s="2">
        <v>0.10643027542832358</v>
      </c>
      <c r="R8" t="s">
        <v>54</v>
      </c>
    </row>
    <row r="9" spans="1:18" x14ac:dyDescent="0.25">
      <c r="A9" t="s">
        <v>32</v>
      </c>
      <c r="B9" t="s">
        <v>55</v>
      </c>
      <c r="C9" t="s">
        <v>18</v>
      </c>
      <c r="D9" t="s">
        <v>56</v>
      </c>
      <c r="E9" s="2">
        <v>88.604395604395606</v>
      </c>
      <c r="F9" s="2">
        <v>5.7142857142857144</v>
      </c>
      <c r="G9" s="2">
        <v>0</v>
      </c>
      <c r="H9" s="2">
        <v>0.46175824175824171</v>
      </c>
      <c r="I9" s="2">
        <v>1.0109890109890109</v>
      </c>
      <c r="J9" s="2">
        <v>5.2747252747252746</v>
      </c>
      <c r="K9" s="2">
        <v>4.4291208791208776</v>
      </c>
      <c r="L9" s="2">
        <v>9.7038461538461522</v>
      </c>
      <c r="M9" s="2">
        <v>0.10951878953243208</v>
      </c>
      <c r="N9" s="2">
        <v>0</v>
      </c>
      <c r="O9" s="2">
        <v>0</v>
      </c>
      <c r="P9" s="2">
        <v>0</v>
      </c>
      <c r="Q9" s="2">
        <v>0</v>
      </c>
      <c r="R9" t="s">
        <v>57</v>
      </c>
    </row>
    <row r="10" spans="1:18" x14ac:dyDescent="0.25">
      <c r="A10" t="s">
        <v>32</v>
      </c>
      <c r="B10" t="s">
        <v>58</v>
      </c>
      <c r="C10" t="s">
        <v>43</v>
      </c>
      <c r="D10" t="s">
        <v>44</v>
      </c>
      <c r="E10" s="2">
        <v>115.90109890109891</v>
      </c>
      <c r="F10" s="2">
        <v>26.576923076923077</v>
      </c>
      <c r="G10" s="2">
        <v>0</v>
      </c>
      <c r="H10" s="2">
        <v>0</v>
      </c>
      <c r="I10" s="2">
        <v>6.3076923076923075</v>
      </c>
      <c r="J10" s="2">
        <v>4.813186813186813</v>
      </c>
      <c r="K10" s="2">
        <v>11.890109890109891</v>
      </c>
      <c r="L10" s="2">
        <v>16.703296703296704</v>
      </c>
      <c r="M10" s="2">
        <v>0.14411681046743149</v>
      </c>
      <c r="N10" s="2">
        <v>5.7774725274725274</v>
      </c>
      <c r="O10" s="2">
        <v>0</v>
      </c>
      <c r="P10" s="2">
        <v>5.7774725274725274</v>
      </c>
      <c r="Q10" s="2">
        <v>4.9848298094244806E-2</v>
      </c>
      <c r="R10" t="s">
        <v>59</v>
      </c>
    </row>
    <row r="11" spans="1:18" x14ac:dyDescent="0.25">
      <c r="A11" t="s">
        <v>32</v>
      </c>
      <c r="B11" t="s">
        <v>60</v>
      </c>
      <c r="C11" t="s">
        <v>15</v>
      </c>
      <c r="D11" t="s">
        <v>22</v>
      </c>
      <c r="E11" s="2">
        <v>44.582417582417584</v>
      </c>
      <c r="F11" s="2">
        <v>14.417582417582418</v>
      </c>
      <c r="G11" s="2">
        <v>0</v>
      </c>
      <c r="H11" s="2">
        <v>0</v>
      </c>
      <c r="I11" s="2">
        <v>0</v>
      </c>
      <c r="J11" s="2">
        <v>0</v>
      </c>
      <c r="K11" s="2">
        <v>0</v>
      </c>
      <c r="L11" s="2">
        <v>0</v>
      </c>
      <c r="M11" s="2">
        <v>0</v>
      </c>
      <c r="N11" s="2">
        <v>5.2527472527472527</v>
      </c>
      <c r="O11" s="2">
        <v>0</v>
      </c>
      <c r="P11" s="2">
        <v>5.2527472527472527</v>
      </c>
      <c r="Q11" s="2">
        <v>0.11782105003697313</v>
      </c>
      <c r="R11" t="s">
        <v>61</v>
      </c>
    </row>
    <row r="12" spans="1:18" x14ac:dyDescent="0.25">
      <c r="A12" t="s">
        <v>32</v>
      </c>
      <c r="B12" t="s">
        <v>62</v>
      </c>
      <c r="C12" t="s">
        <v>63</v>
      </c>
      <c r="D12" t="s">
        <v>29</v>
      </c>
      <c r="E12" s="2">
        <v>70.384615384615387</v>
      </c>
      <c r="F12" s="2">
        <v>5.7142857142857144</v>
      </c>
      <c r="G12" s="2">
        <v>0</v>
      </c>
      <c r="H12" s="2">
        <v>0</v>
      </c>
      <c r="I12" s="2">
        <v>0</v>
      </c>
      <c r="J12" s="2">
        <v>4.7324175824175807</v>
      </c>
      <c r="K12" s="2">
        <v>5.2098901098901109</v>
      </c>
      <c r="L12" s="2">
        <v>9.9423076923076916</v>
      </c>
      <c r="M12" s="2">
        <v>0.14125683060109287</v>
      </c>
      <c r="N12" s="2">
        <v>4.3864835164835156</v>
      </c>
      <c r="O12" s="2">
        <v>0</v>
      </c>
      <c r="P12" s="2">
        <v>4.3864835164835156</v>
      </c>
      <c r="Q12" s="2">
        <v>6.2321623731459781E-2</v>
      </c>
      <c r="R12" t="s">
        <v>64</v>
      </c>
    </row>
    <row r="13" spans="1:18" x14ac:dyDescent="0.25">
      <c r="A13" t="s">
        <v>32</v>
      </c>
      <c r="B13" t="s">
        <v>65</v>
      </c>
      <c r="C13" t="s">
        <v>39</v>
      </c>
      <c r="D13" t="s">
        <v>40</v>
      </c>
      <c r="E13" s="2">
        <v>91.07692307692308</v>
      </c>
      <c r="F13" s="2">
        <v>50.860439560439559</v>
      </c>
      <c r="G13" s="2">
        <v>0.31318681318681318</v>
      </c>
      <c r="H13" s="2">
        <v>0</v>
      </c>
      <c r="I13" s="2">
        <v>5.3736263736263732</v>
      </c>
      <c r="J13" s="2">
        <v>8.5706593406593381</v>
      </c>
      <c r="K13" s="2">
        <v>15.794615384615383</v>
      </c>
      <c r="L13" s="2">
        <v>24.365274725274723</v>
      </c>
      <c r="M13" s="2">
        <v>0.26752413127413122</v>
      </c>
      <c r="N13" s="2">
        <v>3.8683516483516476</v>
      </c>
      <c r="O13" s="2">
        <v>4.4405494505494501</v>
      </c>
      <c r="P13" s="2">
        <v>8.3089010989010976</v>
      </c>
      <c r="Q13" s="2">
        <v>9.12294884169884E-2</v>
      </c>
      <c r="R13" t="s">
        <v>66</v>
      </c>
    </row>
    <row r="14" spans="1:18" x14ac:dyDescent="0.25">
      <c r="A14" t="s">
        <v>32</v>
      </c>
      <c r="B14" t="s">
        <v>67</v>
      </c>
      <c r="C14" t="s">
        <v>43</v>
      </c>
      <c r="D14" t="s">
        <v>44</v>
      </c>
      <c r="E14" s="2">
        <v>135.37362637362637</v>
      </c>
      <c r="F14" s="2">
        <v>101.55450549450545</v>
      </c>
      <c r="G14" s="2">
        <v>0.52747252747252749</v>
      </c>
      <c r="H14" s="2">
        <v>0.65109890109890112</v>
      </c>
      <c r="I14" s="2">
        <v>4.9450549450549453</v>
      </c>
      <c r="J14" s="2">
        <v>5.0449450549450559</v>
      </c>
      <c r="K14" s="2">
        <v>31.290219780219768</v>
      </c>
      <c r="L14" s="2">
        <v>36.335164835164825</v>
      </c>
      <c r="M14" s="2">
        <v>0.26840652650377461</v>
      </c>
      <c r="N14" s="2">
        <v>5.4576923076923096</v>
      </c>
      <c r="O14" s="2">
        <v>10.591428571428573</v>
      </c>
      <c r="P14" s="2">
        <v>16.049120879120881</v>
      </c>
      <c r="Q14" s="2">
        <v>0.11855426576832537</v>
      </c>
      <c r="R14" t="s">
        <v>68</v>
      </c>
    </row>
    <row r="15" spans="1:18" x14ac:dyDescent="0.25">
      <c r="A15" t="s">
        <v>32</v>
      </c>
      <c r="B15" t="s">
        <v>69</v>
      </c>
      <c r="C15" t="s">
        <v>70</v>
      </c>
      <c r="D15" t="s">
        <v>17</v>
      </c>
      <c r="E15" s="2">
        <v>32.285714285714285</v>
      </c>
      <c r="F15" s="2">
        <v>17.679890109890106</v>
      </c>
      <c r="G15" s="2">
        <v>0</v>
      </c>
      <c r="H15" s="2">
        <v>0</v>
      </c>
      <c r="I15" s="2">
        <v>0</v>
      </c>
      <c r="J15" s="2">
        <v>4.0707692307692298</v>
      </c>
      <c r="K15" s="2">
        <v>15.580879120879114</v>
      </c>
      <c r="L15" s="2">
        <v>19.651648351648344</v>
      </c>
      <c r="M15" s="2">
        <v>0.60867937372362124</v>
      </c>
      <c r="N15" s="2">
        <v>0</v>
      </c>
      <c r="O15" s="2">
        <v>4.7389010989010973</v>
      </c>
      <c r="P15" s="2">
        <v>4.7389010989010973</v>
      </c>
      <c r="Q15" s="2">
        <v>0.14678012253233488</v>
      </c>
      <c r="R15" t="s">
        <v>71</v>
      </c>
    </row>
    <row r="16" spans="1:18" x14ac:dyDescent="0.25">
      <c r="A16" t="s">
        <v>32</v>
      </c>
      <c r="B16" t="s">
        <v>72</v>
      </c>
      <c r="C16" t="s">
        <v>73</v>
      </c>
      <c r="D16" t="s">
        <v>26</v>
      </c>
      <c r="E16" s="2">
        <v>65.186813186813183</v>
      </c>
      <c r="F16" s="2">
        <v>0</v>
      </c>
      <c r="G16" s="2">
        <v>0.54582417582417586</v>
      </c>
      <c r="H16" s="2">
        <v>0</v>
      </c>
      <c r="I16" s="2">
        <v>0</v>
      </c>
      <c r="J16" s="2">
        <v>4.4758241758241768</v>
      </c>
      <c r="K16" s="2">
        <v>5.4131868131868144</v>
      </c>
      <c r="L16" s="2">
        <v>9.8890109890109912</v>
      </c>
      <c r="M16" s="2">
        <v>0.15170262980445048</v>
      </c>
      <c r="N16" s="2">
        <v>0</v>
      </c>
      <c r="O16" s="2">
        <v>0</v>
      </c>
      <c r="P16" s="2">
        <v>0</v>
      </c>
      <c r="Q16" s="2">
        <v>0</v>
      </c>
      <c r="R16" t="s">
        <v>74</v>
      </c>
    </row>
    <row r="17" spans="1:18" x14ac:dyDescent="0.25">
      <c r="A17" t="s">
        <v>32</v>
      </c>
      <c r="B17" t="s">
        <v>75</v>
      </c>
      <c r="C17" t="s">
        <v>20</v>
      </c>
      <c r="D17" t="s">
        <v>25</v>
      </c>
      <c r="E17" s="2">
        <v>48.593406593406591</v>
      </c>
      <c r="F17" s="2">
        <v>5.6263736263736268</v>
      </c>
      <c r="G17" s="2">
        <v>2.1208791208791209</v>
      </c>
      <c r="H17" s="2">
        <v>0.49450549450549453</v>
      </c>
      <c r="I17" s="2">
        <v>0.69230769230769229</v>
      </c>
      <c r="J17" s="2">
        <v>5.197802197802198</v>
      </c>
      <c r="K17" s="2">
        <v>12.288461538461538</v>
      </c>
      <c r="L17" s="2">
        <v>17.486263736263737</v>
      </c>
      <c r="M17" s="2">
        <v>0.35984848484848486</v>
      </c>
      <c r="N17" s="2">
        <v>10.021978021978022</v>
      </c>
      <c r="O17" s="2">
        <v>0</v>
      </c>
      <c r="P17" s="2">
        <v>10.021978021978022</v>
      </c>
      <c r="Q17" s="2">
        <v>0.2062415196743555</v>
      </c>
      <c r="R17" t="s">
        <v>76</v>
      </c>
    </row>
    <row r="18" spans="1:18" x14ac:dyDescent="0.25">
      <c r="A18" t="s">
        <v>32</v>
      </c>
      <c r="B18" t="s">
        <v>77</v>
      </c>
      <c r="C18" t="s">
        <v>78</v>
      </c>
      <c r="D18" t="s">
        <v>27</v>
      </c>
      <c r="E18" s="2">
        <v>82.813186813186817</v>
      </c>
      <c r="F18" s="2">
        <v>23.522747252747255</v>
      </c>
      <c r="G18" s="2">
        <v>1.098901098901099E-2</v>
      </c>
      <c r="H18" s="2">
        <v>0</v>
      </c>
      <c r="I18" s="2">
        <v>7.9010989010989015</v>
      </c>
      <c r="J18" s="2">
        <v>0</v>
      </c>
      <c r="K18" s="2">
        <v>5.4395604395604398</v>
      </c>
      <c r="L18" s="2">
        <v>5.4395604395604398</v>
      </c>
      <c r="M18" s="2">
        <v>6.5684713375796178E-2</v>
      </c>
      <c r="N18" s="2">
        <v>5.0934065934065931</v>
      </c>
      <c r="O18" s="2">
        <v>0</v>
      </c>
      <c r="P18" s="2">
        <v>5.0934065934065931</v>
      </c>
      <c r="Q18" s="2">
        <v>6.1504777070063688E-2</v>
      </c>
      <c r="R18" t="s">
        <v>79</v>
      </c>
    </row>
    <row r="19" spans="1:18" x14ac:dyDescent="0.25">
      <c r="A19" t="s">
        <v>32</v>
      </c>
      <c r="B19" t="s">
        <v>80</v>
      </c>
      <c r="C19" t="s">
        <v>81</v>
      </c>
      <c r="D19" t="s">
        <v>31</v>
      </c>
      <c r="E19" s="2">
        <v>45.637362637362635</v>
      </c>
      <c r="F19" s="2">
        <v>19.895604395604394</v>
      </c>
      <c r="G19" s="2">
        <v>0</v>
      </c>
      <c r="H19" s="2">
        <v>0</v>
      </c>
      <c r="I19" s="2">
        <v>6.3516483516483513</v>
      </c>
      <c r="J19" s="2">
        <v>3.4642857142857144</v>
      </c>
      <c r="K19" s="2">
        <v>1.5796703296703296</v>
      </c>
      <c r="L19" s="2">
        <v>5.0439560439560438</v>
      </c>
      <c r="M19" s="2">
        <v>0.11052251384541295</v>
      </c>
      <c r="N19" s="2">
        <v>0</v>
      </c>
      <c r="O19" s="2">
        <v>0</v>
      </c>
      <c r="P19" s="2">
        <v>0</v>
      </c>
      <c r="Q19" s="2">
        <v>0</v>
      </c>
      <c r="R19" t="s">
        <v>82</v>
      </c>
    </row>
    <row r="20" spans="1:18" x14ac:dyDescent="0.25">
      <c r="A20" t="s">
        <v>32</v>
      </c>
      <c r="B20" t="s">
        <v>83</v>
      </c>
      <c r="C20" t="s">
        <v>21</v>
      </c>
      <c r="D20" t="s">
        <v>84</v>
      </c>
      <c r="E20" s="2">
        <v>45.142857142857146</v>
      </c>
      <c r="F20" s="2">
        <v>5.3626373626373622</v>
      </c>
      <c r="G20" s="2">
        <v>0.39560439560439559</v>
      </c>
      <c r="H20" s="2">
        <v>0</v>
      </c>
      <c r="I20" s="2">
        <v>0.52747252747252749</v>
      </c>
      <c r="J20" s="2">
        <v>8.9754945054945061</v>
      </c>
      <c r="K20" s="2">
        <v>2.0210989010989011</v>
      </c>
      <c r="L20" s="2">
        <v>10.996593406593407</v>
      </c>
      <c r="M20" s="2">
        <v>0.24359542356377797</v>
      </c>
      <c r="N20" s="2">
        <v>0</v>
      </c>
      <c r="O20" s="2">
        <v>5.8927472527472515</v>
      </c>
      <c r="P20" s="2">
        <v>5.8927472527472515</v>
      </c>
      <c r="Q20" s="2">
        <v>0.1305355404089581</v>
      </c>
      <c r="R20" t="s">
        <v>85</v>
      </c>
    </row>
    <row r="21" spans="1:18" x14ac:dyDescent="0.25">
      <c r="A21" t="s">
        <v>32</v>
      </c>
      <c r="B21" t="s">
        <v>86</v>
      </c>
      <c r="C21" t="s">
        <v>87</v>
      </c>
      <c r="D21" t="s">
        <v>88</v>
      </c>
      <c r="E21" s="2">
        <v>49.406593406593409</v>
      </c>
      <c r="F21" s="2">
        <v>20.188681318681319</v>
      </c>
      <c r="G21" s="2">
        <v>0</v>
      </c>
      <c r="H21" s="2">
        <v>0</v>
      </c>
      <c r="I21" s="2">
        <v>9.604395604395604</v>
      </c>
      <c r="J21" s="2">
        <v>4.2417582417582418</v>
      </c>
      <c r="K21" s="2">
        <v>6.4917582417582418</v>
      </c>
      <c r="L21" s="2">
        <v>10.733516483516484</v>
      </c>
      <c r="M21" s="2">
        <v>0.21724866548042704</v>
      </c>
      <c r="N21" s="2">
        <v>0</v>
      </c>
      <c r="O21" s="2">
        <v>0</v>
      </c>
      <c r="P21" s="2">
        <v>0</v>
      </c>
      <c r="Q21" s="2">
        <v>0</v>
      </c>
      <c r="R21" t="s">
        <v>89</v>
      </c>
    </row>
    <row r="22" spans="1:18" x14ac:dyDescent="0.25">
      <c r="A22" t="s">
        <v>32</v>
      </c>
      <c r="B22" t="s">
        <v>90</v>
      </c>
      <c r="C22" t="s">
        <v>16</v>
      </c>
      <c r="D22" t="s">
        <v>31</v>
      </c>
      <c r="E22" s="2">
        <v>20.824175824175825</v>
      </c>
      <c r="F22" s="2">
        <v>4.2979120879120885</v>
      </c>
      <c r="G22" s="2">
        <v>0</v>
      </c>
      <c r="H22" s="2">
        <v>0</v>
      </c>
      <c r="I22" s="2">
        <v>1.6813186813186813</v>
      </c>
      <c r="J22" s="2">
        <v>5.3257142857142865</v>
      </c>
      <c r="K22" s="2">
        <v>0.63175824175824169</v>
      </c>
      <c r="L22" s="2">
        <v>5.957472527472528</v>
      </c>
      <c r="M22" s="2">
        <v>0.28608443271767814</v>
      </c>
      <c r="N22" s="2">
        <v>0</v>
      </c>
      <c r="O22" s="2">
        <v>2.9015384615384612</v>
      </c>
      <c r="P22" s="2">
        <v>2.9015384615384612</v>
      </c>
      <c r="Q22" s="2">
        <v>0.13933509234828495</v>
      </c>
      <c r="R22" t="s">
        <v>91</v>
      </c>
    </row>
    <row r="23" spans="1:18" x14ac:dyDescent="0.25">
      <c r="A23" t="s">
        <v>32</v>
      </c>
      <c r="B23" t="s">
        <v>92</v>
      </c>
      <c r="C23" t="s">
        <v>39</v>
      </c>
      <c r="D23" t="s">
        <v>40</v>
      </c>
      <c r="E23" s="2">
        <v>136.91208791208791</v>
      </c>
      <c r="F23" s="2">
        <v>42.89835164835165</v>
      </c>
      <c r="G23" s="2">
        <v>0</v>
      </c>
      <c r="H23" s="2">
        <v>0</v>
      </c>
      <c r="I23" s="2">
        <v>6.395604395604396</v>
      </c>
      <c r="J23" s="2">
        <v>4.8379120879120876</v>
      </c>
      <c r="K23" s="2">
        <v>27.854395604395606</v>
      </c>
      <c r="L23" s="2">
        <v>32.692307692307693</v>
      </c>
      <c r="M23" s="2">
        <v>0.23878320892527491</v>
      </c>
      <c r="N23" s="2">
        <v>5.3351648351648349</v>
      </c>
      <c r="O23" s="2">
        <v>0</v>
      </c>
      <c r="P23" s="2">
        <v>5.3351648351648349</v>
      </c>
      <c r="Q23" s="2">
        <v>3.8967814431334777E-2</v>
      </c>
      <c r="R23" t="s">
        <v>93</v>
      </c>
    </row>
    <row r="24" spans="1:18" x14ac:dyDescent="0.25">
      <c r="A24" t="s">
        <v>32</v>
      </c>
      <c r="B24" t="s">
        <v>94</v>
      </c>
      <c r="C24" t="s">
        <v>15</v>
      </c>
      <c r="D24" t="s">
        <v>22</v>
      </c>
      <c r="E24" s="2">
        <v>77.978021978021971</v>
      </c>
      <c r="F24" s="2">
        <v>5.2747252747252746</v>
      </c>
      <c r="G24" s="2">
        <v>0.15824175824175823</v>
      </c>
      <c r="H24" s="2">
        <v>0</v>
      </c>
      <c r="I24" s="2">
        <v>1.098901098901099</v>
      </c>
      <c r="J24" s="2">
        <v>0</v>
      </c>
      <c r="K24" s="2">
        <v>0</v>
      </c>
      <c r="L24" s="2">
        <v>0</v>
      </c>
      <c r="M24" s="2">
        <v>0</v>
      </c>
      <c r="N24" s="2">
        <v>5.6263736263736268</v>
      </c>
      <c r="O24" s="2">
        <v>10.651098901098901</v>
      </c>
      <c r="P24" s="2">
        <v>16.277472527472529</v>
      </c>
      <c r="Q24" s="2">
        <v>0.20874436302142055</v>
      </c>
      <c r="R24" t="s">
        <v>95</v>
      </c>
    </row>
    <row r="25" spans="1:18" x14ac:dyDescent="0.25">
      <c r="A25" t="s">
        <v>32</v>
      </c>
      <c r="B25" t="s">
        <v>96</v>
      </c>
      <c r="C25" t="s">
        <v>97</v>
      </c>
      <c r="D25" t="s">
        <v>13</v>
      </c>
      <c r="E25" s="2">
        <v>23.065934065934066</v>
      </c>
      <c r="F25" s="2">
        <v>0</v>
      </c>
      <c r="G25" s="2">
        <v>0</v>
      </c>
      <c r="H25" s="2">
        <v>0</v>
      </c>
      <c r="I25" s="2">
        <v>0</v>
      </c>
      <c r="J25" s="2">
        <v>0</v>
      </c>
      <c r="K25" s="2">
        <v>4.5357142857142856</v>
      </c>
      <c r="L25" s="2">
        <v>4.5357142857142856</v>
      </c>
      <c r="M25" s="2">
        <v>0.19664125774178179</v>
      </c>
      <c r="N25" s="2">
        <v>0</v>
      </c>
      <c r="O25" s="2">
        <v>0</v>
      </c>
      <c r="P25" s="2">
        <v>0</v>
      </c>
      <c r="Q25" s="2">
        <v>0</v>
      </c>
      <c r="R25" t="s">
        <v>98</v>
      </c>
    </row>
    <row r="26" spans="1:18" x14ac:dyDescent="0.25">
      <c r="A26" t="s">
        <v>32</v>
      </c>
      <c r="B26" t="s">
        <v>99</v>
      </c>
      <c r="C26" t="s">
        <v>12</v>
      </c>
      <c r="D26" t="s">
        <v>100</v>
      </c>
      <c r="E26" s="2">
        <v>39.571428571428569</v>
      </c>
      <c r="F26" s="2">
        <v>5.5384615384615383</v>
      </c>
      <c r="G26" s="2">
        <v>6.5934065934065936E-2</v>
      </c>
      <c r="H26" s="2">
        <v>0.42032967032967034</v>
      </c>
      <c r="I26" s="2">
        <v>1.8131868131868132</v>
      </c>
      <c r="J26" s="2">
        <v>5.6536263736263779</v>
      </c>
      <c r="K26" s="2">
        <v>0</v>
      </c>
      <c r="L26" s="2">
        <v>5.6536263736263779</v>
      </c>
      <c r="M26" s="2">
        <v>0.14287142460427671</v>
      </c>
      <c r="N26" s="2">
        <v>5.0057142857142862</v>
      </c>
      <c r="O26" s="2">
        <v>0</v>
      </c>
      <c r="P26" s="2">
        <v>5.0057142857142862</v>
      </c>
      <c r="Q26" s="2">
        <v>0.12649819494584841</v>
      </c>
      <c r="R26" t="s">
        <v>101</v>
      </c>
    </row>
    <row r="27" spans="1:18" x14ac:dyDescent="0.25">
      <c r="A27" t="s">
        <v>32</v>
      </c>
      <c r="B27" t="s">
        <v>102</v>
      </c>
      <c r="C27" t="s">
        <v>103</v>
      </c>
      <c r="D27" t="s">
        <v>13</v>
      </c>
      <c r="E27" s="2">
        <v>20.406593406593405</v>
      </c>
      <c r="F27" s="2">
        <v>0</v>
      </c>
      <c r="G27" s="2">
        <v>0</v>
      </c>
      <c r="H27" s="2">
        <v>1.2142857142857142</v>
      </c>
      <c r="I27" s="2">
        <v>2.2967032967032965</v>
      </c>
      <c r="J27" s="2">
        <v>8.916483516483515</v>
      </c>
      <c r="K27" s="2">
        <v>2.1230769230769222</v>
      </c>
      <c r="L27" s="2">
        <v>11.039560439560438</v>
      </c>
      <c r="M27" s="2">
        <v>0.54098007539041459</v>
      </c>
      <c r="N27" s="2">
        <v>3.9219780219780218</v>
      </c>
      <c r="O27" s="2">
        <v>0</v>
      </c>
      <c r="P27" s="2">
        <v>3.9219780219780218</v>
      </c>
      <c r="Q27" s="2">
        <v>0.19219170705438882</v>
      </c>
      <c r="R27" t="s">
        <v>104</v>
      </c>
    </row>
    <row r="28" spans="1:18" x14ac:dyDescent="0.25">
      <c r="A28" t="s">
        <v>32</v>
      </c>
      <c r="B28" t="s">
        <v>105</v>
      </c>
      <c r="C28" t="s">
        <v>106</v>
      </c>
      <c r="D28" t="s">
        <v>107</v>
      </c>
      <c r="E28" s="2">
        <v>33.395604395604394</v>
      </c>
      <c r="F28" s="2">
        <v>4.8159340659340657</v>
      </c>
      <c r="G28" s="2">
        <v>6.5934065934065936E-2</v>
      </c>
      <c r="H28" s="2">
        <v>0.25274725274725274</v>
      </c>
      <c r="I28" s="2">
        <v>0.48351648351648352</v>
      </c>
      <c r="J28" s="2">
        <v>6.6565934065934069</v>
      </c>
      <c r="K28" s="2">
        <v>4.6483516483516487</v>
      </c>
      <c r="L28" s="2">
        <v>11.304945054945055</v>
      </c>
      <c r="M28" s="2">
        <v>0.33851595919710431</v>
      </c>
      <c r="N28" s="2">
        <v>0</v>
      </c>
      <c r="O28" s="2">
        <v>4.9505494505494507</v>
      </c>
      <c r="P28" s="2">
        <v>4.9505494505494507</v>
      </c>
      <c r="Q28" s="2">
        <v>0.14823955248436987</v>
      </c>
      <c r="R28" t="s">
        <v>108</v>
      </c>
    </row>
    <row r="29" spans="1:18" x14ac:dyDescent="0.25">
      <c r="A29" t="s">
        <v>32</v>
      </c>
      <c r="B29" t="s">
        <v>109</v>
      </c>
      <c r="C29" t="s">
        <v>110</v>
      </c>
      <c r="D29" t="s">
        <v>23</v>
      </c>
      <c r="E29" s="2">
        <v>148.64835164835165</v>
      </c>
      <c r="F29" s="2">
        <v>5.7142857142857144</v>
      </c>
      <c r="G29" s="2">
        <v>0</v>
      </c>
      <c r="H29" s="2">
        <v>0</v>
      </c>
      <c r="I29" s="2">
        <v>0</v>
      </c>
      <c r="J29" s="2">
        <v>1.1685714285714286</v>
      </c>
      <c r="K29" s="2">
        <v>15.625714285714286</v>
      </c>
      <c r="L29" s="2">
        <v>16.794285714285714</v>
      </c>
      <c r="M29" s="2">
        <v>0.11297996599393804</v>
      </c>
      <c r="N29" s="2">
        <v>8.6538461538461533</v>
      </c>
      <c r="O29" s="2">
        <v>0</v>
      </c>
      <c r="P29" s="2">
        <v>8.6538461538461533</v>
      </c>
      <c r="Q29" s="2">
        <v>5.8216899534264802E-2</v>
      </c>
      <c r="R29" t="s">
        <v>111</v>
      </c>
    </row>
    <row r="30" spans="1:18" x14ac:dyDescent="0.25">
      <c r="A30" t="s">
        <v>32</v>
      </c>
      <c r="B30" t="s">
        <v>112</v>
      </c>
      <c r="C30" t="s">
        <v>113</v>
      </c>
      <c r="D30" t="s">
        <v>114</v>
      </c>
      <c r="E30" s="2">
        <v>39.670329670329672</v>
      </c>
      <c r="F30" s="2">
        <v>17.881868131868131</v>
      </c>
      <c r="G30" s="2">
        <v>0</v>
      </c>
      <c r="H30" s="2">
        <v>0</v>
      </c>
      <c r="I30" s="2">
        <v>4.186813186813187</v>
      </c>
      <c r="J30" s="2">
        <v>0</v>
      </c>
      <c r="K30" s="2">
        <v>5.2719780219780219</v>
      </c>
      <c r="L30" s="2">
        <v>5.2719780219780219</v>
      </c>
      <c r="M30" s="2">
        <v>0.13289473684210526</v>
      </c>
      <c r="N30" s="2">
        <v>0</v>
      </c>
      <c r="O30" s="2">
        <v>0</v>
      </c>
      <c r="P30" s="2">
        <v>0</v>
      </c>
      <c r="Q30" s="2">
        <v>0</v>
      </c>
      <c r="R30" t="s">
        <v>115</v>
      </c>
    </row>
    <row r="31" spans="1:18" x14ac:dyDescent="0.25">
      <c r="A31" t="s">
        <v>32</v>
      </c>
      <c r="B31" t="s">
        <v>116</v>
      </c>
      <c r="C31" t="s">
        <v>117</v>
      </c>
      <c r="D31" t="s">
        <v>118</v>
      </c>
      <c r="E31" s="2">
        <v>53.395604395604394</v>
      </c>
      <c r="F31" s="2">
        <v>0</v>
      </c>
      <c r="G31" s="2">
        <v>0</v>
      </c>
      <c r="H31" s="2">
        <v>2.2590109890109904</v>
      </c>
      <c r="I31" s="2">
        <v>0</v>
      </c>
      <c r="J31" s="2">
        <v>0</v>
      </c>
      <c r="K31" s="2">
        <v>0</v>
      </c>
      <c r="L31" s="2">
        <v>0</v>
      </c>
      <c r="M31" s="2">
        <v>0</v>
      </c>
      <c r="N31" s="2">
        <v>5.6570329670329667</v>
      </c>
      <c r="O31" s="2">
        <v>0</v>
      </c>
      <c r="P31" s="2">
        <v>5.6570329670329667</v>
      </c>
      <c r="Q31" s="2">
        <v>0.10594566783288742</v>
      </c>
      <c r="R31" t="s">
        <v>119</v>
      </c>
    </row>
    <row r="32" spans="1:18" x14ac:dyDescent="0.25">
      <c r="A32" t="s">
        <v>32</v>
      </c>
      <c r="B32" t="s">
        <v>120</v>
      </c>
      <c r="C32" t="s">
        <v>15</v>
      </c>
      <c r="D32" t="s">
        <v>22</v>
      </c>
      <c r="E32" s="2">
        <v>62.46153846153846</v>
      </c>
      <c r="F32" s="2">
        <v>29.00417582417581</v>
      </c>
      <c r="G32" s="2">
        <v>0.31318681318681318</v>
      </c>
      <c r="H32" s="2">
        <v>9.3406593406593408E-2</v>
      </c>
      <c r="I32" s="2">
        <v>2.8461538461538463</v>
      </c>
      <c r="J32" s="2">
        <v>5.3403296703296697</v>
      </c>
      <c r="K32" s="2">
        <v>7.3885714285714323</v>
      </c>
      <c r="L32" s="2">
        <v>12.728901098901101</v>
      </c>
      <c r="M32" s="2">
        <v>0.20378782547501764</v>
      </c>
      <c r="N32" s="2">
        <v>5.608131868131867</v>
      </c>
      <c r="O32" s="2">
        <v>0</v>
      </c>
      <c r="P32" s="2">
        <v>5.608131868131867</v>
      </c>
      <c r="Q32" s="2">
        <v>8.9785362420830392E-2</v>
      </c>
      <c r="R32" t="s">
        <v>121</v>
      </c>
    </row>
    <row r="33" spans="1:18" x14ac:dyDescent="0.25">
      <c r="A33" t="s">
        <v>32</v>
      </c>
      <c r="B33" t="s">
        <v>122</v>
      </c>
      <c r="C33" t="s">
        <v>28</v>
      </c>
      <c r="D33" t="s">
        <v>17</v>
      </c>
      <c r="E33" s="2">
        <v>71.824175824175825</v>
      </c>
      <c r="F33" s="2">
        <v>32.304945054945058</v>
      </c>
      <c r="G33" s="2">
        <v>0</v>
      </c>
      <c r="H33" s="2">
        <v>0</v>
      </c>
      <c r="I33" s="2">
        <v>4.7692307692307692</v>
      </c>
      <c r="J33" s="2">
        <v>5.7994505494505493</v>
      </c>
      <c r="K33" s="2">
        <v>1.8571428571428572</v>
      </c>
      <c r="L33" s="2">
        <v>7.6565934065934069</v>
      </c>
      <c r="M33" s="2">
        <v>0.10660189718482252</v>
      </c>
      <c r="N33" s="2">
        <v>0</v>
      </c>
      <c r="O33" s="2">
        <v>0</v>
      </c>
      <c r="P33" s="2">
        <v>0</v>
      </c>
      <c r="Q33" s="2">
        <v>0</v>
      </c>
      <c r="R33" t="s">
        <v>123</v>
      </c>
    </row>
    <row r="34" spans="1:18" x14ac:dyDescent="0.25">
      <c r="A34" t="s">
        <v>32</v>
      </c>
      <c r="B34" t="s">
        <v>124</v>
      </c>
      <c r="C34" t="s">
        <v>125</v>
      </c>
      <c r="D34" t="s">
        <v>126</v>
      </c>
      <c r="E34" s="2">
        <v>65.241758241758248</v>
      </c>
      <c r="F34" s="2">
        <v>5.7142857142857144</v>
      </c>
      <c r="G34" s="2">
        <v>0</v>
      </c>
      <c r="H34" s="2">
        <v>0</v>
      </c>
      <c r="I34" s="2">
        <v>0.19780219780219779</v>
      </c>
      <c r="J34" s="2">
        <v>5.2461538461538462</v>
      </c>
      <c r="K34" s="2">
        <v>10.369230769230766</v>
      </c>
      <c r="L34" s="2">
        <v>15.615384615384613</v>
      </c>
      <c r="M34" s="2">
        <v>0.23934647128179209</v>
      </c>
      <c r="N34" s="2">
        <v>5.5498901098901099</v>
      </c>
      <c r="O34" s="2">
        <v>0</v>
      </c>
      <c r="P34" s="2">
        <v>5.5498901098901099</v>
      </c>
      <c r="Q34" s="2">
        <v>8.5066531918477337E-2</v>
      </c>
      <c r="R34" t="s">
        <v>127</v>
      </c>
    </row>
    <row r="35" spans="1:18" x14ac:dyDescent="0.25">
      <c r="A35" t="s">
        <v>32</v>
      </c>
      <c r="B35" t="s">
        <v>128</v>
      </c>
      <c r="C35" t="s">
        <v>36</v>
      </c>
      <c r="D35" t="s">
        <v>26</v>
      </c>
      <c r="E35" s="2">
        <v>70.736263736263737</v>
      </c>
      <c r="F35" s="2">
        <v>5.8681318681318677</v>
      </c>
      <c r="G35" s="2">
        <v>0</v>
      </c>
      <c r="H35" s="2">
        <v>0.34615384615384615</v>
      </c>
      <c r="I35" s="2">
        <v>0.32967032967032966</v>
      </c>
      <c r="J35" s="2">
        <v>5.0439560439560438</v>
      </c>
      <c r="K35" s="2">
        <v>15.326923076923077</v>
      </c>
      <c r="L35" s="2">
        <v>20.37087912087912</v>
      </c>
      <c r="M35" s="2">
        <v>0.28798353270156907</v>
      </c>
      <c r="N35" s="2">
        <v>6.3214285714285712</v>
      </c>
      <c r="O35" s="2">
        <v>0</v>
      </c>
      <c r="P35" s="2">
        <v>6.3214285714285712</v>
      </c>
      <c r="Q35" s="2">
        <v>8.9366164362280565E-2</v>
      </c>
      <c r="R35" t="s">
        <v>129</v>
      </c>
    </row>
  </sheetData>
  <pageMargins left="0.7" right="0.7" top="0.75" bottom="0.75" header="0.3" footer="0.3"/>
  <pageSetup orientation="portrait" r:id="rId1"/>
  <ignoredErrors>
    <ignoredError sqref="R2:R35" numberStoredAsText="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8E6B6-1B25-450A-8D82-139428992DCE}">
  <dimension ref="B2:F21"/>
  <sheetViews>
    <sheetView zoomScaleNormal="100" workbookViewId="0"/>
  </sheetViews>
  <sheetFormatPr defaultColWidth="8.85546875" defaultRowHeight="15.75" x14ac:dyDescent="0.25"/>
  <cols>
    <col min="1" max="1" width="8.85546875" style="3"/>
    <col min="2" max="2" width="28.85546875" style="3" customWidth="1"/>
    <col min="3" max="3" width="15.140625" style="3" customWidth="1"/>
    <col min="4" max="4" width="8.85546875" style="3"/>
    <col min="5" max="5" width="126.28515625" style="3" customWidth="1"/>
    <col min="6" max="6" width="56.42578125" style="3" customWidth="1"/>
    <col min="7" max="16384" width="8.85546875" style="3"/>
  </cols>
  <sheetData>
    <row r="2" spans="2:6" ht="23.25" x14ac:dyDescent="0.35">
      <c r="B2" s="24" t="s">
        <v>130</v>
      </c>
      <c r="C2" s="25"/>
      <c r="E2" s="4" t="s">
        <v>131</v>
      </c>
    </row>
    <row r="3" spans="2:6" ht="15.6" customHeight="1" x14ac:dyDescent="0.25">
      <c r="B3" s="5" t="s">
        <v>132</v>
      </c>
      <c r="C3" s="6">
        <f>C10</f>
        <v>3.323280489901594</v>
      </c>
      <c r="E3" s="26" t="s">
        <v>133</v>
      </c>
    </row>
    <row r="4" spans="2:6" x14ac:dyDescent="0.25">
      <c r="B4" s="7" t="s">
        <v>134</v>
      </c>
      <c r="C4" s="8">
        <f>C11</f>
        <v>0.67075088240945824</v>
      </c>
      <c r="E4" s="27"/>
    </row>
    <row r="5" spans="2:6" x14ac:dyDescent="0.25">
      <c r="E5" s="27"/>
    </row>
    <row r="6" spans="2:6" ht="19.899999999999999" customHeight="1" x14ac:dyDescent="0.25">
      <c r="B6" s="9" t="s">
        <v>164</v>
      </c>
      <c r="C6" s="10"/>
      <c r="E6" s="28"/>
      <c r="F6" s="11"/>
    </row>
    <row r="7" spans="2:6" ht="15.6" customHeight="1" x14ac:dyDescent="0.25">
      <c r="B7" s="12" t="s">
        <v>135</v>
      </c>
      <c r="C7" s="13">
        <f>SUM('Direct Care Staff'!E:E)</f>
        <v>2173.1208791208796</v>
      </c>
      <c r="E7" s="23" t="s">
        <v>136</v>
      </c>
    </row>
    <row r="8" spans="2:6" ht="18" customHeight="1" x14ac:dyDescent="0.25">
      <c r="B8" s="12" t="s">
        <v>137</v>
      </c>
      <c r="C8" s="13">
        <f>SUM('Direct Care Staff'!I:I)</f>
        <v>7221.890219780219</v>
      </c>
      <c r="E8" s="23"/>
    </row>
    <row r="9" spans="2:6" ht="16.5" thickBot="1" x14ac:dyDescent="0.3">
      <c r="B9" s="12" t="s">
        <v>138</v>
      </c>
      <c r="C9" s="13">
        <f>SUM('Direct Care Staff'!F:F)</f>
        <v>1457.6227472527476</v>
      </c>
      <c r="E9" s="23"/>
    </row>
    <row r="10" spans="2:6" x14ac:dyDescent="0.25">
      <c r="B10" s="14" t="s">
        <v>139</v>
      </c>
      <c r="C10" s="15">
        <f>C8/C7</f>
        <v>3.323280489901594</v>
      </c>
      <c r="E10" s="23"/>
    </row>
    <row r="11" spans="2:6" ht="16.5" thickBot="1" x14ac:dyDescent="0.3">
      <c r="B11" s="16" t="s">
        <v>140</v>
      </c>
      <c r="C11" s="17">
        <f>C9/C7</f>
        <v>0.67075088240945824</v>
      </c>
      <c r="E11" s="23" t="s">
        <v>141</v>
      </c>
    </row>
    <row r="12" spans="2:6" ht="16.149999999999999" customHeight="1" x14ac:dyDescent="0.25">
      <c r="E12" s="23"/>
    </row>
    <row r="13" spans="2:6" ht="15.6" customHeight="1" x14ac:dyDescent="0.25">
      <c r="B13" s="29" t="s">
        <v>142</v>
      </c>
      <c r="C13" s="30"/>
      <c r="E13" s="23"/>
    </row>
    <row r="14" spans="2:6" ht="18.600000000000001" customHeight="1" x14ac:dyDescent="0.25">
      <c r="B14" s="31"/>
      <c r="C14" s="32"/>
      <c r="E14" s="23"/>
    </row>
    <row r="15" spans="2:6" ht="18.600000000000001" customHeight="1" x14ac:dyDescent="0.25">
      <c r="B15" s="18"/>
      <c r="C15" s="18"/>
      <c r="E15" s="23" t="s">
        <v>143</v>
      </c>
    </row>
    <row r="16" spans="2:6" ht="32.450000000000003" customHeight="1" x14ac:dyDescent="0.25">
      <c r="B16" s="19"/>
      <c r="C16" s="19"/>
      <c r="E16" s="23"/>
    </row>
    <row r="17" spans="5:5" ht="15" customHeight="1" thickBot="1" x14ac:dyDescent="0.3">
      <c r="E17" s="20" t="s">
        <v>144</v>
      </c>
    </row>
    <row r="18" spans="5:5" ht="18.600000000000001" customHeight="1" x14ac:dyDescent="0.25">
      <c r="E18" s="21"/>
    </row>
    <row r="19" spans="5:5" ht="15.6" customHeight="1" x14ac:dyDescent="0.25"/>
    <row r="20" spans="5:5" ht="31.15" customHeight="1" x14ac:dyDescent="0.25">
      <c r="E20" s="21"/>
    </row>
    <row r="21" spans="5:5" x14ac:dyDescent="0.25">
      <c r="E21" s="21"/>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ltccc sara</cp:lastModifiedBy>
  <dcterms:created xsi:type="dcterms:W3CDTF">2020-12-01T20:22:44Z</dcterms:created>
  <dcterms:modified xsi:type="dcterms:W3CDTF">2020-12-06T03:41:23Z</dcterms:modified>
</cp:coreProperties>
</file>