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328"/>
  <workbookPr defaultThemeVersion="166925"/>
  <mc:AlternateContent xmlns:mc="http://schemas.openxmlformats.org/markup-compatibility/2006">
    <mc:Choice Requires="x15">
      <x15ac:absPath xmlns:x15ac="http://schemas.microsoft.com/office/spreadsheetml/2010/11/ac" url="C:\Users\egold\Desktop\LTCCC\Data\Staffing data\2020 Q1 staffing\Upload items\State files\"/>
    </mc:Choice>
  </mc:AlternateContent>
  <xr:revisionPtr revIDLastSave="0" documentId="13_ncr:1_{21039EAF-CD7A-4B38-BDE8-31DAE6ACDC51}" xr6:coauthVersionLast="45" xr6:coauthVersionMax="45" xr10:uidLastSave="{00000000-0000-0000-0000-000000000000}"/>
  <bookViews>
    <workbookView xWindow="-108" yWindow="-108" windowWidth="23256" windowHeight="12576" xr2:uid="{32A6E52A-EE05-4ED1-BB51-1B2B991EA6E3}"/>
  </bookViews>
  <sheets>
    <sheet name="Direct Care Staff" sheetId="1" r:id="rId1"/>
    <sheet name="Contract Staff" sheetId="4" r:id="rId2"/>
    <sheet name="Non-Care Staff" sheetId="5" r:id="rId3"/>
    <sheet name="Notes &amp; State Averages" sheetId="3"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9" i="3" l="1"/>
  <c r="C8" i="3"/>
  <c r="C7" i="3"/>
  <c r="C10" i="3" l="1"/>
  <c r="C3" i="3" s="1"/>
  <c r="C11" i="3"/>
  <c r="C4" i="3" s="1"/>
</calcChain>
</file>

<file path=xl/sharedStrings.xml><?xml version="1.0" encoding="utf-8"?>
<sst xmlns="http://schemas.openxmlformats.org/spreadsheetml/2006/main" count="963" uniqueCount="225">
  <si>
    <t>State</t>
  </si>
  <si>
    <t>Provider Name</t>
  </si>
  <si>
    <t>City</t>
  </si>
  <si>
    <t>County</t>
  </si>
  <si>
    <t>MDS Census</t>
  </si>
  <si>
    <t>RN Hours</t>
  </si>
  <si>
    <t>LPN Hours</t>
  </si>
  <si>
    <t>CNA Hours</t>
  </si>
  <si>
    <t>Total Care Staffing Hours</t>
  </si>
  <si>
    <t>Avg. Total Staffing Hours Per Resident Day (HPRD)</t>
  </si>
  <si>
    <t>Avg. RN Staffing Hours Per Resident Day (HPRD)</t>
  </si>
  <si>
    <t>Provider Number</t>
  </si>
  <si>
    <t>Franklin</t>
  </si>
  <si>
    <t>CAMDEN</t>
  </si>
  <si>
    <t>AUBURN</t>
  </si>
  <si>
    <t>Washington</t>
  </si>
  <si>
    <t>Lincoln</t>
  </si>
  <si>
    <t>FARMINGTON</t>
  </si>
  <si>
    <t>WINDHAM</t>
  </si>
  <si>
    <t>PORTLAND</t>
  </si>
  <si>
    <t>SANFORD</t>
  </si>
  <si>
    <t>AUGUSTA</t>
  </si>
  <si>
    <t>CANTON</t>
  </si>
  <si>
    <t>BRUNSWICK</t>
  </si>
  <si>
    <t>Hancock</t>
  </si>
  <si>
    <t>LEWISTON</t>
  </si>
  <si>
    <t>Knox</t>
  </si>
  <si>
    <t>LINCOLN</t>
  </si>
  <si>
    <t>Cumberland</t>
  </si>
  <si>
    <t>FREEPORT</t>
  </si>
  <si>
    <t>ELLSWORTH</t>
  </si>
  <si>
    <t>FALMOUTH</t>
  </si>
  <si>
    <t>ROCKLAND</t>
  </si>
  <si>
    <t>Somerset</t>
  </si>
  <si>
    <t>ME</t>
  </si>
  <si>
    <t>AROOSTOOK HEALTH CENTER</t>
  </si>
  <si>
    <t>MARS HILL</t>
  </si>
  <si>
    <t>Aroostook</t>
  </si>
  <si>
    <t>205018</t>
  </si>
  <si>
    <t>BANGOR NURSING &amp; REHABILITATION</t>
  </si>
  <si>
    <t>BANGOR</t>
  </si>
  <si>
    <t>Penobscot</t>
  </si>
  <si>
    <t>205020</t>
  </si>
  <si>
    <t>CEDAR RIDGE CENTER</t>
  </si>
  <si>
    <t>SKOWHEGAN</t>
  </si>
  <si>
    <t>205060</t>
  </si>
  <si>
    <t>CEDARS NURSING CARE CENTER</t>
  </si>
  <si>
    <t>205003</t>
  </si>
  <si>
    <t>CLOVER MANOR</t>
  </si>
  <si>
    <t>Androscoggin</t>
  </si>
  <si>
    <t>205063</t>
  </si>
  <si>
    <t>COLONIAL HEALTH CARE</t>
  </si>
  <si>
    <t>205113</t>
  </si>
  <si>
    <t>COVE'S EDGE</t>
  </si>
  <si>
    <t>DAMARISCOTTA</t>
  </si>
  <si>
    <t>205067</t>
  </si>
  <si>
    <t>DEXTER HEALTH CARE</t>
  </si>
  <si>
    <t>DEXTER</t>
  </si>
  <si>
    <t>205115</t>
  </si>
  <si>
    <t>DURGIN PINES</t>
  </si>
  <si>
    <t>KITTERY</t>
  </si>
  <si>
    <t>York</t>
  </si>
  <si>
    <t>205132</t>
  </si>
  <si>
    <t>EASTPORT MEMORIAL NURSING HOME</t>
  </si>
  <si>
    <t>EASTPORT</t>
  </si>
  <si>
    <t>205146</t>
  </si>
  <si>
    <t>FALMOUTH BY THE SEA</t>
  </si>
  <si>
    <t>205112</t>
  </si>
  <si>
    <t>FOREST HILL MANOR</t>
  </si>
  <si>
    <t>FORT KENT</t>
  </si>
  <si>
    <t>205176</t>
  </si>
  <si>
    <t>GORHAM HOUSE</t>
  </si>
  <si>
    <t>GORHAM</t>
  </si>
  <si>
    <t>205166</t>
  </si>
  <si>
    <t>GREGORY WING OF ST ANDREWS VILLAGE</t>
  </si>
  <si>
    <t>BOOTHBAY HARBOR</t>
  </si>
  <si>
    <t>205158</t>
  </si>
  <si>
    <t>HARBOR HILL CENTER</t>
  </si>
  <si>
    <t>BELFAST</t>
  </si>
  <si>
    <t>Waldo</t>
  </si>
  <si>
    <t>205122</t>
  </si>
  <si>
    <t>HAWTHORNE HOUSE</t>
  </si>
  <si>
    <t>205098</t>
  </si>
  <si>
    <t>HIBBARD SKILLED NURSING &amp; REHABILITATION CENTER</t>
  </si>
  <si>
    <t>DOVER FOXCROFT</t>
  </si>
  <si>
    <t>Piscataquis</t>
  </si>
  <si>
    <t>205004</t>
  </si>
  <si>
    <t>HIGH VIEW MANOR</t>
  </si>
  <si>
    <t>MADAWASKA</t>
  </si>
  <si>
    <t>205114</t>
  </si>
  <si>
    <t>HORIZONS LIVING AND REHAB CENTER</t>
  </si>
  <si>
    <t>205085</t>
  </si>
  <si>
    <t>ISLAND NURSING HOME &amp; CARE CTR</t>
  </si>
  <si>
    <t>DEER ISLE</t>
  </si>
  <si>
    <t>205075</t>
  </si>
  <si>
    <t>KATAHDIN NURSING HOME</t>
  </si>
  <si>
    <t>MILLINOCKET</t>
  </si>
  <si>
    <t>205149</t>
  </si>
  <si>
    <t>KNOX CENTER FOR LONG TERM CARE</t>
  </si>
  <si>
    <t>205124</t>
  </si>
  <si>
    <t>LAKEWOOD A CONTINUING CARE CENTER</t>
  </si>
  <si>
    <t>WATERVILLE</t>
  </si>
  <si>
    <t>Kennebec</t>
  </si>
  <si>
    <t>205138</t>
  </si>
  <si>
    <t>LEDGEWOOD MANOR</t>
  </si>
  <si>
    <t>205137</t>
  </si>
  <si>
    <t>MADIGAN ESTATES</t>
  </si>
  <si>
    <t>HOULTON</t>
  </si>
  <si>
    <t>205083</t>
  </si>
  <si>
    <t>MAINE VETERANS HOME - AUGUSTA</t>
  </si>
  <si>
    <t>205126</t>
  </si>
  <si>
    <t>MAINE VETERANS HOME - BANGOR</t>
  </si>
  <si>
    <t>205185</t>
  </si>
  <si>
    <t>MAINE VETERANS HOME - CARIBOU</t>
  </si>
  <si>
    <t>CARIBOU</t>
  </si>
  <si>
    <t>205151</t>
  </si>
  <si>
    <t>MAINE VETERANS HOME - SCARBOROUGH</t>
  </si>
  <si>
    <t>SCARBOROUGH</t>
  </si>
  <si>
    <t>205127</t>
  </si>
  <si>
    <t>MAINE VETERANS HOME - SO PARIS</t>
  </si>
  <si>
    <t>SOUTH PARIS</t>
  </si>
  <si>
    <t>Oxford</t>
  </si>
  <si>
    <t>205184</t>
  </si>
  <si>
    <t>MAINEGENERAL REHAB &amp; LONG TERM CARE - GLENRIDGE</t>
  </si>
  <si>
    <t>205139</t>
  </si>
  <si>
    <t>MAINEGENERAL REHAB &amp; LONG TERM CARE - GRAY BIRCH</t>
  </si>
  <si>
    <t>205054</t>
  </si>
  <si>
    <t>MARSHALL HEALTH CARE AND REHAB</t>
  </si>
  <si>
    <t>MACHIAS</t>
  </si>
  <si>
    <t>205109</t>
  </si>
  <si>
    <t>MARSHWOOD CENTER</t>
  </si>
  <si>
    <t>205072</t>
  </si>
  <si>
    <t>MONTELLO MANOR</t>
  </si>
  <si>
    <t>205006</t>
  </si>
  <si>
    <t>MOUNT ST JOSEPH NURSING HOME</t>
  </si>
  <si>
    <t>205120</t>
  </si>
  <si>
    <t>NEWTON CENTER</t>
  </si>
  <si>
    <t>205012</t>
  </si>
  <si>
    <t>OAK GROVE CENTER</t>
  </si>
  <si>
    <t>205091</t>
  </si>
  <si>
    <t>ODD FELLOWS &amp; REBEKAHS' HOME OF MAINE</t>
  </si>
  <si>
    <t>205170</t>
  </si>
  <si>
    <t>ORONO COMMONS</t>
  </si>
  <si>
    <t>ORONO</t>
  </si>
  <si>
    <t>205031</t>
  </si>
  <si>
    <t>PINE POINT CENTER</t>
  </si>
  <si>
    <t>205070</t>
  </si>
  <si>
    <t>PINNACLE HEALTH &amp; REHAB  CANTON</t>
  </si>
  <si>
    <t>205101</t>
  </si>
  <si>
    <t>PINNACLE HEALTH &amp; REHAB AT SANFORD</t>
  </si>
  <si>
    <t>205082</t>
  </si>
  <si>
    <t>PIPER SHORES</t>
  </si>
  <si>
    <t>205187</t>
  </si>
  <si>
    <t>RIVER RIDGE CENTER</t>
  </si>
  <si>
    <t>KENNEBUNK</t>
  </si>
  <si>
    <t>205065</t>
  </si>
  <si>
    <t>ROSS MANOR</t>
  </si>
  <si>
    <t>205064</t>
  </si>
  <si>
    <t>SANDY RIVER CENTER</t>
  </si>
  <si>
    <t>205069</t>
  </si>
  <si>
    <t>SEAL ROCK HEALTH CARE</t>
  </si>
  <si>
    <t>SACO</t>
  </si>
  <si>
    <t>205103</t>
  </si>
  <si>
    <t>SEAPORT VILLAGE HEALTHCARE</t>
  </si>
  <si>
    <t>205145</t>
  </si>
  <si>
    <t>SEASIDE REHAB &amp; HEALTH CARE</t>
  </si>
  <si>
    <t>205074</t>
  </si>
  <si>
    <t>SEDGEWOOD COMMONS</t>
  </si>
  <si>
    <t>205159</t>
  </si>
  <si>
    <t>SOUTH PORTLAND NURSING HOME</t>
  </si>
  <si>
    <t>SO PORTLAND</t>
  </si>
  <si>
    <t>205121</t>
  </si>
  <si>
    <t>SPRINGBROOK CENTER</t>
  </si>
  <si>
    <t>WESTBROOK</t>
  </si>
  <si>
    <t>205068</t>
  </si>
  <si>
    <t>ST ANDRE HEALTH CARE FACILITY</t>
  </si>
  <si>
    <t>BIDDEFORD</t>
  </si>
  <si>
    <t>205108</t>
  </si>
  <si>
    <t>ST JOSEPH'S REHABILITATION AND RESIDENCE</t>
  </si>
  <si>
    <t>205134</t>
  </si>
  <si>
    <t>ST MARY'S D'YOUVILLE PAVILION</t>
  </si>
  <si>
    <t>205053</t>
  </si>
  <si>
    <t>STILLWATER HEALTH CARE</t>
  </si>
  <si>
    <t>205116</t>
  </si>
  <si>
    <t>THE GARDENS</t>
  </si>
  <si>
    <t>205051</t>
  </si>
  <si>
    <t>WINDWARD GARDENS</t>
  </si>
  <si>
    <t>205180</t>
  </si>
  <si>
    <t>WOODLAWN REHABILITATION &amp; NURSING CENTER</t>
  </si>
  <si>
    <t>205154</t>
  </si>
  <si>
    <t>Staffing Hours Per Resident Day (HPRD)</t>
  </si>
  <si>
    <t>DATA NOTES</t>
  </si>
  <si>
    <t>Total Direct Care Staff HPRD</t>
  </si>
  <si>
    <r>
      <rPr>
        <b/>
        <sz val="12"/>
        <color theme="1"/>
        <rFont val="Calibri"/>
        <family val="2"/>
        <scheme val="minor"/>
      </rPr>
      <t>Staffing HPRD:</t>
    </r>
    <r>
      <rPr>
        <sz val="12"/>
        <color theme="1"/>
        <rFont val="Calibri"/>
        <family val="2"/>
        <scheme val="minor"/>
      </rPr>
      <t xml:space="preserve"> </t>
    </r>
    <r>
      <rPr>
        <b/>
        <sz val="12"/>
        <color theme="1"/>
        <rFont val="Calibri"/>
        <family val="2"/>
        <scheme val="minor"/>
      </rPr>
      <t>(1)</t>
    </r>
    <r>
      <rPr>
        <sz val="12"/>
        <color theme="1"/>
        <rFont val="Calibri"/>
        <family val="2"/>
        <scheme val="minor"/>
      </rPr>
      <t xml:space="preserve"> Facility staff averages are determined based on Payroll-Based Journal (PBJ) reporting </t>
    </r>
    <r>
      <rPr>
        <b/>
        <sz val="12"/>
        <color theme="1"/>
        <rFont val="Calibri"/>
        <family val="2"/>
        <scheme val="minor"/>
      </rPr>
      <t>(2)</t>
    </r>
    <r>
      <rPr>
        <sz val="12"/>
        <color theme="1"/>
        <rFont val="Calibri"/>
        <family val="2"/>
        <scheme val="minor"/>
      </rPr>
      <t xml:space="preserve"> Not all facilities are in compliance with the staff reporting requirement. This may affect averages at the facility, state, and national level. </t>
    </r>
    <r>
      <rPr>
        <b/>
        <sz val="12"/>
        <color theme="1"/>
        <rFont val="Calibri"/>
        <family val="2"/>
        <scheme val="minor"/>
      </rPr>
      <t xml:space="preserve">(3) </t>
    </r>
    <r>
      <rPr>
        <sz val="12"/>
        <color theme="1"/>
        <rFont val="Calibri"/>
        <family val="2"/>
        <scheme val="minor"/>
      </rPr>
      <t>The list includes Transitional Care Units and pediatric nursing homes, which generally have significantly higher staffing than a typical nursing home. This, too, will impact state and national averages.</t>
    </r>
  </si>
  <si>
    <t>RN HPRD</t>
  </si>
  <si>
    <t>Let A = Sum of MDS avgs</t>
  </si>
  <si>
    <r>
      <rPr>
        <b/>
        <sz val="12"/>
        <color rgb="FF000000"/>
        <rFont val="Calibri"/>
        <family val="2"/>
      </rPr>
      <t>Calculating state and national averages:</t>
    </r>
    <r>
      <rPr>
        <sz val="12"/>
        <color rgb="FF000000"/>
        <rFont val="Calibri"/>
        <family val="2"/>
      </rPr>
      <t xml:space="preserve"> State and national staffing (Total and RN) HPRD were determined by dividing a given sample's aggregate of facility staffing hours by its aggregate of facility MDS census, thus accounting for variations in facility size. LTCCC staffing prior to Q3 2019 used different methodology by averaging all facility HPRDs in a sample (without adjusting for facility size) to determine state and national staffing averages. See "State average calculation" box on left for more info.</t>
    </r>
  </si>
  <si>
    <t>Let B = Sum of total staffing avgs</t>
  </si>
  <si>
    <t>Let C = Sum of RN hour avgs</t>
  </si>
  <si>
    <t>State staffing average =  B/A</t>
  </si>
  <si>
    <t>State RN average = C/A</t>
  </si>
  <si>
    <r>
      <rPr>
        <b/>
        <sz val="12"/>
        <color rgb="FF000000"/>
        <rFont val="Calibri"/>
        <family val="2"/>
      </rPr>
      <t>Non-Care Staff Data</t>
    </r>
    <r>
      <rPr>
        <sz val="12"/>
        <color rgb="FF000000"/>
        <rFont val="Calibri"/>
        <family val="2"/>
      </rPr>
      <t xml:space="preserve">: CMS collects a range of non-nursing staff data including activities staff, various therapy staff, doctors employed by the facility, and medical directors. In an effort to make the data as user-friendly as possible, we have included staffing levels for some of the categories which we believe are most critical to resident care in the Non-Care Staff sheet. To access all of these data, for every nursing home for every day of the quarter, visit  https://data.cms.gov/. </t>
    </r>
  </si>
  <si>
    <r>
      <t xml:space="preserve">National Care Staff Averages: </t>
    </r>
    <r>
      <rPr>
        <sz val="12"/>
        <color rgb="FF000000"/>
        <rFont val="Calibri"/>
        <family val="2"/>
      </rPr>
      <t>3.38 total direct care staff HPRD, including 0.43 RN HPRD.</t>
    </r>
  </si>
  <si>
    <t xml:space="preserve">For further information and technical specification on payroll-based staff reporting requirements, visit the CMS website at https://www.cms.gov/Medicare/Quality-Initiatives-Patient-Assessment-Instruments/NursingHomeQualityInits/Staffing-Data-Submission-PBJ.html. </t>
  </si>
  <si>
    <t>For further information on nursing home quality, staffing, and other data, visit our website, www.nursinghome411.org.</t>
  </si>
  <si>
    <t>RN Hours Contract</t>
  </si>
  <si>
    <t>Percent RN Hours Contract</t>
  </si>
  <si>
    <t>LPN Hours Contract</t>
  </si>
  <si>
    <t>Percent LPN Hours Contract</t>
  </si>
  <si>
    <t>CNA Hours Contract</t>
  </si>
  <si>
    <t>Percent CNA Hours Contract</t>
  </si>
  <si>
    <t>N/A</t>
  </si>
  <si>
    <t>Admin Hours</t>
  </si>
  <si>
    <t>Medical Director Hours</t>
  </si>
  <si>
    <t>Pharmacist Hours</t>
  </si>
  <si>
    <t>Dietician Hours</t>
  </si>
  <si>
    <t>Hours Qualified Activities Professional</t>
  </si>
  <si>
    <t>Hours Other Activities Professional</t>
  </si>
  <si>
    <t>Total Hours Activities Staff</t>
  </si>
  <si>
    <t>Average Activities Staff Hours Per Resident Per Day</t>
  </si>
  <si>
    <t>Hours Qualified Social Work Staff</t>
  </si>
  <si>
    <t>Hours Other Social Work Staff</t>
  </si>
  <si>
    <t>Total Hours Social Work Staff</t>
  </si>
  <si>
    <t>Average Social Work Staff Hours Per Resident Per Day</t>
  </si>
  <si>
    <t>State average calculation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</si>
</sst>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10" x14ac:knownFonts="1">
    <font>
      <sz val="11"/>
      <color theme="1"/>
      <name val="Calibri"/>
      <family val="2"/>
      <scheme val="minor"/>
    </font>
    <font>
      <sz val="11"/>
      <color theme="1"/>
      <name val="Calibri"/>
      <family val="2"/>
      <scheme val="minor"/>
    </font>
    <font>
      <b/>
      <sz val="11"/>
      <color theme="1"/>
      <name val="Calibri"/>
      <family val="2"/>
      <scheme val="minor"/>
    </font>
    <font>
      <b/>
      <sz val="12"/>
      <color theme="1"/>
      <name val="Calibri"/>
      <family val="2"/>
      <scheme val="minor"/>
    </font>
    <font>
      <sz val="12"/>
      <color theme="1"/>
      <name val="Calibri"/>
      <family val="2"/>
      <scheme val="minor"/>
    </font>
    <font>
      <b/>
      <sz val="18"/>
      <color theme="1"/>
      <name val="Calibri"/>
      <family val="2"/>
      <scheme val="minor"/>
    </font>
    <font>
      <b/>
      <sz val="11"/>
      <color rgb="FF000000"/>
      <name val="Calibri"/>
      <family val="2"/>
    </font>
    <font>
      <sz val="11"/>
      <color rgb="FF000000"/>
      <name val="Calibri"/>
      <family val="2"/>
    </font>
    <font>
      <sz val="12"/>
      <color rgb="FF000000"/>
      <name val="Calibri"/>
      <family val="2"/>
    </font>
    <font>
      <b/>
      <sz val="12"/>
      <color rgb="FF000000"/>
      <name val="Calibri"/>
      <family val="2"/>
    </font>
  </fonts>
  <fills count="7">
    <fill>
      <patternFill patternType="none"/>
    </fill>
    <fill>
      <patternFill patternType="gray125"/>
    </fill>
    <fill>
      <patternFill patternType="solid">
        <fgColor theme="4" tint="0.39997558519241921"/>
        <bgColor indexed="64"/>
      </patternFill>
    </fill>
    <fill>
      <patternFill patternType="solid">
        <fgColor theme="5" tint="0.39997558519241921"/>
        <bgColor indexed="64"/>
      </patternFill>
    </fill>
    <fill>
      <patternFill patternType="solid">
        <fgColor theme="2" tint="-9.9978637043366805E-2"/>
        <bgColor indexed="64"/>
      </patternFill>
    </fill>
    <fill>
      <patternFill patternType="solid">
        <fgColor theme="4" tint="0.59999389629810485"/>
        <bgColor indexed="64"/>
      </patternFill>
    </fill>
    <fill>
      <patternFill patternType="solid">
        <fgColor theme="7" tint="0.79998168889431442"/>
        <bgColor indexed="64"/>
      </patternFill>
    </fill>
  </fills>
  <borders count="16">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medium">
        <color indexed="64"/>
      </left>
      <right style="medium">
        <color indexed="64"/>
      </right>
      <top/>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top/>
      <bottom style="medium">
        <color indexed="64"/>
      </bottom>
      <diagonal/>
    </border>
    <border>
      <left style="medium">
        <color indexed="64"/>
      </left>
      <right style="medium">
        <color indexed="64"/>
      </right>
      <top/>
      <bottom style="medium">
        <color indexed="64"/>
      </bottom>
      <diagonal/>
    </border>
    <border>
      <left/>
      <right style="thin">
        <color indexed="64"/>
      </right>
      <top/>
      <bottom style="thin">
        <color indexed="64"/>
      </bottom>
      <diagonal/>
    </border>
  </borders>
  <cellStyleXfs count="3">
    <xf numFmtId="0" fontId="0" fillId="0" borderId="0"/>
    <xf numFmtId="0" fontId="1" fillId="0" borderId="0"/>
    <xf numFmtId="0" fontId="1" fillId="0" borderId="0"/>
  </cellStyleXfs>
  <cellXfs count="33">
    <xf numFmtId="0" fontId="0" fillId="0" borderId="0" xfId="0"/>
    <xf numFmtId="0" fontId="0" fillId="0" borderId="0" xfId="0" applyAlignment="1">
      <alignment wrapText="1"/>
    </xf>
    <xf numFmtId="164" fontId="0" fillId="0" borderId="0" xfId="0" applyNumberFormat="1"/>
    <xf numFmtId="0" fontId="4" fillId="0" borderId="0" xfId="0" applyFont="1"/>
    <xf numFmtId="0" fontId="5" fillId="3" borderId="0" xfId="0" applyFont="1" applyFill="1"/>
    <xf numFmtId="0" fontId="6" fillId="0" borderId="1" xfId="1" applyFont="1" applyBorder="1" applyAlignment="1">
      <alignment vertical="top" wrapText="1"/>
    </xf>
    <xf numFmtId="2" fontId="7" fillId="0" borderId="3" xfId="1" applyNumberFormat="1" applyFont="1" applyBorder="1" applyAlignment="1">
      <alignment vertical="top"/>
    </xf>
    <xf numFmtId="0" fontId="6" fillId="0" borderId="4" xfId="1" applyFont="1" applyBorder="1" applyAlignment="1">
      <alignment vertical="top"/>
    </xf>
    <xf numFmtId="2" fontId="7" fillId="0" borderId="5" xfId="2" applyNumberFormat="1" applyFont="1" applyBorder="1" applyAlignment="1">
      <alignment vertical="top"/>
    </xf>
    <xf numFmtId="2" fontId="2" fillId="4" borderId="7" xfId="0" applyNumberFormat="1" applyFont="1" applyFill="1" applyBorder="1" applyAlignment="1">
      <alignment horizontal="left"/>
    </xf>
    <xf numFmtId="2" fontId="2" fillId="4" borderId="8" xfId="0" applyNumberFormat="1" applyFont="1" applyFill="1" applyBorder="1" applyAlignment="1">
      <alignment horizontal="left"/>
    </xf>
    <xf numFmtId="0" fontId="8" fillId="0" borderId="0" xfId="1" applyFont="1" applyAlignment="1">
      <alignment horizontal="left" vertical="top" wrapText="1"/>
    </xf>
    <xf numFmtId="2" fontId="0" fillId="0" borderId="9" xfId="0" applyNumberFormat="1" applyBorder="1"/>
    <xf numFmtId="2" fontId="0" fillId="0" borderId="6" xfId="0" applyNumberFormat="1" applyBorder="1"/>
    <xf numFmtId="2" fontId="0" fillId="5" borderId="11" xfId="0" applyNumberFormat="1" applyFill="1" applyBorder="1"/>
    <xf numFmtId="2" fontId="0" fillId="5" borderId="12" xfId="0" applyNumberFormat="1" applyFill="1" applyBorder="1"/>
    <xf numFmtId="2" fontId="0" fillId="5" borderId="13" xfId="0" applyNumberFormat="1" applyFill="1" applyBorder="1"/>
    <xf numFmtId="2" fontId="0" fillId="5" borderId="14" xfId="0" applyNumberFormat="1" applyFill="1" applyBorder="1"/>
    <xf numFmtId="0" fontId="9" fillId="0" borderId="0" xfId="1" applyFont="1" applyAlignment="1">
      <alignment horizontal="left" vertical="top" wrapText="1"/>
    </xf>
    <xf numFmtId="0" fontId="9" fillId="0" borderId="0" xfId="1" applyFont="1" applyAlignment="1">
      <alignment vertical="top" wrapText="1"/>
    </xf>
    <xf numFmtId="0" fontId="4" fillId="0" borderId="14" xfId="0" applyFont="1" applyBorder="1"/>
    <xf numFmtId="0" fontId="8" fillId="0" borderId="0" xfId="1" applyFont="1" applyAlignment="1">
      <alignment vertical="top" wrapText="1"/>
    </xf>
    <xf numFmtId="165" fontId="0" fillId="0" borderId="0" xfId="0" applyNumberFormat="1"/>
    <xf numFmtId="0" fontId="8" fillId="0" borderId="10" xfId="1" applyFont="1" applyBorder="1" applyAlignment="1">
      <alignment horizontal="left" vertical="top" wrapText="1"/>
    </xf>
    <xf numFmtId="2" fontId="3" fillId="2" borderId="1" xfId="0" applyNumberFormat="1" applyFont="1" applyFill="1" applyBorder="1" applyAlignment="1">
      <alignment horizontal="left"/>
    </xf>
    <xf numFmtId="2" fontId="3" fillId="2" borderId="2" xfId="0" applyNumberFormat="1" applyFont="1" applyFill="1" applyBorder="1" applyAlignment="1">
      <alignment horizontal="left"/>
    </xf>
    <xf numFmtId="0" fontId="4" fillId="0" borderId="3" xfId="0" applyFont="1" applyBorder="1" applyAlignment="1">
      <alignment horizontal="left" vertical="top" wrapText="1"/>
    </xf>
    <xf numFmtId="0" fontId="4" fillId="0" borderId="6" xfId="0" applyFont="1" applyBorder="1" applyAlignment="1">
      <alignment horizontal="left" vertical="top" wrapText="1"/>
    </xf>
    <xf numFmtId="0" fontId="4" fillId="0" borderId="5" xfId="0" applyFont="1" applyBorder="1" applyAlignment="1">
      <alignment horizontal="left" vertical="top" wrapText="1"/>
    </xf>
    <xf numFmtId="0" fontId="9" fillId="6" borderId="1" xfId="1" applyFont="1" applyFill="1" applyBorder="1" applyAlignment="1">
      <alignment horizontal="left" vertical="top" wrapText="1"/>
    </xf>
    <xf numFmtId="0" fontId="9" fillId="6" borderId="2" xfId="1" applyFont="1" applyFill="1" applyBorder="1" applyAlignment="1">
      <alignment horizontal="left" vertical="top" wrapText="1"/>
    </xf>
    <xf numFmtId="0" fontId="9" fillId="6" borderId="4" xfId="1" applyFont="1" applyFill="1" applyBorder="1" applyAlignment="1">
      <alignment horizontal="left" vertical="top" wrapText="1"/>
    </xf>
    <xf numFmtId="0" fontId="9" fillId="6" borderId="15" xfId="1" applyFont="1" applyFill="1" applyBorder="1" applyAlignment="1">
      <alignment horizontal="left" vertical="top" wrapText="1"/>
    </xf>
  </cellXfs>
  <cellStyles count="3">
    <cellStyle name="Normal" xfId="0" builtinId="0"/>
    <cellStyle name="Normal 2 2" xfId="1" xr:uid="{8A4859F7-CCD6-43CB-AC0F-B8991B6AFD17}"/>
    <cellStyle name="Normal 4" xfId="2" xr:uid="{EE8D5772-36FB-4024-AB33-8EFEEFF83298}"/>
  </cellStyles>
  <dxfs count="33">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alignment horizontal="general" vertical="bottom" textRotation="0" wrapText="1" indent="0" justifyLastLine="0" shrinkToFit="0" readingOrder="0"/>
    </dxf>
    <dxf>
      <numFmt numFmtId="165" formatCode="0.0%"/>
    </dxf>
    <dxf>
      <numFmt numFmtId="164" formatCode="0.0"/>
    </dxf>
    <dxf>
      <numFmt numFmtId="164" formatCode="0.0"/>
    </dxf>
    <dxf>
      <numFmt numFmtId="165" formatCode="0.0%"/>
    </dxf>
    <dxf>
      <numFmt numFmtId="164" formatCode="0.0"/>
    </dxf>
    <dxf>
      <numFmt numFmtId="164" formatCode="0.0"/>
    </dxf>
    <dxf>
      <numFmt numFmtId="165" formatCode="0.0%"/>
    </dxf>
    <dxf>
      <numFmt numFmtId="164" formatCode="0.0"/>
    </dxf>
    <dxf>
      <numFmt numFmtId="164" formatCode="0.0"/>
    </dxf>
    <dxf>
      <numFmt numFmtId="164" formatCode="0.0"/>
    </dxf>
    <dxf>
      <alignment horizontal="general" vertical="bottom" textRotation="0" wrapText="1" indent="0" justifyLastLine="0" shrinkToFit="0" readingOrder="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alignment horizontal="general" vertical="bottom"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52B77F31-C0B4-40EA-9236-1AB616D3646C}" name="Table1" displayName="Table1" ref="A1:L61" totalsRowShown="0" headerRowDxfId="32">
  <autoFilter ref="A1:L61" xr:uid="{89650D39-057E-429B-9FFF-894444AEBA0D}"/>
  <tableColumns count="12">
    <tableColumn id="1" xr3:uid="{8615284A-5C5F-4B62-90B4-3194F27FDD93}" name="State"/>
    <tableColumn id="2" xr3:uid="{E3BB0CD3-BD0A-4779-8975-9105607CE512}" name="Provider Name"/>
    <tableColumn id="3" xr3:uid="{A280DAB9-BA6F-49AF-82ED-5DB93FBA6C02}" name="City"/>
    <tableColumn id="4" xr3:uid="{8A909953-E8BB-400B-AE6A-C29AD9BE5ECB}" name="County"/>
    <tableColumn id="5" xr3:uid="{555FD6A9-9C04-4139-883A-4B0B7B0C9129}" name="MDS Census" dataDxfId="31"/>
    <tableColumn id="6" xr3:uid="{76D3683B-1EE5-4096-939A-2F57B1875DD3}" name="RN Hours" dataDxfId="30"/>
    <tableColumn id="7" xr3:uid="{BBDCEADE-FCC0-4418-967A-5DEEE1534FA3}" name="LPN Hours" dataDxfId="29"/>
    <tableColumn id="8" xr3:uid="{C15F6124-DE7F-4628-89F1-9D4030EE24C4}" name="CNA Hours" dataDxfId="28"/>
    <tableColumn id="9" xr3:uid="{C826BFDE-94D2-4EEA-9938-2E53322C7E1C}" name="Total Care Staffing Hours" dataDxfId="27"/>
    <tableColumn id="10" xr3:uid="{85AE5EDC-AFD0-4F15-AB2E-48165AB7564A}" name="Avg. Total Staffing Hours Per Resident Day (HPRD)" dataDxfId="26"/>
    <tableColumn id="11" xr3:uid="{D3F7F075-9AF7-4F4C-B68F-704231349EE6}" name="Avg. RN Staffing Hours Per Resident Day (HPRD)" dataDxfId="25"/>
    <tableColumn id="12" xr3:uid="{4AD02D22-D2CA-4F6B-AA06-1B4D6226BA28}" name="Provider Number"/>
  </tableColumns>
  <tableStyleInfo name="TableStyleMedium16"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722CEC1A-4B99-4167-BD0F-609D916524EE}" name="Table10" displayName="Table10" ref="A1:O61" totalsRowShown="0" headerRowDxfId="24">
  <autoFilter ref="A1:O61" xr:uid="{69136B69-1182-4585-BA89-5D6B462E8F23}"/>
  <sortState xmlns:xlrd2="http://schemas.microsoft.com/office/spreadsheetml/2017/richdata2" ref="A2:O61">
    <sortCondition ref="A1:A61"/>
  </sortState>
  <tableColumns count="15">
    <tableColumn id="1" xr3:uid="{B3A2FECF-5DA8-4000-BF1E-8018F2B1D234}" name="State"/>
    <tableColumn id="2" xr3:uid="{5A0B361A-9B94-40F8-A038-6DEBD9684410}" name="Provider Name"/>
    <tableColumn id="3" xr3:uid="{0387EE56-FC50-4CCF-9EFD-E76A01118ADD}" name="City"/>
    <tableColumn id="4" xr3:uid="{C96A4514-E9DD-4F18-A23B-EE2EA5E6DB21}" name="County"/>
    <tableColumn id="5" xr3:uid="{505F35D0-43B5-4DE9-838A-0F076C9EDAF5}" name="MDS Census" dataDxfId="23"/>
    <tableColumn id="6" xr3:uid="{A9D78F36-36E5-405E-899D-D89D8AB76CC3}" name="RN Hours" dataDxfId="22"/>
    <tableColumn id="7" xr3:uid="{CEB4D82A-4051-4ADD-9E29-5AF504B105E8}" name="RN Hours Contract" dataDxfId="21"/>
    <tableColumn id="8" xr3:uid="{051FC0EA-91DD-4453-AE41-D483F3553B09}" name="Percent RN Hours Contract" dataDxfId="20"/>
    <tableColumn id="9" xr3:uid="{15EC1738-F28E-4CCF-9A24-332CCF228CD0}" name="LPN Hours" dataDxfId="19"/>
    <tableColumn id="10" xr3:uid="{3A0B32A4-116D-4B40-947A-F1DB92C96C08}" name="LPN Hours Contract" dataDxfId="18"/>
    <tableColumn id="11" xr3:uid="{6A36259E-3588-4BE7-BEEC-56C845CD54A2}" name="Percent LPN Hours Contract" dataDxfId="17"/>
    <tableColumn id="12" xr3:uid="{16168C80-E939-49E2-987A-00B3D5633986}" name="CNA Hours" dataDxfId="16"/>
    <tableColumn id="13" xr3:uid="{C884B96C-3FA6-47EF-ADC8-6F8F9164A6D9}" name="CNA Hours Contract" dataDxfId="15"/>
    <tableColumn id="14" xr3:uid="{6EFAA289-8CB8-42D5-A87B-4126B72B9336}" name="Percent CNA Hours Contract" dataDxfId="14"/>
    <tableColumn id="15" xr3:uid="{063026D2-D248-42EE-8389-BCFE1EBD241F}" name="Provider Number"/>
  </tableColumns>
  <tableStyleInfo name="TableStyleMedium21"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9C84A25B-6579-4A5B-BA17-315941A05549}" name="Table14" displayName="Table14" ref="A1:R61" totalsRowShown="0" headerRowDxfId="13">
  <autoFilter ref="A1:R61" xr:uid="{196C8552-6841-4820-95C7-C74E8AD0127C}"/>
  <tableColumns count="18">
    <tableColumn id="1" xr3:uid="{71771F83-A669-452D-8994-0E6EF77F068F}" name="State"/>
    <tableColumn id="2" xr3:uid="{A4DE48E5-A1B3-4EB1-96A7-6F21DD2C1D1B}" name="Provider Name"/>
    <tableColumn id="3" xr3:uid="{34B0EFC4-1EE5-4A85-B6B2-CC44F6292F5F}" name="City"/>
    <tableColumn id="4" xr3:uid="{3894B608-870B-448A-81D2-E5D61047D824}" name="County"/>
    <tableColumn id="5" xr3:uid="{46802CED-060B-44F8-9328-77B30E5A732B}" name="MDS Census" dataDxfId="12"/>
    <tableColumn id="6" xr3:uid="{584AB428-AAE3-4A24-8AA9-C3D7227171E6}" name="Admin Hours" dataDxfId="11"/>
    <tableColumn id="7" xr3:uid="{C4F998FB-A77B-400A-82D8-D5412C07705F}" name="Medical Director Hours" dataDxfId="10"/>
    <tableColumn id="8" xr3:uid="{E4B1FCAF-25E9-47AA-A3A3-BCF0A0196D5D}" name="Pharmacist Hours" dataDxfId="9"/>
    <tableColumn id="9" xr3:uid="{7924D90D-27B0-4AEB-99C7-D996A659AE35}" name="Dietician Hours" dataDxfId="8"/>
    <tableColumn id="10" xr3:uid="{D1F9C677-F769-43B0-82CA-F561732D83AC}" name="Hours Qualified Activities Professional" dataDxfId="7"/>
    <tableColumn id="11" xr3:uid="{EAAD03E2-1BB8-4C7B-AD05-3570588E61B6}" name="Hours Other Activities Professional" dataDxfId="6"/>
    <tableColumn id="12" xr3:uid="{19B3F9EE-6A13-4C90-8131-1B4F675B678E}" name="Total Hours Activities Staff" dataDxfId="5"/>
    <tableColumn id="13" xr3:uid="{F405FEE2-C01A-4D13-AA05-A2535926E382}" name="Average Activities Staff Hours Per Resident Per Day" dataDxfId="4"/>
    <tableColumn id="14" xr3:uid="{B2CA7A57-AAEF-4456-AC69-D7E5A0315FA9}" name="Hours Qualified Social Work Staff" dataDxfId="3"/>
    <tableColumn id="15" xr3:uid="{B57BA925-389D-43AC-B2A5-3C5CDD11F31B}" name="Hours Other Social Work Staff" dataDxfId="2"/>
    <tableColumn id="16" xr3:uid="{90570A6C-D1B4-428A-811F-7382E79E714D}" name="Total Hours Social Work Staff" dataDxfId="1"/>
    <tableColumn id="17" xr3:uid="{0129ED8F-6B41-4D26-8115-75868C734B91}" name="Average Social Work Staff Hours Per Resident Per Day" dataDxfId="0"/>
    <tableColumn id="18" xr3:uid="{4D6C5F41-303F-41AC-85EF-E01332280463}" name="Provider Number"/>
  </tableColumns>
  <tableStyleInfo name="TableStyleMedium17"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table" Target="../tables/table2.xml"/></Relationships>
</file>

<file path=xl/worksheets/_rels/sheet3.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26C9C3-71FD-438D-B3E3-2EAED34CAB35}">
  <dimension ref="A1:L61"/>
  <sheetViews>
    <sheetView tabSelected="1" workbookViewId="0">
      <pane ySplit="1" topLeftCell="A2" activePane="bottomLeft" state="frozen"/>
      <selection pane="bottomLeft"/>
    </sheetView>
  </sheetViews>
  <sheetFormatPr defaultColWidth="12.77734375" defaultRowHeight="14.4" x14ac:dyDescent="0.3"/>
  <cols>
    <col min="1" max="1" width="7.5546875" bestFit="1" customWidth="1"/>
    <col min="2" max="2" width="56" bestFit="1" customWidth="1"/>
  </cols>
  <sheetData>
    <row r="1" spans="1:12" s="1" customFormat="1" ht="78" customHeight="1" x14ac:dyDescent="0.3">
      <c r="A1" s="1" t="s">
        <v>0</v>
      </c>
      <c r="B1" s="1" t="s">
        <v>1</v>
      </c>
      <c r="C1" s="1" t="s">
        <v>2</v>
      </c>
      <c r="D1" s="1" t="s">
        <v>3</v>
      </c>
      <c r="E1" s="1" t="s">
        <v>4</v>
      </c>
      <c r="F1" s="1" t="s">
        <v>5</v>
      </c>
      <c r="G1" s="1" t="s">
        <v>6</v>
      </c>
      <c r="H1" s="1" t="s">
        <v>7</v>
      </c>
      <c r="I1" s="1" t="s">
        <v>8</v>
      </c>
      <c r="J1" s="1" t="s">
        <v>9</v>
      </c>
      <c r="K1" s="1" t="s">
        <v>10</v>
      </c>
      <c r="L1" s="1" t="s">
        <v>11</v>
      </c>
    </row>
    <row r="2" spans="1:12" x14ac:dyDescent="0.3">
      <c r="A2" t="s">
        <v>34</v>
      </c>
      <c r="B2" t="s">
        <v>35</v>
      </c>
      <c r="C2" t="s">
        <v>36</v>
      </c>
      <c r="D2" t="s">
        <v>37</v>
      </c>
      <c r="E2" s="2">
        <v>59.549450549450547</v>
      </c>
      <c r="F2" s="2">
        <v>85.309340659340691</v>
      </c>
      <c r="G2" s="2">
        <v>25.309780219780219</v>
      </c>
      <c r="H2" s="2">
        <v>175.06351648351648</v>
      </c>
      <c r="I2" s="2">
        <v>285.68263736263737</v>
      </c>
      <c r="J2" s="2">
        <v>4.7974017346373872</v>
      </c>
      <c r="K2" s="2">
        <v>1.4325798117733906</v>
      </c>
      <c r="L2" t="s">
        <v>38</v>
      </c>
    </row>
    <row r="3" spans="1:12" x14ac:dyDescent="0.3">
      <c r="A3" t="s">
        <v>34</v>
      </c>
      <c r="B3" t="s">
        <v>39</v>
      </c>
      <c r="C3" t="s">
        <v>40</v>
      </c>
      <c r="D3" t="s">
        <v>41</v>
      </c>
      <c r="E3" s="2">
        <v>49.131868131868131</v>
      </c>
      <c r="F3" s="2">
        <v>32.559450549450546</v>
      </c>
      <c r="G3" s="2">
        <v>17.013076923076923</v>
      </c>
      <c r="H3" s="2">
        <v>119.71164835164835</v>
      </c>
      <c r="I3" s="2">
        <v>169.2841758241758</v>
      </c>
      <c r="J3" s="2">
        <v>3.4455065980764927</v>
      </c>
      <c r="K3" s="2">
        <v>0.66269514649966443</v>
      </c>
      <c r="L3" t="s">
        <v>42</v>
      </c>
    </row>
    <row r="4" spans="1:12" x14ac:dyDescent="0.3">
      <c r="A4" t="s">
        <v>34</v>
      </c>
      <c r="B4" t="s">
        <v>43</v>
      </c>
      <c r="C4" t="s">
        <v>44</v>
      </c>
      <c r="D4" t="s">
        <v>33</v>
      </c>
      <c r="E4" s="2">
        <v>70.065934065934073</v>
      </c>
      <c r="F4" s="2">
        <v>46.185384615384628</v>
      </c>
      <c r="G4" s="2">
        <v>42.166153846153847</v>
      </c>
      <c r="H4" s="2">
        <v>162.10956043956043</v>
      </c>
      <c r="I4" s="2">
        <v>250.46109890109889</v>
      </c>
      <c r="J4" s="2">
        <v>3.574648682559598</v>
      </c>
      <c r="K4" s="2">
        <v>0.6591703262233376</v>
      </c>
      <c r="L4" t="s">
        <v>45</v>
      </c>
    </row>
    <row r="5" spans="1:12" x14ac:dyDescent="0.3">
      <c r="A5" t="s">
        <v>34</v>
      </c>
      <c r="B5" t="s">
        <v>46</v>
      </c>
      <c r="C5" t="s">
        <v>19</v>
      </c>
      <c r="D5" t="s">
        <v>28</v>
      </c>
      <c r="E5" s="2">
        <v>83.857142857142861</v>
      </c>
      <c r="F5" s="2">
        <v>103.64912087912093</v>
      </c>
      <c r="G5" s="2">
        <v>14.007802197802203</v>
      </c>
      <c r="H5" s="2">
        <v>252.4753846153846</v>
      </c>
      <c r="I5" s="2">
        <v>370.13230769230773</v>
      </c>
      <c r="J5" s="2">
        <v>4.4138435329576726</v>
      </c>
      <c r="K5" s="2">
        <v>1.2360201808413058</v>
      </c>
      <c r="L5" t="s">
        <v>47</v>
      </c>
    </row>
    <row r="6" spans="1:12" x14ac:dyDescent="0.3">
      <c r="A6" t="s">
        <v>34</v>
      </c>
      <c r="B6" t="s">
        <v>48</v>
      </c>
      <c r="C6" t="s">
        <v>14</v>
      </c>
      <c r="D6" t="s">
        <v>49</v>
      </c>
      <c r="E6" s="2">
        <v>103.10989010989012</v>
      </c>
      <c r="F6" s="2">
        <v>67.314285714285703</v>
      </c>
      <c r="G6" s="2">
        <v>46.390549450549457</v>
      </c>
      <c r="H6" s="2">
        <v>237.02263736263737</v>
      </c>
      <c r="I6" s="2">
        <v>350.72747252747251</v>
      </c>
      <c r="J6" s="2">
        <v>3.4014920601087071</v>
      </c>
      <c r="K6" s="2">
        <v>0.65284024299264609</v>
      </c>
      <c r="L6" t="s">
        <v>50</v>
      </c>
    </row>
    <row r="7" spans="1:12" x14ac:dyDescent="0.3">
      <c r="A7" t="s">
        <v>34</v>
      </c>
      <c r="B7" t="s">
        <v>51</v>
      </c>
      <c r="C7" t="s">
        <v>27</v>
      </c>
      <c r="D7" t="s">
        <v>41</v>
      </c>
      <c r="E7" s="2">
        <v>46.670329670329672</v>
      </c>
      <c r="F7" s="2">
        <v>8.4351648351648372</v>
      </c>
      <c r="G7" s="2">
        <v>36.609340659340646</v>
      </c>
      <c r="H7" s="2">
        <v>124.9332967032967</v>
      </c>
      <c r="I7" s="2">
        <v>169.97780219780219</v>
      </c>
      <c r="J7" s="2">
        <v>3.6420955968919233</v>
      </c>
      <c r="K7" s="2">
        <v>0.18073934542029671</v>
      </c>
      <c r="L7" t="s">
        <v>52</v>
      </c>
    </row>
    <row r="8" spans="1:12" x14ac:dyDescent="0.3">
      <c r="A8" t="s">
        <v>34</v>
      </c>
      <c r="B8" t="s">
        <v>53</v>
      </c>
      <c r="C8" t="s">
        <v>54</v>
      </c>
      <c r="D8" t="s">
        <v>16</v>
      </c>
      <c r="E8" s="2">
        <v>59.945054945054942</v>
      </c>
      <c r="F8" s="2">
        <v>0</v>
      </c>
      <c r="G8" s="2">
        <v>9.0357142857142865</v>
      </c>
      <c r="H8" s="2">
        <v>167.57417582417582</v>
      </c>
      <c r="I8" s="2">
        <v>176.6098901098901</v>
      </c>
      <c r="J8" s="2">
        <v>2.9461961503208065</v>
      </c>
      <c r="K8" s="2">
        <v>0</v>
      </c>
      <c r="L8" t="s">
        <v>55</v>
      </c>
    </row>
    <row r="9" spans="1:12" x14ac:dyDescent="0.3">
      <c r="A9" t="s">
        <v>34</v>
      </c>
      <c r="B9" t="s">
        <v>56</v>
      </c>
      <c r="C9" t="s">
        <v>57</v>
      </c>
      <c r="D9" t="s">
        <v>41</v>
      </c>
      <c r="E9" s="2">
        <v>46.879120879120876</v>
      </c>
      <c r="F9" s="2">
        <v>28.068791208791207</v>
      </c>
      <c r="G9" s="2">
        <v>10.176483516483517</v>
      </c>
      <c r="H9" s="2">
        <v>128.45846153846153</v>
      </c>
      <c r="I9" s="2">
        <v>166.70373626373626</v>
      </c>
      <c r="J9" s="2">
        <v>3.5560337552742616</v>
      </c>
      <c r="K9" s="2">
        <v>0.59874824191279885</v>
      </c>
      <c r="L9" t="s">
        <v>58</v>
      </c>
    </row>
    <row r="10" spans="1:12" x14ac:dyDescent="0.3">
      <c r="A10" t="s">
        <v>34</v>
      </c>
      <c r="B10" t="s">
        <v>59</v>
      </c>
      <c r="C10" t="s">
        <v>60</v>
      </c>
      <c r="D10" t="s">
        <v>61</v>
      </c>
      <c r="E10" s="2">
        <v>73.197802197802204</v>
      </c>
      <c r="F10" s="2">
        <v>48.560659340659335</v>
      </c>
      <c r="G10" s="2">
        <v>43.687252747252721</v>
      </c>
      <c r="H10" s="2">
        <v>192.80307692307693</v>
      </c>
      <c r="I10" s="2">
        <v>285.05098901098899</v>
      </c>
      <c r="J10" s="2">
        <v>3.8942561177000443</v>
      </c>
      <c r="K10" s="2">
        <v>0.66341690436871326</v>
      </c>
      <c r="L10" t="s">
        <v>62</v>
      </c>
    </row>
    <row r="11" spans="1:12" x14ac:dyDescent="0.3">
      <c r="A11" t="s">
        <v>34</v>
      </c>
      <c r="B11" t="s">
        <v>63</v>
      </c>
      <c r="C11" t="s">
        <v>64</v>
      </c>
      <c r="D11" t="s">
        <v>15</v>
      </c>
      <c r="E11" s="2">
        <v>25.296703296703296</v>
      </c>
      <c r="F11" s="2">
        <v>9.0225274725274716</v>
      </c>
      <c r="G11" s="2">
        <v>15.453516483516482</v>
      </c>
      <c r="H11" s="2">
        <v>66.343406593406598</v>
      </c>
      <c r="I11" s="2">
        <v>90.819450549450551</v>
      </c>
      <c r="J11" s="2">
        <v>3.5901694178974806</v>
      </c>
      <c r="K11" s="2">
        <v>0.35666811468288445</v>
      </c>
      <c r="L11" t="s">
        <v>65</v>
      </c>
    </row>
    <row r="12" spans="1:12" x14ac:dyDescent="0.3">
      <c r="A12" t="s">
        <v>34</v>
      </c>
      <c r="B12" t="s">
        <v>66</v>
      </c>
      <c r="C12" t="s">
        <v>31</v>
      </c>
      <c r="D12" t="s">
        <v>28</v>
      </c>
      <c r="E12" s="2">
        <v>55.615384615384613</v>
      </c>
      <c r="F12" s="2">
        <v>29.963956043956046</v>
      </c>
      <c r="G12" s="2">
        <v>65.057582417582466</v>
      </c>
      <c r="H12" s="2">
        <v>147.02329670329672</v>
      </c>
      <c r="I12" s="2">
        <v>242.04483516483523</v>
      </c>
      <c r="J12" s="2">
        <v>4.3521201343608</v>
      </c>
      <c r="K12" s="2">
        <v>0.53877099387472838</v>
      </c>
      <c r="L12" t="s">
        <v>67</v>
      </c>
    </row>
    <row r="13" spans="1:12" x14ac:dyDescent="0.3">
      <c r="A13" t="s">
        <v>34</v>
      </c>
      <c r="B13" t="s">
        <v>68</v>
      </c>
      <c r="C13" t="s">
        <v>69</v>
      </c>
      <c r="D13" t="s">
        <v>37</v>
      </c>
      <c r="E13" s="2">
        <v>44.879120879120876</v>
      </c>
      <c r="F13" s="2">
        <v>40.359890109890109</v>
      </c>
      <c r="G13" s="2">
        <v>0</v>
      </c>
      <c r="H13" s="2">
        <v>127.19230769230769</v>
      </c>
      <c r="I13" s="2">
        <v>167.55219780219781</v>
      </c>
      <c r="J13" s="2">
        <v>3.7334108716944177</v>
      </c>
      <c r="K13" s="2">
        <v>0.89930215475024489</v>
      </c>
      <c r="L13" t="s">
        <v>70</v>
      </c>
    </row>
    <row r="14" spans="1:12" x14ac:dyDescent="0.3">
      <c r="A14" t="s">
        <v>34</v>
      </c>
      <c r="B14" t="s">
        <v>71</v>
      </c>
      <c r="C14" t="s">
        <v>72</v>
      </c>
      <c r="D14" t="s">
        <v>28</v>
      </c>
      <c r="E14" s="2">
        <v>62.560439560439562</v>
      </c>
      <c r="F14" s="2">
        <v>43.711868131868123</v>
      </c>
      <c r="G14" s="2">
        <v>28.252417582417579</v>
      </c>
      <c r="H14" s="2">
        <v>205.88846153846151</v>
      </c>
      <c r="I14" s="2">
        <v>277.85274725274724</v>
      </c>
      <c r="J14" s="2">
        <v>4.4413490251185666</v>
      </c>
      <c r="K14" s="2">
        <v>0.69871421043386595</v>
      </c>
      <c r="L14" t="s">
        <v>73</v>
      </c>
    </row>
    <row r="15" spans="1:12" x14ac:dyDescent="0.3">
      <c r="A15" t="s">
        <v>34</v>
      </c>
      <c r="B15" t="s">
        <v>74</v>
      </c>
      <c r="C15" t="s">
        <v>75</v>
      </c>
      <c r="D15" t="s">
        <v>16</v>
      </c>
      <c r="E15" s="2">
        <v>34.384615384615387</v>
      </c>
      <c r="F15" s="2">
        <v>7.9532967032967035</v>
      </c>
      <c r="G15" s="2">
        <v>7.9340659340659343</v>
      </c>
      <c r="H15" s="2">
        <v>99.368131868131869</v>
      </c>
      <c r="I15" s="2">
        <v>115.25549450549451</v>
      </c>
      <c r="J15" s="2">
        <v>3.3519495046340682</v>
      </c>
      <c r="K15" s="2">
        <v>0.23130393096836049</v>
      </c>
      <c r="L15" t="s">
        <v>76</v>
      </c>
    </row>
    <row r="16" spans="1:12" x14ac:dyDescent="0.3">
      <c r="A16" t="s">
        <v>34</v>
      </c>
      <c r="B16" t="s">
        <v>77</v>
      </c>
      <c r="C16" t="s">
        <v>78</v>
      </c>
      <c r="D16" t="s">
        <v>79</v>
      </c>
      <c r="E16" s="2">
        <v>37.109890109890109</v>
      </c>
      <c r="F16" s="2">
        <v>46.349780219780207</v>
      </c>
      <c r="G16" s="2">
        <v>20.099560439560442</v>
      </c>
      <c r="H16" s="2">
        <v>89.161978021978015</v>
      </c>
      <c r="I16" s="2">
        <v>155.61131868131866</v>
      </c>
      <c r="J16" s="2">
        <v>4.193257328990228</v>
      </c>
      <c r="K16" s="2">
        <v>1.2489872668048561</v>
      </c>
      <c r="L16" t="s">
        <v>80</v>
      </c>
    </row>
    <row r="17" spans="1:12" x14ac:dyDescent="0.3">
      <c r="A17" t="s">
        <v>34</v>
      </c>
      <c r="B17" t="s">
        <v>81</v>
      </c>
      <c r="C17" t="s">
        <v>29</v>
      </c>
      <c r="D17" t="s">
        <v>28</v>
      </c>
      <c r="E17" s="2">
        <v>70.945054945054949</v>
      </c>
      <c r="F17" s="2">
        <v>57.802747252747274</v>
      </c>
      <c r="G17" s="2">
        <v>54.756813186813183</v>
      </c>
      <c r="H17" s="2">
        <v>195.41780219780219</v>
      </c>
      <c r="I17" s="2">
        <v>307.97736263736266</v>
      </c>
      <c r="J17" s="2">
        <v>4.341068773234201</v>
      </c>
      <c r="K17" s="2">
        <v>0.81475371747211922</v>
      </c>
      <c r="L17" t="s">
        <v>82</v>
      </c>
    </row>
    <row r="18" spans="1:12" x14ac:dyDescent="0.3">
      <c r="A18" t="s">
        <v>34</v>
      </c>
      <c r="B18" t="s">
        <v>83</v>
      </c>
      <c r="C18" t="s">
        <v>84</v>
      </c>
      <c r="D18" t="s">
        <v>85</v>
      </c>
      <c r="E18" s="2">
        <v>82.428571428571431</v>
      </c>
      <c r="F18" s="2">
        <v>32.89758241758242</v>
      </c>
      <c r="G18" s="2">
        <v>34.315274725274733</v>
      </c>
      <c r="H18" s="2">
        <v>253.59406593406595</v>
      </c>
      <c r="I18" s="2">
        <v>320.80692307692311</v>
      </c>
      <c r="J18" s="2">
        <v>3.8919384082122388</v>
      </c>
      <c r="K18" s="2">
        <v>0.39910411945073992</v>
      </c>
      <c r="L18" t="s">
        <v>86</v>
      </c>
    </row>
    <row r="19" spans="1:12" x14ac:dyDescent="0.3">
      <c r="A19" t="s">
        <v>34</v>
      </c>
      <c r="B19" t="s">
        <v>87</v>
      </c>
      <c r="C19" t="s">
        <v>88</v>
      </c>
      <c r="D19" t="s">
        <v>37</v>
      </c>
      <c r="E19" s="2">
        <v>45.736263736263737</v>
      </c>
      <c r="F19" s="2">
        <v>43.783626373626383</v>
      </c>
      <c r="G19" s="2">
        <v>12.915824175824175</v>
      </c>
      <c r="H19" s="2">
        <v>107.37923076923077</v>
      </c>
      <c r="I19" s="2">
        <v>164.07868131868133</v>
      </c>
      <c r="J19" s="2">
        <v>3.5874963959634791</v>
      </c>
      <c r="K19" s="2">
        <v>0.95730658337337837</v>
      </c>
      <c r="L19" t="s">
        <v>89</v>
      </c>
    </row>
    <row r="20" spans="1:12" x14ac:dyDescent="0.3">
      <c r="A20" t="s">
        <v>34</v>
      </c>
      <c r="B20" t="s">
        <v>90</v>
      </c>
      <c r="C20" t="s">
        <v>23</v>
      </c>
      <c r="D20" t="s">
        <v>28</v>
      </c>
      <c r="E20" s="2">
        <v>62.593406593406591</v>
      </c>
      <c r="F20" s="2">
        <v>55.475714285714282</v>
      </c>
      <c r="G20" s="2">
        <v>57.358241758241761</v>
      </c>
      <c r="H20" s="2">
        <v>162.8478021978022</v>
      </c>
      <c r="I20" s="2">
        <v>275.68175824175825</v>
      </c>
      <c r="J20" s="2">
        <v>4.4043258426966299</v>
      </c>
      <c r="K20" s="2">
        <v>0.88628686797752809</v>
      </c>
      <c r="L20" t="s">
        <v>91</v>
      </c>
    </row>
    <row r="21" spans="1:12" x14ac:dyDescent="0.3">
      <c r="A21" t="s">
        <v>34</v>
      </c>
      <c r="B21" t="s">
        <v>92</v>
      </c>
      <c r="C21" t="s">
        <v>93</v>
      </c>
      <c r="D21" t="s">
        <v>24</v>
      </c>
      <c r="E21" s="2">
        <v>35.395604395604394</v>
      </c>
      <c r="F21" s="2">
        <v>15.338901098901095</v>
      </c>
      <c r="G21" s="2">
        <v>25.615274725274727</v>
      </c>
      <c r="H21" s="2">
        <v>98.370549450549447</v>
      </c>
      <c r="I21" s="2">
        <v>139.32472527472527</v>
      </c>
      <c r="J21" s="2">
        <v>3.9362154610369449</v>
      </c>
      <c r="K21" s="2">
        <v>0.43335610058987883</v>
      </c>
      <c r="L21" t="s">
        <v>94</v>
      </c>
    </row>
    <row r="22" spans="1:12" x14ac:dyDescent="0.3">
      <c r="A22" t="s">
        <v>34</v>
      </c>
      <c r="B22" t="s">
        <v>95</v>
      </c>
      <c r="C22" t="s">
        <v>96</v>
      </c>
      <c r="D22" t="s">
        <v>41</v>
      </c>
      <c r="E22" s="2">
        <v>34.560439560439562</v>
      </c>
      <c r="F22" s="2">
        <v>6.6591208791208807</v>
      </c>
      <c r="G22" s="2">
        <v>24.767692307692304</v>
      </c>
      <c r="H22" s="2">
        <v>92.000109890109897</v>
      </c>
      <c r="I22" s="2">
        <v>123.42692307692309</v>
      </c>
      <c r="J22" s="2">
        <v>3.5713354531001591</v>
      </c>
      <c r="K22" s="2">
        <v>0.19268044515103341</v>
      </c>
      <c r="L22" t="s">
        <v>97</v>
      </c>
    </row>
    <row r="23" spans="1:12" x14ac:dyDescent="0.3">
      <c r="A23" t="s">
        <v>34</v>
      </c>
      <c r="B23" t="s">
        <v>98</v>
      </c>
      <c r="C23" t="s">
        <v>32</v>
      </c>
      <c r="D23" t="s">
        <v>26</v>
      </c>
      <c r="E23" s="2">
        <v>64.901098901098905</v>
      </c>
      <c r="F23" s="2">
        <v>31.28923076923078</v>
      </c>
      <c r="G23" s="2">
        <v>49.122087912087927</v>
      </c>
      <c r="H23" s="2">
        <v>147.1921978021978</v>
      </c>
      <c r="I23" s="2">
        <v>227.6035164835165</v>
      </c>
      <c r="J23" s="2">
        <v>3.5069285472400948</v>
      </c>
      <c r="K23" s="2">
        <v>0.48210633254317659</v>
      </c>
      <c r="L23" t="s">
        <v>99</v>
      </c>
    </row>
    <row r="24" spans="1:12" x14ac:dyDescent="0.3">
      <c r="A24" t="s">
        <v>34</v>
      </c>
      <c r="B24" t="s">
        <v>100</v>
      </c>
      <c r="C24" t="s">
        <v>101</v>
      </c>
      <c r="D24" t="s">
        <v>102</v>
      </c>
      <c r="E24" s="2">
        <v>97.802197802197796</v>
      </c>
      <c r="F24" s="2">
        <v>67.411098901098896</v>
      </c>
      <c r="G24" s="2">
        <v>47.10956043956044</v>
      </c>
      <c r="H24" s="2">
        <v>259.48901098901098</v>
      </c>
      <c r="I24" s="2">
        <v>374.00967032967031</v>
      </c>
      <c r="J24" s="2">
        <v>3.8241438202247191</v>
      </c>
      <c r="K24" s="2">
        <v>0.68925955056179777</v>
      </c>
      <c r="L24" t="s">
        <v>103</v>
      </c>
    </row>
    <row r="25" spans="1:12" x14ac:dyDescent="0.3">
      <c r="A25" t="s">
        <v>34</v>
      </c>
      <c r="B25" t="s">
        <v>104</v>
      </c>
      <c r="C25" t="s">
        <v>18</v>
      </c>
      <c r="D25" t="s">
        <v>28</v>
      </c>
      <c r="E25" s="2">
        <v>45.296703296703299</v>
      </c>
      <c r="F25" s="2">
        <v>23.38527472527473</v>
      </c>
      <c r="G25" s="2">
        <v>30.818791208791211</v>
      </c>
      <c r="H25" s="2">
        <v>121.23538461538462</v>
      </c>
      <c r="I25" s="2">
        <v>175.43945054945056</v>
      </c>
      <c r="J25" s="2">
        <v>3.8731174187287722</v>
      </c>
      <c r="K25" s="2">
        <v>0.51626880155264443</v>
      </c>
      <c r="L25" t="s">
        <v>105</v>
      </c>
    </row>
    <row r="26" spans="1:12" x14ac:dyDescent="0.3">
      <c r="A26" t="s">
        <v>34</v>
      </c>
      <c r="B26" t="s">
        <v>106</v>
      </c>
      <c r="C26" t="s">
        <v>107</v>
      </c>
      <c r="D26" t="s">
        <v>37</v>
      </c>
      <c r="E26" s="2">
        <v>95.604395604395606</v>
      </c>
      <c r="F26" s="2">
        <v>58.979010989010973</v>
      </c>
      <c r="G26" s="2">
        <v>38.509010989010989</v>
      </c>
      <c r="H26" s="2">
        <v>279.02824175824173</v>
      </c>
      <c r="I26" s="2">
        <v>376.51626373626368</v>
      </c>
      <c r="J26" s="2">
        <v>3.9382735632183903</v>
      </c>
      <c r="K26" s="2">
        <v>0.61690689655172393</v>
      </c>
      <c r="L26" t="s">
        <v>108</v>
      </c>
    </row>
    <row r="27" spans="1:12" x14ac:dyDescent="0.3">
      <c r="A27" t="s">
        <v>34</v>
      </c>
      <c r="B27" t="s">
        <v>109</v>
      </c>
      <c r="C27" t="s">
        <v>21</v>
      </c>
      <c r="D27" t="s">
        <v>102</v>
      </c>
      <c r="E27" s="2">
        <v>104.28571428571429</v>
      </c>
      <c r="F27" s="2">
        <v>90.753186813186801</v>
      </c>
      <c r="G27" s="2">
        <v>8.7676923076923075</v>
      </c>
      <c r="H27" s="2">
        <v>248.88472527472527</v>
      </c>
      <c r="I27" s="2">
        <v>348.40560439560437</v>
      </c>
      <c r="J27" s="2">
        <v>3.3408756585879869</v>
      </c>
      <c r="K27" s="2">
        <v>0.87023603793466786</v>
      </c>
      <c r="L27" t="s">
        <v>110</v>
      </c>
    </row>
    <row r="28" spans="1:12" x14ac:dyDescent="0.3">
      <c r="A28" t="s">
        <v>34</v>
      </c>
      <c r="B28" t="s">
        <v>111</v>
      </c>
      <c r="C28" t="s">
        <v>40</v>
      </c>
      <c r="D28" t="s">
        <v>41</v>
      </c>
      <c r="E28" s="2">
        <v>110.62637362637362</v>
      </c>
      <c r="F28" s="2">
        <v>114.52714285714289</v>
      </c>
      <c r="G28" s="2">
        <v>25.094945054945047</v>
      </c>
      <c r="H28" s="2">
        <v>297.8503296703297</v>
      </c>
      <c r="I28" s="2">
        <v>437.47241758241762</v>
      </c>
      <c r="J28" s="2">
        <v>3.954503824376677</v>
      </c>
      <c r="K28" s="2">
        <v>1.0352607529552005</v>
      </c>
      <c r="L28" t="s">
        <v>112</v>
      </c>
    </row>
    <row r="29" spans="1:12" x14ac:dyDescent="0.3">
      <c r="A29" t="s">
        <v>34</v>
      </c>
      <c r="B29" t="s">
        <v>113</v>
      </c>
      <c r="C29" t="s">
        <v>114</v>
      </c>
      <c r="D29" t="s">
        <v>37</v>
      </c>
      <c r="E29" s="2">
        <v>37.560439560439562</v>
      </c>
      <c r="F29" s="2">
        <v>34.406263736263739</v>
      </c>
      <c r="G29" s="2">
        <v>10.082747252747252</v>
      </c>
      <c r="H29" s="2">
        <v>120.25054945054944</v>
      </c>
      <c r="I29" s="2">
        <v>164.73956043956042</v>
      </c>
      <c r="J29" s="2">
        <v>4.3859859566998241</v>
      </c>
      <c r="K29" s="2">
        <v>0.91602399063779993</v>
      </c>
      <c r="L29" t="s">
        <v>115</v>
      </c>
    </row>
    <row r="30" spans="1:12" x14ac:dyDescent="0.3">
      <c r="A30" t="s">
        <v>34</v>
      </c>
      <c r="B30" t="s">
        <v>116</v>
      </c>
      <c r="C30" t="s">
        <v>117</v>
      </c>
      <c r="D30" t="s">
        <v>28</v>
      </c>
      <c r="E30" s="2">
        <v>109.5934065934066</v>
      </c>
      <c r="F30" s="2">
        <v>107.33527472527473</v>
      </c>
      <c r="G30" s="2">
        <v>67.063406593406611</v>
      </c>
      <c r="H30" s="2">
        <v>252.01373626373626</v>
      </c>
      <c r="I30" s="2">
        <v>426.41241758241756</v>
      </c>
      <c r="J30" s="2">
        <v>3.8908583174571341</v>
      </c>
      <c r="K30" s="2">
        <v>0.979395367492229</v>
      </c>
      <c r="L30" t="s">
        <v>118</v>
      </c>
    </row>
    <row r="31" spans="1:12" x14ac:dyDescent="0.3">
      <c r="A31" t="s">
        <v>34</v>
      </c>
      <c r="B31" t="s">
        <v>119</v>
      </c>
      <c r="C31" t="s">
        <v>120</v>
      </c>
      <c r="D31" t="s">
        <v>121</v>
      </c>
      <c r="E31" s="2">
        <v>58.714285714285715</v>
      </c>
      <c r="F31" s="2">
        <v>67.433186813186808</v>
      </c>
      <c r="G31" s="2">
        <v>20.469450549450556</v>
      </c>
      <c r="H31" s="2">
        <v>150.95604395604394</v>
      </c>
      <c r="I31" s="2">
        <v>238.85868131868131</v>
      </c>
      <c r="J31" s="2">
        <v>4.0681527231892192</v>
      </c>
      <c r="K31" s="2">
        <v>1.1484970990080479</v>
      </c>
      <c r="L31" t="s">
        <v>122</v>
      </c>
    </row>
    <row r="32" spans="1:12" x14ac:dyDescent="0.3">
      <c r="A32" t="s">
        <v>34</v>
      </c>
      <c r="B32" t="s">
        <v>123</v>
      </c>
      <c r="C32" t="s">
        <v>21</v>
      </c>
      <c r="D32" t="s">
        <v>102</v>
      </c>
      <c r="E32" s="2">
        <v>117.84615384615384</v>
      </c>
      <c r="F32" s="2">
        <v>89.098901098901095</v>
      </c>
      <c r="G32" s="2">
        <v>18.840659340659339</v>
      </c>
      <c r="H32" s="2">
        <v>312.9368131868132</v>
      </c>
      <c r="I32" s="2">
        <v>420.87637362637361</v>
      </c>
      <c r="J32" s="2">
        <v>3.5714052592316299</v>
      </c>
      <c r="K32" s="2">
        <v>0.75606117120477434</v>
      </c>
      <c r="L32" t="s">
        <v>124</v>
      </c>
    </row>
    <row r="33" spans="1:12" x14ac:dyDescent="0.3">
      <c r="A33" t="s">
        <v>34</v>
      </c>
      <c r="B33" t="s">
        <v>125</v>
      </c>
      <c r="C33" t="s">
        <v>21</v>
      </c>
      <c r="D33" t="s">
        <v>102</v>
      </c>
      <c r="E33" s="2">
        <v>63.439560439560438</v>
      </c>
      <c r="F33" s="2">
        <v>49.631868131868131</v>
      </c>
      <c r="G33" s="2">
        <v>33.145604395604394</v>
      </c>
      <c r="H33" s="2">
        <v>173.30494505494505</v>
      </c>
      <c r="I33" s="2">
        <v>256.08241758241758</v>
      </c>
      <c r="J33" s="2">
        <v>4.0366360644379009</v>
      </c>
      <c r="K33" s="2">
        <v>0.78234886540793347</v>
      </c>
      <c r="L33" t="s">
        <v>126</v>
      </c>
    </row>
    <row r="34" spans="1:12" x14ac:dyDescent="0.3">
      <c r="A34" t="s">
        <v>34</v>
      </c>
      <c r="B34" t="s">
        <v>127</v>
      </c>
      <c r="C34" t="s">
        <v>128</v>
      </c>
      <c r="D34" t="s">
        <v>15</v>
      </c>
      <c r="E34" s="2">
        <v>51.219780219780219</v>
      </c>
      <c r="F34" s="2">
        <v>41.322087912087916</v>
      </c>
      <c r="G34" s="2">
        <v>33.550219780219791</v>
      </c>
      <c r="H34" s="2">
        <v>126.15054945054946</v>
      </c>
      <c r="I34" s="2">
        <v>201.02285714285716</v>
      </c>
      <c r="J34" s="2">
        <v>3.9247114353143107</v>
      </c>
      <c r="K34" s="2">
        <v>0.80676035185582506</v>
      </c>
      <c r="L34" t="s">
        <v>129</v>
      </c>
    </row>
    <row r="35" spans="1:12" x14ac:dyDescent="0.3">
      <c r="A35" t="s">
        <v>34</v>
      </c>
      <c r="B35" t="s">
        <v>130</v>
      </c>
      <c r="C35" t="s">
        <v>25</v>
      </c>
      <c r="D35" t="s">
        <v>49</v>
      </c>
      <c r="E35" s="2">
        <v>85.362637362637358</v>
      </c>
      <c r="F35" s="2">
        <v>58.103076923076905</v>
      </c>
      <c r="G35" s="2">
        <v>43.673516483516487</v>
      </c>
      <c r="H35" s="2">
        <v>213.45901098901101</v>
      </c>
      <c r="I35" s="2">
        <v>315.23560439560441</v>
      </c>
      <c r="J35" s="2">
        <v>3.6928990731204947</v>
      </c>
      <c r="K35" s="2">
        <v>0.68066168898043233</v>
      </c>
      <c r="L35" t="s">
        <v>131</v>
      </c>
    </row>
    <row r="36" spans="1:12" x14ac:dyDescent="0.3">
      <c r="A36" t="s">
        <v>34</v>
      </c>
      <c r="B36" t="s">
        <v>132</v>
      </c>
      <c r="C36" t="s">
        <v>25</v>
      </c>
      <c r="D36" t="s">
        <v>49</v>
      </c>
      <c r="E36" s="2">
        <v>34.802197802197803</v>
      </c>
      <c r="F36" s="2">
        <v>21.733516483516482</v>
      </c>
      <c r="G36" s="2">
        <v>37.323846153846169</v>
      </c>
      <c r="H36" s="2">
        <v>98.813626373626377</v>
      </c>
      <c r="I36" s="2">
        <v>157.87098901098904</v>
      </c>
      <c r="J36" s="2">
        <v>4.5362361856646674</v>
      </c>
      <c r="K36" s="2">
        <v>0.62448689611619823</v>
      </c>
      <c r="L36" t="s">
        <v>133</v>
      </c>
    </row>
    <row r="37" spans="1:12" x14ac:dyDescent="0.3">
      <c r="A37" t="s">
        <v>34</v>
      </c>
      <c r="B37" t="s">
        <v>134</v>
      </c>
      <c r="C37" t="s">
        <v>101</v>
      </c>
      <c r="D37" t="s">
        <v>102</v>
      </c>
      <c r="E37" s="2">
        <v>102.41758241758242</v>
      </c>
      <c r="F37" s="2">
        <v>70.252637362637387</v>
      </c>
      <c r="G37" s="2">
        <v>28.396703296703311</v>
      </c>
      <c r="H37" s="2">
        <v>303.22230769230771</v>
      </c>
      <c r="I37" s="2">
        <v>401.87164835164839</v>
      </c>
      <c r="J37" s="2">
        <v>3.9238540772532189</v>
      </c>
      <c r="K37" s="2">
        <v>0.68594313304721055</v>
      </c>
      <c r="L37" t="s">
        <v>135</v>
      </c>
    </row>
    <row r="38" spans="1:12" x14ac:dyDescent="0.3">
      <c r="A38" t="s">
        <v>34</v>
      </c>
      <c r="B38" t="s">
        <v>136</v>
      </c>
      <c r="C38" t="s">
        <v>20</v>
      </c>
      <c r="D38" t="s">
        <v>61</v>
      </c>
      <c r="E38" s="2">
        <v>58.758241758241759</v>
      </c>
      <c r="F38" s="2">
        <v>49.203846153846158</v>
      </c>
      <c r="G38" s="2">
        <v>36.225274725274723</v>
      </c>
      <c r="H38" s="2">
        <v>196.53329670329668</v>
      </c>
      <c r="I38" s="2">
        <v>281.96241758241757</v>
      </c>
      <c r="J38" s="2">
        <v>4.7986871142696836</v>
      </c>
      <c r="K38" s="2">
        <v>0.83739480082289142</v>
      </c>
      <c r="L38" t="s">
        <v>137</v>
      </c>
    </row>
    <row r="39" spans="1:12" x14ac:dyDescent="0.3">
      <c r="A39" t="s">
        <v>34</v>
      </c>
      <c r="B39" t="s">
        <v>138</v>
      </c>
      <c r="C39" t="s">
        <v>101</v>
      </c>
      <c r="D39" t="s">
        <v>102</v>
      </c>
      <c r="E39" s="2">
        <v>85.098901098901095</v>
      </c>
      <c r="F39" s="2">
        <v>77.839450549450532</v>
      </c>
      <c r="G39" s="2">
        <v>26.849670329670332</v>
      </c>
      <c r="H39" s="2">
        <v>158.44021978021976</v>
      </c>
      <c r="I39" s="2">
        <v>263.12934065934064</v>
      </c>
      <c r="J39" s="2">
        <v>3.0920415805785124</v>
      </c>
      <c r="K39" s="2">
        <v>0.91469395661157005</v>
      </c>
      <c r="L39" t="s">
        <v>139</v>
      </c>
    </row>
    <row r="40" spans="1:12" x14ac:dyDescent="0.3">
      <c r="A40" t="s">
        <v>34</v>
      </c>
      <c r="B40" t="s">
        <v>140</v>
      </c>
      <c r="C40" t="s">
        <v>14</v>
      </c>
      <c r="D40" t="s">
        <v>49</v>
      </c>
      <c r="E40" s="2">
        <v>24.758241758241759</v>
      </c>
      <c r="F40" s="2">
        <v>19.013736263736263</v>
      </c>
      <c r="G40" s="2">
        <v>10.760549450549453</v>
      </c>
      <c r="H40" s="2">
        <v>63.792087912087908</v>
      </c>
      <c r="I40" s="2">
        <v>93.566373626373633</v>
      </c>
      <c r="J40" s="2">
        <v>3.7792010652463381</v>
      </c>
      <c r="K40" s="2">
        <v>0.76797603195739006</v>
      </c>
      <c r="L40" t="s">
        <v>141</v>
      </c>
    </row>
    <row r="41" spans="1:12" x14ac:dyDescent="0.3">
      <c r="A41" t="s">
        <v>34</v>
      </c>
      <c r="B41" t="s">
        <v>142</v>
      </c>
      <c r="C41" t="s">
        <v>143</v>
      </c>
      <c r="D41" t="s">
        <v>41</v>
      </c>
      <c r="E41" s="2">
        <v>76.956043956043956</v>
      </c>
      <c r="F41" s="2">
        <v>45.910329670329659</v>
      </c>
      <c r="G41" s="2">
        <v>32.55912087912089</v>
      </c>
      <c r="H41" s="2">
        <v>162.05483516483517</v>
      </c>
      <c r="I41" s="2">
        <v>240.52428571428572</v>
      </c>
      <c r="J41" s="2">
        <v>3.125476224475225</v>
      </c>
      <c r="K41" s="2">
        <v>0.5965786091674995</v>
      </c>
      <c r="L41" t="s">
        <v>144</v>
      </c>
    </row>
    <row r="42" spans="1:12" x14ac:dyDescent="0.3">
      <c r="A42" t="s">
        <v>34</v>
      </c>
      <c r="B42" t="s">
        <v>145</v>
      </c>
      <c r="C42" t="s">
        <v>117</v>
      </c>
      <c r="D42" t="s">
        <v>28</v>
      </c>
      <c r="E42" s="2">
        <v>53.406593406593409</v>
      </c>
      <c r="F42" s="2">
        <v>41.801318681318669</v>
      </c>
      <c r="G42" s="2">
        <v>34.387032967032972</v>
      </c>
      <c r="H42" s="2">
        <v>115.49956043956043</v>
      </c>
      <c r="I42" s="2">
        <v>191.68791208791208</v>
      </c>
      <c r="J42" s="2">
        <v>3.5892181069958844</v>
      </c>
      <c r="K42" s="2">
        <v>0.78269958847736598</v>
      </c>
      <c r="L42" t="s">
        <v>146</v>
      </c>
    </row>
    <row r="43" spans="1:12" x14ac:dyDescent="0.3">
      <c r="A43" t="s">
        <v>34</v>
      </c>
      <c r="B43" t="s">
        <v>147</v>
      </c>
      <c r="C43" t="s">
        <v>22</v>
      </c>
      <c r="D43" t="s">
        <v>121</v>
      </c>
      <c r="E43" s="2">
        <v>41.912087912087912</v>
      </c>
      <c r="F43" s="2">
        <v>13.505494505494505</v>
      </c>
      <c r="G43" s="2">
        <v>23.131868131868131</v>
      </c>
      <c r="H43" s="2">
        <v>98.728021978021971</v>
      </c>
      <c r="I43" s="2">
        <v>135.36538461538461</v>
      </c>
      <c r="J43" s="2">
        <v>3.229745673833246</v>
      </c>
      <c r="K43" s="2">
        <v>0.32223387519664393</v>
      </c>
      <c r="L43" t="s">
        <v>148</v>
      </c>
    </row>
    <row r="44" spans="1:12" x14ac:dyDescent="0.3">
      <c r="A44" t="s">
        <v>34</v>
      </c>
      <c r="B44" t="s">
        <v>149</v>
      </c>
      <c r="C44" t="s">
        <v>20</v>
      </c>
      <c r="D44" t="s">
        <v>61</v>
      </c>
      <c r="E44" s="2">
        <v>78.197802197802204</v>
      </c>
      <c r="F44" s="2">
        <v>31.145604395604394</v>
      </c>
      <c r="G44" s="2">
        <v>54.074175824175825</v>
      </c>
      <c r="H44" s="2">
        <v>223.10164835164835</v>
      </c>
      <c r="I44" s="2">
        <v>308.32142857142856</v>
      </c>
      <c r="J44" s="2">
        <v>3.9428400786958959</v>
      </c>
      <c r="K44" s="2">
        <v>0.3982925801011804</v>
      </c>
      <c r="L44" t="s">
        <v>150</v>
      </c>
    </row>
    <row r="45" spans="1:12" x14ac:dyDescent="0.3">
      <c r="A45" t="s">
        <v>34</v>
      </c>
      <c r="B45" t="s">
        <v>151</v>
      </c>
      <c r="C45" t="s">
        <v>117</v>
      </c>
      <c r="D45" t="s">
        <v>28</v>
      </c>
      <c r="E45" s="2">
        <v>32.527472527472526</v>
      </c>
      <c r="F45" s="2">
        <v>36.615384615384613</v>
      </c>
      <c r="G45" s="2">
        <v>12.07967032967033</v>
      </c>
      <c r="H45" s="2">
        <v>94.318681318681314</v>
      </c>
      <c r="I45" s="2">
        <v>143.01373626373626</v>
      </c>
      <c r="J45" s="2">
        <v>4.3967060810810814</v>
      </c>
      <c r="K45" s="2">
        <v>1.1256756756756756</v>
      </c>
      <c r="L45" t="s">
        <v>152</v>
      </c>
    </row>
    <row r="46" spans="1:12" x14ac:dyDescent="0.3">
      <c r="A46" t="s">
        <v>34</v>
      </c>
      <c r="B46" t="s">
        <v>153</v>
      </c>
      <c r="C46" t="s">
        <v>154</v>
      </c>
      <c r="D46" t="s">
        <v>61</v>
      </c>
      <c r="E46" s="2">
        <v>54.703296703296701</v>
      </c>
      <c r="F46" s="2">
        <v>77.321648351648321</v>
      </c>
      <c r="G46" s="2">
        <v>31.265494505494505</v>
      </c>
      <c r="H46" s="2">
        <v>142.80197802197802</v>
      </c>
      <c r="I46" s="2">
        <v>251.38912087912084</v>
      </c>
      <c r="J46" s="2">
        <v>4.5955022097227793</v>
      </c>
      <c r="K46" s="2">
        <v>1.4134732824427476</v>
      </c>
      <c r="L46" t="s">
        <v>155</v>
      </c>
    </row>
    <row r="47" spans="1:12" x14ac:dyDescent="0.3">
      <c r="A47" t="s">
        <v>34</v>
      </c>
      <c r="B47" t="s">
        <v>156</v>
      </c>
      <c r="C47" t="s">
        <v>40</v>
      </c>
      <c r="D47" t="s">
        <v>41</v>
      </c>
      <c r="E47" s="2">
        <v>95.615384615384613</v>
      </c>
      <c r="F47" s="2">
        <v>94.538791208791196</v>
      </c>
      <c r="G47" s="2">
        <v>56.816373626373618</v>
      </c>
      <c r="H47" s="2">
        <v>270.01692307692309</v>
      </c>
      <c r="I47" s="2">
        <v>421.37208791208792</v>
      </c>
      <c r="J47" s="2">
        <v>4.4069486265946445</v>
      </c>
      <c r="K47" s="2">
        <v>0.98874037466957809</v>
      </c>
      <c r="L47" t="s">
        <v>157</v>
      </c>
    </row>
    <row r="48" spans="1:12" x14ac:dyDescent="0.3">
      <c r="A48" t="s">
        <v>34</v>
      </c>
      <c r="B48" t="s">
        <v>158</v>
      </c>
      <c r="C48" t="s">
        <v>17</v>
      </c>
      <c r="D48" t="s">
        <v>12</v>
      </c>
      <c r="E48" s="2">
        <v>58.637362637362635</v>
      </c>
      <c r="F48" s="2">
        <v>53.476593406593437</v>
      </c>
      <c r="G48" s="2">
        <v>36.759560439560445</v>
      </c>
      <c r="H48" s="2">
        <v>140.88274725274727</v>
      </c>
      <c r="I48" s="2">
        <v>231.11890109890115</v>
      </c>
      <c r="J48" s="2">
        <v>3.9414955022488765</v>
      </c>
      <c r="K48" s="2">
        <v>0.91198838080959577</v>
      </c>
      <c r="L48" t="s">
        <v>159</v>
      </c>
    </row>
    <row r="49" spans="1:12" x14ac:dyDescent="0.3">
      <c r="A49" t="s">
        <v>34</v>
      </c>
      <c r="B49" t="s">
        <v>160</v>
      </c>
      <c r="C49" t="s">
        <v>161</v>
      </c>
      <c r="D49" t="s">
        <v>61</v>
      </c>
      <c r="E49" s="2">
        <v>94.362637362637358</v>
      </c>
      <c r="F49" s="2">
        <v>89.408681318681303</v>
      </c>
      <c r="G49" s="2">
        <v>38.760769230769228</v>
      </c>
      <c r="H49" s="2">
        <v>268.76318681318685</v>
      </c>
      <c r="I49" s="2">
        <v>396.93263736263737</v>
      </c>
      <c r="J49" s="2">
        <v>4.2064597647606847</v>
      </c>
      <c r="K49" s="2">
        <v>0.94750087341329903</v>
      </c>
      <c r="L49" t="s">
        <v>162</v>
      </c>
    </row>
    <row r="50" spans="1:12" x14ac:dyDescent="0.3">
      <c r="A50" t="s">
        <v>34</v>
      </c>
      <c r="B50" t="s">
        <v>163</v>
      </c>
      <c r="C50" t="s">
        <v>30</v>
      </c>
      <c r="D50" t="s">
        <v>24</v>
      </c>
      <c r="E50" s="2">
        <v>57.604395604395606</v>
      </c>
      <c r="F50" s="2">
        <v>25.269120879120887</v>
      </c>
      <c r="G50" s="2">
        <v>51.150329670329654</v>
      </c>
      <c r="H50" s="2">
        <v>150.94208791208791</v>
      </c>
      <c r="I50" s="2">
        <v>227.36153846153846</v>
      </c>
      <c r="J50" s="2">
        <v>3.9469477298740938</v>
      </c>
      <c r="K50" s="2">
        <v>0.4386665394887449</v>
      </c>
      <c r="L50" t="s">
        <v>164</v>
      </c>
    </row>
    <row r="51" spans="1:12" x14ac:dyDescent="0.3">
      <c r="A51" t="s">
        <v>34</v>
      </c>
      <c r="B51" t="s">
        <v>165</v>
      </c>
      <c r="C51" t="s">
        <v>19</v>
      </c>
      <c r="D51" t="s">
        <v>28</v>
      </c>
      <c r="E51" s="2">
        <v>135.68131868131869</v>
      </c>
      <c r="F51" s="2">
        <v>106.37494505494503</v>
      </c>
      <c r="G51" s="2">
        <v>91.993626373626356</v>
      </c>
      <c r="H51" s="2">
        <v>384.50384615384615</v>
      </c>
      <c r="I51" s="2">
        <v>582.87241758241748</v>
      </c>
      <c r="J51" s="2">
        <v>4.2958929294565475</v>
      </c>
      <c r="K51" s="2">
        <v>0.78400583137604252</v>
      </c>
      <c r="L51" t="s">
        <v>166</v>
      </c>
    </row>
    <row r="52" spans="1:12" x14ac:dyDescent="0.3">
      <c r="A52" t="s">
        <v>34</v>
      </c>
      <c r="B52" t="s">
        <v>167</v>
      </c>
      <c r="C52" t="s">
        <v>31</v>
      </c>
      <c r="D52" t="s">
        <v>28</v>
      </c>
      <c r="E52" s="2">
        <v>84.395604395604394</v>
      </c>
      <c r="F52" s="2">
        <v>56.743406593406597</v>
      </c>
      <c r="G52" s="2">
        <v>54.027912087912064</v>
      </c>
      <c r="H52" s="2">
        <v>183.9276923076923</v>
      </c>
      <c r="I52" s="2">
        <v>294.69901098901096</v>
      </c>
      <c r="J52" s="2">
        <v>3.491876302083333</v>
      </c>
      <c r="K52" s="2">
        <v>0.67235026041666668</v>
      </c>
      <c r="L52" t="s">
        <v>168</v>
      </c>
    </row>
    <row r="53" spans="1:12" x14ac:dyDescent="0.3">
      <c r="A53" t="s">
        <v>34</v>
      </c>
      <c r="B53" t="s">
        <v>169</v>
      </c>
      <c r="C53" t="s">
        <v>170</v>
      </c>
      <c r="D53" t="s">
        <v>28</v>
      </c>
      <c r="E53" s="2">
        <v>69.109890109890117</v>
      </c>
      <c r="F53" s="2">
        <v>35.369560439560424</v>
      </c>
      <c r="G53" s="2">
        <v>48.111868131868128</v>
      </c>
      <c r="H53" s="2">
        <v>143.35637362637362</v>
      </c>
      <c r="I53" s="2">
        <v>226.83780219780218</v>
      </c>
      <c r="J53" s="2">
        <v>3.2822769915725862</v>
      </c>
      <c r="K53" s="2">
        <v>0.51178724757513094</v>
      </c>
      <c r="L53" t="s">
        <v>171</v>
      </c>
    </row>
    <row r="54" spans="1:12" x14ac:dyDescent="0.3">
      <c r="A54" t="s">
        <v>34</v>
      </c>
      <c r="B54" t="s">
        <v>172</v>
      </c>
      <c r="C54" t="s">
        <v>173</v>
      </c>
      <c r="D54" t="s">
        <v>28</v>
      </c>
      <c r="E54" s="2">
        <v>110.27472527472527</v>
      </c>
      <c r="F54" s="2">
        <v>88.610329670329676</v>
      </c>
      <c r="G54" s="2">
        <v>65.812857142857141</v>
      </c>
      <c r="H54" s="2">
        <v>242.10648351648351</v>
      </c>
      <c r="I54" s="2">
        <v>396.52967032967035</v>
      </c>
      <c r="J54" s="2">
        <v>3.5958345789735926</v>
      </c>
      <c r="K54" s="2">
        <v>0.80354160438465383</v>
      </c>
      <c r="L54" t="s">
        <v>174</v>
      </c>
    </row>
    <row r="55" spans="1:12" x14ac:dyDescent="0.3">
      <c r="A55" t="s">
        <v>34</v>
      </c>
      <c r="B55" t="s">
        <v>175</v>
      </c>
      <c r="C55" t="s">
        <v>176</v>
      </c>
      <c r="D55" t="s">
        <v>61</v>
      </c>
      <c r="E55" s="2">
        <v>81.604395604395606</v>
      </c>
      <c r="F55" s="2">
        <v>46.31802197802196</v>
      </c>
      <c r="G55" s="2">
        <v>34.844285714285725</v>
      </c>
      <c r="H55" s="2">
        <v>221.0379120879121</v>
      </c>
      <c r="I55" s="2">
        <v>302.20021978021975</v>
      </c>
      <c r="J55" s="2">
        <v>3.7032345812011846</v>
      </c>
      <c r="K55" s="2">
        <v>0.56759224346889281</v>
      </c>
      <c r="L55" t="s">
        <v>177</v>
      </c>
    </row>
    <row r="56" spans="1:12" x14ac:dyDescent="0.3">
      <c r="A56" t="s">
        <v>34</v>
      </c>
      <c r="B56" t="s">
        <v>178</v>
      </c>
      <c r="C56" t="s">
        <v>19</v>
      </c>
      <c r="D56" t="s">
        <v>28</v>
      </c>
      <c r="E56" s="2">
        <v>109.18681318681318</v>
      </c>
      <c r="F56" s="2">
        <v>77.615604395604393</v>
      </c>
      <c r="G56" s="2">
        <v>40.171208791208812</v>
      </c>
      <c r="H56" s="2">
        <v>253.53648351648351</v>
      </c>
      <c r="I56" s="2">
        <v>371.32329670329671</v>
      </c>
      <c r="J56" s="2">
        <v>3.4008071658615138</v>
      </c>
      <c r="K56" s="2">
        <v>0.71085144927536237</v>
      </c>
      <c r="L56" t="s">
        <v>179</v>
      </c>
    </row>
    <row r="57" spans="1:12" x14ac:dyDescent="0.3">
      <c r="A57" t="s">
        <v>34</v>
      </c>
      <c r="B57" t="s">
        <v>180</v>
      </c>
      <c r="C57" t="s">
        <v>25</v>
      </c>
      <c r="D57" t="s">
        <v>49</v>
      </c>
      <c r="E57" s="2">
        <v>183.61538461538461</v>
      </c>
      <c r="F57" s="2">
        <v>207.69461538461539</v>
      </c>
      <c r="G57" s="2">
        <v>16.44945054945055</v>
      </c>
      <c r="H57" s="2">
        <v>315.22197802197803</v>
      </c>
      <c r="I57" s="2">
        <v>539.366043956044</v>
      </c>
      <c r="J57" s="2">
        <v>2.9374774073852419</v>
      </c>
      <c r="K57" s="2">
        <v>1.1311395056556348</v>
      </c>
      <c r="L57" t="s">
        <v>181</v>
      </c>
    </row>
    <row r="58" spans="1:12" x14ac:dyDescent="0.3">
      <c r="A58" t="s">
        <v>34</v>
      </c>
      <c r="B58" t="s">
        <v>182</v>
      </c>
      <c r="C58" t="s">
        <v>40</v>
      </c>
      <c r="D58" t="s">
        <v>41</v>
      </c>
      <c r="E58" s="2">
        <v>58.483516483516482</v>
      </c>
      <c r="F58" s="2">
        <v>25.805164835164835</v>
      </c>
      <c r="G58" s="2">
        <v>25.937032967032977</v>
      </c>
      <c r="H58" s="2">
        <v>166.92593406593406</v>
      </c>
      <c r="I58" s="2">
        <v>218.66813186813187</v>
      </c>
      <c r="J58" s="2">
        <v>3.7389703119128148</v>
      </c>
      <c r="K58" s="2">
        <v>0.4412382562946261</v>
      </c>
      <c r="L58" t="s">
        <v>183</v>
      </c>
    </row>
    <row r="59" spans="1:12" x14ac:dyDescent="0.3">
      <c r="A59" t="s">
        <v>34</v>
      </c>
      <c r="B59" t="s">
        <v>184</v>
      </c>
      <c r="C59" t="s">
        <v>13</v>
      </c>
      <c r="D59" t="s">
        <v>26</v>
      </c>
      <c r="E59" s="2">
        <v>34</v>
      </c>
      <c r="F59" s="2">
        <v>43.115494505494496</v>
      </c>
      <c r="G59" s="2">
        <v>6.474395604395605</v>
      </c>
      <c r="H59" s="2">
        <v>120.72021978021979</v>
      </c>
      <c r="I59" s="2">
        <v>170.31010989010989</v>
      </c>
      <c r="J59" s="2">
        <v>5.0091208791208786</v>
      </c>
      <c r="K59" s="2">
        <v>1.2681027795733675</v>
      </c>
      <c r="L59" t="s">
        <v>185</v>
      </c>
    </row>
    <row r="60" spans="1:12" x14ac:dyDescent="0.3">
      <c r="A60" t="s">
        <v>34</v>
      </c>
      <c r="B60" t="s">
        <v>186</v>
      </c>
      <c r="C60" t="s">
        <v>13</v>
      </c>
      <c r="D60" t="s">
        <v>26</v>
      </c>
      <c r="E60" s="2">
        <v>49.549450549450547</v>
      </c>
      <c r="F60" s="2">
        <v>16.567582417582422</v>
      </c>
      <c r="G60" s="2">
        <v>60.069999999999986</v>
      </c>
      <c r="H60" s="2">
        <v>118.80296703296703</v>
      </c>
      <c r="I60" s="2">
        <v>195.44054945054944</v>
      </c>
      <c r="J60" s="2">
        <v>3.9443535151918385</v>
      </c>
      <c r="K60" s="2">
        <v>0.33436460412508329</v>
      </c>
      <c r="L60" t="s">
        <v>187</v>
      </c>
    </row>
    <row r="61" spans="1:12" x14ac:dyDescent="0.3">
      <c r="A61" t="s">
        <v>34</v>
      </c>
      <c r="B61" t="s">
        <v>188</v>
      </c>
      <c r="C61" t="s">
        <v>44</v>
      </c>
      <c r="D61" t="s">
        <v>33</v>
      </c>
      <c r="E61" s="2">
        <v>41.582417582417584</v>
      </c>
      <c r="F61" s="2">
        <v>15.870989010989014</v>
      </c>
      <c r="G61" s="2">
        <v>21.830329670329668</v>
      </c>
      <c r="H61" s="2">
        <v>117.53648351648351</v>
      </c>
      <c r="I61" s="2">
        <v>155.23780219780218</v>
      </c>
      <c r="J61" s="2">
        <v>3.7332558139534879</v>
      </c>
      <c r="K61" s="2">
        <v>0.38167547568710364</v>
      </c>
      <c r="L61" t="s">
        <v>189</v>
      </c>
    </row>
  </sheetData>
  <pageMargins left="0.7" right="0.7" top="0.75" bottom="0.75" header="0.3" footer="0.3"/>
  <pageSetup orientation="portrait" r:id="rId1"/>
  <ignoredErrors>
    <ignoredError sqref="L2:L61" numberStoredAsText="1"/>
  </ignoredErrors>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C5DD25-5430-4EF5-90AD-117A8E33530C}">
  <dimension ref="A1:O65"/>
  <sheetViews>
    <sheetView zoomScaleNormal="100" workbookViewId="0">
      <pane ySplit="1" topLeftCell="A2" activePane="bottomLeft" state="frozen"/>
      <selection pane="bottomLeft"/>
    </sheetView>
  </sheetViews>
  <sheetFormatPr defaultColWidth="13.77734375" defaultRowHeight="14.4" x14ac:dyDescent="0.3"/>
  <cols>
    <col min="1" max="1" width="7.5546875" bestFit="1" customWidth="1"/>
    <col min="2" max="2" width="56" bestFit="1" customWidth="1"/>
    <col min="3" max="15" width="12.77734375" customWidth="1"/>
  </cols>
  <sheetData>
    <row r="1" spans="1:15" s="1" customFormat="1" ht="78" customHeight="1" x14ac:dyDescent="0.3">
      <c r="A1" s="1" t="s">
        <v>0</v>
      </c>
      <c r="B1" s="1" t="s">
        <v>1</v>
      </c>
      <c r="C1" s="1" t="s">
        <v>2</v>
      </c>
      <c r="D1" s="1" t="s">
        <v>3</v>
      </c>
      <c r="E1" s="1" t="s">
        <v>4</v>
      </c>
      <c r="F1" s="1" t="s">
        <v>5</v>
      </c>
      <c r="G1" s="1" t="s">
        <v>205</v>
      </c>
      <c r="H1" s="1" t="s">
        <v>206</v>
      </c>
      <c r="I1" s="1" t="s">
        <v>6</v>
      </c>
      <c r="J1" s="1" t="s">
        <v>207</v>
      </c>
      <c r="K1" s="1" t="s">
        <v>208</v>
      </c>
      <c r="L1" s="1" t="s">
        <v>7</v>
      </c>
      <c r="M1" s="1" t="s">
        <v>209</v>
      </c>
      <c r="N1" s="1" t="s">
        <v>210</v>
      </c>
      <c r="O1" s="1" t="s">
        <v>11</v>
      </c>
    </row>
    <row r="2" spans="1:15" x14ac:dyDescent="0.3">
      <c r="A2" t="s">
        <v>34</v>
      </c>
      <c r="B2" t="s">
        <v>35</v>
      </c>
      <c r="C2" t="s">
        <v>36</v>
      </c>
      <c r="D2" t="s">
        <v>37</v>
      </c>
      <c r="E2" s="2">
        <v>59.549450549450547</v>
      </c>
      <c r="F2" s="2">
        <v>85.309340659340691</v>
      </c>
      <c r="G2" s="2">
        <v>1.8110989010989011</v>
      </c>
      <c r="H2" s="22">
        <v>2.1229784301475554E-2</v>
      </c>
      <c r="I2" s="2">
        <v>25.309780219780219</v>
      </c>
      <c r="J2" s="2">
        <v>0</v>
      </c>
      <c r="K2" s="22">
        <v>0</v>
      </c>
      <c r="L2" s="2">
        <v>175.06351648351648</v>
      </c>
      <c r="M2" s="2">
        <v>0</v>
      </c>
      <c r="N2" s="22">
        <v>0</v>
      </c>
      <c r="O2" t="s">
        <v>38</v>
      </c>
    </row>
    <row r="3" spans="1:15" x14ac:dyDescent="0.3">
      <c r="A3" t="s">
        <v>34</v>
      </c>
      <c r="B3" t="s">
        <v>39</v>
      </c>
      <c r="C3" t="s">
        <v>40</v>
      </c>
      <c r="D3" t="s">
        <v>41</v>
      </c>
      <c r="E3" s="2">
        <v>49.131868131868131</v>
      </c>
      <c r="F3" s="2">
        <v>32.559450549450546</v>
      </c>
      <c r="G3" s="2">
        <v>0</v>
      </c>
      <c r="H3" s="22">
        <v>0</v>
      </c>
      <c r="I3" s="2">
        <v>17.013076923076923</v>
      </c>
      <c r="J3" s="2">
        <v>0</v>
      </c>
      <c r="K3" s="22">
        <v>0</v>
      </c>
      <c r="L3" s="2">
        <v>119.71164835164835</v>
      </c>
      <c r="M3" s="2">
        <v>0</v>
      </c>
      <c r="N3" s="22">
        <v>0</v>
      </c>
      <c r="O3" t="s">
        <v>42</v>
      </c>
    </row>
    <row r="4" spans="1:15" x14ac:dyDescent="0.3">
      <c r="A4" t="s">
        <v>34</v>
      </c>
      <c r="B4" t="s">
        <v>43</v>
      </c>
      <c r="C4" t="s">
        <v>44</v>
      </c>
      <c r="D4" t="s">
        <v>33</v>
      </c>
      <c r="E4" s="2">
        <v>70.065934065934073</v>
      </c>
      <c r="F4" s="2">
        <v>46.185384615384628</v>
      </c>
      <c r="G4" s="2">
        <v>3.6340659340659345</v>
      </c>
      <c r="H4" s="22">
        <v>7.8684327614225502E-2</v>
      </c>
      <c r="I4" s="2">
        <v>42.166153846153847</v>
      </c>
      <c r="J4" s="2">
        <v>12.241758241758241</v>
      </c>
      <c r="K4" s="22">
        <v>0.29032190809773994</v>
      </c>
      <c r="L4" s="2">
        <v>162.10956043956043</v>
      </c>
      <c r="M4" s="2">
        <v>0</v>
      </c>
      <c r="N4" s="22">
        <v>0</v>
      </c>
      <c r="O4" t="s">
        <v>45</v>
      </c>
    </row>
    <row r="5" spans="1:15" x14ac:dyDescent="0.3">
      <c r="A5" t="s">
        <v>34</v>
      </c>
      <c r="B5" t="s">
        <v>46</v>
      </c>
      <c r="C5" t="s">
        <v>19</v>
      </c>
      <c r="D5" t="s">
        <v>28</v>
      </c>
      <c r="E5" s="2">
        <v>83.857142857142861</v>
      </c>
      <c r="F5" s="2">
        <v>103.64912087912093</v>
      </c>
      <c r="G5" s="2">
        <v>15.993296703296705</v>
      </c>
      <c r="H5" s="22">
        <v>0.15430228995331879</v>
      </c>
      <c r="I5" s="2">
        <v>14.007802197802203</v>
      </c>
      <c r="J5" s="2">
        <v>0</v>
      </c>
      <c r="K5" s="22">
        <v>0</v>
      </c>
      <c r="L5" s="2">
        <v>252.4753846153846</v>
      </c>
      <c r="M5" s="2">
        <v>11.573516483516483</v>
      </c>
      <c r="N5" s="22">
        <v>4.5840177651961286E-2</v>
      </c>
      <c r="O5" t="s">
        <v>47</v>
      </c>
    </row>
    <row r="6" spans="1:15" x14ac:dyDescent="0.3">
      <c r="A6" t="s">
        <v>34</v>
      </c>
      <c r="B6" t="s">
        <v>48</v>
      </c>
      <c r="C6" t="s">
        <v>14</v>
      </c>
      <c r="D6" t="s">
        <v>49</v>
      </c>
      <c r="E6" s="2">
        <v>103.10989010989012</v>
      </c>
      <c r="F6" s="2">
        <v>67.314285714285703</v>
      </c>
      <c r="G6" s="2">
        <v>0</v>
      </c>
      <c r="H6" s="22">
        <v>0</v>
      </c>
      <c r="I6" s="2">
        <v>46.390549450549457</v>
      </c>
      <c r="J6" s="2">
        <v>0</v>
      </c>
      <c r="K6" s="22">
        <v>0</v>
      </c>
      <c r="L6" s="2">
        <v>237.02263736263737</v>
      </c>
      <c r="M6" s="2">
        <v>0</v>
      </c>
      <c r="N6" s="22">
        <v>0</v>
      </c>
      <c r="O6" t="s">
        <v>50</v>
      </c>
    </row>
    <row r="7" spans="1:15" x14ac:dyDescent="0.3">
      <c r="A7" t="s">
        <v>34</v>
      </c>
      <c r="B7" t="s">
        <v>51</v>
      </c>
      <c r="C7" t="s">
        <v>27</v>
      </c>
      <c r="D7" t="s">
        <v>41</v>
      </c>
      <c r="E7" s="2">
        <v>46.670329670329672</v>
      </c>
      <c r="F7" s="2">
        <v>8.4351648351648372</v>
      </c>
      <c r="G7" s="2">
        <v>6.1061538461538456</v>
      </c>
      <c r="H7" s="22">
        <v>0.72389265242313683</v>
      </c>
      <c r="I7" s="2">
        <v>36.609340659340646</v>
      </c>
      <c r="J7" s="2">
        <v>18.901098901098901</v>
      </c>
      <c r="K7" s="22">
        <v>0.51629170481321962</v>
      </c>
      <c r="L7" s="2">
        <v>124.9332967032967</v>
      </c>
      <c r="M7" s="2">
        <v>44.835714285714289</v>
      </c>
      <c r="N7" s="22">
        <v>0.35887722063553917</v>
      </c>
      <c r="O7" t="s">
        <v>52</v>
      </c>
    </row>
    <row r="8" spans="1:15" x14ac:dyDescent="0.3">
      <c r="A8" t="s">
        <v>34</v>
      </c>
      <c r="B8" t="s">
        <v>53</v>
      </c>
      <c r="C8" t="s">
        <v>54</v>
      </c>
      <c r="D8" t="s">
        <v>16</v>
      </c>
      <c r="E8" s="2">
        <v>59.945054945054942</v>
      </c>
      <c r="F8" s="2">
        <v>0</v>
      </c>
      <c r="G8" s="2">
        <v>0</v>
      </c>
      <c r="H8" s="22" t="s">
        <v>211</v>
      </c>
      <c r="I8" s="2">
        <v>9.0357142857142865</v>
      </c>
      <c r="J8" s="2">
        <v>4.6263736263736268</v>
      </c>
      <c r="K8" s="22">
        <v>0.51200972940103373</v>
      </c>
      <c r="L8" s="2">
        <v>167.57417582417582</v>
      </c>
      <c r="M8" s="2">
        <v>0</v>
      </c>
      <c r="N8" s="22">
        <v>0</v>
      </c>
      <c r="O8" t="s">
        <v>55</v>
      </c>
    </row>
    <row r="9" spans="1:15" x14ac:dyDescent="0.3">
      <c r="A9" t="s">
        <v>34</v>
      </c>
      <c r="B9" t="s">
        <v>56</v>
      </c>
      <c r="C9" t="s">
        <v>57</v>
      </c>
      <c r="D9" t="s">
        <v>41</v>
      </c>
      <c r="E9" s="2">
        <v>46.879120879120876</v>
      </c>
      <c r="F9" s="2">
        <v>28.068791208791207</v>
      </c>
      <c r="G9" s="2">
        <v>0</v>
      </c>
      <c r="H9" s="22">
        <v>0</v>
      </c>
      <c r="I9" s="2">
        <v>10.176483516483517</v>
      </c>
      <c r="J9" s="2">
        <v>5.4945054945054945</v>
      </c>
      <c r="K9" s="22">
        <v>0.53992181932056238</v>
      </c>
      <c r="L9" s="2">
        <v>128.45846153846153</v>
      </c>
      <c r="M9" s="2">
        <v>69.538901098901135</v>
      </c>
      <c r="N9" s="22">
        <v>0.54133375307535203</v>
      </c>
      <c r="O9" t="s">
        <v>58</v>
      </c>
    </row>
    <row r="10" spans="1:15" x14ac:dyDescent="0.3">
      <c r="A10" t="s">
        <v>34</v>
      </c>
      <c r="B10" t="s">
        <v>59</v>
      </c>
      <c r="C10" t="s">
        <v>60</v>
      </c>
      <c r="D10" t="s">
        <v>61</v>
      </c>
      <c r="E10" s="2">
        <v>73.197802197802204</v>
      </c>
      <c r="F10" s="2">
        <v>48.560659340659335</v>
      </c>
      <c r="G10" s="2">
        <v>0</v>
      </c>
      <c r="H10" s="22">
        <v>0</v>
      </c>
      <c r="I10" s="2">
        <v>43.687252747252721</v>
      </c>
      <c r="J10" s="2">
        <v>0</v>
      </c>
      <c r="K10" s="22">
        <v>0</v>
      </c>
      <c r="L10" s="2">
        <v>192.80307692307693</v>
      </c>
      <c r="M10" s="2">
        <v>0</v>
      </c>
      <c r="N10" s="22">
        <v>0</v>
      </c>
      <c r="O10" t="s">
        <v>62</v>
      </c>
    </row>
    <row r="11" spans="1:15" x14ac:dyDescent="0.3">
      <c r="A11" t="s">
        <v>34</v>
      </c>
      <c r="B11" t="s">
        <v>63</v>
      </c>
      <c r="C11" t="s">
        <v>64</v>
      </c>
      <c r="D11" t="s">
        <v>15</v>
      </c>
      <c r="E11" s="2">
        <v>25.296703296703296</v>
      </c>
      <c r="F11" s="2">
        <v>9.0225274725274716</v>
      </c>
      <c r="G11" s="2">
        <v>0</v>
      </c>
      <c r="H11" s="22">
        <v>0</v>
      </c>
      <c r="I11" s="2">
        <v>15.453516483516482</v>
      </c>
      <c r="J11" s="2">
        <v>0</v>
      </c>
      <c r="K11" s="22">
        <v>0</v>
      </c>
      <c r="L11" s="2">
        <v>66.343406593406598</v>
      </c>
      <c r="M11" s="2">
        <v>0</v>
      </c>
      <c r="N11" s="22">
        <v>0</v>
      </c>
      <c r="O11" t="s">
        <v>65</v>
      </c>
    </row>
    <row r="12" spans="1:15" x14ac:dyDescent="0.3">
      <c r="A12" t="s">
        <v>34</v>
      </c>
      <c r="B12" t="s">
        <v>66</v>
      </c>
      <c r="C12" t="s">
        <v>31</v>
      </c>
      <c r="D12" t="s">
        <v>28</v>
      </c>
      <c r="E12" s="2">
        <v>55.615384615384613</v>
      </c>
      <c r="F12" s="2">
        <v>29.963956043956046</v>
      </c>
      <c r="G12" s="2">
        <v>5.3519780219780229</v>
      </c>
      <c r="H12" s="22">
        <v>0.17861386574345736</v>
      </c>
      <c r="I12" s="2">
        <v>65.057582417582466</v>
      </c>
      <c r="J12" s="2">
        <v>52.879120879120876</v>
      </c>
      <c r="K12" s="22">
        <v>0.81280488628839309</v>
      </c>
      <c r="L12" s="2">
        <v>147.02329670329672</v>
      </c>
      <c r="M12" s="2">
        <v>81.985164835164824</v>
      </c>
      <c r="N12" s="22">
        <v>0.55763383540920464</v>
      </c>
      <c r="O12" t="s">
        <v>67</v>
      </c>
    </row>
    <row r="13" spans="1:15" x14ac:dyDescent="0.3">
      <c r="A13" t="s">
        <v>34</v>
      </c>
      <c r="B13" t="s">
        <v>68</v>
      </c>
      <c r="C13" t="s">
        <v>69</v>
      </c>
      <c r="D13" t="s">
        <v>37</v>
      </c>
      <c r="E13" s="2">
        <v>44.879120879120876</v>
      </c>
      <c r="F13" s="2">
        <v>40.359890109890109</v>
      </c>
      <c r="G13" s="2">
        <v>0</v>
      </c>
      <c r="H13" s="22">
        <v>0</v>
      </c>
      <c r="I13" s="2">
        <v>0</v>
      </c>
      <c r="J13" s="2">
        <v>0</v>
      </c>
      <c r="K13" s="22" t="s">
        <v>211</v>
      </c>
      <c r="L13" s="2">
        <v>127.19230769230769</v>
      </c>
      <c r="M13" s="2">
        <v>0</v>
      </c>
      <c r="N13" s="22">
        <v>0</v>
      </c>
      <c r="O13" t="s">
        <v>70</v>
      </c>
    </row>
    <row r="14" spans="1:15" x14ac:dyDescent="0.3">
      <c r="A14" t="s">
        <v>34</v>
      </c>
      <c r="B14" t="s">
        <v>71</v>
      </c>
      <c r="C14" t="s">
        <v>72</v>
      </c>
      <c r="D14" t="s">
        <v>28</v>
      </c>
      <c r="E14" s="2">
        <v>62.560439560439562</v>
      </c>
      <c r="F14" s="2">
        <v>43.711868131868123</v>
      </c>
      <c r="G14" s="2">
        <v>0</v>
      </c>
      <c r="H14" s="22">
        <v>0</v>
      </c>
      <c r="I14" s="2">
        <v>28.252417582417579</v>
      </c>
      <c r="J14" s="2">
        <v>0</v>
      </c>
      <c r="K14" s="22">
        <v>0</v>
      </c>
      <c r="L14" s="2">
        <v>205.88846153846151</v>
      </c>
      <c r="M14" s="2">
        <v>0</v>
      </c>
      <c r="N14" s="22">
        <v>0</v>
      </c>
      <c r="O14" t="s">
        <v>73</v>
      </c>
    </row>
    <row r="15" spans="1:15" x14ac:dyDescent="0.3">
      <c r="A15" t="s">
        <v>34</v>
      </c>
      <c r="B15" t="s">
        <v>74</v>
      </c>
      <c r="C15" t="s">
        <v>75</v>
      </c>
      <c r="D15" t="s">
        <v>16</v>
      </c>
      <c r="E15" s="2">
        <v>34.384615384615387</v>
      </c>
      <c r="F15" s="2">
        <v>7.9532967032967035</v>
      </c>
      <c r="G15" s="2">
        <v>0</v>
      </c>
      <c r="H15" s="22">
        <v>0</v>
      </c>
      <c r="I15" s="2">
        <v>7.9340659340659343</v>
      </c>
      <c r="J15" s="2">
        <v>0</v>
      </c>
      <c r="K15" s="22">
        <v>0</v>
      </c>
      <c r="L15" s="2">
        <v>99.368131868131869</v>
      </c>
      <c r="M15" s="2">
        <v>0</v>
      </c>
      <c r="N15" s="22">
        <v>0</v>
      </c>
      <c r="O15" t="s">
        <v>76</v>
      </c>
    </row>
    <row r="16" spans="1:15" x14ac:dyDescent="0.3">
      <c r="A16" t="s">
        <v>34</v>
      </c>
      <c r="B16" t="s">
        <v>77</v>
      </c>
      <c r="C16" t="s">
        <v>78</v>
      </c>
      <c r="D16" t="s">
        <v>79</v>
      </c>
      <c r="E16" s="2">
        <v>37.109890109890109</v>
      </c>
      <c r="F16" s="2">
        <v>46.349780219780207</v>
      </c>
      <c r="G16" s="2">
        <v>0</v>
      </c>
      <c r="H16" s="22">
        <v>0</v>
      </c>
      <c r="I16" s="2">
        <v>20.099560439560442</v>
      </c>
      <c r="J16" s="2">
        <v>0</v>
      </c>
      <c r="K16" s="22">
        <v>0</v>
      </c>
      <c r="L16" s="2">
        <v>89.161978021978015</v>
      </c>
      <c r="M16" s="2">
        <v>0.45516483516483508</v>
      </c>
      <c r="N16" s="22">
        <v>5.1049207886868439E-3</v>
      </c>
      <c r="O16" t="s">
        <v>80</v>
      </c>
    </row>
    <row r="17" spans="1:15" x14ac:dyDescent="0.3">
      <c r="A17" t="s">
        <v>34</v>
      </c>
      <c r="B17" t="s">
        <v>81</v>
      </c>
      <c r="C17" t="s">
        <v>29</v>
      </c>
      <c r="D17" t="s">
        <v>28</v>
      </c>
      <c r="E17" s="2">
        <v>70.945054945054949</v>
      </c>
      <c r="F17" s="2">
        <v>57.802747252747274</v>
      </c>
      <c r="G17" s="2">
        <v>7.2273626373626376</v>
      </c>
      <c r="H17" s="22">
        <v>0.12503493312801206</v>
      </c>
      <c r="I17" s="2">
        <v>54.756813186813183</v>
      </c>
      <c r="J17" s="2">
        <v>7.2307692307692308</v>
      </c>
      <c r="K17" s="22">
        <v>0.13205241156201147</v>
      </c>
      <c r="L17" s="2">
        <v>195.41780219780219</v>
      </c>
      <c r="M17" s="2">
        <v>64.2446153846154</v>
      </c>
      <c r="N17" s="22">
        <v>0.32875518331532</v>
      </c>
      <c r="O17" t="s">
        <v>82</v>
      </c>
    </row>
    <row r="18" spans="1:15" x14ac:dyDescent="0.3">
      <c r="A18" t="s">
        <v>34</v>
      </c>
      <c r="B18" t="s">
        <v>83</v>
      </c>
      <c r="C18" t="s">
        <v>84</v>
      </c>
      <c r="D18" t="s">
        <v>85</v>
      </c>
      <c r="E18" s="2">
        <v>82.428571428571431</v>
      </c>
      <c r="F18" s="2">
        <v>32.89758241758242</v>
      </c>
      <c r="G18" s="2">
        <v>19.347912087912093</v>
      </c>
      <c r="H18" s="22">
        <v>0.58812565137222428</v>
      </c>
      <c r="I18" s="2">
        <v>34.315274725274733</v>
      </c>
      <c r="J18" s="2">
        <v>20.186813186813186</v>
      </c>
      <c r="K18" s="22">
        <v>0.58827485277116831</v>
      </c>
      <c r="L18" s="2">
        <v>253.59406593406595</v>
      </c>
      <c r="M18" s="2">
        <v>96.722967032967006</v>
      </c>
      <c r="N18" s="22">
        <v>0.38140863697542049</v>
      </c>
      <c r="O18" t="s">
        <v>86</v>
      </c>
    </row>
    <row r="19" spans="1:15" x14ac:dyDescent="0.3">
      <c r="A19" t="s">
        <v>34</v>
      </c>
      <c r="B19" t="s">
        <v>87</v>
      </c>
      <c r="C19" t="s">
        <v>88</v>
      </c>
      <c r="D19" t="s">
        <v>37</v>
      </c>
      <c r="E19" s="2">
        <v>45.736263736263737</v>
      </c>
      <c r="F19" s="2">
        <v>43.783626373626383</v>
      </c>
      <c r="G19" s="2">
        <v>0</v>
      </c>
      <c r="H19" s="22">
        <v>0</v>
      </c>
      <c r="I19" s="2">
        <v>12.915824175824175</v>
      </c>
      <c r="J19" s="2">
        <v>7.0769230769230766</v>
      </c>
      <c r="K19" s="22">
        <v>0.54792655742168228</v>
      </c>
      <c r="L19" s="2">
        <v>107.37923076923077</v>
      </c>
      <c r="M19" s="2">
        <v>0</v>
      </c>
      <c r="N19" s="22">
        <v>0</v>
      </c>
      <c r="O19" t="s">
        <v>89</v>
      </c>
    </row>
    <row r="20" spans="1:15" x14ac:dyDescent="0.3">
      <c r="A20" t="s">
        <v>34</v>
      </c>
      <c r="B20" t="s">
        <v>90</v>
      </c>
      <c r="C20" t="s">
        <v>23</v>
      </c>
      <c r="D20" t="s">
        <v>28</v>
      </c>
      <c r="E20" s="2">
        <v>62.593406593406591</v>
      </c>
      <c r="F20" s="2">
        <v>55.475714285714282</v>
      </c>
      <c r="G20" s="2">
        <v>0</v>
      </c>
      <c r="H20" s="22">
        <v>0</v>
      </c>
      <c r="I20" s="2">
        <v>57.358241758241761</v>
      </c>
      <c r="J20" s="2">
        <v>0</v>
      </c>
      <c r="K20" s="22">
        <v>0</v>
      </c>
      <c r="L20" s="2">
        <v>162.8478021978022</v>
      </c>
      <c r="M20" s="2">
        <v>0</v>
      </c>
      <c r="N20" s="22">
        <v>0</v>
      </c>
      <c r="O20" t="s">
        <v>91</v>
      </c>
    </row>
    <row r="21" spans="1:15" x14ac:dyDescent="0.3">
      <c r="A21" t="s">
        <v>34</v>
      </c>
      <c r="B21" t="s">
        <v>92</v>
      </c>
      <c r="C21" t="s">
        <v>93</v>
      </c>
      <c r="D21" t="s">
        <v>24</v>
      </c>
      <c r="E21" s="2">
        <v>35.395604395604394</v>
      </c>
      <c r="F21" s="2">
        <v>15.338901098901095</v>
      </c>
      <c r="G21" s="2">
        <v>0</v>
      </c>
      <c r="H21" s="22">
        <v>0</v>
      </c>
      <c r="I21" s="2">
        <v>25.615274725274727</v>
      </c>
      <c r="J21" s="2">
        <v>11.263736263736265</v>
      </c>
      <c r="K21" s="22">
        <v>0.43972732615755539</v>
      </c>
      <c r="L21" s="2">
        <v>98.370549450549447</v>
      </c>
      <c r="M21" s="2">
        <v>10.278571428571427</v>
      </c>
      <c r="N21" s="22">
        <v>0.10448829945530019</v>
      </c>
      <c r="O21" t="s">
        <v>94</v>
      </c>
    </row>
    <row r="22" spans="1:15" x14ac:dyDescent="0.3">
      <c r="A22" t="s">
        <v>34</v>
      </c>
      <c r="B22" t="s">
        <v>95</v>
      </c>
      <c r="C22" t="s">
        <v>96</v>
      </c>
      <c r="D22" t="s">
        <v>41</v>
      </c>
      <c r="E22" s="2">
        <v>34.560439560439562</v>
      </c>
      <c r="F22" s="2">
        <v>6.6591208791208807</v>
      </c>
      <c r="G22" s="2">
        <v>0</v>
      </c>
      <c r="H22" s="22">
        <v>0</v>
      </c>
      <c r="I22" s="2">
        <v>24.767692307692304</v>
      </c>
      <c r="J22" s="2">
        <v>6.9010989010989015</v>
      </c>
      <c r="K22" s="22">
        <v>0.27863310054750523</v>
      </c>
      <c r="L22" s="2">
        <v>92.000109890109897</v>
      </c>
      <c r="M22" s="2">
        <v>0</v>
      </c>
      <c r="N22" s="22">
        <v>0</v>
      </c>
      <c r="O22" t="s">
        <v>97</v>
      </c>
    </row>
    <row r="23" spans="1:15" x14ac:dyDescent="0.3">
      <c r="A23" t="s">
        <v>34</v>
      </c>
      <c r="B23" t="s">
        <v>98</v>
      </c>
      <c r="C23" t="s">
        <v>32</v>
      </c>
      <c r="D23" t="s">
        <v>26</v>
      </c>
      <c r="E23" s="2">
        <v>64.901098901098905</v>
      </c>
      <c r="F23" s="2">
        <v>31.28923076923078</v>
      </c>
      <c r="G23" s="2">
        <v>1.7857142857142858</v>
      </c>
      <c r="H23" s="22">
        <v>5.7071210822808797E-2</v>
      </c>
      <c r="I23" s="2">
        <v>49.122087912087927</v>
      </c>
      <c r="J23" s="2">
        <v>22.296703296703296</v>
      </c>
      <c r="K23" s="22">
        <v>0.45390381892168186</v>
      </c>
      <c r="L23" s="2">
        <v>147.1921978021978</v>
      </c>
      <c r="M23" s="2">
        <v>13.664835164835164</v>
      </c>
      <c r="N23" s="22">
        <v>9.2836681351809586E-2</v>
      </c>
      <c r="O23" t="s">
        <v>99</v>
      </c>
    </row>
    <row r="24" spans="1:15" x14ac:dyDescent="0.3">
      <c r="A24" t="s">
        <v>34</v>
      </c>
      <c r="B24" t="s">
        <v>100</v>
      </c>
      <c r="C24" t="s">
        <v>101</v>
      </c>
      <c r="D24" t="s">
        <v>102</v>
      </c>
      <c r="E24" s="2">
        <v>97.802197802197796</v>
      </c>
      <c r="F24" s="2">
        <v>67.411098901098896</v>
      </c>
      <c r="G24" s="2">
        <v>0</v>
      </c>
      <c r="H24" s="22">
        <v>0</v>
      </c>
      <c r="I24" s="2">
        <v>47.10956043956044</v>
      </c>
      <c r="J24" s="2">
        <v>0</v>
      </c>
      <c r="K24" s="22">
        <v>0</v>
      </c>
      <c r="L24" s="2">
        <v>259.48901098901098</v>
      </c>
      <c r="M24" s="2">
        <v>0</v>
      </c>
      <c r="N24" s="22">
        <v>0</v>
      </c>
      <c r="O24" t="s">
        <v>103</v>
      </c>
    </row>
    <row r="25" spans="1:15" x14ac:dyDescent="0.3">
      <c r="A25" t="s">
        <v>34</v>
      </c>
      <c r="B25" t="s">
        <v>104</v>
      </c>
      <c r="C25" t="s">
        <v>18</v>
      </c>
      <c r="D25" t="s">
        <v>28</v>
      </c>
      <c r="E25" s="2">
        <v>45.296703296703299</v>
      </c>
      <c r="F25" s="2">
        <v>23.38527472527473</v>
      </c>
      <c r="G25" s="2">
        <v>2.1098901098901099</v>
      </c>
      <c r="H25" s="22">
        <v>9.0223020027630788E-2</v>
      </c>
      <c r="I25" s="2">
        <v>30.818791208791211</v>
      </c>
      <c r="J25" s="2">
        <v>1.3846153846153846</v>
      </c>
      <c r="K25" s="22">
        <v>4.4927634417420509E-2</v>
      </c>
      <c r="L25" s="2">
        <v>121.23538461538462</v>
      </c>
      <c r="M25" s="2">
        <v>27.719780219780219</v>
      </c>
      <c r="N25" s="22">
        <v>0.22864430469470887</v>
      </c>
      <c r="O25" t="s">
        <v>105</v>
      </c>
    </row>
    <row r="26" spans="1:15" x14ac:dyDescent="0.3">
      <c r="A26" t="s">
        <v>34</v>
      </c>
      <c r="B26" t="s">
        <v>106</v>
      </c>
      <c r="C26" t="s">
        <v>107</v>
      </c>
      <c r="D26" t="s">
        <v>37</v>
      </c>
      <c r="E26" s="2">
        <v>95.604395604395606</v>
      </c>
      <c r="F26" s="2">
        <v>58.979010989010973</v>
      </c>
      <c r="G26" s="2">
        <v>5.1281318681318693</v>
      </c>
      <c r="H26" s="22">
        <v>8.6948420838853124E-2</v>
      </c>
      <c r="I26" s="2">
        <v>38.509010989010989</v>
      </c>
      <c r="J26" s="2">
        <v>0</v>
      </c>
      <c r="K26" s="22">
        <v>0</v>
      </c>
      <c r="L26" s="2">
        <v>279.02824175824173</v>
      </c>
      <c r="M26" s="2">
        <v>4.6714285714285699</v>
      </c>
      <c r="N26" s="22">
        <v>1.6741776896820475E-2</v>
      </c>
      <c r="O26" t="s">
        <v>108</v>
      </c>
    </row>
    <row r="27" spans="1:15" x14ac:dyDescent="0.3">
      <c r="A27" t="s">
        <v>34</v>
      </c>
      <c r="B27" t="s">
        <v>109</v>
      </c>
      <c r="C27" t="s">
        <v>21</v>
      </c>
      <c r="D27" t="s">
        <v>102</v>
      </c>
      <c r="E27" s="2">
        <v>104.28571428571429</v>
      </c>
      <c r="F27" s="2">
        <v>90.753186813186801</v>
      </c>
      <c r="G27" s="2">
        <v>0</v>
      </c>
      <c r="H27" s="22">
        <v>0</v>
      </c>
      <c r="I27" s="2">
        <v>8.7676923076923075</v>
      </c>
      <c r="J27" s="2">
        <v>0</v>
      </c>
      <c r="K27" s="22">
        <v>0</v>
      </c>
      <c r="L27" s="2">
        <v>248.88472527472527</v>
      </c>
      <c r="M27" s="2">
        <v>17.00010989010989</v>
      </c>
      <c r="N27" s="22">
        <v>6.8305155615093441E-2</v>
      </c>
      <c r="O27" t="s">
        <v>110</v>
      </c>
    </row>
    <row r="28" spans="1:15" x14ac:dyDescent="0.3">
      <c r="A28" t="s">
        <v>34</v>
      </c>
      <c r="B28" t="s">
        <v>111</v>
      </c>
      <c r="C28" t="s">
        <v>40</v>
      </c>
      <c r="D28" t="s">
        <v>41</v>
      </c>
      <c r="E28" s="2">
        <v>110.62637362637362</v>
      </c>
      <c r="F28" s="2">
        <v>114.52714285714289</v>
      </c>
      <c r="G28" s="2">
        <v>0</v>
      </c>
      <c r="H28" s="22">
        <v>0</v>
      </c>
      <c r="I28" s="2">
        <v>25.094945054945047</v>
      </c>
      <c r="J28" s="2">
        <v>0</v>
      </c>
      <c r="K28" s="22">
        <v>0</v>
      </c>
      <c r="L28" s="2">
        <v>297.8503296703297</v>
      </c>
      <c r="M28" s="2">
        <v>0</v>
      </c>
      <c r="N28" s="22">
        <v>0</v>
      </c>
      <c r="O28" t="s">
        <v>112</v>
      </c>
    </row>
    <row r="29" spans="1:15" x14ac:dyDescent="0.3">
      <c r="A29" t="s">
        <v>34</v>
      </c>
      <c r="B29" t="s">
        <v>113</v>
      </c>
      <c r="C29" t="s">
        <v>114</v>
      </c>
      <c r="D29" t="s">
        <v>37</v>
      </c>
      <c r="E29" s="2">
        <v>37.560439560439562</v>
      </c>
      <c r="F29" s="2">
        <v>34.406263736263739</v>
      </c>
      <c r="G29" s="2">
        <v>0</v>
      </c>
      <c r="H29" s="22">
        <v>0</v>
      </c>
      <c r="I29" s="2">
        <v>10.082747252747252</v>
      </c>
      <c r="J29" s="2">
        <v>10.010989010989011</v>
      </c>
      <c r="K29" s="22">
        <v>0.9928830664937387</v>
      </c>
      <c r="L29" s="2">
        <v>120.25054945054944</v>
      </c>
      <c r="M29" s="2">
        <v>39.323406593406588</v>
      </c>
      <c r="N29" s="22">
        <v>0.32701228204847022</v>
      </c>
      <c r="O29" t="s">
        <v>115</v>
      </c>
    </row>
    <row r="30" spans="1:15" x14ac:dyDescent="0.3">
      <c r="A30" t="s">
        <v>34</v>
      </c>
      <c r="B30" t="s">
        <v>116</v>
      </c>
      <c r="C30" t="s">
        <v>117</v>
      </c>
      <c r="D30" t="s">
        <v>28</v>
      </c>
      <c r="E30" s="2">
        <v>109.5934065934066</v>
      </c>
      <c r="F30" s="2">
        <v>107.33527472527473</v>
      </c>
      <c r="G30" s="2">
        <v>0</v>
      </c>
      <c r="H30" s="22">
        <v>0</v>
      </c>
      <c r="I30" s="2">
        <v>67.063406593406611</v>
      </c>
      <c r="J30" s="2">
        <v>9.791208791208792</v>
      </c>
      <c r="K30" s="22">
        <v>0.1459992757387219</v>
      </c>
      <c r="L30" s="2">
        <v>252.01373626373626</v>
      </c>
      <c r="M30" s="2">
        <v>15.429230769230767</v>
      </c>
      <c r="N30" s="22">
        <v>6.1223768981718676E-2</v>
      </c>
      <c r="O30" t="s">
        <v>118</v>
      </c>
    </row>
    <row r="31" spans="1:15" x14ac:dyDescent="0.3">
      <c r="A31" t="s">
        <v>34</v>
      </c>
      <c r="B31" t="s">
        <v>119</v>
      </c>
      <c r="C31" t="s">
        <v>120</v>
      </c>
      <c r="D31" t="s">
        <v>121</v>
      </c>
      <c r="E31" s="2">
        <v>58.714285714285715</v>
      </c>
      <c r="F31" s="2">
        <v>67.433186813186808</v>
      </c>
      <c r="G31" s="2">
        <v>0</v>
      </c>
      <c r="H31" s="22">
        <v>0</v>
      </c>
      <c r="I31" s="2">
        <v>20.469450549450556</v>
      </c>
      <c r="J31" s="2">
        <v>0</v>
      </c>
      <c r="K31" s="22">
        <v>0</v>
      </c>
      <c r="L31" s="2">
        <v>150.95604395604394</v>
      </c>
      <c r="M31" s="2">
        <v>8.409560439560444</v>
      </c>
      <c r="N31" s="22">
        <v>5.5708670015287218E-2</v>
      </c>
      <c r="O31" t="s">
        <v>122</v>
      </c>
    </row>
    <row r="32" spans="1:15" x14ac:dyDescent="0.3">
      <c r="A32" t="s">
        <v>34</v>
      </c>
      <c r="B32" t="s">
        <v>123</v>
      </c>
      <c r="C32" t="s">
        <v>21</v>
      </c>
      <c r="D32" t="s">
        <v>102</v>
      </c>
      <c r="E32" s="2">
        <v>117.84615384615384</v>
      </c>
      <c r="F32" s="2">
        <v>89.098901098901095</v>
      </c>
      <c r="G32" s="2">
        <v>0</v>
      </c>
      <c r="H32" s="22">
        <v>0</v>
      </c>
      <c r="I32" s="2">
        <v>18.840659340659339</v>
      </c>
      <c r="J32" s="2">
        <v>0</v>
      </c>
      <c r="K32" s="22">
        <v>0</v>
      </c>
      <c r="L32" s="2">
        <v>312.9368131868132</v>
      </c>
      <c r="M32" s="2">
        <v>0</v>
      </c>
      <c r="N32" s="22">
        <v>0</v>
      </c>
      <c r="O32" t="s">
        <v>124</v>
      </c>
    </row>
    <row r="33" spans="1:15" x14ac:dyDescent="0.3">
      <c r="A33" t="s">
        <v>34</v>
      </c>
      <c r="B33" t="s">
        <v>125</v>
      </c>
      <c r="C33" t="s">
        <v>21</v>
      </c>
      <c r="D33" t="s">
        <v>102</v>
      </c>
      <c r="E33" s="2">
        <v>63.439560439560438</v>
      </c>
      <c r="F33" s="2">
        <v>49.631868131868131</v>
      </c>
      <c r="G33" s="2">
        <v>0</v>
      </c>
      <c r="H33" s="22">
        <v>0</v>
      </c>
      <c r="I33" s="2">
        <v>33.145604395604394</v>
      </c>
      <c r="J33" s="2">
        <v>0</v>
      </c>
      <c r="K33" s="22">
        <v>0</v>
      </c>
      <c r="L33" s="2">
        <v>173.30494505494505</v>
      </c>
      <c r="M33" s="2">
        <v>0</v>
      </c>
      <c r="N33" s="22">
        <v>0</v>
      </c>
      <c r="O33" t="s">
        <v>126</v>
      </c>
    </row>
    <row r="34" spans="1:15" x14ac:dyDescent="0.3">
      <c r="A34" t="s">
        <v>34</v>
      </c>
      <c r="B34" t="s">
        <v>127</v>
      </c>
      <c r="C34" t="s">
        <v>128</v>
      </c>
      <c r="D34" t="s">
        <v>15</v>
      </c>
      <c r="E34" s="2">
        <v>51.219780219780219</v>
      </c>
      <c r="F34" s="2">
        <v>41.322087912087916</v>
      </c>
      <c r="G34" s="2">
        <v>0</v>
      </c>
      <c r="H34" s="22">
        <v>0</v>
      </c>
      <c r="I34" s="2">
        <v>33.550219780219791</v>
      </c>
      <c r="J34" s="2">
        <v>0</v>
      </c>
      <c r="K34" s="22">
        <v>0</v>
      </c>
      <c r="L34" s="2">
        <v>126.15054945054946</v>
      </c>
      <c r="M34" s="2">
        <v>0</v>
      </c>
      <c r="N34" s="22">
        <v>0</v>
      </c>
      <c r="O34" t="s">
        <v>129</v>
      </c>
    </row>
    <row r="35" spans="1:15" x14ac:dyDescent="0.3">
      <c r="A35" t="s">
        <v>34</v>
      </c>
      <c r="B35" t="s">
        <v>130</v>
      </c>
      <c r="C35" t="s">
        <v>25</v>
      </c>
      <c r="D35" t="s">
        <v>49</v>
      </c>
      <c r="E35" s="2">
        <v>85.362637362637358</v>
      </c>
      <c r="F35" s="2">
        <v>58.103076923076905</v>
      </c>
      <c r="G35" s="2">
        <v>2.723846153846154</v>
      </c>
      <c r="H35" s="22">
        <v>4.6879550930706719E-2</v>
      </c>
      <c r="I35" s="2">
        <v>43.673516483516487</v>
      </c>
      <c r="J35" s="2">
        <v>6.7582417582417582</v>
      </c>
      <c r="K35" s="22">
        <v>0.1547446210518105</v>
      </c>
      <c r="L35" s="2">
        <v>213.45901098901101</v>
      </c>
      <c r="M35" s="2">
        <v>37.482307692307678</v>
      </c>
      <c r="N35" s="22">
        <v>0.17559487190839318</v>
      </c>
      <c r="O35" t="s">
        <v>131</v>
      </c>
    </row>
    <row r="36" spans="1:15" x14ac:dyDescent="0.3">
      <c r="A36" t="s">
        <v>34</v>
      </c>
      <c r="B36" t="s">
        <v>132</v>
      </c>
      <c r="C36" t="s">
        <v>25</v>
      </c>
      <c r="D36" t="s">
        <v>49</v>
      </c>
      <c r="E36" s="2">
        <v>34.802197802197803</v>
      </c>
      <c r="F36" s="2">
        <v>21.733516483516482</v>
      </c>
      <c r="G36" s="2">
        <v>0</v>
      </c>
      <c r="H36" s="22">
        <v>0</v>
      </c>
      <c r="I36" s="2">
        <v>37.323846153846169</v>
      </c>
      <c r="J36" s="2">
        <v>0</v>
      </c>
      <c r="K36" s="22">
        <v>0</v>
      </c>
      <c r="L36" s="2">
        <v>98.813626373626377</v>
      </c>
      <c r="M36" s="2">
        <v>0</v>
      </c>
      <c r="N36" s="22">
        <v>0</v>
      </c>
      <c r="O36" t="s">
        <v>133</v>
      </c>
    </row>
    <row r="37" spans="1:15" x14ac:dyDescent="0.3">
      <c r="A37" t="s">
        <v>34</v>
      </c>
      <c r="B37" t="s">
        <v>134</v>
      </c>
      <c r="C37" t="s">
        <v>101</v>
      </c>
      <c r="D37" t="s">
        <v>102</v>
      </c>
      <c r="E37" s="2">
        <v>102.41758241758242</v>
      </c>
      <c r="F37" s="2">
        <v>70.252637362637387</v>
      </c>
      <c r="G37" s="2">
        <v>0</v>
      </c>
      <c r="H37" s="22">
        <v>0</v>
      </c>
      <c r="I37" s="2">
        <v>28.396703296703311</v>
      </c>
      <c r="J37" s="2">
        <v>0</v>
      </c>
      <c r="K37" s="22">
        <v>0</v>
      </c>
      <c r="L37" s="2">
        <v>303.22230769230771</v>
      </c>
      <c r="M37" s="2">
        <v>0</v>
      </c>
      <c r="N37" s="22">
        <v>0</v>
      </c>
      <c r="O37" t="s">
        <v>135</v>
      </c>
    </row>
    <row r="38" spans="1:15" x14ac:dyDescent="0.3">
      <c r="A38" t="s">
        <v>34</v>
      </c>
      <c r="B38" t="s">
        <v>136</v>
      </c>
      <c r="C38" t="s">
        <v>20</v>
      </c>
      <c r="D38" t="s">
        <v>61</v>
      </c>
      <c r="E38" s="2">
        <v>58.758241758241759</v>
      </c>
      <c r="F38" s="2">
        <v>49.203846153846158</v>
      </c>
      <c r="G38" s="2">
        <v>10.804945054945055</v>
      </c>
      <c r="H38" s="22">
        <v>0.21959553773827203</v>
      </c>
      <c r="I38" s="2">
        <v>36.225274725274723</v>
      </c>
      <c r="J38" s="2">
        <v>8.4175824175824179</v>
      </c>
      <c r="K38" s="22">
        <v>0.23236766267253151</v>
      </c>
      <c r="L38" s="2">
        <v>196.53329670329668</v>
      </c>
      <c r="M38" s="2">
        <v>55.016483516483518</v>
      </c>
      <c r="N38" s="22">
        <v>0.27993466979562787</v>
      </c>
      <c r="O38" t="s">
        <v>137</v>
      </c>
    </row>
    <row r="39" spans="1:15" x14ac:dyDescent="0.3">
      <c r="A39" t="s">
        <v>34</v>
      </c>
      <c r="B39" t="s">
        <v>138</v>
      </c>
      <c r="C39" t="s">
        <v>101</v>
      </c>
      <c r="D39" t="s">
        <v>102</v>
      </c>
      <c r="E39" s="2">
        <v>85.098901098901095</v>
      </c>
      <c r="F39" s="2">
        <v>77.839450549450532</v>
      </c>
      <c r="G39" s="2">
        <v>9.4861538461538455</v>
      </c>
      <c r="H39" s="22">
        <v>0.12186820152497606</v>
      </c>
      <c r="I39" s="2">
        <v>26.849670329670332</v>
      </c>
      <c r="J39" s="2">
        <v>0</v>
      </c>
      <c r="K39" s="22">
        <v>0</v>
      </c>
      <c r="L39" s="2">
        <v>158.44021978021976</v>
      </c>
      <c r="M39" s="2">
        <v>33.696373626373628</v>
      </c>
      <c r="N39" s="22">
        <v>0.21267563042462026</v>
      </c>
      <c r="O39" t="s">
        <v>139</v>
      </c>
    </row>
    <row r="40" spans="1:15" x14ac:dyDescent="0.3">
      <c r="A40" t="s">
        <v>34</v>
      </c>
      <c r="B40" t="s">
        <v>140</v>
      </c>
      <c r="C40" t="s">
        <v>14</v>
      </c>
      <c r="D40" t="s">
        <v>49</v>
      </c>
      <c r="E40" s="2">
        <v>24.758241758241759</v>
      </c>
      <c r="F40" s="2">
        <v>19.013736263736263</v>
      </c>
      <c r="G40" s="2">
        <v>0</v>
      </c>
      <c r="H40" s="22">
        <v>0</v>
      </c>
      <c r="I40" s="2">
        <v>10.760549450549453</v>
      </c>
      <c r="J40" s="2">
        <v>0</v>
      </c>
      <c r="K40" s="22">
        <v>0</v>
      </c>
      <c r="L40" s="2">
        <v>63.792087912087908</v>
      </c>
      <c r="M40" s="2">
        <v>0</v>
      </c>
      <c r="N40" s="22">
        <v>0</v>
      </c>
      <c r="O40" t="s">
        <v>141</v>
      </c>
    </row>
    <row r="41" spans="1:15" x14ac:dyDescent="0.3">
      <c r="A41" t="s">
        <v>34</v>
      </c>
      <c r="B41" t="s">
        <v>142</v>
      </c>
      <c r="C41" t="s">
        <v>143</v>
      </c>
      <c r="D41" t="s">
        <v>41</v>
      </c>
      <c r="E41" s="2">
        <v>76.956043956043956</v>
      </c>
      <c r="F41" s="2">
        <v>45.910329670329659</v>
      </c>
      <c r="G41" s="2">
        <v>10.749670329670328</v>
      </c>
      <c r="H41" s="22">
        <v>0.23414491699059803</v>
      </c>
      <c r="I41" s="2">
        <v>32.55912087912089</v>
      </c>
      <c r="J41" s="2">
        <v>12.87912087912088</v>
      </c>
      <c r="K41" s="22">
        <v>0.39556107571011978</v>
      </c>
      <c r="L41" s="2">
        <v>162.05483516483517</v>
      </c>
      <c r="M41" s="2">
        <v>41.00032967032967</v>
      </c>
      <c r="N41" s="22">
        <v>0.25300281616790948</v>
      </c>
      <c r="O41" t="s">
        <v>144</v>
      </c>
    </row>
    <row r="42" spans="1:15" x14ac:dyDescent="0.3">
      <c r="A42" t="s">
        <v>34</v>
      </c>
      <c r="B42" t="s">
        <v>145</v>
      </c>
      <c r="C42" t="s">
        <v>117</v>
      </c>
      <c r="D42" t="s">
        <v>28</v>
      </c>
      <c r="E42" s="2">
        <v>53.406593406593409</v>
      </c>
      <c r="F42" s="2">
        <v>41.801318681318669</v>
      </c>
      <c r="G42" s="2">
        <v>20.650109890109892</v>
      </c>
      <c r="H42" s="22">
        <v>0.49400618309533345</v>
      </c>
      <c r="I42" s="2">
        <v>34.387032967032972</v>
      </c>
      <c r="J42" s="2">
        <v>18.439560439560438</v>
      </c>
      <c r="K42" s="22">
        <v>0.53623586708508819</v>
      </c>
      <c r="L42" s="2">
        <v>115.49956043956043</v>
      </c>
      <c r="M42" s="2">
        <v>20.705164835164837</v>
      </c>
      <c r="N42" s="22">
        <v>0.17926617864489283</v>
      </c>
      <c r="O42" t="s">
        <v>146</v>
      </c>
    </row>
    <row r="43" spans="1:15" x14ac:dyDescent="0.3">
      <c r="A43" t="s">
        <v>34</v>
      </c>
      <c r="B43" t="s">
        <v>147</v>
      </c>
      <c r="C43" t="s">
        <v>22</v>
      </c>
      <c r="D43" t="s">
        <v>121</v>
      </c>
      <c r="E43" s="2">
        <v>41.912087912087912</v>
      </c>
      <c r="F43" s="2">
        <v>13.505494505494505</v>
      </c>
      <c r="G43" s="2">
        <v>0</v>
      </c>
      <c r="H43" s="22">
        <v>0</v>
      </c>
      <c r="I43" s="2">
        <v>23.131868131868131</v>
      </c>
      <c r="J43" s="2">
        <v>0</v>
      </c>
      <c r="K43" s="22">
        <v>0</v>
      </c>
      <c r="L43" s="2">
        <v>98.728021978021971</v>
      </c>
      <c r="M43" s="2">
        <v>0</v>
      </c>
      <c r="N43" s="22">
        <v>0</v>
      </c>
      <c r="O43" t="s">
        <v>148</v>
      </c>
    </row>
    <row r="44" spans="1:15" x14ac:dyDescent="0.3">
      <c r="A44" t="s">
        <v>34</v>
      </c>
      <c r="B44" t="s">
        <v>149</v>
      </c>
      <c r="C44" t="s">
        <v>20</v>
      </c>
      <c r="D44" t="s">
        <v>61</v>
      </c>
      <c r="E44" s="2">
        <v>78.197802197802204</v>
      </c>
      <c r="F44" s="2">
        <v>31.145604395604394</v>
      </c>
      <c r="G44" s="2">
        <v>0</v>
      </c>
      <c r="H44" s="22">
        <v>0</v>
      </c>
      <c r="I44" s="2">
        <v>54.074175824175825</v>
      </c>
      <c r="J44" s="2">
        <v>0</v>
      </c>
      <c r="K44" s="22">
        <v>0</v>
      </c>
      <c r="L44" s="2">
        <v>223.10164835164835</v>
      </c>
      <c r="M44" s="2">
        <v>0</v>
      </c>
      <c r="N44" s="22">
        <v>0</v>
      </c>
      <c r="O44" t="s">
        <v>150</v>
      </c>
    </row>
    <row r="45" spans="1:15" x14ac:dyDescent="0.3">
      <c r="A45" t="s">
        <v>34</v>
      </c>
      <c r="B45" t="s">
        <v>151</v>
      </c>
      <c r="C45" t="s">
        <v>117</v>
      </c>
      <c r="D45" t="s">
        <v>28</v>
      </c>
      <c r="E45" s="2">
        <v>32.527472527472526</v>
      </c>
      <c r="F45" s="2">
        <v>36.615384615384613</v>
      </c>
      <c r="G45" s="2">
        <v>0</v>
      </c>
      <c r="H45" s="22">
        <v>0</v>
      </c>
      <c r="I45" s="2">
        <v>12.07967032967033</v>
      </c>
      <c r="J45" s="2">
        <v>0</v>
      </c>
      <c r="K45" s="22">
        <v>0</v>
      </c>
      <c r="L45" s="2">
        <v>94.318681318681314</v>
      </c>
      <c r="M45" s="2">
        <v>3.4395604395604398</v>
      </c>
      <c r="N45" s="22">
        <v>3.6467435628568107E-2</v>
      </c>
      <c r="O45" t="s">
        <v>152</v>
      </c>
    </row>
    <row r="46" spans="1:15" x14ac:dyDescent="0.3">
      <c r="A46" t="s">
        <v>34</v>
      </c>
      <c r="B46" t="s">
        <v>153</v>
      </c>
      <c r="C46" t="s">
        <v>154</v>
      </c>
      <c r="D46" t="s">
        <v>61</v>
      </c>
      <c r="E46" s="2">
        <v>54.703296703296701</v>
      </c>
      <c r="F46" s="2">
        <v>77.321648351648321</v>
      </c>
      <c r="G46" s="2">
        <v>3.289450549450549</v>
      </c>
      <c r="H46" s="22">
        <v>4.2542426598183428E-2</v>
      </c>
      <c r="I46" s="2">
        <v>31.265494505494505</v>
      </c>
      <c r="J46" s="2">
        <v>10.263736263736265</v>
      </c>
      <c r="K46" s="22">
        <v>0.32827679286929384</v>
      </c>
      <c r="L46" s="2">
        <v>142.80197802197802</v>
      </c>
      <c r="M46" s="2">
        <v>33.955384615384624</v>
      </c>
      <c r="N46" s="22">
        <v>0.23777951178070308</v>
      </c>
      <c r="O46" t="s">
        <v>155</v>
      </c>
    </row>
    <row r="47" spans="1:15" x14ac:dyDescent="0.3">
      <c r="A47" t="s">
        <v>34</v>
      </c>
      <c r="B47" t="s">
        <v>156</v>
      </c>
      <c r="C47" t="s">
        <v>40</v>
      </c>
      <c r="D47" t="s">
        <v>41</v>
      </c>
      <c r="E47" s="2">
        <v>95.615384615384613</v>
      </c>
      <c r="F47" s="2">
        <v>94.538791208791196</v>
      </c>
      <c r="G47" s="2">
        <v>26.201538461538469</v>
      </c>
      <c r="H47" s="22">
        <v>0.2771511897552375</v>
      </c>
      <c r="I47" s="2">
        <v>56.816373626373618</v>
      </c>
      <c r="J47" s="2">
        <v>28.307692307692307</v>
      </c>
      <c r="K47" s="22">
        <v>0.4982312404139807</v>
      </c>
      <c r="L47" s="2">
        <v>270.01692307692309</v>
      </c>
      <c r="M47" s="2">
        <v>80.381868131868117</v>
      </c>
      <c r="N47" s="22">
        <v>0.2976919639550471</v>
      </c>
      <c r="O47" t="s">
        <v>157</v>
      </c>
    </row>
    <row r="48" spans="1:15" x14ac:dyDescent="0.3">
      <c r="A48" t="s">
        <v>34</v>
      </c>
      <c r="B48" t="s">
        <v>158</v>
      </c>
      <c r="C48" t="s">
        <v>17</v>
      </c>
      <c r="D48" t="s">
        <v>12</v>
      </c>
      <c r="E48" s="2">
        <v>58.637362637362635</v>
      </c>
      <c r="F48" s="2">
        <v>53.476593406593437</v>
      </c>
      <c r="G48" s="2">
        <v>2.3892307692307697</v>
      </c>
      <c r="H48" s="22">
        <v>4.4678065991694001E-2</v>
      </c>
      <c r="I48" s="2">
        <v>36.759560439560445</v>
      </c>
      <c r="J48" s="2">
        <v>4.8901098901098905</v>
      </c>
      <c r="K48" s="22">
        <v>0.13302960730855692</v>
      </c>
      <c r="L48" s="2">
        <v>140.88274725274727</v>
      </c>
      <c r="M48" s="2">
        <v>0</v>
      </c>
      <c r="N48" s="22">
        <v>0</v>
      </c>
      <c r="O48" t="s">
        <v>159</v>
      </c>
    </row>
    <row r="49" spans="1:15" x14ac:dyDescent="0.3">
      <c r="A49" t="s">
        <v>34</v>
      </c>
      <c r="B49" t="s">
        <v>160</v>
      </c>
      <c r="C49" t="s">
        <v>161</v>
      </c>
      <c r="D49" t="s">
        <v>61</v>
      </c>
      <c r="E49" s="2">
        <v>94.362637362637358</v>
      </c>
      <c r="F49" s="2">
        <v>89.408681318681303</v>
      </c>
      <c r="G49" s="2">
        <v>17.209120879120878</v>
      </c>
      <c r="H49" s="22">
        <v>0.1924770685050374</v>
      </c>
      <c r="I49" s="2">
        <v>38.760769230769228</v>
      </c>
      <c r="J49" s="2">
        <v>13.615384615384615</v>
      </c>
      <c r="K49" s="22">
        <v>0.35126714163805595</v>
      </c>
      <c r="L49" s="2">
        <v>268.76318681318685</v>
      </c>
      <c r="M49" s="2">
        <v>105.39153846153852</v>
      </c>
      <c r="N49" s="22">
        <v>0.39213532073049334</v>
      </c>
      <c r="O49" t="s">
        <v>162</v>
      </c>
    </row>
    <row r="50" spans="1:15" x14ac:dyDescent="0.3">
      <c r="A50" t="s">
        <v>34</v>
      </c>
      <c r="B50" t="s">
        <v>163</v>
      </c>
      <c r="C50" t="s">
        <v>30</v>
      </c>
      <c r="D50" t="s">
        <v>24</v>
      </c>
      <c r="E50" s="2">
        <v>57.604395604395606</v>
      </c>
      <c r="F50" s="2">
        <v>25.269120879120887</v>
      </c>
      <c r="G50" s="2">
        <v>2.4280219780219783</v>
      </c>
      <c r="H50" s="22">
        <v>9.6086523533479143E-2</v>
      </c>
      <c r="I50" s="2">
        <v>51.150329670329654</v>
      </c>
      <c r="J50" s="2">
        <v>39.329670329670328</v>
      </c>
      <c r="K50" s="22">
        <v>0.76890355513160968</v>
      </c>
      <c r="L50" s="2">
        <v>150.94208791208791</v>
      </c>
      <c r="M50" s="2">
        <v>72.770989010989013</v>
      </c>
      <c r="N50" s="22">
        <v>0.48211198094313151</v>
      </c>
      <c r="O50" t="s">
        <v>164</v>
      </c>
    </row>
    <row r="51" spans="1:15" x14ac:dyDescent="0.3">
      <c r="A51" t="s">
        <v>34</v>
      </c>
      <c r="B51" t="s">
        <v>165</v>
      </c>
      <c r="C51" t="s">
        <v>19</v>
      </c>
      <c r="D51" t="s">
        <v>28</v>
      </c>
      <c r="E51" s="2">
        <v>135.68131868131869</v>
      </c>
      <c r="F51" s="2">
        <v>106.37494505494503</v>
      </c>
      <c r="G51" s="2">
        <v>48.448021978021963</v>
      </c>
      <c r="H51" s="22">
        <v>0.45544580025867443</v>
      </c>
      <c r="I51" s="2">
        <v>91.993626373626356</v>
      </c>
      <c r="J51" s="2">
        <v>47.637362637362635</v>
      </c>
      <c r="K51" s="22">
        <v>0.51783329470985817</v>
      </c>
      <c r="L51" s="2">
        <v>384.50384615384615</v>
      </c>
      <c r="M51" s="2">
        <v>110.7013186813187</v>
      </c>
      <c r="N51" s="22">
        <v>0.28790692157868641</v>
      </c>
      <c r="O51" t="s">
        <v>166</v>
      </c>
    </row>
    <row r="52" spans="1:15" x14ac:dyDescent="0.3">
      <c r="A52" t="s">
        <v>34</v>
      </c>
      <c r="B52" t="s">
        <v>167</v>
      </c>
      <c r="C52" t="s">
        <v>31</v>
      </c>
      <c r="D52" t="s">
        <v>28</v>
      </c>
      <c r="E52" s="2">
        <v>84.395604395604394</v>
      </c>
      <c r="F52" s="2">
        <v>56.743406593406597</v>
      </c>
      <c r="G52" s="2">
        <v>4.2758241758241757</v>
      </c>
      <c r="H52" s="22">
        <v>7.5353674242057453E-2</v>
      </c>
      <c r="I52" s="2">
        <v>54.027912087912064</v>
      </c>
      <c r="J52" s="2">
        <v>10.384615384615385</v>
      </c>
      <c r="K52" s="22">
        <v>0.19220834163863215</v>
      </c>
      <c r="L52" s="2">
        <v>183.9276923076923</v>
      </c>
      <c r="M52" s="2">
        <v>43.283626373626383</v>
      </c>
      <c r="N52" s="22">
        <v>0.23532957887177361</v>
      </c>
      <c r="O52" t="s">
        <v>168</v>
      </c>
    </row>
    <row r="53" spans="1:15" x14ac:dyDescent="0.3">
      <c r="A53" t="s">
        <v>34</v>
      </c>
      <c r="B53" t="s">
        <v>169</v>
      </c>
      <c r="C53" t="s">
        <v>170</v>
      </c>
      <c r="D53" t="s">
        <v>28</v>
      </c>
      <c r="E53" s="2">
        <v>69.109890109890117</v>
      </c>
      <c r="F53" s="2">
        <v>35.369560439560424</v>
      </c>
      <c r="G53" s="2">
        <v>3.4297802197802207</v>
      </c>
      <c r="H53" s="22">
        <v>9.6969828778082676E-2</v>
      </c>
      <c r="I53" s="2">
        <v>48.111868131868128</v>
      </c>
      <c r="J53" s="2">
        <v>7.7472527472527473</v>
      </c>
      <c r="K53" s="22">
        <v>0.16102581437949104</v>
      </c>
      <c r="L53" s="2">
        <v>143.35637362637362</v>
      </c>
      <c r="M53" s="2">
        <v>9.0529670329670342</v>
      </c>
      <c r="N53" s="22">
        <v>6.3150083975767768E-2</v>
      </c>
      <c r="O53" t="s">
        <v>171</v>
      </c>
    </row>
    <row r="54" spans="1:15" x14ac:dyDescent="0.3">
      <c r="A54" t="s">
        <v>34</v>
      </c>
      <c r="B54" t="s">
        <v>172</v>
      </c>
      <c r="C54" t="s">
        <v>173</v>
      </c>
      <c r="D54" t="s">
        <v>28</v>
      </c>
      <c r="E54" s="2">
        <v>110.27472527472527</v>
      </c>
      <c r="F54" s="2">
        <v>88.610329670329676</v>
      </c>
      <c r="G54" s="2">
        <v>20.253736263736265</v>
      </c>
      <c r="H54" s="22">
        <v>0.22857082621280481</v>
      </c>
      <c r="I54" s="2">
        <v>65.812857142857141</v>
      </c>
      <c r="J54" s="2">
        <v>31.142857142857142</v>
      </c>
      <c r="K54" s="22">
        <v>0.47320323862033037</v>
      </c>
      <c r="L54" s="2">
        <v>242.10648351648351</v>
      </c>
      <c r="M54" s="2">
        <v>9.0012087912087893</v>
      </c>
      <c r="N54" s="22">
        <v>3.7178718473253748E-2</v>
      </c>
      <c r="O54" t="s">
        <v>174</v>
      </c>
    </row>
    <row r="55" spans="1:15" x14ac:dyDescent="0.3">
      <c r="A55" t="s">
        <v>34</v>
      </c>
      <c r="B55" t="s">
        <v>175</v>
      </c>
      <c r="C55" t="s">
        <v>176</v>
      </c>
      <c r="D55" t="s">
        <v>61</v>
      </c>
      <c r="E55" s="2">
        <v>81.604395604395606</v>
      </c>
      <c r="F55" s="2">
        <v>46.31802197802196</v>
      </c>
      <c r="G55" s="2">
        <v>1.6703296703296704</v>
      </c>
      <c r="H55" s="22">
        <v>3.6062197801154952E-2</v>
      </c>
      <c r="I55" s="2">
        <v>34.844285714285725</v>
      </c>
      <c r="J55" s="2">
        <v>6.5164835164835164</v>
      </c>
      <c r="K55" s="22">
        <v>0.18701727938741586</v>
      </c>
      <c r="L55" s="2">
        <v>221.0379120879121</v>
      </c>
      <c r="M55" s="2">
        <v>10.934065934065934</v>
      </c>
      <c r="N55" s="22">
        <v>4.9466925518719125E-2</v>
      </c>
      <c r="O55" t="s">
        <v>177</v>
      </c>
    </row>
    <row r="56" spans="1:15" x14ac:dyDescent="0.3">
      <c r="A56" t="s">
        <v>34</v>
      </c>
      <c r="B56" t="s">
        <v>178</v>
      </c>
      <c r="C56" t="s">
        <v>19</v>
      </c>
      <c r="D56" t="s">
        <v>28</v>
      </c>
      <c r="E56" s="2">
        <v>109.18681318681318</v>
      </c>
      <c r="F56" s="2">
        <v>77.615604395604393</v>
      </c>
      <c r="G56" s="2">
        <v>33.452417582417596</v>
      </c>
      <c r="H56" s="22">
        <v>0.43100118646131558</v>
      </c>
      <c r="I56" s="2">
        <v>40.171208791208812</v>
      </c>
      <c r="J56" s="2">
        <v>27.175824175824175</v>
      </c>
      <c r="K56" s="22">
        <v>0.67650003556207183</v>
      </c>
      <c r="L56" s="2">
        <v>253.53648351648351</v>
      </c>
      <c r="M56" s="2">
        <v>113.76912087912082</v>
      </c>
      <c r="N56" s="22">
        <v>0.44872879556099149</v>
      </c>
      <c r="O56" t="s">
        <v>179</v>
      </c>
    </row>
    <row r="57" spans="1:15" x14ac:dyDescent="0.3">
      <c r="A57" t="s">
        <v>34</v>
      </c>
      <c r="B57" t="s">
        <v>180</v>
      </c>
      <c r="C57" t="s">
        <v>25</v>
      </c>
      <c r="D57" t="s">
        <v>49</v>
      </c>
      <c r="E57" s="2">
        <v>183.61538461538461</v>
      </c>
      <c r="F57" s="2">
        <v>207.69461538461539</v>
      </c>
      <c r="G57" s="2">
        <v>93.425714285714278</v>
      </c>
      <c r="H57" s="22">
        <v>0.44982251519956651</v>
      </c>
      <c r="I57" s="2">
        <v>16.44945054945055</v>
      </c>
      <c r="J57" s="2">
        <v>4.197802197802198</v>
      </c>
      <c r="K57" s="22">
        <v>0.25519406773999598</v>
      </c>
      <c r="L57" s="2">
        <v>315.22197802197803</v>
      </c>
      <c r="M57" s="2">
        <v>100.04505494505494</v>
      </c>
      <c r="N57" s="22">
        <v>0.31737969405826</v>
      </c>
      <c r="O57" t="s">
        <v>181</v>
      </c>
    </row>
    <row r="58" spans="1:15" x14ac:dyDescent="0.3">
      <c r="A58" t="s">
        <v>34</v>
      </c>
      <c r="B58" t="s">
        <v>182</v>
      </c>
      <c r="C58" t="s">
        <v>40</v>
      </c>
      <c r="D58" t="s">
        <v>41</v>
      </c>
      <c r="E58" s="2">
        <v>58.483516483516482</v>
      </c>
      <c r="F58" s="2">
        <v>25.805164835164835</v>
      </c>
      <c r="G58" s="2">
        <v>0</v>
      </c>
      <c r="H58" s="22">
        <v>0</v>
      </c>
      <c r="I58" s="2">
        <v>25.937032967032977</v>
      </c>
      <c r="J58" s="2">
        <v>15.780219780219781</v>
      </c>
      <c r="K58" s="22">
        <v>0.6084049706177681</v>
      </c>
      <c r="L58" s="2">
        <v>166.92593406593406</v>
      </c>
      <c r="M58" s="2">
        <v>85.399560439560432</v>
      </c>
      <c r="N58" s="22">
        <v>0.5116015130748256</v>
      </c>
      <c r="O58" t="s">
        <v>183</v>
      </c>
    </row>
    <row r="59" spans="1:15" x14ac:dyDescent="0.3">
      <c r="A59" t="s">
        <v>34</v>
      </c>
      <c r="B59" t="s">
        <v>184</v>
      </c>
      <c r="C59" t="s">
        <v>13</v>
      </c>
      <c r="D59" t="s">
        <v>26</v>
      </c>
      <c r="E59" s="2">
        <v>34</v>
      </c>
      <c r="F59" s="2">
        <v>43.115494505494496</v>
      </c>
      <c r="G59" s="2">
        <v>7.3148351648351646</v>
      </c>
      <c r="H59" s="22">
        <v>0.16965676142025893</v>
      </c>
      <c r="I59" s="2">
        <v>6.474395604395605</v>
      </c>
      <c r="J59" s="2">
        <v>1.2857142857142858</v>
      </c>
      <c r="K59" s="22">
        <v>0.19858444931004632</v>
      </c>
      <c r="L59" s="2">
        <v>120.72021978021979</v>
      </c>
      <c r="M59" s="2">
        <v>17.186813186813186</v>
      </c>
      <c r="N59" s="22">
        <v>0.1423689686624417</v>
      </c>
      <c r="O59" t="s">
        <v>185</v>
      </c>
    </row>
    <row r="60" spans="1:15" x14ac:dyDescent="0.3">
      <c r="A60" t="s">
        <v>34</v>
      </c>
      <c r="B60" t="s">
        <v>186</v>
      </c>
      <c r="C60" t="s">
        <v>13</v>
      </c>
      <c r="D60" t="s">
        <v>26</v>
      </c>
      <c r="E60" s="2">
        <v>49.549450549450547</v>
      </c>
      <c r="F60" s="2">
        <v>16.567582417582422</v>
      </c>
      <c r="G60" s="2">
        <v>4.9606593406593404</v>
      </c>
      <c r="H60" s="22">
        <v>0.29941962657115367</v>
      </c>
      <c r="I60" s="2">
        <v>60.069999999999986</v>
      </c>
      <c r="J60" s="2">
        <v>1.7032967032967032</v>
      </c>
      <c r="K60" s="22">
        <v>2.8355197324732871E-2</v>
      </c>
      <c r="L60" s="2">
        <v>118.80296703296703</v>
      </c>
      <c r="M60" s="2">
        <v>41.265274725274729</v>
      </c>
      <c r="N60" s="22">
        <v>0.34734212247261376</v>
      </c>
      <c r="O60" t="s">
        <v>187</v>
      </c>
    </row>
    <row r="61" spans="1:15" x14ac:dyDescent="0.3">
      <c r="A61" t="s">
        <v>34</v>
      </c>
      <c r="B61" t="s">
        <v>188</v>
      </c>
      <c r="C61" t="s">
        <v>44</v>
      </c>
      <c r="D61" t="s">
        <v>33</v>
      </c>
      <c r="E61" s="2">
        <v>41.582417582417584</v>
      </c>
      <c r="F61" s="2">
        <v>15.870989010989014</v>
      </c>
      <c r="G61" s="2">
        <v>0</v>
      </c>
      <c r="H61" s="22">
        <v>0</v>
      </c>
      <c r="I61" s="2">
        <v>21.830329670329668</v>
      </c>
      <c r="J61" s="2">
        <v>5.6703296703296706</v>
      </c>
      <c r="K61" s="22">
        <v>0.2597454896907217</v>
      </c>
      <c r="L61" s="2">
        <v>117.53648351648351</v>
      </c>
      <c r="M61" s="2">
        <v>61.690109890109909</v>
      </c>
      <c r="N61" s="22">
        <v>0.52485924407852802</v>
      </c>
      <c r="O61" t="s">
        <v>189</v>
      </c>
    </row>
    <row r="65" spans="5:5" x14ac:dyDescent="0.3">
      <c r="E65" s="2"/>
    </row>
  </sheetData>
  <pageMargins left="0.7" right="0.7" top="0.75" bottom="0.75" header="0.3" footer="0.3"/>
  <ignoredErrors>
    <ignoredError sqref="O2:O61" numberStoredAsText="1"/>
  </ignoredErrors>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BABD0D-D455-4315-B0CC-B2C707FFFAD3}">
  <dimension ref="A1:R61"/>
  <sheetViews>
    <sheetView workbookViewId="0">
      <pane ySplit="1" topLeftCell="A2" activePane="bottomLeft" state="frozen"/>
      <selection pane="bottomLeft"/>
    </sheetView>
  </sheetViews>
  <sheetFormatPr defaultColWidth="12.77734375" defaultRowHeight="14.4" x14ac:dyDescent="0.3"/>
  <cols>
    <col min="1" max="1" width="7.5546875" bestFit="1" customWidth="1"/>
    <col min="2" max="2" width="56" bestFit="1" customWidth="1"/>
  </cols>
  <sheetData>
    <row r="1" spans="1:18" s="1" customFormat="1" ht="78" customHeight="1" x14ac:dyDescent="0.3">
      <c r="A1" s="1" t="s">
        <v>0</v>
      </c>
      <c r="B1" s="1" t="s">
        <v>1</v>
      </c>
      <c r="C1" s="1" t="s">
        <v>2</v>
      </c>
      <c r="D1" s="1" t="s">
        <v>3</v>
      </c>
      <c r="E1" s="1" t="s">
        <v>4</v>
      </c>
      <c r="F1" s="1" t="s">
        <v>212</v>
      </c>
      <c r="G1" s="1" t="s">
        <v>213</v>
      </c>
      <c r="H1" s="1" t="s">
        <v>214</v>
      </c>
      <c r="I1" s="1" t="s">
        <v>215</v>
      </c>
      <c r="J1" s="1" t="s">
        <v>216</v>
      </c>
      <c r="K1" s="1" t="s">
        <v>217</v>
      </c>
      <c r="L1" s="1" t="s">
        <v>218</v>
      </c>
      <c r="M1" s="1" t="s">
        <v>219</v>
      </c>
      <c r="N1" s="1" t="s">
        <v>220</v>
      </c>
      <c r="O1" s="1" t="s">
        <v>221</v>
      </c>
      <c r="P1" s="1" t="s">
        <v>222</v>
      </c>
      <c r="Q1" s="1" t="s">
        <v>223</v>
      </c>
      <c r="R1" s="1" t="s">
        <v>11</v>
      </c>
    </row>
    <row r="2" spans="1:18" x14ac:dyDescent="0.3">
      <c r="A2" t="s">
        <v>34</v>
      </c>
      <c r="B2" t="s">
        <v>35</v>
      </c>
      <c r="C2" t="s">
        <v>36</v>
      </c>
      <c r="D2" t="s">
        <v>37</v>
      </c>
      <c r="E2" s="2">
        <v>59.549450549450547</v>
      </c>
      <c r="F2" s="2">
        <v>5.6263736263736268</v>
      </c>
      <c r="G2" s="2">
        <v>0.38461538461538464</v>
      </c>
      <c r="H2" s="2">
        <v>0.92307692307692313</v>
      </c>
      <c r="I2" s="2">
        <v>0.95604395604395609</v>
      </c>
      <c r="J2" s="2">
        <v>5.186813186813187</v>
      </c>
      <c r="K2" s="2">
        <v>5.0932967032967031</v>
      </c>
      <c r="L2" s="2">
        <v>10.280109890109891</v>
      </c>
      <c r="M2" s="2">
        <v>0.17263148182321464</v>
      </c>
      <c r="N2" s="2">
        <v>4.9230769230769234</v>
      </c>
      <c r="O2" s="2">
        <v>0</v>
      </c>
      <c r="P2" s="2">
        <v>4.9230769230769234</v>
      </c>
      <c r="Q2" s="2">
        <v>8.2672079719505451E-2</v>
      </c>
      <c r="R2" t="s">
        <v>38</v>
      </c>
    </row>
    <row r="3" spans="1:18" x14ac:dyDescent="0.3">
      <c r="A3" t="s">
        <v>34</v>
      </c>
      <c r="B3" t="s">
        <v>39</v>
      </c>
      <c r="C3" t="s">
        <v>40</v>
      </c>
      <c r="D3" t="s">
        <v>41</v>
      </c>
      <c r="E3" s="2">
        <v>49.131868131868131</v>
      </c>
      <c r="F3" s="2">
        <v>43.236703296703304</v>
      </c>
      <c r="G3" s="2">
        <v>0.35164835164835168</v>
      </c>
      <c r="H3" s="2">
        <v>0.21428571428571427</v>
      </c>
      <c r="I3" s="2">
        <v>2</v>
      </c>
      <c r="J3" s="2">
        <v>5.2042857142857146</v>
      </c>
      <c r="K3" s="2">
        <v>4.4882417582417595</v>
      </c>
      <c r="L3" s="2">
        <v>9.6925274725274733</v>
      </c>
      <c r="M3" s="2">
        <v>0.19727577723104453</v>
      </c>
      <c r="N3" s="2">
        <v>5.5210989010989007</v>
      </c>
      <c r="O3" s="2">
        <v>0</v>
      </c>
      <c r="P3" s="2">
        <v>5.5210989010989007</v>
      </c>
      <c r="Q3" s="2">
        <v>0.11237307090136434</v>
      </c>
      <c r="R3" t="s">
        <v>42</v>
      </c>
    </row>
    <row r="4" spans="1:18" x14ac:dyDescent="0.3">
      <c r="A4" t="s">
        <v>34</v>
      </c>
      <c r="B4" t="s">
        <v>43</v>
      </c>
      <c r="C4" t="s">
        <v>44</v>
      </c>
      <c r="D4" t="s">
        <v>33</v>
      </c>
      <c r="E4" s="2">
        <v>70.065934065934073</v>
      </c>
      <c r="F4" s="2">
        <v>5.6263736263736268</v>
      </c>
      <c r="G4" s="2">
        <v>0.5214285714285708</v>
      </c>
      <c r="H4" s="2">
        <v>0.35010989010989019</v>
      </c>
      <c r="I4" s="2">
        <v>1.3296703296703296</v>
      </c>
      <c r="J4" s="2">
        <v>0</v>
      </c>
      <c r="K4" s="2">
        <v>9.7820879120879134</v>
      </c>
      <c r="L4" s="2">
        <v>9.7820879120879134</v>
      </c>
      <c r="M4" s="2">
        <v>0.13961260978670012</v>
      </c>
      <c r="N4" s="2">
        <v>2.1659340659340667</v>
      </c>
      <c r="O4" s="2">
        <v>0</v>
      </c>
      <c r="P4" s="2">
        <v>2.1659340659340667</v>
      </c>
      <c r="Q4" s="2">
        <v>3.0912797992471777E-2</v>
      </c>
      <c r="R4" t="s">
        <v>45</v>
      </c>
    </row>
    <row r="5" spans="1:18" x14ac:dyDescent="0.3">
      <c r="A5" t="s">
        <v>34</v>
      </c>
      <c r="B5" t="s">
        <v>46</v>
      </c>
      <c r="C5" t="s">
        <v>19</v>
      </c>
      <c r="D5" t="s">
        <v>28</v>
      </c>
      <c r="E5" s="2">
        <v>83.857142857142861</v>
      </c>
      <c r="F5" s="2">
        <v>5.0109890109890109</v>
      </c>
      <c r="G5" s="2">
        <v>0.48351648351648352</v>
      </c>
      <c r="H5" s="2">
        <v>0</v>
      </c>
      <c r="I5" s="2">
        <v>4.9230769230769234</v>
      </c>
      <c r="J5" s="2">
        <v>5.1428571428571432</v>
      </c>
      <c r="K5" s="2">
        <v>5.263406593406593</v>
      </c>
      <c r="L5" s="2">
        <v>10.406263736263735</v>
      </c>
      <c r="M5" s="2">
        <v>0.12409513825186737</v>
      </c>
      <c r="N5" s="2">
        <v>0</v>
      </c>
      <c r="O5" s="2">
        <v>22.190329670329678</v>
      </c>
      <c r="P5" s="2">
        <v>22.190329670329678</v>
      </c>
      <c r="Q5" s="2">
        <v>0.26462062639234707</v>
      </c>
      <c r="R5" t="s">
        <v>47</v>
      </c>
    </row>
    <row r="6" spans="1:18" x14ac:dyDescent="0.3">
      <c r="A6" t="s">
        <v>34</v>
      </c>
      <c r="B6" t="s">
        <v>48</v>
      </c>
      <c r="C6" t="s">
        <v>14</v>
      </c>
      <c r="D6" t="s">
        <v>49</v>
      </c>
      <c r="E6" s="2">
        <v>103.10989010989012</v>
      </c>
      <c r="F6" s="2">
        <v>5.1648351648351651</v>
      </c>
      <c r="G6" s="2">
        <v>0</v>
      </c>
      <c r="H6" s="2">
        <v>0.8351648351648352</v>
      </c>
      <c r="I6" s="2">
        <v>0</v>
      </c>
      <c r="J6" s="2">
        <v>16.191758241758233</v>
      </c>
      <c r="K6" s="2">
        <v>0</v>
      </c>
      <c r="L6" s="2">
        <v>16.191758241758233</v>
      </c>
      <c r="M6" s="2">
        <v>0.15703399765533402</v>
      </c>
      <c r="N6" s="2">
        <v>15.150549450549452</v>
      </c>
      <c r="O6" s="2">
        <v>0</v>
      </c>
      <c r="P6" s="2">
        <v>15.150549450549452</v>
      </c>
      <c r="Q6" s="2">
        <v>0.14693594799104764</v>
      </c>
      <c r="R6" t="s">
        <v>50</v>
      </c>
    </row>
    <row r="7" spans="1:18" x14ac:dyDescent="0.3">
      <c r="A7" t="s">
        <v>34</v>
      </c>
      <c r="B7" t="s">
        <v>51</v>
      </c>
      <c r="C7" t="s">
        <v>27</v>
      </c>
      <c r="D7" t="s">
        <v>41</v>
      </c>
      <c r="E7" s="2">
        <v>46.670329670329672</v>
      </c>
      <c r="F7" s="2">
        <v>5.1757142857142844</v>
      </c>
      <c r="G7" s="2">
        <v>6.5934065934065936E-2</v>
      </c>
      <c r="H7" s="2">
        <v>0.23406593406593407</v>
      </c>
      <c r="I7" s="2">
        <v>0.24175824175824176</v>
      </c>
      <c r="J7" s="2">
        <v>0</v>
      </c>
      <c r="K7" s="2">
        <v>11.819890109890112</v>
      </c>
      <c r="L7" s="2">
        <v>11.819890109890112</v>
      </c>
      <c r="M7" s="2">
        <v>0.25326348010360261</v>
      </c>
      <c r="N7" s="2">
        <v>0</v>
      </c>
      <c r="O7" s="2">
        <v>5.1107692307692316</v>
      </c>
      <c r="P7" s="2">
        <v>5.1107692307692316</v>
      </c>
      <c r="Q7" s="2">
        <v>0.10950788792088535</v>
      </c>
      <c r="R7" t="s">
        <v>52</v>
      </c>
    </row>
    <row r="8" spans="1:18" x14ac:dyDescent="0.3">
      <c r="A8" t="s">
        <v>34</v>
      </c>
      <c r="B8" t="s">
        <v>53</v>
      </c>
      <c r="C8" t="s">
        <v>54</v>
      </c>
      <c r="D8" t="s">
        <v>16</v>
      </c>
      <c r="E8" s="2">
        <v>59.945054945054942</v>
      </c>
      <c r="F8" s="2">
        <v>0</v>
      </c>
      <c r="G8" s="2">
        <v>4.3956043956043959E-2</v>
      </c>
      <c r="H8" s="2">
        <v>0.33516483516483514</v>
      </c>
      <c r="I8" s="2">
        <v>1.2527472527472527</v>
      </c>
      <c r="J8" s="2">
        <v>0</v>
      </c>
      <c r="K8" s="2">
        <v>4.7197802197802199</v>
      </c>
      <c r="L8" s="2">
        <v>4.7197802197802199</v>
      </c>
      <c r="M8" s="2">
        <v>7.8735105407882686E-2</v>
      </c>
      <c r="N8" s="2">
        <v>2.4038461538461537</v>
      </c>
      <c r="O8" s="2">
        <v>0</v>
      </c>
      <c r="P8" s="2">
        <v>2.4038461538461537</v>
      </c>
      <c r="Q8" s="2">
        <v>4.0100824931255732E-2</v>
      </c>
      <c r="R8" t="s">
        <v>55</v>
      </c>
    </row>
    <row r="9" spans="1:18" x14ac:dyDescent="0.3">
      <c r="A9" t="s">
        <v>34</v>
      </c>
      <c r="B9" t="s">
        <v>56</v>
      </c>
      <c r="C9" t="s">
        <v>57</v>
      </c>
      <c r="D9" t="s">
        <v>41</v>
      </c>
      <c r="E9" s="2">
        <v>46.879120879120876</v>
      </c>
      <c r="F9" s="2">
        <v>2.5659340659340661</v>
      </c>
      <c r="G9" s="2">
        <v>0.16483516483516483</v>
      </c>
      <c r="H9" s="2">
        <v>0.22802197802197802</v>
      </c>
      <c r="I9" s="2">
        <v>0.2967032967032967</v>
      </c>
      <c r="J9" s="2">
        <v>0</v>
      </c>
      <c r="K9" s="2">
        <v>5.7308791208791208</v>
      </c>
      <c r="L9" s="2">
        <v>5.7308791208791208</v>
      </c>
      <c r="M9" s="2">
        <v>0.12224800750117207</v>
      </c>
      <c r="N9" s="2">
        <v>5.2074725274725289</v>
      </c>
      <c r="O9" s="2">
        <v>0</v>
      </c>
      <c r="P9" s="2">
        <v>5.2074725274725289</v>
      </c>
      <c r="Q9" s="2">
        <v>0.11108298171589315</v>
      </c>
      <c r="R9" t="s">
        <v>58</v>
      </c>
    </row>
    <row r="10" spans="1:18" x14ac:dyDescent="0.3">
      <c r="A10" t="s">
        <v>34</v>
      </c>
      <c r="B10" t="s">
        <v>59</v>
      </c>
      <c r="C10" t="s">
        <v>60</v>
      </c>
      <c r="D10" t="s">
        <v>61</v>
      </c>
      <c r="E10" s="2">
        <v>73.197802197802204</v>
      </c>
      <c r="F10" s="2">
        <v>5.0989010989010985</v>
      </c>
      <c r="G10" s="2">
        <v>0</v>
      </c>
      <c r="H10" s="2">
        <v>0.65934065934065933</v>
      </c>
      <c r="I10" s="2">
        <v>3.1868131868131866</v>
      </c>
      <c r="J10" s="2">
        <v>5.186813186813187</v>
      </c>
      <c r="K10" s="2">
        <v>4.4992307692307678</v>
      </c>
      <c r="L10" s="2">
        <v>9.6860439560439549</v>
      </c>
      <c r="M10" s="2">
        <v>0.13232697793124154</v>
      </c>
      <c r="N10" s="2">
        <v>9.8912087912087934</v>
      </c>
      <c r="O10" s="2">
        <v>0</v>
      </c>
      <c r="P10" s="2">
        <v>9.8912087912087934</v>
      </c>
      <c r="Q10" s="2">
        <v>0.13512986038132413</v>
      </c>
      <c r="R10" t="s">
        <v>62</v>
      </c>
    </row>
    <row r="11" spans="1:18" x14ac:dyDescent="0.3">
      <c r="A11" t="s">
        <v>34</v>
      </c>
      <c r="B11" t="s">
        <v>63</v>
      </c>
      <c r="C11" t="s">
        <v>64</v>
      </c>
      <c r="D11" t="s">
        <v>15</v>
      </c>
      <c r="E11" s="2">
        <v>25.296703296703296</v>
      </c>
      <c r="F11" s="2">
        <v>4.395604395604396</v>
      </c>
      <c r="G11" s="2">
        <v>0</v>
      </c>
      <c r="H11" s="2">
        <v>0.37362637362637363</v>
      </c>
      <c r="I11" s="2">
        <v>0.4175824175824176</v>
      </c>
      <c r="J11" s="2">
        <v>3.7994505494505493</v>
      </c>
      <c r="K11" s="2">
        <v>6.7664835164835164</v>
      </c>
      <c r="L11" s="2">
        <v>10.565934065934066</v>
      </c>
      <c r="M11" s="2">
        <v>0.41768027801911384</v>
      </c>
      <c r="N11" s="2">
        <v>4.1373626373626378</v>
      </c>
      <c r="O11" s="2">
        <v>0</v>
      </c>
      <c r="P11" s="2">
        <v>4.1373626373626378</v>
      </c>
      <c r="Q11" s="2">
        <v>0.16355343179843618</v>
      </c>
      <c r="R11" t="s">
        <v>65</v>
      </c>
    </row>
    <row r="12" spans="1:18" x14ac:dyDescent="0.3">
      <c r="A12" t="s">
        <v>34</v>
      </c>
      <c r="B12" t="s">
        <v>66</v>
      </c>
      <c r="C12" t="s">
        <v>31</v>
      </c>
      <c r="D12" t="s">
        <v>28</v>
      </c>
      <c r="E12" s="2">
        <v>55.615384615384613</v>
      </c>
      <c r="F12" s="2">
        <v>5.9057142857142866</v>
      </c>
      <c r="G12" s="2">
        <v>6.5934065934065936E-2</v>
      </c>
      <c r="H12" s="2">
        <v>0.30769230769230771</v>
      </c>
      <c r="I12" s="2">
        <v>0.73626373626373631</v>
      </c>
      <c r="J12" s="2">
        <v>7.3642857142857165</v>
      </c>
      <c r="K12" s="2">
        <v>7.992747252747253</v>
      </c>
      <c r="L12" s="2">
        <v>15.357032967032969</v>
      </c>
      <c r="M12" s="2">
        <v>0.27612922347362184</v>
      </c>
      <c r="N12" s="2">
        <v>5.7303296703296693</v>
      </c>
      <c r="O12" s="2">
        <v>0</v>
      </c>
      <c r="P12" s="2">
        <v>5.7303296703296693</v>
      </c>
      <c r="Q12" s="2">
        <v>0.10303497332542974</v>
      </c>
      <c r="R12" t="s">
        <v>67</v>
      </c>
    </row>
    <row r="13" spans="1:18" x14ac:dyDescent="0.3">
      <c r="A13" t="s">
        <v>34</v>
      </c>
      <c r="B13" t="s">
        <v>68</v>
      </c>
      <c r="C13" t="s">
        <v>69</v>
      </c>
      <c r="D13" t="s">
        <v>37</v>
      </c>
      <c r="E13" s="2">
        <v>44.879120879120876</v>
      </c>
      <c r="F13" s="2">
        <v>5.4505494505494507</v>
      </c>
      <c r="G13" s="2">
        <v>0</v>
      </c>
      <c r="H13" s="2">
        <v>8.2417582417582416E-2</v>
      </c>
      <c r="I13" s="2">
        <v>5.3516483516483513</v>
      </c>
      <c r="J13" s="2">
        <v>0</v>
      </c>
      <c r="K13" s="2">
        <v>11.736263736263735</v>
      </c>
      <c r="L13" s="2">
        <v>11.736263736263735</v>
      </c>
      <c r="M13" s="2">
        <v>0.2615083251714006</v>
      </c>
      <c r="N13" s="2">
        <v>5.115384615384615</v>
      </c>
      <c r="O13" s="2">
        <v>0</v>
      </c>
      <c r="P13" s="2">
        <v>5.115384615384615</v>
      </c>
      <c r="Q13" s="2">
        <v>0.11398139079333987</v>
      </c>
      <c r="R13" t="s">
        <v>70</v>
      </c>
    </row>
    <row r="14" spans="1:18" x14ac:dyDescent="0.3">
      <c r="A14" t="s">
        <v>34</v>
      </c>
      <c r="B14" t="s">
        <v>71</v>
      </c>
      <c r="C14" t="s">
        <v>72</v>
      </c>
      <c r="D14" t="s">
        <v>28</v>
      </c>
      <c r="E14" s="2">
        <v>62.560439560439562</v>
      </c>
      <c r="F14" s="2">
        <v>5.5384615384615383</v>
      </c>
      <c r="G14" s="2">
        <v>0</v>
      </c>
      <c r="H14" s="2">
        <v>0.76923076923076927</v>
      </c>
      <c r="I14" s="2">
        <v>1.5274725274725274</v>
      </c>
      <c r="J14" s="2">
        <v>3.4343956043956041</v>
      </c>
      <c r="K14" s="2">
        <v>10.985274725274724</v>
      </c>
      <c r="L14" s="2">
        <v>14.419670329670328</v>
      </c>
      <c r="M14" s="2">
        <v>0.2304918320744774</v>
      </c>
      <c r="N14" s="2">
        <v>16.527472527472529</v>
      </c>
      <c r="O14" s="2">
        <v>0</v>
      </c>
      <c r="P14" s="2">
        <v>16.527472527472529</v>
      </c>
      <c r="Q14" s="2">
        <v>0.26418408571930441</v>
      </c>
      <c r="R14" t="s">
        <v>73</v>
      </c>
    </row>
    <row r="15" spans="1:18" x14ac:dyDescent="0.3">
      <c r="A15" t="s">
        <v>34</v>
      </c>
      <c r="B15" t="s">
        <v>74</v>
      </c>
      <c r="C15" t="s">
        <v>75</v>
      </c>
      <c r="D15" t="s">
        <v>16</v>
      </c>
      <c r="E15" s="2">
        <v>34.384615384615387</v>
      </c>
      <c r="F15" s="2">
        <v>4.0439560439560438</v>
      </c>
      <c r="G15" s="2">
        <v>2.197802197802198E-2</v>
      </c>
      <c r="H15" s="2">
        <v>0.19230769230769232</v>
      </c>
      <c r="I15" s="2">
        <v>1.2417582417582418</v>
      </c>
      <c r="J15" s="2">
        <v>0</v>
      </c>
      <c r="K15" s="2">
        <v>0</v>
      </c>
      <c r="L15" s="2">
        <v>0</v>
      </c>
      <c r="M15" s="2">
        <v>0</v>
      </c>
      <c r="N15" s="2">
        <v>3.5741758241758244</v>
      </c>
      <c r="O15" s="2">
        <v>0</v>
      </c>
      <c r="P15" s="2">
        <v>3.5741758241758244</v>
      </c>
      <c r="Q15" s="2">
        <v>0.10394694790667945</v>
      </c>
      <c r="R15" t="s">
        <v>76</v>
      </c>
    </row>
    <row r="16" spans="1:18" x14ac:dyDescent="0.3">
      <c r="A16" t="s">
        <v>34</v>
      </c>
      <c r="B16" t="s">
        <v>77</v>
      </c>
      <c r="C16" t="s">
        <v>78</v>
      </c>
      <c r="D16" t="s">
        <v>79</v>
      </c>
      <c r="E16" s="2">
        <v>37.109890109890109</v>
      </c>
      <c r="F16" s="2">
        <v>4.8681318681318677</v>
      </c>
      <c r="G16" s="2">
        <v>0.26373626373626374</v>
      </c>
      <c r="H16" s="2">
        <v>0.18912087912087905</v>
      </c>
      <c r="I16" s="2">
        <v>1.7582417582417582</v>
      </c>
      <c r="J16" s="2">
        <v>0</v>
      </c>
      <c r="K16" s="2">
        <v>9.3734065934065924</v>
      </c>
      <c r="L16" s="2">
        <v>9.3734065934065924</v>
      </c>
      <c r="M16" s="2">
        <v>0.25258513473497185</v>
      </c>
      <c r="N16" s="2">
        <v>5.5029670329670344</v>
      </c>
      <c r="O16" s="2">
        <v>0</v>
      </c>
      <c r="P16" s="2">
        <v>5.5029670329670344</v>
      </c>
      <c r="Q16" s="2">
        <v>0.14828842167604386</v>
      </c>
      <c r="R16" t="s">
        <v>80</v>
      </c>
    </row>
    <row r="17" spans="1:18" x14ac:dyDescent="0.3">
      <c r="A17" t="s">
        <v>34</v>
      </c>
      <c r="B17" t="s">
        <v>81</v>
      </c>
      <c r="C17" t="s">
        <v>29</v>
      </c>
      <c r="D17" t="s">
        <v>28</v>
      </c>
      <c r="E17" s="2">
        <v>70.945054945054949</v>
      </c>
      <c r="F17" s="2">
        <v>3.9110989010989008</v>
      </c>
      <c r="G17" s="2">
        <v>0.32967032967032966</v>
      </c>
      <c r="H17" s="2">
        <v>0.34560439560439565</v>
      </c>
      <c r="I17" s="2">
        <v>5.4835164835164836</v>
      </c>
      <c r="J17" s="2">
        <v>5.2541758241758263</v>
      </c>
      <c r="K17" s="2">
        <v>7.4785714285714269</v>
      </c>
      <c r="L17" s="2">
        <v>12.732747252747252</v>
      </c>
      <c r="M17" s="2">
        <v>0.17947335811648077</v>
      </c>
      <c r="N17" s="2">
        <v>11.133846153846157</v>
      </c>
      <c r="O17" s="2">
        <v>0</v>
      </c>
      <c r="P17" s="2">
        <v>11.133846153846157</v>
      </c>
      <c r="Q17" s="2">
        <v>0.15693618339529125</v>
      </c>
      <c r="R17" t="s">
        <v>82</v>
      </c>
    </row>
    <row r="18" spans="1:18" x14ac:dyDescent="0.3">
      <c r="A18" t="s">
        <v>34</v>
      </c>
      <c r="B18" t="s">
        <v>83</v>
      </c>
      <c r="C18" t="s">
        <v>84</v>
      </c>
      <c r="D18" t="s">
        <v>85</v>
      </c>
      <c r="E18" s="2">
        <v>82.428571428571431</v>
      </c>
      <c r="F18" s="2">
        <v>5.9670329670329672</v>
      </c>
      <c r="G18" s="2">
        <v>0.13186813186813187</v>
      </c>
      <c r="H18" s="2">
        <v>0.39890109890109887</v>
      </c>
      <c r="I18" s="2">
        <v>0.16483516483516483</v>
      </c>
      <c r="J18" s="2">
        <v>5.018131868131869</v>
      </c>
      <c r="K18" s="2">
        <v>7.9916483516483519</v>
      </c>
      <c r="L18" s="2">
        <v>13.009780219780222</v>
      </c>
      <c r="M18" s="2">
        <v>0.15783095587255033</v>
      </c>
      <c r="N18" s="2">
        <v>5.2150549450549457</v>
      </c>
      <c r="O18" s="2">
        <v>5.3952747252747235</v>
      </c>
      <c r="P18" s="2">
        <v>10.610329670329669</v>
      </c>
      <c r="Q18" s="2">
        <v>0.12872150379949338</v>
      </c>
      <c r="R18" t="s">
        <v>86</v>
      </c>
    </row>
    <row r="19" spans="1:18" x14ac:dyDescent="0.3">
      <c r="A19" t="s">
        <v>34</v>
      </c>
      <c r="B19" t="s">
        <v>87</v>
      </c>
      <c r="C19" t="s">
        <v>88</v>
      </c>
      <c r="D19" t="s">
        <v>37</v>
      </c>
      <c r="E19" s="2">
        <v>45.736263736263737</v>
      </c>
      <c r="F19" s="2">
        <v>11.573736263736263</v>
      </c>
      <c r="G19" s="2">
        <v>0</v>
      </c>
      <c r="H19" s="2">
        <v>0</v>
      </c>
      <c r="I19" s="2">
        <v>0</v>
      </c>
      <c r="J19" s="2">
        <v>7.7019780219780207</v>
      </c>
      <c r="K19" s="2">
        <v>0</v>
      </c>
      <c r="L19" s="2">
        <v>7.7019780219780207</v>
      </c>
      <c r="M19" s="2">
        <v>0.16839980778471886</v>
      </c>
      <c r="N19" s="2">
        <v>5.4869230769230741</v>
      </c>
      <c r="O19" s="2">
        <v>0</v>
      </c>
      <c r="P19" s="2">
        <v>5.4869230769230741</v>
      </c>
      <c r="Q19" s="2">
        <v>0.11996876501681877</v>
      </c>
      <c r="R19" t="s">
        <v>89</v>
      </c>
    </row>
    <row r="20" spans="1:18" x14ac:dyDescent="0.3">
      <c r="A20" t="s">
        <v>34</v>
      </c>
      <c r="B20" t="s">
        <v>90</v>
      </c>
      <c r="C20" t="s">
        <v>23</v>
      </c>
      <c r="D20" t="s">
        <v>28</v>
      </c>
      <c r="E20" s="2">
        <v>62.593406593406591</v>
      </c>
      <c r="F20" s="2">
        <v>5.7142857142857144</v>
      </c>
      <c r="G20" s="2">
        <v>0</v>
      </c>
      <c r="H20" s="2">
        <v>0</v>
      </c>
      <c r="I20" s="2">
        <v>0</v>
      </c>
      <c r="J20" s="2">
        <v>0</v>
      </c>
      <c r="K20" s="2">
        <v>12.721758241758245</v>
      </c>
      <c r="L20" s="2">
        <v>12.721758241758245</v>
      </c>
      <c r="M20" s="2">
        <v>0.20324438202247197</v>
      </c>
      <c r="N20" s="2">
        <v>11.428571428571429</v>
      </c>
      <c r="O20" s="2">
        <v>0.24384615384615385</v>
      </c>
      <c r="P20" s="2">
        <v>11.672417582417582</v>
      </c>
      <c r="Q20" s="2">
        <v>0.18647998595505619</v>
      </c>
      <c r="R20" t="s">
        <v>91</v>
      </c>
    </row>
    <row r="21" spans="1:18" x14ac:dyDescent="0.3">
      <c r="A21" t="s">
        <v>34</v>
      </c>
      <c r="B21" t="s">
        <v>92</v>
      </c>
      <c r="C21" t="s">
        <v>93</v>
      </c>
      <c r="D21" t="s">
        <v>24</v>
      </c>
      <c r="E21" s="2">
        <v>35.395604395604394</v>
      </c>
      <c r="F21" s="2">
        <v>31.22461538461539</v>
      </c>
      <c r="G21" s="2">
        <v>0.2857142857142857</v>
      </c>
      <c r="H21" s="2">
        <v>0.10164835164835165</v>
      </c>
      <c r="I21" s="2">
        <v>0.35164835164835168</v>
      </c>
      <c r="J21" s="2">
        <v>5.0580219780219773</v>
      </c>
      <c r="K21" s="2">
        <v>0</v>
      </c>
      <c r="L21" s="2">
        <v>5.0580219780219773</v>
      </c>
      <c r="M21" s="2">
        <v>0.14289972058366965</v>
      </c>
      <c r="N21" s="2">
        <v>5.7142857142857144</v>
      </c>
      <c r="O21" s="2">
        <v>0</v>
      </c>
      <c r="P21" s="2">
        <v>5.7142857142857144</v>
      </c>
      <c r="Q21" s="2">
        <v>0.16144054641415712</v>
      </c>
      <c r="R21" t="s">
        <v>94</v>
      </c>
    </row>
    <row r="22" spans="1:18" x14ac:dyDescent="0.3">
      <c r="A22" t="s">
        <v>34</v>
      </c>
      <c r="B22" t="s">
        <v>95</v>
      </c>
      <c r="C22" t="s">
        <v>96</v>
      </c>
      <c r="D22" t="s">
        <v>41</v>
      </c>
      <c r="E22" s="2">
        <v>34.560439560439562</v>
      </c>
      <c r="F22" s="2">
        <v>2.9340659340659339</v>
      </c>
      <c r="G22" s="2">
        <v>0.21978021978021978</v>
      </c>
      <c r="H22" s="2">
        <v>0.17747252747252745</v>
      </c>
      <c r="I22" s="2">
        <v>7.6923076923076927E-2</v>
      </c>
      <c r="J22" s="2">
        <v>2.4112087912087925</v>
      </c>
      <c r="K22" s="2">
        <v>4.7676923076923075</v>
      </c>
      <c r="L22" s="2">
        <v>7.1789010989011004</v>
      </c>
      <c r="M22" s="2">
        <v>0.20772019077901435</v>
      </c>
      <c r="N22" s="2">
        <v>2.4065934065934065</v>
      </c>
      <c r="O22" s="2">
        <v>0</v>
      </c>
      <c r="P22" s="2">
        <v>2.4065934065934065</v>
      </c>
      <c r="Q22" s="2">
        <v>6.9634340222575516E-2</v>
      </c>
      <c r="R22" t="s">
        <v>97</v>
      </c>
    </row>
    <row r="23" spans="1:18" x14ac:dyDescent="0.3">
      <c r="A23" t="s">
        <v>34</v>
      </c>
      <c r="B23" t="s">
        <v>98</v>
      </c>
      <c r="C23" t="s">
        <v>32</v>
      </c>
      <c r="D23" t="s">
        <v>26</v>
      </c>
      <c r="E23" s="2">
        <v>64.901098901098905</v>
      </c>
      <c r="F23" s="2">
        <v>12.070109890109892</v>
      </c>
      <c r="G23" s="2">
        <v>7.1428571428571425E-2</v>
      </c>
      <c r="H23" s="2">
        <v>0.43681318681318682</v>
      </c>
      <c r="I23" s="2">
        <v>1.3186813186813187</v>
      </c>
      <c r="J23" s="2">
        <v>5.1513186813186813</v>
      </c>
      <c r="K23" s="2">
        <v>11.177582417582418</v>
      </c>
      <c r="L23" s="2">
        <v>16.328901098901099</v>
      </c>
      <c r="M23" s="2">
        <v>0.25159668134100915</v>
      </c>
      <c r="N23" s="2">
        <v>7.7362637362637363</v>
      </c>
      <c r="O23" s="2">
        <v>0</v>
      </c>
      <c r="P23" s="2">
        <v>7.7362637362637363</v>
      </c>
      <c r="Q23" s="2">
        <v>0.11920081273281408</v>
      </c>
      <c r="R23" t="s">
        <v>99</v>
      </c>
    </row>
    <row r="24" spans="1:18" x14ac:dyDescent="0.3">
      <c r="A24" t="s">
        <v>34</v>
      </c>
      <c r="B24" t="s">
        <v>100</v>
      </c>
      <c r="C24" t="s">
        <v>101</v>
      </c>
      <c r="D24" t="s">
        <v>102</v>
      </c>
      <c r="E24" s="2">
        <v>97.802197802197796</v>
      </c>
      <c r="F24" s="2">
        <v>4.0439560439560438</v>
      </c>
      <c r="G24" s="2">
        <v>1.2967032967032968</v>
      </c>
      <c r="H24" s="2">
        <v>0.31318681318681318</v>
      </c>
      <c r="I24" s="2">
        <v>0</v>
      </c>
      <c r="J24" s="2">
        <v>15.24989010989011</v>
      </c>
      <c r="K24" s="2">
        <v>0</v>
      </c>
      <c r="L24" s="2">
        <v>15.24989010989011</v>
      </c>
      <c r="M24" s="2">
        <v>0.15592584269662924</v>
      </c>
      <c r="N24" s="2">
        <v>3.7114285714285704</v>
      </c>
      <c r="O24" s="2">
        <v>5.6263736263736268</v>
      </c>
      <c r="P24" s="2">
        <v>9.3378021978021977</v>
      </c>
      <c r="Q24" s="2">
        <v>9.5476404494382022E-2</v>
      </c>
      <c r="R24" t="s">
        <v>103</v>
      </c>
    </row>
    <row r="25" spans="1:18" x14ac:dyDescent="0.3">
      <c r="A25" t="s">
        <v>34</v>
      </c>
      <c r="B25" t="s">
        <v>104</v>
      </c>
      <c r="C25" t="s">
        <v>18</v>
      </c>
      <c r="D25" t="s">
        <v>28</v>
      </c>
      <c r="E25" s="2">
        <v>45.296703296703299</v>
      </c>
      <c r="F25" s="2">
        <v>8.0879120879120876</v>
      </c>
      <c r="G25" s="2">
        <v>0</v>
      </c>
      <c r="H25" s="2">
        <v>0</v>
      </c>
      <c r="I25" s="2">
        <v>0</v>
      </c>
      <c r="J25" s="2">
        <v>3.7294505494505508</v>
      </c>
      <c r="K25" s="2">
        <v>0</v>
      </c>
      <c r="L25" s="2">
        <v>3.7294505494505508</v>
      </c>
      <c r="M25" s="2">
        <v>8.2333818534691919E-2</v>
      </c>
      <c r="N25" s="2">
        <v>5.3280219780219786</v>
      </c>
      <c r="O25" s="2">
        <v>0</v>
      </c>
      <c r="P25" s="2">
        <v>5.3280219780219786</v>
      </c>
      <c r="Q25" s="2">
        <v>0.11762493934983019</v>
      </c>
      <c r="R25" t="s">
        <v>105</v>
      </c>
    </row>
    <row r="26" spans="1:18" x14ac:dyDescent="0.3">
      <c r="A26" t="s">
        <v>34</v>
      </c>
      <c r="B26" t="s">
        <v>106</v>
      </c>
      <c r="C26" t="s">
        <v>107</v>
      </c>
      <c r="D26" t="s">
        <v>37</v>
      </c>
      <c r="E26" s="2">
        <v>95.604395604395606</v>
      </c>
      <c r="F26" s="2">
        <v>32.680549450549449</v>
      </c>
      <c r="G26" s="2">
        <v>0</v>
      </c>
      <c r="H26" s="2">
        <v>0</v>
      </c>
      <c r="I26" s="2">
        <v>0.79120879120879117</v>
      </c>
      <c r="J26" s="2">
        <v>15.433406593406596</v>
      </c>
      <c r="K26" s="2">
        <v>0</v>
      </c>
      <c r="L26" s="2">
        <v>15.433406593406596</v>
      </c>
      <c r="M26" s="2">
        <v>0.1614298850574713</v>
      </c>
      <c r="N26" s="2">
        <v>16.121208791208787</v>
      </c>
      <c r="O26" s="2">
        <v>0</v>
      </c>
      <c r="P26" s="2">
        <v>16.121208791208787</v>
      </c>
      <c r="Q26" s="2">
        <v>0.16862413793103442</v>
      </c>
      <c r="R26" t="s">
        <v>108</v>
      </c>
    </row>
    <row r="27" spans="1:18" x14ac:dyDescent="0.3">
      <c r="A27" t="s">
        <v>34</v>
      </c>
      <c r="B27" t="s">
        <v>109</v>
      </c>
      <c r="C27" t="s">
        <v>21</v>
      </c>
      <c r="D27" t="s">
        <v>102</v>
      </c>
      <c r="E27" s="2">
        <v>104.28571428571429</v>
      </c>
      <c r="F27" s="2">
        <v>5.3626373626373622</v>
      </c>
      <c r="G27" s="2">
        <v>0</v>
      </c>
      <c r="H27" s="2">
        <v>0.79120879120879117</v>
      </c>
      <c r="I27" s="2">
        <v>1.4505494505494505</v>
      </c>
      <c r="J27" s="2">
        <v>5.6263736263736268</v>
      </c>
      <c r="K27" s="2">
        <v>15.774835164835165</v>
      </c>
      <c r="L27" s="2">
        <v>21.401208791208791</v>
      </c>
      <c r="M27" s="2">
        <v>0.20521707060063224</v>
      </c>
      <c r="N27" s="2">
        <v>15.762857142857138</v>
      </c>
      <c r="O27" s="2">
        <v>0</v>
      </c>
      <c r="P27" s="2">
        <v>15.762857142857138</v>
      </c>
      <c r="Q27" s="2">
        <v>0.1511506849315068</v>
      </c>
      <c r="R27" t="s">
        <v>110</v>
      </c>
    </row>
    <row r="28" spans="1:18" x14ac:dyDescent="0.3">
      <c r="A28" t="s">
        <v>34</v>
      </c>
      <c r="B28" t="s">
        <v>111</v>
      </c>
      <c r="C28" t="s">
        <v>40</v>
      </c>
      <c r="D28" t="s">
        <v>41</v>
      </c>
      <c r="E28" s="2">
        <v>110.62637362637362</v>
      </c>
      <c r="F28" s="2">
        <v>4.5714285714285712</v>
      </c>
      <c r="G28" s="2">
        <v>0</v>
      </c>
      <c r="H28" s="2">
        <v>1.5576923076923077</v>
      </c>
      <c r="I28" s="2">
        <v>0</v>
      </c>
      <c r="J28" s="2">
        <v>6.592857142857147</v>
      </c>
      <c r="K28" s="2">
        <v>17.224285714285717</v>
      </c>
      <c r="L28" s="2">
        <v>23.817142857142862</v>
      </c>
      <c r="M28" s="2">
        <v>0.21529353332671108</v>
      </c>
      <c r="N28" s="2">
        <v>15.458021978021984</v>
      </c>
      <c r="O28" s="2">
        <v>0</v>
      </c>
      <c r="P28" s="2">
        <v>15.458021978021984</v>
      </c>
      <c r="Q28" s="2">
        <v>0.13973179696036561</v>
      </c>
      <c r="R28" t="s">
        <v>112</v>
      </c>
    </row>
    <row r="29" spans="1:18" x14ac:dyDescent="0.3">
      <c r="A29" t="s">
        <v>34</v>
      </c>
      <c r="B29" t="s">
        <v>113</v>
      </c>
      <c r="C29" t="s">
        <v>114</v>
      </c>
      <c r="D29" t="s">
        <v>37</v>
      </c>
      <c r="E29" s="2">
        <v>37.560439560439562</v>
      </c>
      <c r="F29" s="2">
        <v>5.6263736263736268</v>
      </c>
      <c r="G29" s="2">
        <v>8.241758241758242E-3</v>
      </c>
      <c r="H29" s="2">
        <v>0.26373626373626374</v>
      </c>
      <c r="I29" s="2">
        <v>0</v>
      </c>
      <c r="J29" s="2">
        <v>5.4990109890109915</v>
      </c>
      <c r="K29" s="2">
        <v>10.907912087912084</v>
      </c>
      <c r="L29" s="2">
        <v>16.406923076923075</v>
      </c>
      <c r="M29" s="2">
        <v>0.43681392627267401</v>
      </c>
      <c r="N29" s="2">
        <v>0</v>
      </c>
      <c r="O29" s="2">
        <v>0</v>
      </c>
      <c r="P29" s="2">
        <v>0</v>
      </c>
      <c r="Q29" s="2">
        <v>0</v>
      </c>
      <c r="R29" t="s">
        <v>115</v>
      </c>
    </row>
    <row r="30" spans="1:18" x14ac:dyDescent="0.3">
      <c r="A30" t="s">
        <v>34</v>
      </c>
      <c r="B30" t="s">
        <v>116</v>
      </c>
      <c r="C30" t="s">
        <v>117</v>
      </c>
      <c r="D30" t="s">
        <v>28</v>
      </c>
      <c r="E30" s="2">
        <v>109.5934065934066</v>
      </c>
      <c r="F30" s="2">
        <v>4.8351648351648349</v>
      </c>
      <c r="G30" s="2">
        <v>0</v>
      </c>
      <c r="H30" s="2">
        <v>1.054945054945055</v>
      </c>
      <c r="I30" s="2">
        <v>3.1318681318681318</v>
      </c>
      <c r="J30" s="2">
        <v>5.2747252747252746</v>
      </c>
      <c r="K30" s="2">
        <v>7.6313186813186782</v>
      </c>
      <c r="L30" s="2">
        <v>12.906043956043952</v>
      </c>
      <c r="M30" s="2">
        <v>0.11776295999197831</v>
      </c>
      <c r="N30" s="2">
        <v>14.531428571428577</v>
      </c>
      <c r="O30" s="2">
        <v>0</v>
      </c>
      <c r="P30" s="2">
        <v>14.531428571428577</v>
      </c>
      <c r="Q30" s="2">
        <v>0.13259400381028782</v>
      </c>
      <c r="R30" t="s">
        <v>118</v>
      </c>
    </row>
    <row r="31" spans="1:18" x14ac:dyDescent="0.3">
      <c r="A31" t="s">
        <v>34</v>
      </c>
      <c r="B31" t="s">
        <v>119</v>
      </c>
      <c r="C31" t="s">
        <v>120</v>
      </c>
      <c r="D31" t="s">
        <v>121</v>
      </c>
      <c r="E31" s="2">
        <v>58.714285714285715</v>
      </c>
      <c r="F31" s="2">
        <v>5.4505494505494507</v>
      </c>
      <c r="G31" s="2">
        <v>0</v>
      </c>
      <c r="H31" s="2">
        <v>0.52747252747252749</v>
      </c>
      <c r="I31" s="2">
        <v>0.58241758241758246</v>
      </c>
      <c r="J31" s="2">
        <v>5.6263736263736268</v>
      </c>
      <c r="K31" s="2">
        <v>10.96098901098901</v>
      </c>
      <c r="L31" s="2">
        <v>16.587362637362638</v>
      </c>
      <c r="M31" s="2">
        <v>0.28250982594048291</v>
      </c>
      <c r="N31" s="2">
        <v>10.625164835164835</v>
      </c>
      <c r="O31" s="2">
        <v>0</v>
      </c>
      <c r="P31" s="2">
        <v>10.625164835164835</v>
      </c>
      <c r="Q31" s="2">
        <v>0.18096387797117724</v>
      </c>
      <c r="R31" t="s">
        <v>122</v>
      </c>
    </row>
    <row r="32" spans="1:18" x14ac:dyDescent="0.3">
      <c r="A32" t="s">
        <v>34</v>
      </c>
      <c r="B32" t="s">
        <v>123</v>
      </c>
      <c r="C32" t="s">
        <v>21</v>
      </c>
      <c r="D32" t="s">
        <v>102</v>
      </c>
      <c r="E32" s="2">
        <v>117.84615384615384</v>
      </c>
      <c r="F32" s="2">
        <v>0.23626373626373626</v>
      </c>
      <c r="G32" s="2">
        <v>3.2527472527472527</v>
      </c>
      <c r="H32" s="2">
        <v>0.79120879120879117</v>
      </c>
      <c r="I32" s="2">
        <v>3.2417582417582418</v>
      </c>
      <c r="J32" s="2">
        <v>5.313186813186813</v>
      </c>
      <c r="K32" s="2">
        <v>8.3351648351648358</v>
      </c>
      <c r="L32" s="2">
        <v>13.64835164835165</v>
      </c>
      <c r="M32" s="2">
        <v>0.11581499440507276</v>
      </c>
      <c r="N32" s="2">
        <v>13.373626373626374</v>
      </c>
      <c r="O32" s="2">
        <v>0</v>
      </c>
      <c r="P32" s="2">
        <v>13.373626373626374</v>
      </c>
      <c r="Q32" s="2">
        <v>0.11348377471092877</v>
      </c>
      <c r="R32" t="s">
        <v>124</v>
      </c>
    </row>
    <row r="33" spans="1:18" x14ac:dyDescent="0.3">
      <c r="A33" t="s">
        <v>34</v>
      </c>
      <c r="B33" t="s">
        <v>125</v>
      </c>
      <c r="C33" t="s">
        <v>21</v>
      </c>
      <c r="D33" t="s">
        <v>102</v>
      </c>
      <c r="E33" s="2">
        <v>63.439560439560438</v>
      </c>
      <c r="F33" s="2">
        <v>0</v>
      </c>
      <c r="G33" s="2">
        <v>4.7802197802197801</v>
      </c>
      <c r="H33" s="2">
        <v>0.87912087912087911</v>
      </c>
      <c r="I33" s="2">
        <v>7.2857142857142856</v>
      </c>
      <c r="J33" s="2">
        <v>5.1510989010989015</v>
      </c>
      <c r="K33" s="2">
        <v>9.8626373626373631</v>
      </c>
      <c r="L33" s="2">
        <v>15.013736263736265</v>
      </c>
      <c r="M33" s="2">
        <v>0.23666204746232464</v>
      </c>
      <c r="N33" s="2">
        <v>9.4010989010989015</v>
      </c>
      <c r="O33" s="2">
        <v>0</v>
      </c>
      <c r="P33" s="2">
        <v>9.4010989010989015</v>
      </c>
      <c r="Q33" s="2">
        <v>0.14818984929845835</v>
      </c>
      <c r="R33" t="s">
        <v>126</v>
      </c>
    </row>
    <row r="34" spans="1:18" x14ac:dyDescent="0.3">
      <c r="A34" t="s">
        <v>34</v>
      </c>
      <c r="B34" t="s">
        <v>127</v>
      </c>
      <c r="C34" t="s">
        <v>128</v>
      </c>
      <c r="D34" t="s">
        <v>15</v>
      </c>
      <c r="E34" s="2">
        <v>51.219780219780219</v>
      </c>
      <c r="F34" s="2">
        <v>6.4230769230769234</v>
      </c>
      <c r="G34" s="2">
        <v>6.5934065934065936E-2</v>
      </c>
      <c r="H34" s="2">
        <v>0.24230769230769231</v>
      </c>
      <c r="I34" s="2">
        <v>0.8351648351648352</v>
      </c>
      <c r="J34" s="2">
        <v>5.7182417582417582</v>
      </c>
      <c r="K34" s="2">
        <v>0.38219780219780214</v>
      </c>
      <c r="L34" s="2">
        <v>6.1004395604395603</v>
      </c>
      <c r="M34" s="2">
        <v>0.11910319673889723</v>
      </c>
      <c r="N34" s="2">
        <v>4.9028571428571421</v>
      </c>
      <c r="O34" s="2">
        <v>0</v>
      </c>
      <c r="P34" s="2">
        <v>4.9028571428571421</v>
      </c>
      <c r="Q34" s="2">
        <v>9.5721948079811187E-2</v>
      </c>
      <c r="R34" t="s">
        <v>129</v>
      </c>
    </row>
    <row r="35" spans="1:18" x14ac:dyDescent="0.3">
      <c r="A35" t="s">
        <v>34</v>
      </c>
      <c r="B35" t="s">
        <v>130</v>
      </c>
      <c r="C35" t="s">
        <v>25</v>
      </c>
      <c r="D35" t="s">
        <v>49</v>
      </c>
      <c r="E35" s="2">
        <v>85.362637362637358</v>
      </c>
      <c r="F35" s="2">
        <v>5.3736263736263732</v>
      </c>
      <c r="G35" s="2">
        <v>0.5285714285714288</v>
      </c>
      <c r="H35" s="2">
        <v>0.44439560439560444</v>
      </c>
      <c r="I35" s="2">
        <v>2.802197802197802</v>
      </c>
      <c r="J35" s="2">
        <v>0</v>
      </c>
      <c r="K35" s="2">
        <v>9.0049450549450558</v>
      </c>
      <c r="L35" s="2">
        <v>9.0049450549450558</v>
      </c>
      <c r="M35" s="2">
        <v>0.10549047373841403</v>
      </c>
      <c r="N35" s="2">
        <v>10.342527472527474</v>
      </c>
      <c r="O35" s="2">
        <v>0</v>
      </c>
      <c r="P35" s="2">
        <v>10.342527472527474</v>
      </c>
      <c r="Q35" s="2">
        <v>0.12115988671472711</v>
      </c>
      <c r="R35" t="s">
        <v>131</v>
      </c>
    </row>
    <row r="36" spans="1:18" x14ac:dyDescent="0.3">
      <c r="A36" t="s">
        <v>34</v>
      </c>
      <c r="B36" t="s">
        <v>132</v>
      </c>
      <c r="C36" t="s">
        <v>25</v>
      </c>
      <c r="D36" t="s">
        <v>49</v>
      </c>
      <c r="E36" s="2">
        <v>34.802197802197803</v>
      </c>
      <c r="F36" s="2">
        <v>5.1473626373626358</v>
      </c>
      <c r="G36" s="2">
        <v>0.13186813186813187</v>
      </c>
      <c r="H36" s="2">
        <v>0.15274725274725276</v>
      </c>
      <c r="I36" s="2">
        <v>0.18681318681318682</v>
      </c>
      <c r="J36" s="2">
        <v>11.156703296703293</v>
      </c>
      <c r="K36" s="2">
        <v>0</v>
      </c>
      <c r="L36" s="2">
        <v>11.156703296703293</v>
      </c>
      <c r="M36" s="2">
        <v>0.32057467634985781</v>
      </c>
      <c r="N36" s="2">
        <v>4.1625274725274721</v>
      </c>
      <c r="O36" s="2">
        <v>0</v>
      </c>
      <c r="P36" s="2">
        <v>4.1625274725274721</v>
      </c>
      <c r="Q36" s="2">
        <v>0.11960530470476791</v>
      </c>
      <c r="R36" t="s">
        <v>133</v>
      </c>
    </row>
    <row r="37" spans="1:18" x14ac:dyDescent="0.3">
      <c r="A37" t="s">
        <v>34</v>
      </c>
      <c r="B37" t="s">
        <v>134</v>
      </c>
      <c r="C37" t="s">
        <v>101</v>
      </c>
      <c r="D37" t="s">
        <v>102</v>
      </c>
      <c r="E37" s="2">
        <v>102.41758241758242</v>
      </c>
      <c r="F37" s="2">
        <v>5.6263736263736268</v>
      </c>
      <c r="G37" s="2">
        <v>0.8604395604395606</v>
      </c>
      <c r="H37" s="2">
        <v>0.46956043956043952</v>
      </c>
      <c r="I37" s="2">
        <v>0</v>
      </c>
      <c r="J37" s="2">
        <v>5.3626373626373622</v>
      </c>
      <c r="K37" s="2">
        <v>15.204395604395604</v>
      </c>
      <c r="L37" s="2">
        <v>20.567032967032965</v>
      </c>
      <c r="M37" s="2">
        <v>0.20081545064377679</v>
      </c>
      <c r="N37" s="2">
        <v>11.252747252747254</v>
      </c>
      <c r="O37" s="2">
        <v>0</v>
      </c>
      <c r="P37" s="2">
        <v>11.252747252747254</v>
      </c>
      <c r="Q37" s="2">
        <v>0.10987124463519314</v>
      </c>
      <c r="R37" t="s">
        <v>135</v>
      </c>
    </row>
    <row r="38" spans="1:18" x14ac:dyDescent="0.3">
      <c r="A38" t="s">
        <v>34</v>
      </c>
      <c r="B38" t="s">
        <v>136</v>
      </c>
      <c r="C38" t="s">
        <v>20</v>
      </c>
      <c r="D38" t="s">
        <v>61</v>
      </c>
      <c r="E38" s="2">
        <v>58.758241758241759</v>
      </c>
      <c r="F38" s="2">
        <v>5.3626373626373622</v>
      </c>
      <c r="G38" s="2">
        <v>1.4285714285714286</v>
      </c>
      <c r="H38" s="2">
        <v>0.8571428571428571</v>
      </c>
      <c r="I38" s="2">
        <v>0</v>
      </c>
      <c r="J38" s="2">
        <v>5.2225274725274726</v>
      </c>
      <c r="K38" s="2">
        <v>4.3763736263736268</v>
      </c>
      <c r="L38" s="2">
        <v>9.5989010989010985</v>
      </c>
      <c r="M38" s="2">
        <v>0.163362633252291</v>
      </c>
      <c r="N38" s="2">
        <v>10.725274725274724</v>
      </c>
      <c r="O38" s="2">
        <v>0</v>
      </c>
      <c r="P38" s="2">
        <v>10.725274725274724</v>
      </c>
      <c r="Q38" s="2">
        <v>0.18253226108097997</v>
      </c>
      <c r="R38" t="s">
        <v>137</v>
      </c>
    </row>
    <row r="39" spans="1:18" x14ac:dyDescent="0.3">
      <c r="A39" t="s">
        <v>34</v>
      </c>
      <c r="B39" t="s">
        <v>138</v>
      </c>
      <c r="C39" t="s">
        <v>101</v>
      </c>
      <c r="D39" t="s">
        <v>102</v>
      </c>
      <c r="E39" s="2">
        <v>85.098901098901095</v>
      </c>
      <c r="F39" s="2">
        <v>5.5384615384615383</v>
      </c>
      <c r="G39" s="2">
        <v>0.25714285714285695</v>
      </c>
      <c r="H39" s="2">
        <v>0.41538461538461535</v>
      </c>
      <c r="I39" s="2">
        <v>2.3186813186813189</v>
      </c>
      <c r="J39" s="2">
        <v>0</v>
      </c>
      <c r="K39" s="2">
        <v>15.686043956043957</v>
      </c>
      <c r="L39" s="2">
        <v>15.686043956043957</v>
      </c>
      <c r="M39" s="2">
        <v>0.18432722107438018</v>
      </c>
      <c r="N39" s="2">
        <v>6.1449450549450546</v>
      </c>
      <c r="O39" s="2">
        <v>0</v>
      </c>
      <c r="P39" s="2">
        <v>6.1449450549450546</v>
      </c>
      <c r="Q39" s="2">
        <v>7.220945247933884E-2</v>
      </c>
      <c r="R39" t="s">
        <v>139</v>
      </c>
    </row>
    <row r="40" spans="1:18" x14ac:dyDescent="0.3">
      <c r="A40" t="s">
        <v>34</v>
      </c>
      <c r="B40" t="s">
        <v>140</v>
      </c>
      <c r="C40" t="s">
        <v>14</v>
      </c>
      <c r="D40" t="s">
        <v>49</v>
      </c>
      <c r="E40" s="2">
        <v>24.758241758241759</v>
      </c>
      <c r="F40" s="2">
        <v>2.8483516483516516</v>
      </c>
      <c r="G40" s="2">
        <v>0.17582417582417584</v>
      </c>
      <c r="H40" s="2">
        <v>0.26373626373626374</v>
      </c>
      <c r="I40" s="2">
        <v>0.14285714285714285</v>
      </c>
      <c r="J40" s="2">
        <v>0</v>
      </c>
      <c r="K40" s="2">
        <v>5.4041758241758258</v>
      </c>
      <c r="L40" s="2">
        <v>5.4041758241758258</v>
      </c>
      <c r="M40" s="2">
        <v>0.21827785175321798</v>
      </c>
      <c r="N40" s="2">
        <v>2.5703296703296705</v>
      </c>
      <c r="O40" s="2">
        <v>0</v>
      </c>
      <c r="P40" s="2">
        <v>2.5703296703296705</v>
      </c>
      <c r="Q40" s="2">
        <v>0.10381713271193964</v>
      </c>
      <c r="R40" t="s">
        <v>141</v>
      </c>
    </row>
    <row r="41" spans="1:18" x14ac:dyDescent="0.3">
      <c r="A41" t="s">
        <v>34</v>
      </c>
      <c r="B41" t="s">
        <v>142</v>
      </c>
      <c r="C41" t="s">
        <v>143</v>
      </c>
      <c r="D41" t="s">
        <v>41</v>
      </c>
      <c r="E41" s="2">
        <v>76.956043956043956</v>
      </c>
      <c r="F41" s="2">
        <v>9.0549450549450547</v>
      </c>
      <c r="G41" s="2">
        <v>0.25714285714285695</v>
      </c>
      <c r="H41" s="2">
        <v>0.21659340659340656</v>
      </c>
      <c r="I41" s="2">
        <v>1.2747252747252746</v>
      </c>
      <c r="J41" s="2">
        <v>0</v>
      </c>
      <c r="K41" s="2">
        <v>16.619780219780214</v>
      </c>
      <c r="L41" s="2">
        <v>16.619780219780214</v>
      </c>
      <c r="M41" s="2">
        <v>0.21596458660574033</v>
      </c>
      <c r="N41" s="2">
        <v>8.5957142857142852</v>
      </c>
      <c r="O41" s="2">
        <v>0</v>
      </c>
      <c r="P41" s="2">
        <v>8.5957142857142852</v>
      </c>
      <c r="Q41" s="2">
        <v>0.11169641582179066</v>
      </c>
      <c r="R41" t="s">
        <v>144</v>
      </c>
    </row>
    <row r="42" spans="1:18" x14ac:dyDescent="0.3">
      <c r="A42" t="s">
        <v>34</v>
      </c>
      <c r="B42" t="s">
        <v>145</v>
      </c>
      <c r="C42" t="s">
        <v>117</v>
      </c>
      <c r="D42" t="s">
        <v>28</v>
      </c>
      <c r="E42" s="2">
        <v>53.406593406593409</v>
      </c>
      <c r="F42" s="2">
        <v>5.3626373626373622</v>
      </c>
      <c r="G42" s="2">
        <v>8.7912087912087919E-2</v>
      </c>
      <c r="H42" s="2">
        <v>0.25296703296703299</v>
      </c>
      <c r="I42" s="2">
        <v>1.6593406593406594</v>
      </c>
      <c r="J42" s="2">
        <v>0</v>
      </c>
      <c r="K42" s="2">
        <v>5.8948351648351647</v>
      </c>
      <c r="L42" s="2">
        <v>5.8948351648351647</v>
      </c>
      <c r="M42" s="2">
        <v>0.11037654320987654</v>
      </c>
      <c r="N42" s="2">
        <v>5.87978021978022</v>
      </c>
      <c r="O42" s="2">
        <v>0</v>
      </c>
      <c r="P42" s="2">
        <v>5.87978021978022</v>
      </c>
      <c r="Q42" s="2">
        <v>0.11009465020576131</v>
      </c>
      <c r="R42" t="s">
        <v>146</v>
      </c>
    </row>
    <row r="43" spans="1:18" x14ac:dyDescent="0.3">
      <c r="A43" t="s">
        <v>34</v>
      </c>
      <c r="B43" t="s">
        <v>147</v>
      </c>
      <c r="C43" t="s">
        <v>22</v>
      </c>
      <c r="D43" t="s">
        <v>121</v>
      </c>
      <c r="E43" s="2">
        <v>41.912087912087912</v>
      </c>
      <c r="F43" s="2">
        <v>31.664835164835164</v>
      </c>
      <c r="G43" s="2">
        <v>1.098901098901099E-2</v>
      </c>
      <c r="H43" s="2">
        <v>9.8901098901098897E-2</v>
      </c>
      <c r="I43" s="2">
        <v>0.61538461538461542</v>
      </c>
      <c r="J43" s="2">
        <v>10.049450549450549</v>
      </c>
      <c r="K43" s="2">
        <v>5.2747252747252746</v>
      </c>
      <c r="L43" s="2">
        <v>15.324175824175825</v>
      </c>
      <c r="M43" s="2">
        <v>0.36562663869952805</v>
      </c>
      <c r="N43" s="2">
        <v>5.1675824175824179</v>
      </c>
      <c r="O43" s="2">
        <v>5.4423076923076925</v>
      </c>
      <c r="P43" s="2">
        <v>10.609890109890109</v>
      </c>
      <c r="Q43" s="2">
        <v>0.25314630309386471</v>
      </c>
      <c r="R43" t="s">
        <v>148</v>
      </c>
    </row>
    <row r="44" spans="1:18" x14ac:dyDescent="0.3">
      <c r="A44" t="s">
        <v>34</v>
      </c>
      <c r="B44" t="s">
        <v>149</v>
      </c>
      <c r="C44" t="s">
        <v>20</v>
      </c>
      <c r="D44" t="s">
        <v>61</v>
      </c>
      <c r="E44" s="2">
        <v>78.197802197802204</v>
      </c>
      <c r="F44" s="2">
        <v>5.134615384615385</v>
      </c>
      <c r="G44" s="2">
        <v>0</v>
      </c>
      <c r="H44" s="2">
        <v>0</v>
      </c>
      <c r="I44" s="2">
        <v>2.5494505494505493</v>
      </c>
      <c r="J44" s="2">
        <v>1.901098901098901</v>
      </c>
      <c r="K44" s="2">
        <v>11.260989010989011</v>
      </c>
      <c r="L44" s="2">
        <v>13.162087912087912</v>
      </c>
      <c r="M44" s="2">
        <v>0.16831787521079258</v>
      </c>
      <c r="N44" s="2">
        <v>7.5192307692307692</v>
      </c>
      <c r="O44" s="2">
        <v>1.3873626373626373</v>
      </c>
      <c r="P44" s="2">
        <v>8.9065934065934069</v>
      </c>
      <c r="Q44" s="2">
        <v>0.1138982574480045</v>
      </c>
      <c r="R44" t="s">
        <v>150</v>
      </c>
    </row>
    <row r="45" spans="1:18" x14ac:dyDescent="0.3">
      <c r="A45" t="s">
        <v>34</v>
      </c>
      <c r="B45" t="s">
        <v>151</v>
      </c>
      <c r="C45" t="s">
        <v>117</v>
      </c>
      <c r="D45" t="s">
        <v>28</v>
      </c>
      <c r="E45" s="2">
        <v>32.527472527472526</v>
      </c>
      <c r="F45" s="2">
        <v>0</v>
      </c>
      <c r="G45" s="2">
        <v>2.5604395604395602</v>
      </c>
      <c r="H45" s="2">
        <v>8.5164835164835168E-2</v>
      </c>
      <c r="I45" s="2">
        <v>0.79120879120879117</v>
      </c>
      <c r="J45" s="2">
        <v>6.0109890109890109</v>
      </c>
      <c r="K45" s="2">
        <v>13.766483516483516</v>
      </c>
      <c r="L45" s="2">
        <v>19.777472527472526</v>
      </c>
      <c r="M45" s="2">
        <v>0.60802364864864866</v>
      </c>
      <c r="N45" s="2">
        <v>5.0989010989010985</v>
      </c>
      <c r="O45" s="2">
        <v>0</v>
      </c>
      <c r="P45" s="2">
        <v>5.0989010989010985</v>
      </c>
      <c r="Q45" s="2">
        <v>0.15675675675675677</v>
      </c>
      <c r="R45" t="s">
        <v>152</v>
      </c>
    </row>
    <row r="46" spans="1:18" x14ac:dyDescent="0.3">
      <c r="A46" t="s">
        <v>34</v>
      </c>
      <c r="B46" t="s">
        <v>153</v>
      </c>
      <c r="C46" t="s">
        <v>154</v>
      </c>
      <c r="D46" t="s">
        <v>61</v>
      </c>
      <c r="E46" s="2">
        <v>54.703296703296701</v>
      </c>
      <c r="F46" s="2">
        <v>5.6263736263736268</v>
      </c>
      <c r="G46" s="2">
        <v>0.26</v>
      </c>
      <c r="H46" s="2">
        <v>0.14395604395604397</v>
      </c>
      <c r="I46" s="2">
        <v>1.1758241758241759</v>
      </c>
      <c r="J46" s="2">
        <v>0</v>
      </c>
      <c r="K46" s="2">
        <v>15.819120879120874</v>
      </c>
      <c r="L46" s="2">
        <v>15.819120879120874</v>
      </c>
      <c r="M46" s="2">
        <v>0.28918039373242255</v>
      </c>
      <c r="N46" s="2">
        <v>5.2827472527472521</v>
      </c>
      <c r="O46" s="2">
        <v>16.197472527472527</v>
      </c>
      <c r="P46" s="2">
        <v>21.48021978021978</v>
      </c>
      <c r="Q46" s="2">
        <v>0.39266773804740862</v>
      </c>
      <c r="R46" t="s">
        <v>155</v>
      </c>
    </row>
    <row r="47" spans="1:18" x14ac:dyDescent="0.3">
      <c r="A47" t="s">
        <v>34</v>
      </c>
      <c r="B47" t="s">
        <v>156</v>
      </c>
      <c r="C47" t="s">
        <v>40</v>
      </c>
      <c r="D47" t="s">
        <v>41</v>
      </c>
      <c r="E47" s="2">
        <v>95.615384615384613</v>
      </c>
      <c r="F47" s="2">
        <v>5.1236263736263732</v>
      </c>
      <c r="G47" s="2">
        <v>0.32967032967032966</v>
      </c>
      <c r="H47" s="2">
        <v>0.1478021978021978</v>
      </c>
      <c r="I47" s="2">
        <v>1.5934065934065933</v>
      </c>
      <c r="J47" s="2">
        <v>5.6705494505494514</v>
      </c>
      <c r="K47" s="2">
        <v>7.3948351648351665</v>
      </c>
      <c r="L47" s="2">
        <v>13.065384615384618</v>
      </c>
      <c r="M47" s="2">
        <v>0.13664521319388578</v>
      </c>
      <c r="N47" s="2">
        <v>7.9414285714285722</v>
      </c>
      <c r="O47" s="2">
        <v>7.8021978021977985</v>
      </c>
      <c r="P47" s="2">
        <v>15.74362637362637</v>
      </c>
      <c r="Q47" s="2">
        <v>0.16465578669118489</v>
      </c>
      <c r="R47" t="s">
        <v>157</v>
      </c>
    </row>
    <row r="48" spans="1:18" x14ac:dyDescent="0.3">
      <c r="A48" t="s">
        <v>34</v>
      </c>
      <c r="B48" t="s">
        <v>158</v>
      </c>
      <c r="C48" t="s">
        <v>17</v>
      </c>
      <c r="D48" t="s">
        <v>12</v>
      </c>
      <c r="E48" s="2">
        <v>58.637362637362635</v>
      </c>
      <c r="F48" s="2">
        <v>5.3626373626373622</v>
      </c>
      <c r="G48" s="2">
        <v>0.25714285714285695</v>
      </c>
      <c r="H48" s="2">
        <v>0.18934065934065938</v>
      </c>
      <c r="I48" s="2">
        <v>0.87912087912087911</v>
      </c>
      <c r="J48" s="2">
        <v>0</v>
      </c>
      <c r="K48" s="2">
        <v>9.8717582417582417</v>
      </c>
      <c r="L48" s="2">
        <v>9.8717582417582417</v>
      </c>
      <c r="M48" s="2">
        <v>0.16835269865067468</v>
      </c>
      <c r="N48" s="2">
        <v>4.0357142857142847</v>
      </c>
      <c r="O48" s="2">
        <v>0</v>
      </c>
      <c r="P48" s="2">
        <v>4.0357142857142847</v>
      </c>
      <c r="Q48" s="2">
        <v>6.8824962518740609E-2</v>
      </c>
      <c r="R48" t="s">
        <v>159</v>
      </c>
    </row>
    <row r="49" spans="1:18" x14ac:dyDescent="0.3">
      <c r="A49" t="s">
        <v>34</v>
      </c>
      <c r="B49" t="s">
        <v>160</v>
      </c>
      <c r="C49" t="s">
        <v>161</v>
      </c>
      <c r="D49" t="s">
        <v>61</v>
      </c>
      <c r="E49" s="2">
        <v>94.362637362637358</v>
      </c>
      <c r="F49" s="2">
        <v>6.0860439560439552</v>
      </c>
      <c r="G49" s="2">
        <v>0.19780219780219779</v>
      </c>
      <c r="H49" s="2">
        <v>0.60659340659340666</v>
      </c>
      <c r="I49" s="2">
        <v>0.94505494505494503</v>
      </c>
      <c r="J49" s="2">
        <v>4.9205494505494514</v>
      </c>
      <c r="K49" s="2">
        <v>4.0282417582417596</v>
      </c>
      <c r="L49" s="2">
        <v>8.94879120879121</v>
      </c>
      <c r="M49" s="2">
        <v>9.4834051473157113E-2</v>
      </c>
      <c r="N49" s="2">
        <v>9.1734065934065949</v>
      </c>
      <c r="O49" s="2">
        <v>0</v>
      </c>
      <c r="P49" s="2">
        <v>9.1734065934065949</v>
      </c>
      <c r="Q49" s="2">
        <v>9.7214393851170394E-2</v>
      </c>
      <c r="R49" t="s">
        <v>162</v>
      </c>
    </row>
    <row r="50" spans="1:18" x14ac:dyDescent="0.3">
      <c r="A50" t="s">
        <v>34</v>
      </c>
      <c r="B50" t="s">
        <v>163</v>
      </c>
      <c r="C50" t="s">
        <v>30</v>
      </c>
      <c r="D50" t="s">
        <v>24</v>
      </c>
      <c r="E50" s="2">
        <v>57.604395604395606</v>
      </c>
      <c r="F50" s="2">
        <v>5.9120879120879124</v>
      </c>
      <c r="G50" s="2">
        <v>0.32967032967032966</v>
      </c>
      <c r="H50" s="2">
        <v>0.29230769230769232</v>
      </c>
      <c r="I50" s="2">
        <v>6.2857142857142856</v>
      </c>
      <c r="J50" s="2">
        <v>4.9350549450549455</v>
      </c>
      <c r="K50" s="2">
        <v>8.3516483516483525E-2</v>
      </c>
      <c r="L50" s="2">
        <v>5.0185714285714287</v>
      </c>
      <c r="M50" s="2">
        <v>8.7121327737504764E-2</v>
      </c>
      <c r="N50" s="2">
        <v>3.4064835164835165</v>
      </c>
      <c r="O50" s="2">
        <v>0</v>
      </c>
      <c r="P50" s="2">
        <v>3.4064835164835165</v>
      </c>
      <c r="Q50" s="2">
        <v>5.9135826020602821E-2</v>
      </c>
      <c r="R50" t="s">
        <v>164</v>
      </c>
    </row>
    <row r="51" spans="1:18" x14ac:dyDescent="0.3">
      <c r="A51" t="s">
        <v>34</v>
      </c>
      <c r="B51" t="s">
        <v>165</v>
      </c>
      <c r="C51" t="s">
        <v>19</v>
      </c>
      <c r="D51" t="s">
        <v>28</v>
      </c>
      <c r="E51" s="2">
        <v>135.68131868131869</v>
      </c>
      <c r="F51" s="2">
        <v>5.5137362637362637</v>
      </c>
      <c r="G51" s="2">
        <v>0.52747252747252749</v>
      </c>
      <c r="H51" s="2">
        <v>0.59065934065934067</v>
      </c>
      <c r="I51" s="2">
        <v>14.527472527472527</v>
      </c>
      <c r="J51" s="2">
        <v>5.3607692307692298</v>
      </c>
      <c r="K51" s="2">
        <v>9.031428571428572</v>
      </c>
      <c r="L51" s="2">
        <v>14.392197802197803</v>
      </c>
      <c r="M51" s="2">
        <v>0.10607354013120596</v>
      </c>
      <c r="N51" s="2">
        <v>10.596263736263733</v>
      </c>
      <c r="O51" s="2">
        <v>0</v>
      </c>
      <c r="P51" s="2">
        <v>10.596263736263733</v>
      </c>
      <c r="Q51" s="2">
        <v>7.809670365270914E-2</v>
      </c>
      <c r="R51" t="s">
        <v>166</v>
      </c>
    </row>
    <row r="52" spans="1:18" x14ac:dyDescent="0.3">
      <c r="A52" t="s">
        <v>34</v>
      </c>
      <c r="B52" t="s">
        <v>167</v>
      </c>
      <c r="C52" t="s">
        <v>31</v>
      </c>
      <c r="D52" t="s">
        <v>28</v>
      </c>
      <c r="E52" s="2">
        <v>84.395604395604394</v>
      </c>
      <c r="F52" s="2">
        <v>5.2747252747252746</v>
      </c>
      <c r="G52" s="2">
        <v>0.50000000000000044</v>
      </c>
      <c r="H52" s="2">
        <v>0.34483516483516474</v>
      </c>
      <c r="I52" s="2">
        <v>1.1758241758241759</v>
      </c>
      <c r="J52" s="2">
        <v>4.7252747252747254</v>
      </c>
      <c r="K52" s="2">
        <v>12.398241758241763</v>
      </c>
      <c r="L52" s="2">
        <v>17.123516483516489</v>
      </c>
      <c r="M52" s="2">
        <v>0.20289583333333341</v>
      </c>
      <c r="N52" s="2">
        <v>5.186813186813187</v>
      </c>
      <c r="O52" s="2">
        <v>0</v>
      </c>
      <c r="P52" s="2">
        <v>5.186813186813187</v>
      </c>
      <c r="Q52" s="2">
        <v>6.1458333333333337E-2</v>
      </c>
      <c r="R52" t="s">
        <v>168</v>
      </c>
    </row>
    <row r="53" spans="1:18" x14ac:dyDescent="0.3">
      <c r="A53" t="s">
        <v>34</v>
      </c>
      <c r="B53" t="s">
        <v>169</v>
      </c>
      <c r="C53" t="s">
        <v>170</v>
      </c>
      <c r="D53" t="s">
        <v>28</v>
      </c>
      <c r="E53" s="2">
        <v>69.109890109890117</v>
      </c>
      <c r="F53" s="2">
        <v>5.186813186813187</v>
      </c>
      <c r="G53" s="2">
        <v>1.1428571428571428</v>
      </c>
      <c r="H53" s="2">
        <v>0.21978021978021978</v>
      </c>
      <c r="I53" s="2">
        <v>0.58241758241758246</v>
      </c>
      <c r="J53" s="2">
        <v>5.1098901098901095</v>
      </c>
      <c r="K53" s="2">
        <v>4.0685714285714294</v>
      </c>
      <c r="L53" s="2">
        <v>9.1784615384615389</v>
      </c>
      <c r="M53" s="2">
        <v>0.13280966767371599</v>
      </c>
      <c r="N53" s="2">
        <v>8.8539560439560425</v>
      </c>
      <c r="O53" s="2">
        <v>0</v>
      </c>
      <c r="P53" s="2">
        <v>8.8539560439560425</v>
      </c>
      <c r="Q53" s="2">
        <v>0.12811416759421207</v>
      </c>
      <c r="R53" t="s">
        <v>171</v>
      </c>
    </row>
    <row r="54" spans="1:18" x14ac:dyDescent="0.3">
      <c r="A54" t="s">
        <v>34</v>
      </c>
      <c r="B54" t="s">
        <v>172</v>
      </c>
      <c r="C54" t="s">
        <v>173</v>
      </c>
      <c r="D54" t="s">
        <v>28</v>
      </c>
      <c r="E54" s="2">
        <v>110.27472527472527</v>
      </c>
      <c r="F54" s="2">
        <v>5.4505494505494507</v>
      </c>
      <c r="G54" s="2">
        <v>0.2857142857142857</v>
      </c>
      <c r="H54" s="2">
        <v>0.53241758241758241</v>
      </c>
      <c r="I54" s="2">
        <v>2.7802197802197801</v>
      </c>
      <c r="J54" s="2">
        <v>0</v>
      </c>
      <c r="K54" s="2">
        <v>14.7445054945055</v>
      </c>
      <c r="L54" s="2">
        <v>14.7445054945055</v>
      </c>
      <c r="M54" s="2">
        <v>0.13370702541106133</v>
      </c>
      <c r="N54" s="2">
        <v>9.2605494505494512</v>
      </c>
      <c r="O54" s="2">
        <v>0</v>
      </c>
      <c r="P54" s="2">
        <v>9.2605494505494512</v>
      </c>
      <c r="Q54" s="2">
        <v>8.3977080219232697E-2</v>
      </c>
      <c r="R54" t="s">
        <v>174</v>
      </c>
    </row>
    <row r="55" spans="1:18" x14ac:dyDescent="0.3">
      <c r="A55" t="s">
        <v>34</v>
      </c>
      <c r="B55" t="s">
        <v>175</v>
      </c>
      <c r="C55" t="s">
        <v>176</v>
      </c>
      <c r="D55" t="s">
        <v>61</v>
      </c>
      <c r="E55" s="2">
        <v>81.604395604395606</v>
      </c>
      <c r="F55" s="2">
        <v>5.7142857142857144</v>
      </c>
      <c r="G55" s="2">
        <v>3.7802197802197801</v>
      </c>
      <c r="H55" s="2">
        <v>0.37362637362637363</v>
      </c>
      <c r="I55" s="2">
        <v>0</v>
      </c>
      <c r="J55" s="2">
        <v>0</v>
      </c>
      <c r="K55" s="2">
        <v>6.7292307692307691</v>
      </c>
      <c r="L55" s="2">
        <v>6.7292307692307691</v>
      </c>
      <c r="M55" s="2">
        <v>8.2461621330460547E-2</v>
      </c>
      <c r="N55" s="2">
        <v>8.7170329670329672</v>
      </c>
      <c r="O55" s="2">
        <v>0</v>
      </c>
      <c r="P55" s="2">
        <v>8.7170329670329672</v>
      </c>
      <c r="Q55" s="2">
        <v>0.10682063021815244</v>
      </c>
      <c r="R55" t="s">
        <v>177</v>
      </c>
    </row>
    <row r="56" spans="1:18" x14ac:dyDescent="0.3">
      <c r="A56" t="s">
        <v>34</v>
      </c>
      <c r="B56" t="s">
        <v>178</v>
      </c>
      <c r="C56" t="s">
        <v>19</v>
      </c>
      <c r="D56" t="s">
        <v>28</v>
      </c>
      <c r="E56" s="2">
        <v>109.18681318681318</v>
      </c>
      <c r="F56" s="2">
        <v>4.8434065934065931</v>
      </c>
      <c r="G56" s="2">
        <v>1.9340659340659341</v>
      </c>
      <c r="H56" s="2">
        <v>0.25989010989010985</v>
      </c>
      <c r="I56" s="2">
        <v>0.67032967032967028</v>
      </c>
      <c r="J56" s="2">
        <v>5.2445054945054945</v>
      </c>
      <c r="K56" s="2">
        <v>11.166483516483517</v>
      </c>
      <c r="L56" s="2">
        <v>16.410989010989013</v>
      </c>
      <c r="M56" s="2">
        <v>0.15030193236714978</v>
      </c>
      <c r="N56" s="2">
        <v>5.2445054945054945</v>
      </c>
      <c r="O56" s="2">
        <v>7.4889010989011</v>
      </c>
      <c r="P56" s="2">
        <v>12.733406593406595</v>
      </c>
      <c r="Q56" s="2">
        <v>0.11662037037037039</v>
      </c>
      <c r="R56" t="s">
        <v>179</v>
      </c>
    </row>
    <row r="57" spans="1:18" x14ac:dyDescent="0.3">
      <c r="A57" t="s">
        <v>34</v>
      </c>
      <c r="B57" t="s">
        <v>180</v>
      </c>
      <c r="C57" t="s">
        <v>25</v>
      </c>
      <c r="D57" t="s">
        <v>49</v>
      </c>
      <c r="E57" s="2">
        <v>183.61538461538461</v>
      </c>
      <c r="F57" s="2">
        <v>0</v>
      </c>
      <c r="G57" s="2">
        <v>0.90934065934065933</v>
      </c>
      <c r="H57" s="2">
        <v>0.93406593406593408</v>
      </c>
      <c r="I57" s="2">
        <v>5.1538461538461542</v>
      </c>
      <c r="J57" s="2">
        <v>0</v>
      </c>
      <c r="K57" s="2">
        <v>0</v>
      </c>
      <c r="L57" s="2">
        <v>0</v>
      </c>
      <c r="M57" s="2">
        <v>0</v>
      </c>
      <c r="N57" s="2">
        <v>0</v>
      </c>
      <c r="O57" s="2">
        <v>0</v>
      </c>
      <c r="P57" s="2">
        <v>0</v>
      </c>
      <c r="Q57" s="2">
        <v>0</v>
      </c>
      <c r="R57" t="s">
        <v>181</v>
      </c>
    </row>
    <row r="58" spans="1:18" x14ac:dyDescent="0.3">
      <c r="A58" t="s">
        <v>34</v>
      </c>
      <c r="B58" t="s">
        <v>182</v>
      </c>
      <c r="C58" t="s">
        <v>40</v>
      </c>
      <c r="D58" t="s">
        <v>41</v>
      </c>
      <c r="E58" s="2">
        <v>58.483516483516482</v>
      </c>
      <c r="F58" s="2">
        <v>5.7912087912087911</v>
      </c>
      <c r="G58" s="2">
        <v>0.13186813186813187</v>
      </c>
      <c r="H58" s="2">
        <v>0.28461538461538466</v>
      </c>
      <c r="I58" s="2">
        <v>0.2967032967032967</v>
      </c>
      <c r="J58" s="2">
        <v>5.8365934065934066</v>
      </c>
      <c r="K58" s="2">
        <v>2.9907692307692311</v>
      </c>
      <c r="L58" s="2">
        <v>8.8273626373626382</v>
      </c>
      <c r="M58" s="2">
        <v>0.15093761743705375</v>
      </c>
      <c r="N58" s="2">
        <v>5.5130769230769214</v>
      </c>
      <c r="O58" s="2">
        <v>0</v>
      </c>
      <c r="P58" s="2">
        <v>5.5130769230769214</v>
      </c>
      <c r="Q58" s="2">
        <v>9.4267192784667386E-2</v>
      </c>
      <c r="R58" t="s">
        <v>183</v>
      </c>
    </row>
    <row r="59" spans="1:18" x14ac:dyDescent="0.3">
      <c r="A59" t="s">
        <v>34</v>
      </c>
      <c r="B59" t="s">
        <v>184</v>
      </c>
      <c r="C59" t="s">
        <v>13</v>
      </c>
      <c r="D59" t="s">
        <v>26</v>
      </c>
      <c r="E59" s="2">
        <v>34</v>
      </c>
      <c r="F59" s="2">
        <v>0</v>
      </c>
      <c r="G59" s="2">
        <v>0</v>
      </c>
      <c r="H59" s="2">
        <v>0.22527472527472528</v>
      </c>
      <c r="I59" s="2">
        <v>2.7802197802197801</v>
      </c>
      <c r="J59" s="2">
        <v>4.7252747252747251E-2</v>
      </c>
      <c r="K59" s="2">
        <v>0</v>
      </c>
      <c r="L59" s="2">
        <v>4.7252747252747251E-2</v>
      </c>
      <c r="M59" s="2">
        <v>1.389786683904331E-3</v>
      </c>
      <c r="N59" s="2">
        <v>5.2747252747252746</v>
      </c>
      <c r="O59" s="2">
        <v>0</v>
      </c>
      <c r="P59" s="2">
        <v>5.2747252747252746</v>
      </c>
      <c r="Q59" s="2">
        <v>0.15513897866839044</v>
      </c>
      <c r="R59" t="s">
        <v>185</v>
      </c>
    </row>
    <row r="60" spans="1:18" x14ac:dyDescent="0.3">
      <c r="A60" t="s">
        <v>34</v>
      </c>
      <c r="B60" t="s">
        <v>186</v>
      </c>
      <c r="C60" t="s">
        <v>13</v>
      </c>
      <c r="D60" t="s">
        <v>26</v>
      </c>
      <c r="E60" s="2">
        <v>49.549450549450547</v>
      </c>
      <c r="F60" s="2">
        <v>5.5384615384615383</v>
      </c>
      <c r="G60" s="2">
        <v>0.48351648351648352</v>
      </c>
      <c r="H60" s="2">
        <v>0.22241758241758239</v>
      </c>
      <c r="I60" s="2">
        <v>1.7692307692307692</v>
      </c>
      <c r="J60" s="2">
        <v>0</v>
      </c>
      <c r="K60" s="2">
        <v>8.3317582417582408</v>
      </c>
      <c r="L60" s="2">
        <v>8.3317582417582408</v>
      </c>
      <c r="M60" s="2">
        <v>0.16815036593479707</v>
      </c>
      <c r="N60" s="2">
        <v>6.0943956043956033</v>
      </c>
      <c r="O60" s="2">
        <v>0</v>
      </c>
      <c r="P60" s="2">
        <v>6.0943956043956033</v>
      </c>
      <c r="Q60" s="2">
        <v>0.12299622976269681</v>
      </c>
      <c r="R60" t="s">
        <v>187</v>
      </c>
    </row>
    <row r="61" spans="1:18" x14ac:dyDescent="0.3">
      <c r="A61" t="s">
        <v>34</v>
      </c>
      <c r="B61" t="s">
        <v>188</v>
      </c>
      <c r="C61" t="s">
        <v>44</v>
      </c>
      <c r="D61" t="s">
        <v>33</v>
      </c>
      <c r="E61" s="2">
        <v>41.582417582417584</v>
      </c>
      <c r="F61" s="2">
        <v>3.598901098901099</v>
      </c>
      <c r="G61" s="2">
        <v>0.16483516483516483</v>
      </c>
      <c r="H61" s="2">
        <v>0.21373626373626375</v>
      </c>
      <c r="I61" s="2">
        <v>0.2857142857142857</v>
      </c>
      <c r="J61" s="2">
        <v>0</v>
      </c>
      <c r="K61" s="2">
        <v>5.2607692307692311</v>
      </c>
      <c r="L61" s="2">
        <v>5.2607692307692311</v>
      </c>
      <c r="M61" s="2">
        <v>0.12651427061310783</v>
      </c>
      <c r="N61" s="2">
        <v>4.4421978021978026</v>
      </c>
      <c r="O61" s="2">
        <v>0</v>
      </c>
      <c r="P61" s="2">
        <v>4.4421978021978026</v>
      </c>
      <c r="Q61" s="2">
        <v>0.10682875264270614</v>
      </c>
      <c r="R61" t="s">
        <v>189</v>
      </c>
    </row>
  </sheetData>
  <pageMargins left="0.7" right="0.7" top="0.75" bottom="0.75" header="0.3" footer="0.3"/>
  <pageSetup orientation="portrait" r:id="rId1"/>
  <ignoredErrors>
    <ignoredError sqref="R2:R61" numberStoredAsText="1"/>
  </ignoredErrors>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68E6B6-1B25-450A-8D82-139428992DCE}">
  <dimension ref="B2:F21"/>
  <sheetViews>
    <sheetView zoomScaleNormal="100" workbookViewId="0"/>
  </sheetViews>
  <sheetFormatPr defaultRowHeight="15.6" x14ac:dyDescent="0.3"/>
  <cols>
    <col min="1" max="1" width="8.88671875" style="3"/>
    <col min="2" max="2" width="28.88671875" style="3" customWidth="1"/>
    <col min="3" max="3" width="15.109375" style="3" customWidth="1"/>
    <col min="4" max="4" width="8.88671875" style="3"/>
    <col min="5" max="5" width="126.33203125" style="3" customWidth="1"/>
    <col min="6" max="6" width="56.44140625" style="3" customWidth="1"/>
    <col min="7" max="16384" width="8.88671875" style="3"/>
  </cols>
  <sheetData>
    <row r="2" spans="2:6" ht="23.4" x14ac:dyDescent="0.45">
      <c r="B2" s="24" t="s">
        <v>190</v>
      </c>
      <c r="C2" s="25"/>
      <c r="E2" s="4" t="s">
        <v>191</v>
      </c>
    </row>
    <row r="3" spans="2:6" ht="15.6" customHeight="1" x14ac:dyDescent="0.3">
      <c r="B3" s="5" t="s">
        <v>192</v>
      </c>
      <c r="C3" s="6">
        <f>C10</f>
        <v>3.8144590577976287</v>
      </c>
      <c r="E3" s="26" t="s">
        <v>193</v>
      </c>
    </row>
    <row r="4" spans="2:6" x14ac:dyDescent="0.3">
      <c r="B4" s="7" t="s">
        <v>194</v>
      </c>
      <c r="C4" s="8">
        <f>C11</f>
        <v>0.75245408624448329</v>
      </c>
      <c r="E4" s="27"/>
    </row>
    <row r="5" spans="2:6" x14ac:dyDescent="0.3">
      <c r="E5" s="27"/>
    </row>
    <row r="6" spans="2:6" ht="19.8" customHeight="1" x14ac:dyDescent="0.3">
      <c r="B6" s="9" t="s">
        <v>224</v>
      </c>
      <c r="C6" s="10"/>
      <c r="E6" s="28"/>
      <c r="F6" s="11"/>
    </row>
    <row r="7" spans="2:6" ht="15.6" customHeight="1" x14ac:dyDescent="0.3">
      <c r="B7" s="12" t="s">
        <v>195</v>
      </c>
      <c r="C7" s="13">
        <f>SUM('Direct Care Staff'!E:E)</f>
        <v>4133.4065934065939</v>
      </c>
      <c r="E7" s="23" t="s">
        <v>196</v>
      </c>
    </row>
    <row r="8" spans="2:6" ht="18" customHeight="1" x14ac:dyDescent="0.3">
      <c r="B8" s="12" t="s">
        <v>197</v>
      </c>
      <c r="C8" s="13">
        <f>SUM('Direct Care Staff'!I:I)</f>
        <v>15766.710219780221</v>
      </c>
      <c r="E8" s="23"/>
    </row>
    <row r="9" spans="2:6" ht="16.2" thickBot="1" x14ac:dyDescent="0.35">
      <c r="B9" s="12" t="s">
        <v>198</v>
      </c>
      <c r="C9" s="13">
        <f>SUM('Direct Care Staff'!F:F)</f>
        <v>3110.1986813186809</v>
      </c>
      <c r="E9" s="23"/>
    </row>
    <row r="10" spans="2:6" x14ac:dyDescent="0.3">
      <c r="B10" s="14" t="s">
        <v>199</v>
      </c>
      <c r="C10" s="15">
        <f>C8/C7</f>
        <v>3.8144590577976287</v>
      </c>
      <c r="E10" s="23"/>
    </row>
    <row r="11" spans="2:6" ht="16.2" thickBot="1" x14ac:dyDescent="0.35">
      <c r="B11" s="16" t="s">
        <v>200</v>
      </c>
      <c r="C11" s="17">
        <f>C9/C7</f>
        <v>0.75245408624448329</v>
      </c>
      <c r="E11" s="23" t="s">
        <v>201</v>
      </c>
    </row>
    <row r="12" spans="2:6" ht="16.2" customHeight="1" x14ac:dyDescent="0.3">
      <c r="E12" s="23"/>
    </row>
    <row r="13" spans="2:6" ht="15.6" customHeight="1" x14ac:dyDescent="0.3">
      <c r="B13" s="29" t="s">
        <v>202</v>
      </c>
      <c r="C13" s="30"/>
      <c r="E13" s="23"/>
    </row>
    <row r="14" spans="2:6" ht="18.600000000000001" customHeight="1" x14ac:dyDescent="0.3">
      <c r="B14" s="31"/>
      <c r="C14" s="32"/>
      <c r="E14" s="23"/>
    </row>
    <row r="15" spans="2:6" ht="18.600000000000001" customHeight="1" x14ac:dyDescent="0.3">
      <c r="B15" s="18"/>
      <c r="C15" s="18"/>
      <c r="E15" s="23" t="s">
        <v>203</v>
      </c>
    </row>
    <row r="16" spans="2:6" ht="32.4" customHeight="1" x14ac:dyDescent="0.3">
      <c r="B16" s="19"/>
      <c r="C16" s="19"/>
      <c r="E16" s="23"/>
    </row>
    <row r="17" spans="5:5" ht="15" customHeight="1" thickBot="1" x14ac:dyDescent="0.35">
      <c r="E17" s="20" t="s">
        <v>204</v>
      </c>
    </row>
    <row r="18" spans="5:5" ht="18.600000000000001" customHeight="1" x14ac:dyDescent="0.3">
      <c r="E18" s="21"/>
    </row>
    <row r="19" spans="5:5" ht="15.6" customHeight="1" x14ac:dyDescent="0.3"/>
    <row r="20" spans="5:5" ht="31.2" customHeight="1" x14ac:dyDescent="0.3">
      <c r="E20" s="21"/>
    </row>
    <row r="21" spans="5:5" x14ac:dyDescent="0.3">
      <c r="E21" s="21"/>
    </row>
  </sheetData>
  <mergeCells count="6">
    <mergeCell ref="E15:E16"/>
    <mergeCell ref="B2:C2"/>
    <mergeCell ref="E3:E6"/>
    <mergeCell ref="E7:E10"/>
    <mergeCell ref="E11:E14"/>
    <mergeCell ref="B13:C14"/>
  </mergeCells>
  <pageMargins left="0.7" right="0.7" top="0.75" bottom="0.75" header="0.3" footer="0.3"/>
  <pageSetup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Direct Care Staff</vt:lpstr>
      <vt:lpstr>Contract Staff</vt:lpstr>
      <vt:lpstr>Non-Care Staff</vt:lpstr>
      <vt:lpstr>Notes &amp; State Averages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Eric Goldwein</dc:creator>
  <cp:lastModifiedBy>Eric Goldwein</cp:lastModifiedBy>
  <dcterms:created xsi:type="dcterms:W3CDTF">2020-12-01T20:22:44Z</dcterms:created>
  <dcterms:modified xsi:type="dcterms:W3CDTF">2020-12-04T17:00:07Z</dcterms:modified>
</cp:coreProperties>
</file>