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602A8E8A-BDCF-44FF-AE17-AECCD24DAB41}" xr6:coauthVersionLast="45" xr6:coauthVersionMax="45" xr10:uidLastSave="{00000000-0000-0000-0000-000000000000}"/>
  <bookViews>
    <workbookView xWindow="-108" yWindow="-108" windowWidth="23256" windowHeight="12576" xr2:uid="{333A2575-A5E4-4B95-B817-667C15CBBBC6}"/>
  </bookViews>
  <sheets>
    <sheet name="Direct Care Staff" sheetId="1" r:id="rId1"/>
    <sheet name="Contract Staff" sheetId="2" r:id="rId2"/>
    <sheet name="Non-Care Staff" sheetId="3"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0" i="4" l="1"/>
  <c r="C3" i="4" s="1"/>
  <c r="C11" i="4"/>
  <c r="C4" i="4" s="1"/>
</calcChain>
</file>

<file path=xl/sharedStrings.xml><?xml version="1.0" encoding="utf-8"?>
<sst xmlns="http://schemas.openxmlformats.org/spreadsheetml/2006/main" count="553" uniqueCount="113">
  <si>
    <t>State</t>
  </si>
  <si>
    <t>Provider Name</t>
  </si>
  <si>
    <t>City</t>
  </si>
  <si>
    <t>County</t>
  </si>
  <si>
    <t>MDS Census</t>
  </si>
  <si>
    <t>RN Hours</t>
  </si>
  <si>
    <t>LPN Hours</t>
  </si>
  <si>
    <t>CNA Hours</t>
  </si>
  <si>
    <t>Total Care Staffing Hours</t>
  </si>
  <si>
    <t>Avg Total Staffing HPRD</t>
  </si>
  <si>
    <t>Avg RN Staffing HPRD</t>
  </si>
  <si>
    <t>HI</t>
  </si>
  <si>
    <t>HILO MEDICAL CENTER</t>
  </si>
  <si>
    <t>HILO</t>
  </si>
  <si>
    <t>Hawaii</t>
  </si>
  <si>
    <t>KULA HOSPITAL</t>
  </si>
  <si>
    <t>KULA</t>
  </si>
  <si>
    <t>Maui</t>
  </si>
  <si>
    <t>GARDEN ISLE HEALTHCARE AND REHABILITATION CENTER</t>
  </si>
  <si>
    <t>LIHUE</t>
  </si>
  <si>
    <t>Kauai</t>
  </si>
  <si>
    <t>HALE MAKUA - KAHULUI</t>
  </si>
  <si>
    <t>KAHULUI</t>
  </si>
  <si>
    <t>MALUHIA</t>
  </si>
  <si>
    <t>HONOLULU</t>
  </si>
  <si>
    <t>Honolulu</t>
  </si>
  <si>
    <t>LEAHI HOSPITAL</t>
  </si>
  <si>
    <t>HALE NANI REHABILITATION AND NURSING CENTER</t>
  </si>
  <si>
    <t>MAUNALANI NURSING AND REHABILITATION CENTER</t>
  </si>
  <si>
    <t>ARCADIA RETIREMENT RESIDENCE</t>
  </si>
  <si>
    <t>WAHIAWA GENERAL HOSPITAL</t>
  </si>
  <si>
    <t>WAHIAWA</t>
  </si>
  <si>
    <t>AVALON CARE CENTER - HONOLULU, LLC</t>
  </si>
  <si>
    <t>KAUAI VETERANS MEMORIAL HOSPITAL</t>
  </si>
  <si>
    <t>WAIMEA</t>
  </si>
  <si>
    <t>NUUANU HALE</t>
  </si>
  <si>
    <t>KUAKINI GERIATRIC CARE, INC</t>
  </si>
  <si>
    <t>SAMUEL MAHELONA MEMORIAL HOSPITAL</t>
  </si>
  <si>
    <t>KAPAA</t>
  </si>
  <si>
    <t>KOHALA HOSPITAL</t>
  </si>
  <si>
    <t>KAPAAU</t>
  </si>
  <si>
    <t>HALE HO'OLA HAMAKUA</t>
  </si>
  <si>
    <t>HONOKAA</t>
  </si>
  <si>
    <t>HARRY AND JEANETTE WEINBERG CARE CENTER</t>
  </si>
  <si>
    <t>KANEOHE</t>
  </si>
  <si>
    <t>ALOHA NURSING &amp; REHAB CENTRE</t>
  </si>
  <si>
    <t>LIFE CARE CENTER OF HILO</t>
  </si>
  <si>
    <t>LILIHA HEALTHCARE CENTER</t>
  </si>
  <si>
    <t>OAHU CARE FACILITY</t>
  </si>
  <si>
    <t>PEARL CITY NURSING HOME</t>
  </si>
  <si>
    <t>PEARL CITY</t>
  </si>
  <si>
    <t>HALE ANUENUE RESTORATIVE CARE</t>
  </si>
  <si>
    <t>PU'UWAI 'O MAKAHA</t>
  </si>
  <si>
    <t>WAIANAE</t>
  </si>
  <si>
    <t>HALE OLA KINO</t>
  </si>
  <si>
    <t>ANN PEARL NURSING FACILITY</t>
  </si>
  <si>
    <t>HALE MALAMALAMA</t>
  </si>
  <si>
    <t>KA PUNAWAI OLA</t>
  </si>
  <si>
    <t>KAPOLEI</t>
  </si>
  <si>
    <t>LIFE CARE CENTER OF KONA</t>
  </si>
  <si>
    <t>KAILUA KONA</t>
  </si>
  <si>
    <t>HI'OLANI CARE CENTER AT KAHALA NUI</t>
  </si>
  <si>
    <t>HALE MAKUA HEALTH SERVICES</t>
  </si>
  <si>
    <t>WAILUKU</t>
  </si>
  <si>
    <t>KULANA MALAMA</t>
  </si>
  <si>
    <t>EWA BEACH</t>
  </si>
  <si>
    <t>YUKIO OKUTSU STATE VETERANS HOME</t>
  </si>
  <si>
    <t>PALOLO CHINESE HOME</t>
  </si>
  <si>
    <t>KAUAI CARE CENTER</t>
  </si>
  <si>
    <t>HALE KUPUNA HERITAGE HOME, LLC</t>
  </si>
  <si>
    <t>KOLOA</t>
  </si>
  <si>
    <t>15 CRAIGSIDE</t>
  </si>
  <si>
    <t>CLARENCE TC CHING VILLAS AT ST FRANCIS</t>
  </si>
  <si>
    <t>HON</t>
  </si>
  <si>
    <t>KALAKAUA GARDENS</t>
  </si>
  <si>
    <t>GUAM MEMORIAL HOSPITAL AUTHORITY</t>
  </si>
  <si>
    <t>BARRIGADA</t>
  </si>
  <si>
    <t>Guam</t>
  </si>
  <si>
    <t>RN Hours Contract</t>
  </si>
  <si>
    <t>Percent RN Hours Contract</t>
  </si>
  <si>
    <t>LPN Hours Contract</t>
  </si>
  <si>
    <t>Percent LPN Hours Contract</t>
  </si>
  <si>
    <t>CNA Hours Contract</t>
  </si>
  <si>
    <t>Percent CNA Hours Contract</t>
  </si>
  <si>
    <t>N/A</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</si>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</sst>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5">
    <xf numFmtId="0" fontId="0" fillId="0" borderId="0" xfId="0"/>
    <xf numFmtId="0" fontId="0" fillId="0" borderId="0" xfId="0" applyAlignment="1"/>
    <xf numFmtId="164" fontId="0" fillId="0" borderId="0" xfId="0" applyNumberFormat="1" applyAlignment="1"/>
    <xf numFmtId="165" fontId="0" fillId="0" borderId="0" xfId="0" applyNumberFormat="1" applyAlignmen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0" fillId="0" borderId="0" xfId="0" applyAlignment="1">
      <alignment wrapText="1"/>
    </xf>
    <xf numFmtId="165" fontId="0" fillId="0" borderId="0" xfId="0" applyNumberFormat="1"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9EBE63E1-EC27-4550-9855-64B2119B1066}"/>
    <cellStyle name="Normal 4" xfId="2" xr:uid="{C8DDFB57-6235-430D-9921-3678C1148029}"/>
  </cellStyles>
  <dxfs count="48">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B61A0D-52D0-4FA0-B7F3-7AFCF83CDFBC}" name="Table1" displayName="Table1" ref="A1:K42" totalsRowShown="0" headerRowDxfId="47" dataDxfId="46">
  <autoFilter ref="A1:K42" xr:uid="{A9B427BD-E7F9-4FA8-A96B-2C524A0E53C0}"/>
  <sortState xmlns:xlrd2="http://schemas.microsoft.com/office/spreadsheetml/2017/richdata2" ref="A2:K42">
    <sortCondition ref="B1:B42"/>
  </sortState>
  <tableColumns count="11">
    <tableColumn id="1" xr3:uid="{316E170E-1657-4EE3-A6C8-FD58BBDC51A6}" name="State" dataDxfId="45"/>
    <tableColumn id="2" xr3:uid="{74C62AC6-4AE7-4856-8067-7A8B856E50A7}" name="Provider Name" dataDxfId="44"/>
    <tableColumn id="3" xr3:uid="{CBE34383-BAF6-475A-B179-2A21472D0211}" name="City" dataDxfId="43"/>
    <tableColumn id="4" xr3:uid="{12272857-B15E-4C3A-94F8-D87AD9A519CA}" name="County" dataDxfId="42"/>
    <tableColumn id="5" xr3:uid="{957DCB39-D3EA-404D-B757-B2C2460AFB1D}" name="MDS Census" dataDxfId="41"/>
    <tableColumn id="6" xr3:uid="{03D4D592-9CBA-481D-82F5-CA5D0836B3C4}" name="RN Hours" dataDxfId="40"/>
    <tableColumn id="7" xr3:uid="{1DBD9C5C-C2E2-4A7C-A5E6-4E786E243D38}" name="LPN Hours" dataDxfId="39"/>
    <tableColumn id="8" xr3:uid="{2690FD73-8A93-4CD0-8DD4-68F2F048F26F}" name="CNA Hours" dataDxfId="38"/>
    <tableColumn id="9" xr3:uid="{678A9084-10EC-44F1-A950-BA18367ED89E}" name="Total Care Staffing Hours" dataDxfId="37"/>
    <tableColumn id="10" xr3:uid="{F5A099E7-A937-47C6-85E0-D8A40B2F8520}" name="Avg Total Staffing HPRD" dataDxfId="36"/>
    <tableColumn id="11" xr3:uid="{C74CA1A7-E654-4FB6-B87D-3CB670912440}" name="Avg RN Staffing HPRD" dataDxfId="3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97DD23D-9DAA-432D-97A2-0E7319C47C66}" name="Table2" displayName="Table2" ref="A1:N42" totalsRowShown="0" headerRowDxfId="34" dataDxfId="33">
  <autoFilter ref="A1:N42" xr:uid="{8E7D4541-3E1C-4AD2-807F-CEA5E4C574F6}"/>
  <sortState xmlns:xlrd2="http://schemas.microsoft.com/office/spreadsheetml/2017/richdata2" ref="A2:N42">
    <sortCondition ref="B1:B42"/>
  </sortState>
  <tableColumns count="14">
    <tableColumn id="1" xr3:uid="{5B4E03AA-AD5E-47D1-AA36-76EAC2E70D53}" name="State" dataDxfId="32"/>
    <tableColumn id="2" xr3:uid="{56791B8B-EED2-43DA-B983-9E36E634484D}" name="Provider Name" dataDxfId="31"/>
    <tableColumn id="3" xr3:uid="{399ECF86-0DD8-4777-82BE-FC9BFDFD8D8B}" name="City" dataDxfId="30"/>
    <tableColumn id="4" xr3:uid="{3A69F371-1106-4C91-9AB8-11C6A7D9CE5B}" name="County" dataDxfId="29"/>
    <tableColumn id="5" xr3:uid="{82E2C3E5-E6D5-4DEA-9E05-0488B08448EE}" name="MDS Census" dataDxfId="28"/>
    <tableColumn id="6" xr3:uid="{BEE4D2FC-E028-4688-A4FA-93AEFB1B009D}" name="RN Hours" dataDxfId="27"/>
    <tableColumn id="7" xr3:uid="{BB354ECE-4733-4A09-AC42-685F0B7065B1}" name="RN Hours Contract" dataDxfId="26"/>
    <tableColumn id="8" xr3:uid="{362377CA-3615-437C-873D-16090CAC1DCE}" name="Percent RN Hours Contract" dataDxfId="25"/>
    <tableColumn id="9" xr3:uid="{4F3282BF-EE2D-4034-9AAD-FBE33F26EADF}" name="LPN Hours" dataDxfId="24"/>
    <tableColumn id="10" xr3:uid="{6843DFB1-3ED9-40C7-9CC9-64B32E91E726}" name="LPN Hours Contract" dataDxfId="23"/>
    <tableColumn id="11" xr3:uid="{0AB1EF6E-67FE-4593-85D3-A30FF6EF9F17}" name="Percent LPN Hours Contract" dataDxfId="22"/>
    <tableColumn id="12" xr3:uid="{CADBD78C-3B7C-4B15-8A4C-0FD00393F371}" name="CNA Hours" dataDxfId="21"/>
    <tableColumn id="13" xr3:uid="{A30F1435-B3E7-4CBD-B764-1682027BAEDC}" name="CNA Hours Contract" dataDxfId="20"/>
    <tableColumn id="14" xr3:uid="{AC0188C8-A532-47B6-A698-4693319D1083}" name="Percent CNA Hours Contract" dataDxfId="19"/>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3036D01-7B18-4D46-AC43-DBC7E38FE6E9}" name="Table3" displayName="Table3" ref="A1:Q42" totalsRowShown="0" headerRowDxfId="18" dataDxfId="17">
  <autoFilter ref="A1:Q42" xr:uid="{BB266CEA-3568-4AA4-AC5A-B856C133BB53}"/>
  <sortState xmlns:xlrd2="http://schemas.microsoft.com/office/spreadsheetml/2017/richdata2" ref="A2:Q42">
    <sortCondition ref="B1:B42"/>
  </sortState>
  <tableColumns count="17">
    <tableColumn id="1" xr3:uid="{B2E9C5F1-6C09-4E19-9407-15EAD66A8D3F}" name="State" dataDxfId="16"/>
    <tableColumn id="2" xr3:uid="{B657248F-DA91-4273-8E46-0CE5A38B7706}" name="Provider Name" dataDxfId="15"/>
    <tableColumn id="3" xr3:uid="{7F9F0827-26AC-488A-BADD-27A5125AAF1D}" name="City" dataDxfId="14"/>
    <tableColumn id="4" xr3:uid="{C496B6AC-7027-4C0A-AFA8-7E09D434D489}" name="County" dataDxfId="13"/>
    <tableColumn id="5" xr3:uid="{4DA92520-7A82-4EE8-8778-32B69CBF9E6F}" name="MDS Census" dataDxfId="12"/>
    <tableColumn id="6" xr3:uid="{A97A9002-8EAB-4A28-8F3F-BB2F8BEBC311}" name="Administrator Hours" dataDxfId="11"/>
    <tableColumn id="7" xr3:uid="{7698898E-7A29-455E-8649-73C10AB54D92}" name="Medical Director Hours" dataDxfId="10"/>
    <tableColumn id="8" xr3:uid="{B2D5DEED-797A-4228-BA86-C4C5973A1811}" name="Pharmacist Hours" dataDxfId="9"/>
    <tableColumn id="9" xr3:uid="{B8F517B5-2F43-40BB-BBD6-A69F610AFB0D}" name="Dietician Hours" dataDxfId="8"/>
    <tableColumn id="10" xr3:uid="{2F6C7293-6D3E-40B3-9C85-9F7F7336F909}" name="Hours Qualified Activities Professional" dataDxfId="7"/>
    <tableColumn id="11" xr3:uid="{BE1DD99A-E1BE-4020-AF31-DA48D9763BEF}" name="Hours Other Activities Professional" dataDxfId="6"/>
    <tableColumn id="12" xr3:uid="{FB24FCFC-B12F-4A63-B248-2B415511D069}" name="Total Hours Activities Staff" dataDxfId="5"/>
    <tableColumn id="13" xr3:uid="{112475D6-C17D-414E-AC00-66D686CF6E89}" name="Average Activities Staff Hours Per Resident Per Day" dataDxfId="4"/>
    <tableColumn id="14" xr3:uid="{345F7740-A11C-4473-A139-8F6665428B07}" name="Hours Qualified Social Work Staff" dataDxfId="3"/>
    <tableColumn id="15" xr3:uid="{314569E6-5ECF-49F6-969F-5877B50D66A6}" name="Hours Other Social Work Staff" dataDxfId="2"/>
    <tableColumn id="16" xr3:uid="{C3332B36-F4D5-48F0-847F-D7BBE7003631}" name="Total Hours Social Work Staff" dataDxfId="1"/>
    <tableColumn id="17" xr3:uid="{2063448B-4CAA-4EF7-9651-63C6CC3B59F5}" name="Average Social Work Staff Hours Per Resident Per Day"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EB3C5-59CD-4CAF-A522-9E31D3613A56}">
  <dimension ref="A1:K42"/>
  <sheetViews>
    <sheetView tabSelected="1" workbookViewId="0">
      <pane ySplit="1" topLeftCell="A2" activePane="bottomLeft" state="frozen"/>
      <selection pane="bottomLeft" sqref="A1:XFD1"/>
    </sheetView>
  </sheetViews>
  <sheetFormatPr defaultColWidth="11.77734375" defaultRowHeight="14.4" x14ac:dyDescent="0.3"/>
  <cols>
    <col min="2" max="2" width="49.44140625" bestFit="1" customWidth="1"/>
  </cols>
  <sheetData>
    <row r="1" spans="1:11" s="23" customFormat="1" ht="43.2" x14ac:dyDescent="0.3">
      <c r="A1" s="23" t="s">
        <v>0</v>
      </c>
      <c r="B1" s="23" t="s">
        <v>1</v>
      </c>
      <c r="C1" s="23" t="s">
        <v>2</v>
      </c>
      <c r="D1" s="23" t="s">
        <v>3</v>
      </c>
      <c r="E1" s="23" t="s">
        <v>4</v>
      </c>
      <c r="F1" s="23" t="s">
        <v>5</v>
      </c>
      <c r="G1" s="23" t="s">
        <v>6</v>
      </c>
      <c r="H1" s="23" t="s">
        <v>7</v>
      </c>
      <c r="I1" s="23" t="s">
        <v>8</v>
      </c>
      <c r="J1" s="23" t="s">
        <v>9</v>
      </c>
      <c r="K1" s="23" t="s">
        <v>10</v>
      </c>
    </row>
    <row r="2" spans="1:11" x14ac:dyDescent="0.3">
      <c r="A2" s="1" t="s">
        <v>11</v>
      </c>
      <c r="B2" s="1" t="s">
        <v>71</v>
      </c>
      <c r="C2" s="1" t="s">
        <v>24</v>
      </c>
      <c r="D2" s="1" t="s">
        <v>25</v>
      </c>
      <c r="E2" s="2">
        <v>40.445652173913047</v>
      </c>
      <c r="F2" s="2">
        <v>56.355000000000011</v>
      </c>
      <c r="G2" s="2">
        <v>10.334130434782612</v>
      </c>
      <c r="H2" s="2">
        <v>145.78369565217392</v>
      </c>
      <c r="I2" s="2">
        <v>212.47282608695656</v>
      </c>
      <c r="J2" s="2">
        <v>5.2532921257726422</v>
      </c>
      <c r="K2" s="2">
        <v>1.393351249664069</v>
      </c>
    </row>
    <row r="3" spans="1:11" x14ac:dyDescent="0.3">
      <c r="A3" s="1" t="s">
        <v>11</v>
      </c>
      <c r="B3" s="1" t="s">
        <v>45</v>
      </c>
      <c r="C3" s="1" t="s">
        <v>44</v>
      </c>
      <c r="D3" s="1" t="s">
        <v>25</v>
      </c>
      <c r="E3" s="2">
        <v>125.10869565217391</v>
      </c>
      <c r="F3" s="2">
        <v>161.00695652173906</v>
      </c>
      <c r="G3" s="2">
        <v>20.717065217391298</v>
      </c>
      <c r="H3" s="2">
        <v>287.31576086956522</v>
      </c>
      <c r="I3" s="2">
        <v>469.03978260869559</v>
      </c>
      <c r="J3" s="2">
        <v>3.7490582102519543</v>
      </c>
      <c r="K3" s="2">
        <v>1.2869365768896606</v>
      </c>
    </row>
    <row r="4" spans="1:11" x14ac:dyDescent="0.3">
      <c r="A4" s="1" t="s">
        <v>11</v>
      </c>
      <c r="B4" s="1" t="s">
        <v>55</v>
      </c>
      <c r="C4" s="1" t="s">
        <v>44</v>
      </c>
      <c r="D4" s="1" t="s">
        <v>25</v>
      </c>
      <c r="E4" s="2">
        <v>67.684782608695656</v>
      </c>
      <c r="F4" s="2">
        <v>78.798913043478265</v>
      </c>
      <c r="G4" s="2">
        <v>0</v>
      </c>
      <c r="H4" s="2">
        <v>153.95641304347825</v>
      </c>
      <c r="I4" s="2">
        <v>232.75532608695653</v>
      </c>
      <c r="J4" s="2">
        <v>3.4388132326963223</v>
      </c>
      <c r="K4" s="2">
        <v>1.1642042717199292</v>
      </c>
    </row>
    <row r="5" spans="1:11" x14ac:dyDescent="0.3">
      <c r="A5" s="1" t="s">
        <v>11</v>
      </c>
      <c r="B5" s="1" t="s">
        <v>29</v>
      </c>
      <c r="C5" s="1" t="s">
        <v>24</v>
      </c>
      <c r="D5" s="1" t="s">
        <v>25</v>
      </c>
      <c r="E5" s="2">
        <v>84.684782608695656</v>
      </c>
      <c r="F5" s="2">
        <v>99.418152173913057</v>
      </c>
      <c r="G5" s="2">
        <v>28.897608695652178</v>
      </c>
      <c r="H5" s="2">
        <v>295.66413043478258</v>
      </c>
      <c r="I5" s="2">
        <v>423.9798913043478</v>
      </c>
      <c r="J5" s="2">
        <v>5.0065652676164802</v>
      </c>
      <c r="K5" s="2">
        <v>1.1739789500705944</v>
      </c>
    </row>
    <row r="6" spans="1:11" x14ac:dyDescent="0.3">
      <c r="A6" s="1" t="s">
        <v>11</v>
      </c>
      <c r="B6" s="1" t="s">
        <v>32</v>
      </c>
      <c r="C6" s="1" t="s">
        <v>24</v>
      </c>
      <c r="D6" s="1" t="s">
        <v>25</v>
      </c>
      <c r="E6" s="2">
        <v>100.29347826086956</v>
      </c>
      <c r="F6" s="2">
        <v>101.17054347826084</v>
      </c>
      <c r="G6" s="2">
        <v>6.564673913043479</v>
      </c>
      <c r="H6" s="2">
        <v>237.33967391304347</v>
      </c>
      <c r="I6" s="2">
        <v>345.07489130434777</v>
      </c>
      <c r="J6" s="2">
        <v>3.4406513493009641</v>
      </c>
      <c r="K6" s="2">
        <v>1.0087449875365773</v>
      </c>
    </row>
    <row r="7" spans="1:11" x14ac:dyDescent="0.3">
      <c r="A7" s="1" t="s">
        <v>11</v>
      </c>
      <c r="B7" s="1" t="s">
        <v>72</v>
      </c>
      <c r="C7" s="1" t="s">
        <v>73</v>
      </c>
      <c r="D7" s="1" t="s">
        <v>25</v>
      </c>
      <c r="E7" s="2">
        <v>96.097826086956516</v>
      </c>
      <c r="F7" s="2">
        <v>172.96032608695651</v>
      </c>
      <c r="G7" s="2">
        <v>0</v>
      </c>
      <c r="H7" s="2">
        <v>263.79347826086956</v>
      </c>
      <c r="I7" s="2">
        <v>436.75380434782608</v>
      </c>
      <c r="J7" s="2">
        <v>4.5448874561701169</v>
      </c>
      <c r="K7" s="2">
        <v>1.7998359914036874</v>
      </c>
    </row>
    <row r="8" spans="1:11" x14ac:dyDescent="0.3">
      <c r="A8" s="1" t="s">
        <v>11</v>
      </c>
      <c r="B8" s="1" t="s">
        <v>18</v>
      </c>
      <c r="C8" s="1" t="s">
        <v>19</v>
      </c>
      <c r="D8" s="1" t="s">
        <v>20</v>
      </c>
      <c r="E8" s="2">
        <v>91.163043478260875</v>
      </c>
      <c r="F8" s="2">
        <v>99.787173913043475</v>
      </c>
      <c r="G8" s="2">
        <v>20.095108695652176</v>
      </c>
      <c r="H8" s="2">
        <v>232.01760869565217</v>
      </c>
      <c r="I8" s="2">
        <v>351.89989130434782</v>
      </c>
      <c r="J8" s="2">
        <v>3.8601156551806364</v>
      </c>
      <c r="K8" s="2">
        <v>1.0946011684750208</v>
      </c>
    </row>
    <row r="9" spans="1:11" x14ac:dyDescent="0.3">
      <c r="A9" s="1" t="s">
        <v>11</v>
      </c>
      <c r="B9" s="1" t="s">
        <v>75</v>
      </c>
      <c r="C9" s="1" t="s">
        <v>76</v>
      </c>
      <c r="D9" s="1" t="s">
        <v>77</v>
      </c>
      <c r="E9" s="2">
        <v>21.565217391304348</v>
      </c>
      <c r="F9" s="2">
        <v>48.103260869565219</v>
      </c>
      <c r="G9" s="2">
        <v>36.132608695652166</v>
      </c>
      <c r="H9" s="2">
        <v>75.882608695652166</v>
      </c>
      <c r="I9" s="2">
        <v>160.11847826086955</v>
      </c>
      <c r="J9" s="2">
        <v>7.4248487903225797</v>
      </c>
      <c r="K9" s="2">
        <v>2.230594758064516</v>
      </c>
    </row>
    <row r="10" spans="1:11" x14ac:dyDescent="0.3">
      <c r="A10" s="1" t="s">
        <v>11</v>
      </c>
      <c r="B10" s="1" t="s">
        <v>51</v>
      </c>
      <c r="C10" s="1" t="s">
        <v>13</v>
      </c>
      <c r="D10" s="1" t="s">
        <v>14</v>
      </c>
      <c r="E10" s="2">
        <v>96.913043478260875</v>
      </c>
      <c r="F10" s="2">
        <v>62.463478260869572</v>
      </c>
      <c r="G10" s="2">
        <v>51.845326086956526</v>
      </c>
      <c r="H10" s="2">
        <v>206.76097826086954</v>
      </c>
      <c r="I10" s="2">
        <v>321.06978260869562</v>
      </c>
      <c r="J10" s="2">
        <v>3.3129676985195151</v>
      </c>
      <c r="K10" s="2">
        <v>0.64453117990130104</v>
      </c>
    </row>
    <row r="11" spans="1:11" x14ac:dyDescent="0.3">
      <c r="A11" s="1" t="s">
        <v>11</v>
      </c>
      <c r="B11" s="1" t="s">
        <v>41</v>
      </c>
      <c r="C11" s="1" t="s">
        <v>42</v>
      </c>
      <c r="D11" s="1" t="s">
        <v>14</v>
      </c>
      <c r="E11" s="2">
        <v>59.673913043478258</v>
      </c>
      <c r="F11" s="2">
        <v>59.557065217391305</v>
      </c>
      <c r="G11" s="2">
        <v>38.885869565217391</v>
      </c>
      <c r="H11" s="2">
        <v>195.95923913043478</v>
      </c>
      <c r="I11" s="2">
        <v>294.4021739130435</v>
      </c>
      <c r="J11" s="2">
        <v>4.9335154826958112</v>
      </c>
      <c r="K11" s="2">
        <v>0.99804189435336976</v>
      </c>
    </row>
    <row r="12" spans="1:11" x14ac:dyDescent="0.3">
      <c r="A12" s="1" t="s">
        <v>11</v>
      </c>
      <c r="B12" s="1" t="s">
        <v>69</v>
      </c>
      <c r="C12" s="1" t="s">
        <v>70</v>
      </c>
      <c r="D12" s="1" t="s">
        <v>20</v>
      </c>
      <c r="E12" s="2">
        <v>65.891304347826093</v>
      </c>
      <c r="F12" s="2">
        <v>57.619565217391305</v>
      </c>
      <c r="G12" s="2">
        <v>16.002717391304348</v>
      </c>
      <c r="H12" s="2">
        <v>144.65760869565219</v>
      </c>
      <c r="I12" s="2">
        <v>218.27989130434784</v>
      </c>
      <c r="J12" s="2">
        <v>3.3127268228307489</v>
      </c>
      <c r="K12" s="2">
        <v>0.87446387330913877</v>
      </c>
    </row>
    <row r="13" spans="1:11" x14ac:dyDescent="0.3">
      <c r="A13" s="1" t="s">
        <v>11</v>
      </c>
      <c r="B13" s="1" t="s">
        <v>21</v>
      </c>
      <c r="C13" s="1" t="s">
        <v>22</v>
      </c>
      <c r="D13" s="1" t="s">
        <v>17</v>
      </c>
      <c r="E13" s="2">
        <v>216.5108695652174</v>
      </c>
      <c r="F13" s="2">
        <v>178.43206521739131</v>
      </c>
      <c r="G13" s="2">
        <v>133.86956521739131</v>
      </c>
      <c r="H13" s="2">
        <v>567.01902173913038</v>
      </c>
      <c r="I13" s="2">
        <v>879.320652173913</v>
      </c>
      <c r="J13" s="2">
        <v>4.0613233596064058</v>
      </c>
      <c r="K13" s="2">
        <v>0.82412520708870929</v>
      </c>
    </row>
    <row r="14" spans="1:11" x14ac:dyDescent="0.3">
      <c r="A14" s="1" t="s">
        <v>11</v>
      </c>
      <c r="B14" s="1" t="s">
        <v>62</v>
      </c>
      <c r="C14" s="1" t="s">
        <v>63</v>
      </c>
      <c r="D14" s="1" t="s">
        <v>17</v>
      </c>
      <c r="E14" s="2">
        <v>73.630434782608702</v>
      </c>
      <c r="F14" s="2">
        <v>49.866847826086953</v>
      </c>
      <c r="G14" s="2">
        <v>41.923913043478258</v>
      </c>
      <c r="H14" s="2">
        <v>196.27173913043478</v>
      </c>
      <c r="I14" s="2">
        <v>288.0625</v>
      </c>
      <c r="J14" s="2">
        <v>3.9122748745202238</v>
      </c>
      <c r="K14" s="2">
        <v>0.67725863596102731</v>
      </c>
    </row>
    <row r="15" spans="1:11" x14ac:dyDescent="0.3">
      <c r="A15" s="1" t="s">
        <v>11</v>
      </c>
      <c r="B15" s="1" t="s">
        <v>56</v>
      </c>
      <c r="C15" s="1" t="s">
        <v>24</v>
      </c>
      <c r="D15" s="1" t="s">
        <v>25</v>
      </c>
      <c r="E15" s="2">
        <v>39.217391304347828</v>
      </c>
      <c r="F15" s="2">
        <v>22.557065217391305</v>
      </c>
      <c r="G15" s="2">
        <v>0</v>
      </c>
      <c r="H15" s="2">
        <v>83.513586956521735</v>
      </c>
      <c r="I15" s="2">
        <v>106.07065217391303</v>
      </c>
      <c r="J15" s="2">
        <v>2.7046840354767179</v>
      </c>
      <c r="K15" s="2">
        <v>0.57518015521064303</v>
      </c>
    </row>
    <row r="16" spans="1:11" x14ac:dyDescent="0.3">
      <c r="A16" s="1" t="s">
        <v>11</v>
      </c>
      <c r="B16" s="1" t="s">
        <v>27</v>
      </c>
      <c r="C16" s="1" t="s">
        <v>24</v>
      </c>
      <c r="D16" s="1" t="s">
        <v>25</v>
      </c>
      <c r="E16" s="2">
        <v>273.9021739130435</v>
      </c>
      <c r="F16" s="2">
        <v>296.02413043478271</v>
      </c>
      <c r="G16" s="2">
        <v>42.272391304347828</v>
      </c>
      <c r="H16" s="2">
        <v>776.55728260869569</v>
      </c>
      <c r="I16" s="2">
        <v>1114.8538043478261</v>
      </c>
      <c r="J16" s="2">
        <v>4.0702627088376522</v>
      </c>
      <c r="K16" s="2">
        <v>1.0807659034088657</v>
      </c>
    </row>
    <row r="17" spans="1:11" x14ac:dyDescent="0.3">
      <c r="A17" s="1" t="s">
        <v>11</v>
      </c>
      <c r="B17" s="1" t="s">
        <v>54</v>
      </c>
      <c r="C17" s="1" t="s">
        <v>24</v>
      </c>
      <c r="D17" s="1" t="s">
        <v>25</v>
      </c>
      <c r="E17" s="2">
        <v>28.934782608695652</v>
      </c>
      <c r="F17" s="2">
        <v>28.190217391304348</v>
      </c>
      <c r="G17" s="2">
        <v>12.578804347826088</v>
      </c>
      <c r="H17" s="2">
        <v>99.725543478260875</v>
      </c>
      <c r="I17" s="2">
        <v>140.49456521739131</v>
      </c>
      <c r="J17" s="2">
        <v>4.8555597295266715</v>
      </c>
      <c r="K17" s="2">
        <v>0.9742674680691209</v>
      </c>
    </row>
    <row r="18" spans="1:11" x14ac:dyDescent="0.3">
      <c r="A18" s="1" t="s">
        <v>11</v>
      </c>
      <c r="B18" s="1" t="s">
        <v>43</v>
      </c>
      <c r="C18" s="1" t="s">
        <v>44</v>
      </c>
      <c r="D18" s="1" t="s">
        <v>25</v>
      </c>
      <c r="E18" s="2">
        <v>39.347826086956523</v>
      </c>
      <c r="F18" s="2">
        <v>38.983695652173914</v>
      </c>
      <c r="G18" s="2">
        <v>4.5815217391304346</v>
      </c>
      <c r="H18" s="2">
        <v>101.61684782608695</v>
      </c>
      <c r="I18" s="2">
        <v>145.18206521739131</v>
      </c>
      <c r="J18" s="2">
        <v>3.6897099447513813</v>
      </c>
      <c r="K18" s="2">
        <v>0.99074585635359114</v>
      </c>
    </row>
    <row r="19" spans="1:11" x14ac:dyDescent="0.3">
      <c r="A19" s="1" t="s">
        <v>11</v>
      </c>
      <c r="B19" s="1" t="s">
        <v>12</v>
      </c>
      <c r="C19" s="1" t="s">
        <v>13</v>
      </c>
      <c r="D19" s="1" t="s">
        <v>14</v>
      </c>
      <c r="E19" s="2">
        <v>33.663043478260867</v>
      </c>
      <c r="F19" s="2">
        <v>46.814130434782605</v>
      </c>
      <c r="G19" s="2">
        <v>45.161413043478262</v>
      </c>
      <c r="H19" s="2">
        <v>89.478260869565219</v>
      </c>
      <c r="I19" s="2">
        <v>181.45380434782609</v>
      </c>
      <c r="J19" s="2">
        <v>5.3902970616725865</v>
      </c>
      <c r="K19" s="2">
        <v>1.3906683887633193</v>
      </c>
    </row>
    <row r="20" spans="1:11" x14ac:dyDescent="0.3">
      <c r="A20" s="1" t="s">
        <v>11</v>
      </c>
      <c r="B20" s="1" t="s">
        <v>61</v>
      </c>
      <c r="C20" s="1" t="s">
        <v>24</v>
      </c>
      <c r="D20" s="1" t="s">
        <v>25</v>
      </c>
      <c r="E20" s="2">
        <v>16.478260869565219</v>
      </c>
      <c r="F20" s="2">
        <v>13.810434782608697</v>
      </c>
      <c r="G20" s="2">
        <v>14.931847826086948</v>
      </c>
      <c r="H20" s="2">
        <v>59.704891304347832</v>
      </c>
      <c r="I20" s="2">
        <v>88.447173913043486</v>
      </c>
      <c r="J20" s="2">
        <v>5.3675065963060691</v>
      </c>
      <c r="K20" s="2">
        <v>0.83810026385224279</v>
      </c>
    </row>
    <row r="21" spans="1:11" x14ac:dyDescent="0.3">
      <c r="A21" s="1" t="s">
        <v>11</v>
      </c>
      <c r="B21" s="1" t="s">
        <v>57</v>
      </c>
      <c r="C21" s="1" t="s">
        <v>58</v>
      </c>
      <c r="D21" s="1" t="s">
        <v>25</v>
      </c>
      <c r="E21" s="2">
        <v>96.086956521739125</v>
      </c>
      <c r="F21" s="2">
        <v>137.58271739130441</v>
      </c>
      <c r="G21" s="2">
        <v>27.798586956521742</v>
      </c>
      <c r="H21" s="2">
        <v>186.02913043478262</v>
      </c>
      <c r="I21" s="2">
        <v>351.41043478260877</v>
      </c>
      <c r="J21" s="2">
        <v>3.657212669683259</v>
      </c>
      <c r="K21" s="2">
        <v>1.4318563348416298</v>
      </c>
    </row>
    <row r="22" spans="1:11" x14ac:dyDescent="0.3">
      <c r="A22" s="1" t="s">
        <v>11</v>
      </c>
      <c r="B22" s="1" t="s">
        <v>74</v>
      </c>
      <c r="C22" s="1" t="s">
        <v>24</v>
      </c>
      <c r="D22" s="1" t="s">
        <v>25</v>
      </c>
      <c r="E22" s="2">
        <v>41.032608695652172</v>
      </c>
      <c r="F22" s="2">
        <v>81.868043478260873</v>
      </c>
      <c r="G22" s="2">
        <v>15.632717391304348</v>
      </c>
      <c r="H22" s="2">
        <v>103.26815217391304</v>
      </c>
      <c r="I22" s="2">
        <v>200.76891304347828</v>
      </c>
      <c r="J22" s="2">
        <v>4.8929112582781462</v>
      </c>
      <c r="K22" s="2">
        <v>1.9951947019867551</v>
      </c>
    </row>
    <row r="23" spans="1:11" x14ac:dyDescent="0.3">
      <c r="A23" s="1" t="s">
        <v>11</v>
      </c>
      <c r="B23" s="1" t="s">
        <v>68</v>
      </c>
      <c r="C23" s="1" t="s">
        <v>34</v>
      </c>
      <c r="D23" s="1" t="s">
        <v>20</v>
      </c>
      <c r="E23" s="2">
        <v>43.293478260869563</v>
      </c>
      <c r="F23" s="2">
        <v>35.715869565217396</v>
      </c>
      <c r="G23" s="2">
        <v>14.382608695652172</v>
      </c>
      <c r="H23" s="2">
        <v>84.216304347826082</v>
      </c>
      <c r="I23" s="2">
        <v>134.31478260869565</v>
      </c>
      <c r="J23" s="2">
        <v>3.1024253075571178</v>
      </c>
      <c r="K23" s="2">
        <v>0.82497112729098687</v>
      </c>
    </row>
    <row r="24" spans="1:11" x14ac:dyDescent="0.3">
      <c r="A24" s="1" t="s">
        <v>11</v>
      </c>
      <c r="B24" s="1" t="s">
        <v>33</v>
      </c>
      <c r="C24" s="1" t="s">
        <v>34</v>
      </c>
      <c r="D24" s="1" t="s">
        <v>20</v>
      </c>
      <c r="E24" s="2">
        <v>16.956521739130434</v>
      </c>
      <c r="F24" s="2">
        <v>17.494565217391305</v>
      </c>
      <c r="G24" s="2">
        <v>10.016304347826088</v>
      </c>
      <c r="H24" s="2">
        <v>46.282608695652172</v>
      </c>
      <c r="I24" s="2">
        <v>73.793478260869563</v>
      </c>
      <c r="J24" s="2">
        <v>4.351923076923077</v>
      </c>
      <c r="K24" s="2">
        <v>1.0317307692307693</v>
      </c>
    </row>
    <row r="25" spans="1:11" x14ac:dyDescent="0.3">
      <c r="A25" s="1" t="s">
        <v>11</v>
      </c>
      <c r="B25" s="1" t="s">
        <v>39</v>
      </c>
      <c r="C25" s="1" t="s">
        <v>40</v>
      </c>
      <c r="D25" s="1" t="s">
        <v>14</v>
      </c>
      <c r="E25" s="2">
        <v>20.967391304347824</v>
      </c>
      <c r="F25" s="2">
        <v>24.266304347826086</v>
      </c>
      <c r="G25" s="2">
        <v>4.6956521739130439</v>
      </c>
      <c r="H25" s="2">
        <v>66.429347826086953</v>
      </c>
      <c r="I25" s="2">
        <v>95.391304347826079</v>
      </c>
      <c r="J25" s="2">
        <v>4.5495075168481076</v>
      </c>
      <c r="K25" s="2">
        <v>1.1573354069466044</v>
      </c>
    </row>
    <row r="26" spans="1:11" x14ac:dyDescent="0.3">
      <c r="A26" s="1" t="s">
        <v>11</v>
      </c>
      <c r="B26" s="1" t="s">
        <v>36</v>
      </c>
      <c r="C26" s="1" t="s">
        <v>24</v>
      </c>
      <c r="D26" s="1" t="s">
        <v>25</v>
      </c>
      <c r="E26" s="2">
        <v>153.68478260869566</v>
      </c>
      <c r="F26" s="2">
        <v>99.311086956521734</v>
      </c>
      <c r="G26" s="2">
        <v>95.831086956521744</v>
      </c>
      <c r="H26" s="2">
        <v>300.72771739130434</v>
      </c>
      <c r="I26" s="2">
        <v>495.86989130434779</v>
      </c>
      <c r="J26" s="2">
        <v>3.2265386519555834</v>
      </c>
      <c r="K26" s="2">
        <v>0.64619987269255241</v>
      </c>
    </row>
    <row r="27" spans="1:11" x14ac:dyDescent="0.3">
      <c r="A27" s="1" t="s">
        <v>11</v>
      </c>
      <c r="B27" s="1" t="s">
        <v>15</v>
      </c>
      <c r="C27" s="1" t="s">
        <v>16</v>
      </c>
      <c r="D27" s="1" t="s">
        <v>17</v>
      </c>
      <c r="E27" s="2">
        <v>85.923913043478265</v>
      </c>
      <c r="F27" s="2">
        <v>101.7304347826087</v>
      </c>
      <c r="G27" s="2">
        <v>5.15</v>
      </c>
      <c r="H27" s="2">
        <v>238.93152173913043</v>
      </c>
      <c r="I27" s="2">
        <v>345.81195652173915</v>
      </c>
      <c r="J27" s="2">
        <v>4.0246299810246677</v>
      </c>
      <c r="K27" s="2">
        <v>1.1839595192915875</v>
      </c>
    </row>
    <row r="28" spans="1:11" x14ac:dyDescent="0.3">
      <c r="A28" s="1" t="s">
        <v>11</v>
      </c>
      <c r="B28" s="1" t="s">
        <v>64</v>
      </c>
      <c r="C28" s="1" t="s">
        <v>65</v>
      </c>
      <c r="D28" s="1" t="s">
        <v>25</v>
      </c>
      <c r="E28" s="2">
        <v>26.130434782608695</v>
      </c>
      <c r="F28" s="2">
        <v>149.76749999999998</v>
      </c>
      <c r="G28" s="2">
        <v>5.4755434782608692</v>
      </c>
      <c r="H28" s="2">
        <v>114.1154347826087</v>
      </c>
      <c r="I28" s="2">
        <v>269.35847826086956</v>
      </c>
      <c r="J28" s="2">
        <v>10.308227953410981</v>
      </c>
      <c r="K28" s="2">
        <v>5.7315349417637265</v>
      </c>
    </row>
    <row r="29" spans="1:11" x14ac:dyDescent="0.3">
      <c r="A29" s="1" t="s">
        <v>11</v>
      </c>
      <c r="B29" s="1" t="s">
        <v>26</v>
      </c>
      <c r="C29" s="1" t="s">
        <v>24</v>
      </c>
      <c r="D29" s="1" t="s">
        <v>25</v>
      </c>
      <c r="E29" s="2">
        <v>106.98913043478261</v>
      </c>
      <c r="F29" s="2">
        <v>165.06847826086951</v>
      </c>
      <c r="G29" s="2">
        <v>3.5652173913043477</v>
      </c>
      <c r="H29" s="2">
        <v>294.94891304347823</v>
      </c>
      <c r="I29" s="2">
        <v>463.58260869565208</v>
      </c>
      <c r="J29" s="2">
        <v>4.3329879101899822</v>
      </c>
      <c r="K29" s="2">
        <v>1.5428527887839067</v>
      </c>
    </row>
    <row r="30" spans="1:11" x14ac:dyDescent="0.3">
      <c r="A30" s="1" t="s">
        <v>11</v>
      </c>
      <c r="B30" s="1" t="s">
        <v>46</v>
      </c>
      <c r="C30" s="1" t="s">
        <v>13</v>
      </c>
      <c r="D30" s="1" t="s">
        <v>14</v>
      </c>
      <c r="E30" s="2">
        <v>233.36956521739131</v>
      </c>
      <c r="F30" s="2">
        <v>182.02434782608694</v>
      </c>
      <c r="G30" s="2">
        <v>85.29597826086956</v>
      </c>
      <c r="H30" s="2">
        <v>457.13695652173914</v>
      </c>
      <c r="I30" s="2">
        <v>724.45728260869555</v>
      </c>
      <c r="J30" s="2">
        <v>3.1043348858872841</v>
      </c>
      <c r="K30" s="2">
        <v>0.77998323241732637</v>
      </c>
    </row>
    <row r="31" spans="1:11" x14ac:dyDescent="0.3">
      <c r="A31" s="1" t="s">
        <v>11</v>
      </c>
      <c r="B31" s="1" t="s">
        <v>59</v>
      </c>
      <c r="C31" s="1" t="s">
        <v>60</v>
      </c>
      <c r="D31" s="1" t="s">
        <v>14</v>
      </c>
      <c r="E31" s="2">
        <v>79.108695652173907</v>
      </c>
      <c r="F31" s="2">
        <v>69.274456521739125</v>
      </c>
      <c r="G31" s="2">
        <v>50.784347826086957</v>
      </c>
      <c r="H31" s="2">
        <v>134.16467391304349</v>
      </c>
      <c r="I31" s="2">
        <v>254.22347826086957</v>
      </c>
      <c r="J31" s="2">
        <v>3.2135971420719982</v>
      </c>
      <c r="K31" s="2">
        <v>0.87568700192360538</v>
      </c>
    </row>
    <row r="32" spans="1:11" x14ac:dyDescent="0.3">
      <c r="A32" s="1" t="s">
        <v>11</v>
      </c>
      <c r="B32" s="1" t="s">
        <v>47</v>
      </c>
      <c r="C32" s="1" t="s">
        <v>24</v>
      </c>
      <c r="D32" s="1" t="s">
        <v>25</v>
      </c>
      <c r="E32" s="2">
        <v>87.5</v>
      </c>
      <c r="F32" s="2">
        <v>68.247282608695656</v>
      </c>
      <c r="G32" s="2">
        <v>15.040760869565217</v>
      </c>
      <c r="H32" s="2">
        <v>176.39402173913044</v>
      </c>
      <c r="I32" s="2">
        <v>259.68206521739131</v>
      </c>
      <c r="J32" s="2">
        <v>2.9677950310559007</v>
      </c>
      <c r="K32" s="2">
        <v>0.77996894409937889</v>
      </c>
    </row>
    <row r="33" spans="1:11" x14ac:dyDescent="0.3">
      <c r="A33" s="1" t="s">
        <v>11</v>
      </c>
      <c r="B33" s="1" t="s">
        <v>23</v>
      </c>
      <c r="C33" s="1" t="s">
        <v>24</v>
      </c>
      <c r="D33" s="1" t="s">
        <v>25</v>
      </c>
      <c r="E33" s="2">
        <v>106.40217391304348</v>
      </c>
      <c r="F33" s="2">
        <v>118.30760869565215</v>
      </c>
      <c r="G33" s="2">
        <v>22.448913043478257</v>
      </c>
      <c r="H33" s="2">
        <v>276.74347826086961</v>
      </c>
      <c r="I33" s="2">
        <v>417.5</v>
      </c>
      <c r="J33" s="2">
        <v>3.9237920114414138</v>
      </c>
      <c r="K33" s="2">
        <v>1.1118908979466746</v>
      </c>
    </row>
    <row r="34" spans="1:11" x14ac:dyDescent="0.3">
      <c r="A34" s="1" t="s">
        <v>11</v>
      </c>
      <c r="B34" s="1" t="s">
        <v>28</v>
      </c>
      <c r="C34" s="1" t="s">
        <v>24</v>
      </c>
      <c r="D34" s="1" t="s">
        <v>25</v>
      </c>
      <c r="E34" s="2">
        <v>88.641304347826093</v>
      </c>
      <c r="F34" s="2">
        <v>116.34510869565217</v>
      </c>
      <c r="G34" s="2">
        <v>32.309782608695649</v>
      </c>
      <c r="H34" s="2">
        <v>268.0504347826087</v>
      </c>
      <c r="I34" s="2">
        <v>416.70532608695652</v>
      </c>
      <c r="J34" s="2">
        <v>4.7010288166768852</v>
      </c>
      <c r="K34" s="2">
        <v>1.3125383200490495</v>
      </c>
    </row>
    <row r="35" spans="1:11" x14ac:dyDescent="0.3">
      <c r="A35" s="1" t="s">
        <v>11</v>
      </c>
      <c r="B35" s="1" t="s">
        <v>35</v>
      </c>
      <c r="C35" s="1" t="s">
        <v>24</v>
      </c>
      <c r="D35" s="1" t="s">
        <v>25</v>
      </c>
      <c r="E35" s="2">
        <v>68.217391304347828</v>
      </c>
      <c r="F35" s="2">
        <v>78.372282608695656</v>
      </c>
      <c r="G35" s="2">
        <v>7.3668478260869561</v>
      </c>
      <c r="H35" s="2">
        <v>107.5</v>
      </c>
      <c r="I35" s="2">
        <v>193.23913043478262</v>
      </c>
      <c r="J35" s="2">
        <v>2.832695984703633</v>
      </c>
      <c r="K35" s="2">
        <v>1.1488607393244106</v>
      </c>
    </row>
    <row r="36" spans="1:11" x14ac:dyDescent="0.3">
      <c r="A36" s="1" t="s">
        <v>11</v>
      </c>
      <c r="B36" s="1" t="s">
        <v>48</v>
      </c>
      <c r="C36" s="1" t="s">
        <v>24</v>
      </c>
      <c r="D36" s="1" t="s">
        <v>25</v>
      </c>
      <c r="E36" s="2">
        <v>74.282608695652172</v>
      </c>
      <c r="F36" s="2">
        <v>78.726521739130433</v>
      </c>
      <c r="G36" s="2">
        <v>11.323369565217391</v>
      </c>
      <c r="H36" s="2">
        <v>189.91097826086957</v>
      </c>
      <c r="I36" s="2">
        <v>279.96086956521742</v>
      </c>
      <c r="J36" s="2">
        <v>3.7688615744805389</v>
      </c>
      <c r="K36" s="2">
        <v>1.0598244073748904</v>
      </c>
    </row>
    <row r="37" spans="1:11" x14ac:dyDescent="0.3">
      <c r="A37" s="1" t="s">
        <v>11</v>
      </c>
      <c r="B37" s="1" t="s">
        <v>67</v>
      </c>
      <c r="C37" s="1" t="s">
        <v>24</v>
      </c>
      <c r="D37" s="1" t="s">
        <v>25</v>
      </c>
      <c r="E37" s="2">
        <v>89.206521739130437</v>
      </c>
      <c r="F37" s="2">
        <v>112.00923913043479</v>
      </c>
      <c r="G37" s="2">
        <v>0.34239130434782611</v>
      </c>
      <c r="H37" s="2">
        <v>235.50380434782608</v>
      </c>
      <c r="I37" s="2">
        <v>347.85543478260871</v>
      </c>
      <c r="J37" s="2">
        <v>3.8994395028634092</v>
      </c>
      <c r="K37" s="2">
        <v>1.2556171560862679</v>
      </c>
    </row>
    <row r="38" spans="1:11" x14ac:dyDescent="0.3">
      <c r="A38" s="1" t="s">
        <v>11</v>
      </c>
      <c r="B38" s="1" t="s">
        <v>49</v>
      </c>
      <c r="C38" s="1" t="s">
        <v>50</v>
      </c>
      <c r="D38" s="1" t="s">
        <v>25</v>
      </c>
      <c r="E38" s="2">
        <v>113.15217391304348</v>
      </c>
      <c r="F38" s="2">
        <v>153.92510869565217</v>
      </c>
      <c r="G38" s="2">
        <v>38.824239130434783</v>
      </c>
      <c r="H38" s="2">
        <v>326.55163043478262</v>
      </c>
      <c r="I38" s="2">
        <v>519.30097826086956</v>
      </c>
      <c r="J38" s="2">
        <v>4.5894034582132566</v>
      </c>
      <c r="K38" s="2">
        <v>1.3603371757925071</v>
      </c>
    </row>
    <row r="39" spans="1:11" x14ac:dyDescent="0.3">
      <c r="A39" s="1" t="s">
        <v>11</v>
      </c>
      <c r="B39" s="1" t="s">
        <v>52</v>
      </c>
      <c r="C39" s="1" t="s">
        <v>53</v>
      </c>
      <c r="D39" s="1" t="s">
        <v>25</v>
      </c>
      <c r="E39" s="2">
        <v>72.130434782608702</v>
      </c>
      <c r="F39" s="2">
        <v>55.616847826086953</v>
      </c>
      <c r="G39" s="2">
        <v>21.755434782608695</v>
      </c>
      <c r="H39" s="2">
        <v>190.09782608695653</v>
      </c>
      <c r="I39" s="2">
        <v>267.47010869565219</v>
      </c>
      <c r="J39" s="2">
        <v>3.7081449668474984</v>
      </c>
      <c r="K39" s="2">
        <v>0.77105937311633499</v>
      </c>
    </row>
    <row r="40" spans="1:11" x14ac:dyDescent="0.3">
      <c r="A40" s="1" t="s">
        <v>11</v>
      </c>
      <c r="B40" s="1" t="s">
        <v>37</v>
      </c>
      <c r="C40" s="1" t="s">
        <v>38</v>
      </c>
      <c r="D40" s="1" t="s">
        <v>20</v>
      </c>
      <c r="E40" s="2">
        <v>47.141304347826086</v>
      </c>
      <c r="F40" s="2">
        <v>58.317934782608695</v>
      </c>
      <c r="G40" s="2">
        <v>48.921195652173914</v>
      </c>
      <c r="H40" s="2">
        <v>152.3233695652174</v>
      </c>
      <c r="I40" s="2">
        <v>259.5625</v>
      </c>
      <c r="J40" s="2">
        <v>5.5060525709015451</v>
      </c>
      <c r="K40" s="2">
        <v>1.237087848743371</v>
      </c>
    </row>
    <row r="41" spans="1:11" x14ac:dyDescent="0.3">
      <c r="A41" s="1" t="s">
        <v>11</v>
      </c>
      <c r="B41" s="1" t="s">
        <v>30</v>
      </c>
      <c r="C41" s="1" t="s">
        <v>31</v>
      </c>
      <c r="D41" s="1" t="s">
        <v>25</v>
      </c>
      <c r="E41" s="2">
        <v>86.434782608695656</v>
      </c>
      <c r="F41" s="2">
        <v>46.779891304347828</v>
      </c>
      <c r="G41" s="2">
        <v>35.146739130434781</v>
      </c>
      <c r="H41" s="2">
        <v>215.35326086956522</v>
      </c>
      <c r="I41" s="2">
        <v>297.27989130434781</v>
      </c>
      <c r="J41" s="2">
        <v>3.4393548792756534</v>
      </c>
      <c r="K41" s="2">
        <v>0.54121604627766595</v>
      </c>
    </row>
    <row r="42" spans="1:11" x14ac:dyDescent="0.3">
      <c r="A42" s="1" t="s">
        <v>11</v>
      </c>
      <c r="B42" s="1" t="s">
        <v>66</v>
      </c>
      <c r="C42" s="1" t="s">
        <v>13</v>
      </c>
      <c r="D42" s="1" t="s">
        <v>14</v>
      </c>
      <c r="E42" s="2">
        <v>87.184782608695656</v>
      </c>
      <c r="F42" s="2">
        <v>107.60119565217387</v>
      </c>
      <c r="G42" s="2">
        <v>12.438478260869569</v>
      </c>
      <c r="H42" s="2">
        <v>242.53815217391303</v>
      </c>
      <c r="I42" s="2">
        <v>362.57782608695646</v>
      </c>
      <c r="J42" s="2">
        <v>4.1587283381124536</v>
      </c>
      <c r="K42" s="2">
        <v>1.2341740431367654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94989-E924-4E92-B984-32C6C12437B6}">
  <dimension ref="A1:N42"/>
  <sheetViews>
    <sheetView workbookViewId="0">
      <pane ySplit="1" topLeftCell="A2" activePane="bottomLeft" state="frozen"/>
      <selection pane="bottomLeft" sqref="A1:XFD1"/>
    </sheetView>
  </sheetViews>
  <sheetFormatPr defaultColWidth="11.77734375" defaultRowHeight="14.4" x14ac:dyDescent="0.3"/>
  <cols>
    <col min="2" max="2" width="49.44140625" bestFit="1" customWidth="1"/>
  </cols>
  <sheetData>
    <row r="1" spans="1:14" s="23" customFormat="1" ht="43.2" x14ac:dyDescent="0.3">
      <c r="A1" s="23" t="s">
        <v>0</v>
      </c>
      <c r="B1" s="23" t="s">
        <v>1</v>
      </c>
      <c r="C1" s="23" t="s">
        <v>2</v>
      </c>
      <c r="D1" s="23" t="s">
        <v>3</v>
      </c>
      <c r="E1" s="23" t="s">
        <v>4</v>
      </c>
      <c r="F1" s="23" t="s">
        <v>5</v>
      </c>
      <c r="G1" s="23" t="s">
        <v>78</v>
      </c>
      <c r="H1" s="24" t="s">
        <v>79</v>
      </c>
      <c r="I1" s="23" t="s">
        <v>6</v>
      </c>
      <c r="J1" s="23" t="s">
        <v>80</v>
      </c>
      <c r="K1" s="24" t="s">
        <v>81</v>
      </c>
      <c r="L1" s="23" t="s">
        <v>7</v>
      </c>
      <c r="M1" s="23" t="s">
        <v>82</v>
      </c>
      <c r="N1" s="24" t="s">
        <v>83</v>
      </c>
    </row>
    <row r="2" spans="1:14" x14ac:dyDescent="0.3">
      <c r="A2" s="1" t="s">
        <v>11</v>
      </c>
      <c r="B2" s="1" t="s">
        <v>71</v>
      </c>
      <c r="C2" s="1" t="s">
        <v>24</v>
      </c>
      <c r="D2" s="1" t="s">
        <v>25</v>
      </c>
      <c r="E2" s="2">
        <v>40.445652173913047</v>
      </c>
      <c r="F2" s="2">
        <v>56.355000000000011</v>
      </c>
      <c r="G2" s="2">
        <v>0</v>
      </c>
      <c r="H2" s="3">
        <v>0</v>
      </c>
      <c r="I2" s="2">
        <v>10.334130434782612</v>
      </c>
      <c r="J2" s="2">
        <v>0</v>
      </c>
      <c r="K2" s="3">
        <v>0</v>
      </c>
      <c r="L2" s="2">
        <v>145.78369565217392</v>
      </c>
      <c r="M2" s="2">
        <v>8.2731521739130418</v>
      </c>
      <c r="N2" s="3">
        <v>5.674950231507369E-2</v>
      </c>
    </row>
    <row r="3" spans="1:14" x14ac:dyDescent="0.3">
      <c r="A3" s="1" t="s">
        <v>11</v>
      </c>
      <c r="B3" s="1" t="s">
        <v>45</v>
      </c>
      <c r="C3" s="1" t="s">
        <v>44</v>
      </c>
      <c r="D3" s="1" t="s">
        <v>25</v>
      </c>
      <c r="E3" s="2">
        <v>125.10869565217391</v>
      </c>
      <c r="F3" s="2">
        <v>161.00695652173906</v>
      </c>
      <c r="G3" s="2">
        <v>0.53260869565217395</v>
      </c>
      <c r="H3" s="3">
        <v>3.3079856122878856E-3</v>
      </c>
      <c r="I3" s="2">
        <v>20.717065217391298</v>
      </c>
      <c r="J3" s="2">
        <v>2.4347826086956523</v>
      </c>
      <c r="K3" s="3">
        <v>0.11752545947732655</v>
      </c>
      <c r="L3" s="2">
        <v>287.31576086956522</v>
      </c>
      <c r="M3" s="2">
        <v>94.934456521739136</v>
      </c>
      <c r="N3" s="3">
        <v>0.33041854799200243</v>
      </c>
    </row>
    <row r="4" spans="1:14" x14ac:dyDescent="0.3">
      <c r="A4" s="1" t="s">
        <v>11</v>
      </c>
      <c r="B4" s="1" t="s">
        <v>55</v>
      </c>
      <c r="C4" s="1" t="s">
        <v>44</v>
      </c>
      <c r="D4" s="1" t="s">
        <v>25</v>
      </c>
      <c r="E4" s="2">
        <v>67.684782608695656</v>
      </c>
      <c r="F4" s="2">
        <v>78.798913043478265</v>
      </c>
      <c r="G4" s="2">
        <v>0</v>
      </c>
      <c r="H4" s="3">
        <v>0</v>
      </c>
      <c r="I4" s="2">
        <v>0</v>
      </c>
      <c r="J4" s="2">
        <v>0</v>
      </c>
      <c r="K4" s="3" t="s">
        <v>84</v>
      </c>
      <c r="L4" s="2">
        <v>153.95641304347825</v>
      </c>
      <c r="M4" s="2">
        <v>9.9210869565217372</v>
      </c>
      <c r="N4" s="3">
        <v>6.4440881418300913E-2</v>
      </c>
    </row>
    <row r="5" spans="1:14" x14ac:dyDescent="0.3">
      <c r="A5" s="1" t="s">
        <v>11</v>
      </c>
      <c r="B5" s="1" t="s">
        <v>29</v>
      </c>
      <c r="C5" s="1" t="s">
        <v>24</v>
      </c>
      <c r="D5" s="1" t="s">
        <v>25</v>
      </c>
      <c r="E5" s="2">
        <v>84.684782608695656</v>
      </c>
      <c r="F5" s="2">
        <v>99.418152173913057</v>
      </c>
      <c r="G5" s="2">
        <v>7.6086956521739135E-2</v>
      </c>
      <c r="H5" s="3">
        <v>7.6532257800003708E-4</v>
      </c>
      <c r="I5" s="2">
        <v>28.897608695652178</v>
      </c>
      <c r="J5" s="2">
        <v>0</v>
      </c>
      <c r="K5" s="3">
        <v>0</v>
      </c>
      <c r="L5" s="2">
        <v>295.66413043478258</v>
      </c>
      <c r="M5" s="2">
        <v>13.410434782608695</v>
      </c>
      <c r="N5" s="3">
        <v>4.5356989239405759E-2</v>
      </c>
    </row>
    <row r="6" spans="1:14" x14ac:dyDescent="0.3">
      <c r="A6" s="1" t="s">
        <v>11</v>
      </c>
      <c r="B6" s="1" t="s">
        <v>32</v>
      </c>
      <c r="C6" s="1" t="s">
        <v>24</v>
      </c>
      <c r="D6" s="1" t="s">
        <v>25</v>
      </c>
      <c r="E6" s="2">
        <v>100.29347826086956</v>
      </c>
      <c r="F6" s="2">
        <v>101.17054347826084</v>
      </c>
      <c r="G6" s="2">
        <v>9.7826086956521743E-2</v>
      </c>
      <c r="H6" s="3">
        <v>9.6694238849811317E-4</v>
      </c>
      <c r="I6" s="2">
        <v>6.564673913043479</v>
      </c>
      <c r="J6" s="2">
        <v>0</v>
      </c>
      <c r="K6" s="3">
        <v>0</v>
      </c>
      <c r="L6" s="2">
        <v>237.33967391304347</v>
      </c>
      <c r="M6" s="2">
        <v>0</v>
      </c>
      <c r="N6" s="3">
        <v>0</v>
      </c>
    </row>
    <row r="7" spans="1:14" x14ac:dyDescent="0.3">
      <c r="A7" s="1" t="s">
        <v>11</v>
      </c>
      <c r="B7" s="1" t="s">
        <v>72</v>
      </c>
      <c r="C7" s="1" t="s">
        <v>73</v>
      </c>
      <c r="D7" s="1" t="s">
        <v>25</v>
      </c>
      <c r="E7" s="2">
        <v>96.097826086956516</v>
      </c>
      <c r="F7" s="2">
        <v>172.96032608695651</v>
      </c>
      <c r="G7" s="2">
        <v>0</v>
      </c>
      <c r="H7" s="3">
        <v>0</v>
      </c>
      <c r="I7" s="2">
        <v>0</v>
      </c>
      <c r="J7" s="2">
        <v>0</v>
      </c>
      <c r="K7" s="3" t="s">
        <v>84</v>
      </c>
      <c r="L7" s="2">
        <v>263.79347826086956</v>
      </c>
      <c r="M7" s="2">
        <v>0</v>
      </c>
      <c r="N7" s="3">
        <v>0</v>
      </c>
    </row>
    <row r="8" spans="1:14" x14ac:dyDescent="0.3">
      <c r="A8" s="1" t="s">
        <v>11</v>
      </c>
      <c r="B8" s="1" t="s">
        <v>18</v>
      </c>
      <c r="C8" s="1" t="s">
        <v>19</v>
      </c>
      <c r="D8" s="1" t="s">
        <v>20</v>
      </c>
      <c r="E8" s="2">
        <v>91.163043478260875</v>
      </c>
      <c r="F8" s="2">
        <v>99.787173913043475</v>
      </c>
      <c r="G8" s="2">
        <v>0</v>
      </c>
      <c r="H8" s="3">
        <v>0</v>
      </c>
      <c r="I8" s="2">
        <v>20.095108695652176</v>
      </c>
      <c r="J8" s="2">
        <v>0</v>
      </c>
      <c r="K8" s="3">
        <v>0</v>
      </c>
      <c r="L8" s="2">
        <v>232.01760869565217</v>
      </c>
      <c r="M8" s="2">
        <v>0</v>
      </c>
      <c r="N8" s="3">
        <v>0</v>
      </c>
    </row>
    <row r="9" spans="1:14" x14ac:dyDescent="0.3">
      <c r="A9" s="1" t="s">
        <v>11</v>
      </c>
      <c r="B9" s="1" t="s">
        <v>75</v>
      </c>
      <c r="C9" s="1" t="s">
        <v>76</v>
      </c>
      <c r="D9" s="1" t="s">
        <v>77</v>
      </c>
      <c r="E9" s="2">
        <v>21.565217391304348</v>
      </c>
      <c r="F9" s="2">
        <v>48.103260869565219</v>
      </c>
      <c r="G9" s="2">
        <v>0</v>
      </c>
      <c r="H9" s="3">
        <v>0</v>
      </c>
      <c r="I9" s="2">
        <v>36.132608695652166</v>
      </c>
      <c r="J9" s="2">
        <v>0</v>
      </c>
      <c r="K9" s="3">
        <v>0</v>
      </c>
      <c r="L9" s="2">
        <v>75.882608695652166</v>
      </c>
      <c r="M9" s="2">
        <v>0</v>
      </c>
      <c r="N9" s="3">
        <v>0</v>
      </c>
    </row>
    <row r="10" spans="1:14" x14ac:dyDescent="0.3">
      <c r="A10" s="1" t="s">
        <v>11</v>
      </c>
      <c r="B10" s="1" t="s">
        <v>51</v>
      </c>
      <c r="C10" s="1" t="s">
        <v>13</v>
      </c>
      <c r="D10" s="1" t="s">
        <v>14</v>
      </c>
      <c r="E10" s="2">
        <v>96.913043478260875</v>
      </c>
      <c r="F10" s="2">
        <v>62.463478260869572</v>
      </c>
      <c r="G10" s="2">
        <v>0</v>
      </c>
      <c r="H10" s="3">
        <v>0</v>
      </c>
      <c r="I10" s="2">
        <v>51.845326086956526</v>
      </c>
      <c r="J10" s="2">
        <v>0</v>
      </c>
      <c r="K10" s="3">
        <v>0</v>
      </c>
      <c r="L10" s="2">
        <v>206.76097826086954</v>
      </c>
      <c r="M10" s="2">
        <v>0</v>
      </c>
      <c r="N10" s="3">
        <v>0</v>
      </c>
    </row>
    <row r="11" spans="1:14" x14ac:dyDescent="0.3">
      <c r="A11" s="1" t="s">
        <v>11</v>
      </c>
      <c r="B11" s="1" t="s">
        <v>41</v>
      </c>
      <c r="C11" s="1" t="s">
        <v>42</v>
      </c>
      <c r="D11" s="1" t="s">
        <v>14</v>
      </c>
      <c r="E11" s="2">
        <v>59.673913043478258</v>
      </c>
      <c r="F11" s="2">
        <v>59.557065217391305</v>
      </c>
      <c r="G11" s="2">
        <v>0.34782608695652173</v>
      </c>
      <c r="H11" s="3">
        <v>5.8402153579413243E-3</v>
      </c>
      <c r="I11" s="2">
        <v>38.885869565217391</v>
      </c>
      <c r="J11" s="2">
        <v>0</v>
      </c>
      <c r="K11" s="3">
        <v>0</v>
      </c>
      <c r="L11" s="2">
        <v>195.95923913043478</v>
      </c>
      <c r="M11" s="2">
        <v>0</v>
      </c>
      <c r="N11" s="3">
        <v>0</v>
      </c>
    </row>
    <row r="12" spans="1:14" x14ac:dyDescent="0.3">
      <c r="A12" s="1" t="s">
        <v>11</v>
      </c>
      <c r="B12" s="1" t="s">
        <v>69</v>
      </c>
      <c r="C12" s="1" t="s">
        <v>70</v>
      </c>
      <c r="D12" s="1" t="s">
        <v>20</v>
      </c>
      <c r="E12" s="2">
        <v>65.891304347826093</v>
      </c>
      <c r="F12" s="2">
        <v>57.619565217391305</v>
      </c>
      <c r="G12" s="2">
        <v>0</v>
      </c>
      <c r="H12" s="3">
        <v>0</v>
      </c>
      <c r="I12" s="2">
        <v>16.002717391304348</v>
      </c>
      <c r="J12" s="2">
        <v>0</v>
      </c>
      <c r="K12" s="3">
        <v>0</v>
      </c>
      <c r="L12" s="2">
        <v>144.65760869565219</v>
      </c>
      <c r="M12" s="2">
        <v>0</v>
      </c>
      <c r="N12" s="3">
        <v>0</v>
      </c>
    </row>
    <row r="13" spans="1:14" x14ac:dyDescent="0.3">
      <c r="A13" s="1" t="s">
        <v>11</v>
      </c>
      <c r="B13" s="1" t="s">
        <v>21</v>
      </c>
      <c r="C13" s="1" t="s">
        <v>22</v>
      </c>
      <c r="D13" s="1" t="s">
        <v>17</v>
      </c>
      <c r="E13" s="2">
        <v>216.5108695652174</v>
      </c>
      <c r="F13" s="2">
        <v>178.43206521739131</v>
      </c>
      <c r="G13" s="2">
        <v>0</v>
      </c>
      <c r="H13" s="3">
        <v>0</v>
      </c>
      <c r="I13" s="2">
        <v>133.86956521739131</v>
      </c>
      <c r="J13" s="2">
        <v>22.043478260869566</v>
      </c>
      <c r="K13" s="3">
        <v>0.16466385189996752</v>
      </c>
      <c r="L13" s="2">
        <v>567.01902173913038</v>
      </c>
      <c r="M13" s="2">
        <v>0</v>
      </c>
      <c r="N13" s="3">
        <v>0</v>
      </c>
    </row>
    <row r="14" spans="1:14" x14ac:dyDescent="0.3">
      <c r="A14" s="1" t="s">
        <v>11</v>
      </c>
      <c r="B14" s="1" t="s">
        <v>62</v>
      </c>
      <c r="C14" s="1" t="s">
        <v>63</v>
      </c>
      <c r="D14" s="1" t="s">
        <v>17</v>
      </c>
      <c r="E14" s="2">
        <v>73.630434782608702</v>
      </c>
      <c r="F14" s="2">
        <v>49.866847826086953</v>
      </c>
      <c r="G14" s="2">
        <v>0</v>
      </c>
      <c r="H14" s="3">
        <v>0</v>
      </c>
      <c r="I14" s="2">
        <v>41.923913043478258</v>
      </c>
      <c r="J14" s="2">
        <v>8.1739130434782616</v>
      </c>
      <c r="K14" s="3">
        <v>0.19497018408089192</v>
      </c>
      <c r="L14" s="2">
        <v>196.27173913043478</v>
      </c>
      <c r="M14" s="2">
        <v>0</v>
      </c>
      <c r="N14" s="3">
        <v>0</v>
      </c>
    </row>
    <row r="15" spans="1:14" x14ac:dyDescent="0.3">
      <c r="A15" s="1" t="s">
        <v>11</v>
      </c>
      <c r="B15" s="1" t="s">
        <v>56</v>
      </c>
      <c r="C15" s="1" t="s">
        <v>24</v>
      </c>
      <c r="D15" s="1" t="s">
        <v>25</v>
      </c>
      <c r="E15" s="2">
        <v>39.217391304347828</v>
      </c>
      <c r="F15" s="2">
        <v>22.557065217391305</v>
      </c>
      <c r="G15" s="2">
        <v>8.6956521739130432E-2</v>
      </c>
      <c r="H15" s="3">
        <v>3.8549572340681845E-3</v>
      </c>
      <c r="I15" s="2">
        <v>0</v>
      </c>
      <c r="J15" s="2">
        <v>0</v>
      </c>
      <c r="K15" s="3" t="s">
        <v>84</v>
      </c>
      <c r="L15" s="2">
        <v>83.513586956521735</v>
      </c>
      <c r="M15" s="2">
        <v>15.698369565217391</v>
      </c>
      <c r="N15" s="3">
        <v>0.18797383919565289</v>
      </c>
    </row>
    <row r="16" spans="1:14" x14ac:dyDescent="0.3">
      <c r="A16" s="1" t="s">
        <v>11</v>
      </c>
      <c r="B16" s="1" t="s">
        <v>27</v>
      </c>
      <c r="C16" s="1" t="s">
        <v>24</v>
      </c>
      <c r="D16" s="1" t="s">
        <v>25</v>
      </c>
      <c r="E16" s="2">
        <v>273.9021739130435</v>
      </c>
      <c r="F16" s="2">
        <v>296.02413043478271</v>
      </c>
      <c r="G16" s="2">
        <v>8.6956521739130432E-2</v>
      </c>
      <c r="H16" s="3">
        <v>2.9374808604762674E-4</v>
      </c>
      <c r="I16" s="2">
        <v>42.272391304347828</v>
      </c>
      <c r="J16" s="2">
        <v>0</v>
      </c>
      <c r="K16" s="3">
        <v>0</v>
      </c>
      <c r="L16" s="2">
        <v>776.55728260869569</v>
      </c>
      <c r="M16" s="2">
        <v>0</v>
      </c>
      <c r="N16" s="3">
        <v>0</v>
      </c>
    </row>
    <row r="17" spans="1:14" x14ac:dyDescent="0.3">
      <c r="A17" s="1" t="s">
        <v>11</v>
      </c>
      <c r="B17" s="1" t="s">
        <v>54</v>
      </c>
      <c r="C17" s="1" t="s">
        <v>24</v>
      </c>
      <c r="D17" s="1" t="s">
        <v>25</v>
      </c>
      <c r="E17" s="2">
        <v>28.934782608695652</v>
      </c>
      <c r="F17" s="2">
        <v>28.190217391304348</v>
      </c>
      <c r="G17" s="2">
        <v>0</v>
      </c>
      <c r="H17" s="3">
        <v>0</v>
      </c>
      <c r="I17" s="2">
        <v>12.578804347826088</v>
      </c>
      <c r="J17" s="2">
        <v>0</v>
      </c>
      <c r="K17" s="3">
        <v>0</v>
      </c>
      <c r="L17" s="2">
        <v>99.725543478260875</v>
      </c>
      <c r="M17" s="2">
        <v>0</v>
      </c>
      <c r="N17" s="3">
        <v>0</v>
      </c>
    </row>
    <row r="18" spans="1:14" x14ac:dyDescent="0.3">
      <c r="A18" s="1" t="s">
        <v>11</v>
      </c>
      <c r="B18" s="1" t="s">
        <v>43</v>
      </c>
      <c r="C18" s="1" t="s">
        <v>44</v>
      </c>
      <c r="D18" s="1" t="s">
        <v>25</v>
      </c>
      <c r="E18" s="2">
        <v>39.347826086956523</v>
      </c>
      <c r="F18" s="2">
        <v>38.983695652173914</v>
      </c>
      <c r="G18" s="2">
        <v>0</v>
      </c>
      <c r="H18" s="3">
        <v>0</v>
      </c>
      <c r="I18" s="2">
        <v>4.5815217391304346</v>
      </c>
      <c r="J18" s="2">
        <v>0</v>
      </c>
      <c r="K18" s="3">
        <v>0</v>
      </c>
      <c r="L18" s="2">
        <v>101.61684782608695</v>
      </c>
      <c r="M18" s="2">
        <v>0</v>
      </c>
      <c r="N18" s="3">
        <v>0</v>
      </c>
    </row>
    <row r="19" spans="1:14" x14ac:dyDescent="0.3">
      <c r="A19" s="1" t="s">
        <v>11</v>
      </c>
      <c r="B19" s="1" t="s">
        <v>12</v>
      </c>
      <c r="C19" s="1" t="s">
        <v>13</v>
      </c>
      <c r="D19" s="1" t="s">
        <v>14</v>
      </c>
      <c r="E19" s="2">
        <v>33.663043478260867</v>
      </c>
      <c r="F19" s="2">
        <v>46.814130434782605</v>
      </c>
      <c r="G19" s="2">
        <v>9.9891304347826093</v>
      </c>
      <c r="H19" s="3">
        <v>0.21337853212287264</v>
      </c>
      <c r="I19" s="2">
        <v>45.161413043478262</v>
      </c>
      <c r="J19" s="2">
        <v>5.6195652173913047</v>
      </c>
      <c r="K19" s="3">
        <v>0.12443289168080678</v>
      </c>
      <c r="L19" s="2">
        <v>89.478260869565219</v>
      </c>
      <c r="M19" s="2">
        <v>0</v>
      </c>
      <c r="N19" s="3">
        <v>0</v>
      </c>
    </row>
    <row r="20" spans="1:14" x14ac:dyDescent="0.3">
      <c r="A20" s="1" t="s">
        <v>11</v>
      </c>
      <c r="B20" s="1" t="s">
        <v>61</v>
      </c>
      <c r="C20" s="1" t="s">
        <v>24</v>
      </c>
      <c r="D20" s="1" t="s">
        <v>25</v>
      </c>
      <c r="E20" s="2">
        <v>16.478260869565219</v>
      </c>
      <c r="F20" s="2">
        <v>13.810434782608697</v>
      </c>
      <c r="G20" s="2">
        <v>0</v>
      </c>
      <c r="H20" s="3">
        <v>0</v>
      </c>
      <c r="I20" s="2">
        <v>14.931847826086948</v>
      </c>
      <c r="J20" s="2">
        <v>0</v>
      </c>
      <c r="K20" s="3">
        <v>0</v>
      </c>
      <c r="L20" s="2">
        <v>59.704891304347832</v>
      </c>
      <c r="M20" s="2">
        <v>0</v>
      </c>
      <c r="N20" s="3">
        <v>0</v>
      </c>
    </row>
    <row r="21" spans="1:14" x14ac:dyDescent="0.3">
      <c r="A21" s="1" t="s">
        <v>11</v>
      </c>
      <c r="B21" s="1" t="s">
        <v>57</v>
      </c>
      <c r="C21" s="1" t="s">
        <v>58</v>
      </c>
      <c r="D21" s="1" t="s">
        <v>25</v>
      </c>
      <c r="E21" s="2">
        <v>96.086956521739125</v>
      </c>
      <c r="F21" s="2">
        <v>137.58271739130441</v>
      </c>
      <c r="G21" s="2">
        <v>0</v>
      </c>
      <c r="H21" s="3">
        <v>0</v>
      </c>
      <c r="I21" s="2">
        <v>27.798586956521742</v>
      </c>
      <c r="J21" s="2">
        <v>0</v>
      </c>
      <c r="K21" s="3">
        <v>0</v>
      </c>
      <c r="L21" s="2">
        <v>186.02913043478262</v>
      </c>
      <c r="M21" s="2">
        <v>0</v>
      </c>
      <c r="N21" s="3">
        <v>0</v>
      </c>
    </row>
    <row r="22" spans="1:14" x14ac:dyDescent="0.3">
      <c r="A22" s="1" t="s">
        <v>11</v>
      </c>
      <c r="B22" s="1" t="s">
        <v>74</v>
      </c>
      <c r="C22" s="1" t="s">
        <v>24</v>
      </c>
      <c r="D22" s="1" t="s">
        <v>25</v>
      </c>
      <c r="E22" s="2">
        <v>41.032608695652172</v>
      </c>
      <c r="F22" s="2">
        <v>81.868043478260873</v>
      </c>
      <c r="G22" s="2">
        <v>3.3695652173913042</v>
      </c>
      <c r="H22" s="3">
        <v>4.1158492059066416E-2</v>
      </c>
      <c r="I22" s="2">
        <v>15.632717391304348</v>
      </c>
      <c r="J22" s="2">
        <v>7.2065217391304346</v>
      </c>
      <c r="K22" s="3">
        <v>0.46098970247738508</v>
      </c>
      <c r="L22" s="2">
        <v>103.26815217391304</v>
      </c>
      <c r="M22" s="2">
        <v>16.654021739130435</v>
      </c>
      <c r="N22" s="3">
        <v>0.16126967887527935</v>
      </c>
    </row>
    <row r="23" spans="1:14" x14ac:dyDescent="0.3">
      <c r="A23" s="1" t="s">
        <v>11</v>
      </c>
      <c r="B23" s="1" t="s">
        <v>68</v>
      </c>
      <c r="C23" s="1" t="s">
        <v>34</v>
      </c>
      <c r="D23" s="1" t="s">
        <v>20</v>
      </c>
      <c r="E23" s="2">
        <v>43.293478260869563</v>
      </c>
      <c r="F23" s="2">
        <v>35.715869565217396</v>
      </c>
      <c r="G23" s="2">
        <v>0</v>
      </c>
      <c r="H23" s="3">
        <v>0</v>
      </c>
      <c r="I23" s="2">
        <v>14.382608695652172</v>
      </c>
      <c r="J23" s="2">
        <v>0</v>
      </c>
      <c r="K23" s="3">
        <v>0</v>
      </c>
      <c r="L23" s="2">
        <v>84.216304347826082</v>
      </c>
      <c r="M23" s="2">
        <v>5.5461956521739131</v>
      </c>
      <c r="N23" s="3">
        <v>6.5856554679332463E-2</v>
      </c>
    </row>
    <row r="24" spans="1:14" x14ac:dyDescent="0.3">
      <c r="A24" s="1" t="s">
        <v>11</v>
      </c>
      <c r="B24" s="1" t="s">
        <v>33</v>
      </c>
      <c r="C24" s="1" t="s">
        <v>34</v>
      </c>
      <c r="D24" s="1" t="s">
        <v>20</v>
      </c>
      <c r="E24" s="2">
        <v>16.956521739130434</v>
      </c>
      <c r="F24" s="2">
        <v>17.494565217391305</v>
      </c>
      <c r="G24" s="2">
        <v>0</v>
      </c>
      <c r="H24" s="3">
        <v>0</v>
      </c>
      <c r="I24" s="2">
        <v>10.016304347826088</v>
      </c>
      <c r="J24" s="2">
        <v>0</v>
      </c>
      <c r="K24" s="3">
        <v>0</v>
      </c>
      <c r="L24" s="2">
        <v>46.282608695652172</v>
      </c>
      <c r="M24" s="2">
        <v>0</v>
      </c>
      <c r="N24" s="3">
        <v>0</v>
      </c>
    </row>
    <row r="25" spans="1:14" x14ac:dyDescent="0.3">
      <c r="A25" s="1" t="s">
        <v>11</v>
      </c>
      <c r="B25" s="1" t="s">
        <v>39</v>
      </c>
      <c r="C25" s="1" t="s">
        <v>40</v>
      </c>
      <c r="D25" s="1" t="s">
        <v>14</v>
      </c>
      <c r="E25" s="2">
        <v>20.967391304347824</v>
      </c>
      <c r="F25" s="2">
        <v>24.266304347826086</v>
      </c>
      <c r="G25" s="2">
        <v>0</v>
      </c>
      <c r="H25" s="3">
        <v>0</v>
      </c>
      <c r="I25" s="2">
        <v>4.6956521739130439</v>
      </c>
      <c r="J25" s="2">
        <v>0</v>
      </c>
      <c r="K25" s="3">
        <v>0</v>
      </c>
      <c r="L25" s="2">
        <v>66.429347826086953</v>
      </c>
      <c r="M25" s="2">
        <v>0</v>
      </c>
      <c r="N25" s="3">
        <v>0</v>
      </c>
    </row>
    <row r="26" spans="1:14" x14ac:dyDescent="0.3">
      <c r="A26" s="1" t="s">
        <v>11</v>
      </c>
      <c r="B26" s="1" t="s">
        <v>36</v>
      </c>
      <c r="C26" s="1" t="s">
        <v>24</v>
      </c>
      <c r="D26" s="1" t="s">
        <v>25</v>
      </c>
      <c r="E26" s="2">
        <v>153.68478260869566</v>
      </c>
      <c r="F26" s="2">
        <v>99.311086956521734</v>
      </c>
      <c r="G26" s="2">
        <v>2.597826086956522</v>
      </c>
      <c r="H26" s="3">
        <v>2.6158469981240332E-2</v>
      </c>
      <c r="I26" s="2">
        <v>95.831086956521744</v>
      </c>
      <c r="J26" s="2">
        <v>15.597826086956522</v>
      </c>
      <c r="K26" s="3">
        <v>0.16276373964153412</v>
      </c>
      <c r="L26" s="2">
        <v>300.72771739130434</v>
      </c>
      <c r="M26" s="2">
        <v>31.760869565217391</v>
      </c>
      <c r="N26" s="3">
        <v>0.10561337624855649</v>
      </c>
    </row>
    <row r="27" spans="1:14" x14ac:dyDescent="0.3">
      <c r="A27" s="1" t="s">
        <v>11</v>
      </c>
      <c r="B27" s="1" t="s">
        <v>15</v>
      </c>
      <c r="C27" s="1" t="s">
        <v>16</v>
      </c>
      <c r="D27" s="1" t="s">
        <v>17</v>
      </c>
      <c r="E27" s="2">
        <v>85.923913043478265</v>
      </c>
      <c r="F27" s="2">
        <v>101.7304347826087</v>
      </c>
      <c r="G27" s="2">
        <v>17.565217391304348</v>
      </c>
      <c r="H27" s="3">
        <v>0.17266433028463971</v>
      </c>
      <c r="I27" s="2">
        <v>5.15</v>
      </c>
      <c r="J27" s="2">
        <v>0</v>
      </c>
      <c r="K27" s="3">
        <v>0</v>
      </c>
      <c r="L27" s="2">
        <v>238.93152173913043</v>
      </c>
      <c r="M27" s="2">
        <v>26.886956521739133</v>
      </c>
      <c r="N27" s="3">
        <v>0.11252996810983683</v>
      </c>
    </row>
    <row r="28" spans="1:14" x14ac:dyDescent="0.3">
      <c r="A28" s="1" t="s">
        <v>11</v>
      </c>
      <c r="B28" s="1" t="s">
        <v>64</v>
      </c>
      <c r="C28" s="1" t="s">
        <v>65</v>
      </c>
      <c r="D28" s="1" t="s">
        <v>25</v>
      </c>
      <c r="E28" s="2">
        <v>26.130434782608695</v>
      </c>
      <c r="F28" s="2">
        <v>149.76749999999998</v>
      </c>
      <c r="G28" s="2">
        <v>11.815217391304348</v>
      </c>
      <c r="H28" s="3">
        <v>7.8890396055915663E-2</v>
      </c>
      <c r="I28" s="2">
        <v>5.4755434782608692</v>
      </c>
      <c r="J28" s="2">
        <v>0</v>
      </c>
      <c r="K28" s="3">
        <v>0</v>
      </c>
      <c r="L28" s="2">
        <v>114.1154347826087</v>
      </c>
      <c r="M28" s="2">
        <v>15.891304347826088</v>
      </c>
      <c r="N28" s="3">
        <v>0.13925639750748195</v>
      </c>
    </row>
    <row r="29" spans="1:14" x14ac:dyDescent="0.3">
      <c r="A29" s="1" t="s">
        <v>11</v>
      </c>
      <c r="B29" s="1" t="s">
        <v>26</v>
      </c>
      <c r="C29" s="1" t="s">
        <v>24</v>
      </c>
      <c r="D29" s="1" t="s">
        <v>25</v>
      </c>
      <c r="E29" s="2">
        <v>106.98913043478261</v>
      </c>
      <c r="F29" s="2">
        <v>165.06847826086951</v>
      </c>
      <c r="G29" s="2">
        <v>0</v>
      </c>
      <c r="H29" s="3">
        <v>0</v>
      </c>
      <c r="I29" s="2">
        <v>3.5652173913043477</v>
      </c>
      <c r="J29" s="2">
        <v>0</v>
      </c>
      <c r="K29" s="3">
        <v>0</v>
      </c>
      <c r="L29" s="2">
        <v>294.94891304347823</v>
      </c>
      <c r="M29" s="2">
        <v>0</v>
      </c>
      <c r="N29" s="3">
        <v>0</v>
      </c>
    </row>
    <row r="30" spans="1:14" x14ac:dyDescent="0.3">
      <c r="A30" s="1" t="s">
        <v>11</v>
      </c>
      <c r="B30" s="1" t="s">
        <v>46</v>
      </c>
      <c r="C30" s="1" t="s">
        <v>13</v>
      </c>
      <c r="D30" s="1" t="s">
        <v>14</v>
      </c>
      <c r="E30" s="2">
        <v>233.36956521739131</v>
      </c>
      <c r="F30" s="2">
        <v>182.02434782608694</v>
      </c>
      <c r="G30" s="2">
        <v>0</v>
      </c>
      <c r="H30" s="3">
        <v>0</v>
      </c>
      <c r="I30" s="2">
        <v>85.29597826086956</v>
      </c>
      <c r="J30" s="2">
        <v>0</v>
      </c>
      <c r="K30" s="3">
        <v>0</v>
      </c>
      <c r="L30" s="2">
        <v>457.13695652173914</v>
      </c>
      <c r="M30" s="2">
        <v>0</v>
      </c>
      <c r="N30" s="3">
        <v>0</v>
      </c>
    </row>
    <row r="31" spans="1:14" x14ac:dyDescent="0.3">
      <c r="A31" s="1" t="s">
        <v>11</v>
      </c>
      <c r="B31" s="1" t="s">
        <v>59</v>
      </c>
      <c r="C31" s="1" t="s">
        <v>60</v>
      </c>
      <c r="D31" s="1" t="s">
        <v>14</v>
      </c>
      <c r="E31" s="2">
        <v>79.108695652173907</v>
      </c>
      <c r="F31" s="2">
        <v>69.274456521739125</v>
      </c>
      <c r="G31" s="2">
        <v>0</v>
      </c>
      <c r="H31" s="3">
        <v>0</v>
      </c>
      <c r="I31" s="2">
        <v>50.784347826086957</v>
      </c>
      <c r="J31" s="2">
        <v>0</v>
      </c>
      <c r="K31" s="3">
        <v>0</v>
      </c>
      <c r="L31" s="2">
        <v>134.16467391304349</v>
      </c>
      <c r="M31" s="2">
        <v>0</v>
      </c>
      <c r="N31" s="3">
        <v>0</v>
      </c>
    </row>
    <row r="32" spans="1:14" x14ac:dyDescent="0.3">
      <c r="A32" s="1" t="s">
        <v>11</v>
      </c>
      <c r="B32" s="1" t="s">
        <v>47</v>
      </c>
      <c r="C32" s="1" t="s">
        <v>24</v>
      </c>
      <c r="D32" s="1" t="s">
        <v>25</v>
      </c>
      <c r="E32" s="2">
        <v>87.5</v>
      </c>
      <c r="F32" s="2">
        <v>68.247282608695656</v>
      </c>
      <c r="G32" s="2">
        <v>0</v>
      </c>
      <c r="H32" s="3">
        <v>0</v>
      </c>
      <c r="I32" s="2">
        <v>15.040760869565217</v>
      </c>
      <c r="J32" s="2">
        <v>0</v>
      </c>
      <c r="K32" s="3">
        <v>0</v>
      </c>
      <c r="L32" s="2">
        <v>176.39402173913044</v>
      </c>
      <c r="M32" s="2">
        <v>0</v>
      </c>
      <c r="N32" s="3">
        <v>0</v>
      </c>
    </row>
    <row r="33" spans="1:14" x14ac:dyDescent="0.3">
      <c r="A33" s="1" t="s">
        <v>11</v>
      </c>
      <c r="B33" s="1" t="s">
        <v>23</v>
      </c>
      <c r="C33" s="1" t="s">
        <v>24</v>
      </c>
      <c r="D33" s="1" t="s">
        <v>25</v>
      </c>
      <c r="E33" s="2">
        <v>106.40217391304348</v>
      </c>
      <c r="F33" s="2">
        <v>118.30760869565215</v>
      </c>
      <c r="G33" s="2">
        <v>0</v>
      </c>
      <c r="H33" s="3">
        <v>0</v>
      </c>
      <c r="I33" s="2">
        <v>22.448913043478257</v>
      </c>
      <c r="J33" s="2">
        <v>0</v>
      </c>
      <c r="K33" s="3">
        <v>0</v>
      </c>
      <c r="L33" s="2">
        <v>276.74347826086961</v>
      </c>
      <c r="M33" s="2">
        <v>0</v>
      </c>
      <c r="N33" s="3">
        <v>0</v>
      </c>
    </row>
    <row r="34" spans="1:14" x14ac:dyDescent="0.3">
      <c r="A34" s="1" t="s">
        <v>11</v>
      </c>
      <c r="B34" s="1" t="s">
        <v>28</v>
      </c>
      <c r="C34" s="1" t="s">
        <v>24</v>
      </c>
      <c r="D34" s="1" t="s">
        <v>25</v>
      </c>
      <c r="E34" s="2">
        <v>88.641304347826093</v>
      </c>
      <c r="F34" s="2">
        <v>116.34510869565217</v>
      </c>
      <c r="G34" s="2">
        <v>0</v>
      </c>
      <c r="H34" s="3">
        <v>0</v>
      </c>
      <c r="I34" s="2">
        <v>32.309782608695649</v>
      </c>
      <c r="J34" s="2">
        <v>0</v>
      </c>
      <c r="K34" s="3">
        <v>0</v>
      </c>
      <c r="L34" s="2">
        <v>268.0504347826087</v>
      </c>
      <c r="M34" s="2">
        <v>28.164565217391306</v>
      </c>
      <c r="N34" s="3">
        <v>0.1050718878342168</v>
      </c>
    </row>
    <row r="35" spans="1:14" x14ac:dyDescent="0.3">
      <c r="A35" s="1" t="s">
        <v>11</v>
      </c>
      <c r="B35" s="1" t="s">
        <v>35</v>
      </c>
      <c r="C35" s="1" t="s">
        <v>24</v>
      </c>
      <c r="D35" s="1" t="s">
        <v>25</v>
      </c>
      <c r="E35" s="2">
        <v>68.217391304347828</v>
      </c>
      <c r="F35" s="2">
        <v>78.372282608695656</v>
      </c>
      <c r="G35" s="2">
        <v>0</v>
      </c>
      <c r="H35" s="3">
        <v>0</v>
      </c>
      <c r="I35" s="2">
        <v>7.3668478260869561</v>
      </c>
      <c r="J35" s="2">
        <v>0</v>
      </c>
      <c r="K35" s="3">
        <v>0</v>
      </c>
      <c r="L35" s="2">
        <v>107.5</v>
      </c>
      <c r="M35" s="2">
        <v>0</v>
      </c>
      <c r="N35" s="3">
        <v>0</v>
      </c>
    </row>
    <row r="36" spans="1:14" x14ac:dyDescent="0.3">
      <c r="A36" s="1" t="s">
        <v>11</v>
      </c>
      <c r="B36" s="1" t="s">
        <v>48</v>
      </c>
      <c r="C36" s="1" t="s">
        <v>24</v>
      </c>
      <c r="D36" s="1" t="s">
        <v>25</v>
      </c>
      <c r="E36" s="2">
        <v>74.282608695652172</v>
      </c>
      <c r="F36" s="2">
        <v>78.726521739130433</v>
      </c>
      <c r="G36" s="2">
        <v>3.8804347826086958</v>
      </c>
      <c r="H36" s="3">
        <v>4.9290057491260336E-2</v>
      </c>
      <c r="I36" s="2">
        <v>11.323369565217391</v>
      </c>
      <c r="J36" s="2">
        <v>4.4347826086956523</v>
      </c>
      <c r="K36" s="3">
        <v>0.39164866810655152</v>
      </c>
      <c r="L36" s="2">
        <v>189.91097826086957</v>
      </c>
      <c r="M36" s="2">
        <v>19.563369565217389</v>
      </c>
      <c r="N36" s="3">
        <v>0.10301336839171212</v>
      </c>
    </row>
    <row r="37" spans="1:14" x14ac:dyDescent="0.3">
      <c r="A37" s="1" t="s">
        <v>11</v>
      </c>
      <c r="B37" s="1" t="s">
        <v>67</v>
      </c>
      <c r="C37" s="1" t="s">
        <v>24</v>
      </c>
      <c r="D37" s="1" t="s">
        <v>25</v>
      </c>
      <c r="E37" s="2">
        <v>89.206521739130437</v>
      </c>
      <c r="F37" s="2">
        <v>112.00923913043479</v>
      </c>
      <c r="G37" s="2">
        <v>2.4347826086956523</v>
      </c>
      <c r="H37" s="3">
        <v>2.1737337273225712E-2</v>
      </c>
      <c r="I37" s="2">
        <v>0.34239130434782611</v>
      </c>
      <c r="J37" s="2">
        <v>0.34782608695652173</v>
      </c>
      <c r="K37" s="3">
        <v>1.0158730158730158</v>
      </c>
      <c r="L37" s="2">
        <v>235.50380434782608</v>
      </c>
      <c r="M37" s="2">
        <v>1.6983695652173914</v>
      </c>
      <c r="N37" s="3">
        <v>7.2116438624872216E-3</v>
      </c>
    </row>
    <row r="38" spans="1:14" x14ac:dyDescent="0.3">
      <c r="A38" s="1" t="s">
        <v>11</v>
      </c>
      <c r="B38" s="1" t="s">
        <v>49</v>
      </c>
      <c r="C38" s="1" t="s">
        <v>50</v>
      </c>
      <c r="D38" s="1" t="s">
        <v>25</v>
      </c>
      <c r="E38" s="2">
        <v>113.15217391304348</v>
      </c>
      <c r="F38" s="2">
        <v>153.92510869565217</v>
      </c>
      <c r="G38" s="2">
        <v>29.652173913043477</v>
      </c>
      <c r="H38" s="3">
        <v>0.19264026619382238</v>
      </c>
      <c r="I38" s="2">
        <v>38.824239130434783</v>
      </c>
      <c r="J38" s="2">
        <v>5.1521739130434785</v>
      </c>
      <c r="K38" s="3">
        <v>0.13270508394856417</v>
      </c>
      <c r="L38" s="2">
        <v>326.55163043478262</v>
      </c>
      <c r="M38" s="2">
        <v>37.434782608695649</v>
      </c>
      <c r="N38" s="3">
        <v>0.11463664278403274</v>
      </c>
    </row>
    <row r="39" spans="1:14" x14ac:dyDescent="0.3">
      <c r="A39" s="1" t="s">
        <v>11</v>
      </c>
      <c r="B39" s="1" t="s">
        <v>52</v>
      </c>
      <c r="C39" s="1" t="s">
        <v>53</v>
      </c>
      <c r="D39" s="1" t="s">
        <v>25</v>
      </c>
      <c r="E39" s="2">
        <v>72.130434782608702</v>
      </c>
      <c r="F39" s="2">
        <v>55.616847826086953</v>
      </c>
      <c r="G39" s="2">
        <v>0</v>
      </c>
      <c r="H39" s="3">
        <v>0</v>
      </c>
      <c r="I39" s="2">
        <v>21.755434782608695</v>
      </c>
      <c r="J39" s="2">
        <v>0</v>
      </c>
      <c r="K39" s="3">
        <v>0</v>
      </c>
      <c r="L39" s="2">
        <v>190.09782608695653</v>
      </c>
      <c r="M39" s="2">
        <v>0</v>
      </c>
      <c r="N39" s="3">
        <v>0</v>
      </c>
    </row>
    <row r="40" spans="1:14" x14ac:dyDescent="0.3">
      <c r="A40" s="1" t="s">
        <v>11</v>
      </c>
      <c r="B40" s="1" t="s">
        <v>37</v>
      </c>
      <c r="C40" s="1" t="s">
        <v>38</v>
      </c>
      <c r="D40" s="1" t="s">
        <v>20</v>
      </c>
      <c r="E40" s="2">
        <v>47.141304347826086</v>
      </c>
      <c r="F40" s="2">
        <v>58.317934782608695</v>
      </c>
      <c r="G40" s="2">
        <v>0</v>
      </c>
      <c r="H40" s="3">
        <v>0</v>
      </c>
      <c r="I40" s="2">
        <v>48.921195652173914</v>
      </c>
      <c r="J40" s="2">
        <v>0</v>
      </c>
      <c r="K40" s="3">
        <v>0</v>
      </c>
      <c r="L40" s="2">
        <v>152.3233695652174</v>
      </c>
      <c r="M40" s="2">
        <v>0</v>
      </c>
      <c r="N40" s="3">
        <v>0</v>
      </c>
    </row>
    <row r="41" spans="1:14" x14ac:dyDescent="0.3">
      <c r="A41" s="1" t="s">
        <v>11</v>
      </c>
      <c r="B41" s="1" t="s">
        <v>30</v>
      </c>
      <c r="C41" s="1" t="s">
        <v>31</v>
      </c>
      <c r="D41" s="1" t="s">
        <v>25</v>
      </c>
      <c r="E41" s="2">
        <v>86.434782608695656</v>
      </c>
      <c r="F41" s="2">
        <v>46.779891304347828</v>
      </c>
      <c r="G41" s="2">
        <v>0</v>
      </c>
      <c r="H41" s="3">
        <v>0</v>
      </c>
      <c r="I41" s="2">
        <v>35.146739130434781</v>
      </c>
      <c r="J41" s="2">
        <v>0</v>
      </c>
      <c r="K41" s="3">
        <v>0</v>
      </c>
      <c r="L41" s="2">
        <v>215.35326086956522</v>
      </c>
      <c r="M41" s="2">
        <v>0</v>
      </c>
      <c r="N41" s="3">
        <v>0</v>
      </c>
    </row>
    <row r="42" spans="1:14" x14ac:dyDescent="0.3">
      <c r="A42" s="1" t="s">
        <v>11</v>
      </c>
      <c r="B42" s="1" t="s">
        <v>66</v>
      </c>
      <c r="C42" s="1" t="s">
        <v>13</v>
      </c>
      <c r="D42" s="1" t="s">
        <v>14</v>
      </c>
      <c r="E42" s="2">
        <v>87.184782608695656</v>
      </c>
      <c r="F42" s="2">
        <v>107.60119565217387</v>
      </c>
      <c r="G42" s="2">
        <v>0</v>
      </c>
      <c r="H42" s="3">
        <v>0</v>
      </c>
      <c r="I42" s="2">
        <v>12.438478260869569</v>
      </c>
      <c r="J42" s="2">
        <v>0</v>
      </c>
      <c r="K42" s="3">
        <v>0</v>
      </c>
      <c r="L42" s="2">
        <v>242.53815217391303</v>
      </c>
      <c r="M42" s="2">
        <v>0</v>
      </c>
      <c r="N42" s="3">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89F19-B7F7-4A91-95DF-DF162B90165C}">
  <dimension ref="A1:Q42"/>
  <sheetViews>
    <sheetView workbookViewId="0">
      <pane ySplit="1" topLeftCell="A2" activePane="bottomLeft" state="frozen"/>
      <selection pane="bottomLeft"/>
    </sheetView>
  </sheetViews>
  <sheetFormatPr defaultColWidth="11.77734375" defaultRowHeight="14.4" x14ac:dyDescent="0.3"/>
  <cols>
    <col min="2" max="2" width="49.44140625" bestFit="1" customWidth="1"/>
  </cols>
  <sheetData>
    <row r="1" spans="1:17" s="23" customFormat="1" ht="72" x14ac:dyDescent="0.3">
      <c r="A1" s="23" t="s">
        <v>0</v>
      </c>
      <c r="B1" s="23" t="s">
        <v>1</v>
      </c>
      <c r="C1" s="23" t="s">
        <v>2</v>
      </c>
      <c r="D1" s="23" t="s">
        <v>3</v>
      </c>
      <c r="E1" s="23" t="s">
        <v>4</v>
      </c>
      <c r="F1" s="23" t="s">
        <v>85</v>
      </c>
      <c r="G1" s="23" t="s">
        <v>86</v>
      </c>
      <c r="H1" s="23" t="s">
        <v>87</v>
      </c>
      <c r="I1" s="23" t="s">
        <v>88</v>
      </c>
      <c r="J1" s="23" t="s">
        <v>89</v>
      </c>
      <c r="K1" s="23" t="s">
        <v>90</v>
      </c>
      <c r="L1" s="23" t="s">
        <v>91</v>
      </c>
      <c r="M1" s="23" t="s">
        <v>92</v>
      </c>
      <c r="N1" s="23" t="s">
        <v>93</v>
      </c>
      <c r="O1" s="23" t="s">
        <v>94</v>
      </c>
      <c r="P1" s="23" t="s">
        <v>95</v>
      </c>
      <c r="Q1" s="23" t="s">
        <v>96</v>
      </c>
    </row>
    <row r="2" spans="1:17" x14ac:dyDescent="0.3">
      <c r="A2" s="1" t="s">
        <v>11</v>
      </c>
      <c r="B2" s="1" t="s">
        <v>71</v>
      </c>
      <c r="C2" s="1" t="s">
        <v>24</v>
      </c>
      <c r="D2" s="1" t="s">
        <v>25</v>
      </c>
      <c r="E2" s="2">
        <v>40.445652173913047</v>
      </c>
      <c r="F2" s="2">
        <v>4.8097826086956523</v>
      </c>
      <c r="G2" s="2">
        <v>6.5217391304347824E-2</v>
      </c>
      <c r="H2" s="2">
        <v>0.79891304347826086</v>
      </c>
      <c r="I2" s="2">
        <v>5.3913043478260869</v>
      </c>
      <c r="J2" s="2">
        <v>5.2173913043478262</v>
      </c>
      <c r="K2" s="2">
        <v>19.609565217391303</v>
      </c>
      <c r="L2" s="2">
        <v>24.826956521739127</v>
      </c>
      <c r="M2" s="2">
        <v>0.61383499059392621</v>
      </c>
      <c r="N2" s="2">
        <v>9.4565217391304355</v>
      </c>
      <c r="O2" s="2">
        <v>0</v>
      </c>
      <c r="P2" s="2">
        <v>9.4565217391304355</v>
      </c>
      <c r="Q2" s="2">
        <v>0.23380811609782318</v>
      </c>
    </row>
    <row r="3" spans="1:17" x14ac:dyDescent="0.3">
      <c r="A3" s="1" t="s">
        <v>11</v>
      </c>
      <c r="B3" s="1" t="s">
        <v>45</v>
      </c>
      <c r="C3" s="1" t="s">
        <v>44</v>
      </c>
      <c r="D3" s="1" t="s">
        <v>25</v>
      </c>
      <c r="E3" s="2">
        <v>125.10869565217391</v>
      </c>
      <c r="F3" s="2">
        <v>116.99228260869566</v>
      </c>
      <c r="G3" s="2">
        <v>0.41304347826086951</v>
      </c>
      <c r="H3" s="2">
        <v>1.066086956521739</v>
      </c>
      <c r="I3" s="2">
        <v>2.8152173913043477</v>
      </c>
      <c r="J3" s="2">
        <v>5.1304347826086953</v>
      </c>
      <c r="K3" s="2">
        <v>24.664130434782617</v>
      </c>
      <c r="L3" s="2">
        <v>29.794565217391312</v>
      </c>
      <c r="M3" s="2">
        <v>0.23814943527367513</v>
      </c>
      <c r="N3" s="2">
        <v>15.565217391304348</v>
      </c>
      <c r="O3" s="2">
        <v>0</v>
      </c>
      <c r="P3" s="2">
        <v>15.565217391304348</v>
      </c>
      <c r="Q3" s="2">
        <v>0.12441355343179844</v>
      </c>
    </row>
    <row r="4" spans="1:17" x14ac:dyDescent="0.3">
      <c r="A4" s="1" t="s">
        <v>11</v>
      </c>
      <c r="B4" s="1" t="s">
        <v>55</v>
      </c>
      <c r="C4" s="1" t="s">
        <v>44</v>
      </c>
      <c r="D4" s="1" t="s">
        <v>25</v>
      </c>
      <c r="E4" s="2">
        <v>67.684782608695656</v>
      </c>
      <c r="F4" s="2">
        <v>5.3913043478260869</v>
      </c>
      <c r="G4" s="2">
        <v>0</v>
      </c>
      <c r="H4" s="2">
        <v>0</v>
      </c>
      <c r="I4" s="2">
        <v>0</v>
      </c>
      <c r="J4" s="2">
        <v>5.5652173913043477</v>
      </c>
      <c r="K4" s="2">
        <v>12.355978260869565</v>
      </c>
      <c r="L4" s="2">
        <v>17.921195652173914</v>
      </c>
      <c r="M4" s="2">
        <v>0.26477436968042395</v>
      </c>
      <c r="N4" s="2">
        <v>5.0434782608695654</v>
      </c>
      <c r="O4" s="2">
        <v>2.375</v>
      </c>
      <c r="P4" s="2">
        <v>7.4184782608695654</v>
      </c>
      <c r="Q4" s="2">
        <v>0.10960334029227557</v>
      </c>
    </row>
    <row r="5" spans="1:17" x14ac:dyDescent="0.3">
      <c r="A5" s="1" t="s">
        <v>11</v>
      </c>
      <c r="B5" s="1" t="s">
        <v>29</v>
      </c>
      <c r="C5" s="1" t="s">
        <v>24</v>
      </c>
      <c r="D5" s="1" t="s">
        <v>25</v>
      </c>
      <c r="E5" s="2">
        <v>84.684782608695656</v>
      </c>
      <c r="F5" s="2">
        <v>9.945652173913043</v>
      </c>
      <c r="G5" s="2">
        <v>0.10869565217391304</v>
      </c>
      <c r="H5" s="2">
        <v>1.6521739130434783</v>
      </c>
      <c r="I5" s="2">
        <v>5.3913043478260869</v>
      </c>
      <c r="J5" s="2">
        <v>0</v>
      </c>
      <c r="K5" s="2">
        <v>27.59423913043479</v>
      </c>
      <c r="L5" s="2">
        <v>27.59423913043479</v>
      </c>
      <c r="M5" s="2">
        <v>0.32584648953921197</v>
      </c>
      <c r="N5" s="2">
        <v>9.945652173913043</v>
      </c>
      <c r="O5" s="2">
        <v>0</v>
      </c>
      <c r="P5" s="2">
        <v>9.945652173913043</v>
      </c>
      <c r="Q5" s="2">
        <v>0.11744320369657296</v>
      </c>
    </row>
    <row r="6" spans="1:17" x14ac:dyDescent="0.3">
      <c r="A6" s="1" t="s">
        <v>11</v>
      </c>
      <c r="B6" s="1" t="s">
        <v>32</v>
      </c>
      <c r="C6" s="1" t="s">
        <v>24</v>
      </c>
      <c r="D6" s="1" t="s">
        <v>25</v>
      </c>
      <c r="E6" s="2">
        <v>100.29347826086956</v>
      </c>
      <c r="F6" s="2">
        <v>37.837934782608691</v>
      </c>
      <c r="G6" s="2">
        <v>0.41304347826086957</v>
      </c>
      <c r="H6" s="2">
        <v>0.47826086956521741</v>
      </c>
      <c r="I6" s="2">
        <v>0</v>
      </c>
      <c r="J6" s="2">
        <v>8.1739130434782616</v>
      </c>
      <c r="K6" s="2">
        <v>12.347065217391306</v>
      </c>
      <c r="L6" s="2">
        <v>20.520978260869569</v>
      </c>
      <c r="M6" s="2">
        <v>0.20460929879700882</v>
      </c>
      <c r="N6" s="2">
        <v>0</v>
      </c>
      <c r="O6" s="2">
        <v>10.608695652173912</v>
      </c>
      <c r="P6" s="2">
        <v>10.608695652173912</v>
      </c>
      <c r="Q6" s="2">
        <v>0.10577652541454427</v>
      </c>
    </row>
    <row r="7" spans="1:17" x14ac:dyDescent="0.3">
      <c r="A7" s="1" t="s">
        <v>11</v>
      </c>
      <c r="B7" s="1" t="s">
        <v>72</v>
      </c>
      <c r="C7" s="1" t="s">
        <v>73</v>
      </c>
      <c r="D7" s="1" t="s">
        <v>25</v>
      </c>
      <c r="E7" s="2">
        <v>96.097826086956516</v>
      </c>
      <c r="F7" s="2">
        <v>11.043478260869565</v>
      </c>
      <c r="G7" s="2">
        <v>0</v>
      </c>
      <c r="H7" s="2">
        <v>0</v>
      </c>
      <c r="I7" s="2">
        <v>0</v>
      </c>
      <c r="J7" s="2">
        <v>5.1304347826086953</v>
      </c>
      <c r="K7" s="2">
        <v>11.641304347826088</v>
      </c>
      <c r="L7" s="2">
        <v>16.771739130434781</v>
      </c>
      <c r="M7" s="2">
        <v>0.17452776835199638</v>
      </c>
      <c r="N7" s="2">
        <v>19.391304347826086</v>
      </c>
      <c r="O7" s="2">
        <v>14.328804347826088</v>
      </c>
      <c r="P7" s="2">
        <v>33.720108695652172</v>
      </c>
      <c r="Q7" s="2">
        <v>0.35089356407646194</v>
      </c>
    </row>
    <row r="8" spans="1:17" x14ac:dyDescent="0.3">
      <c r="A8" s="1" t="s">
        <v>11</v>
      </c>
      <c r="B8" s="1" t="s">
        <v>18</v>
      </c>
      <c r="C8" s="1" t="s">
        <v>19</v>
      </c>
      <c r="D8" s="1" t="s">
        <v>20</v>
      </c>
      <c r="E8" s="2">
        <v>91.163043478260875</v>
      </c>
      <c r="F8" s="2">
        <v>5.3043478260869561</v>
      </c>
      <c r="G8" s="2">
        <v>0</v>
      </c>
      <c r="H8" s="2">
        <v>0</v>
      </c>
      <c r="I8" s="2">
        <v>0</v>
      </c>
      <c r="J8" s="2">
        <v>5.3913043478260869</v>
      </c>
      <c r="K8" s="2">
        <v>6.2282608695652177</v>
      </c>
      <c r="L8" s="2">
        <v>11.619565217391305</v>
      </c>
      <c r="M8" s="2">
        <v>0.12745916299034218</v>
      </c>
      <c r="N8" s="2">
        <v>0</v>
      </c>
      <c r="O8" s="2">
        <v>11.470108695652174</v>
      </c>
      <c r="P8" s="2">
        <v>11.470108695652174</v>
      </c>
      <c r="Q8" s="2">
        <v>0.12581972099678074</v>
      </c>
    </row>
    <row r="9" spans="1:17" x14ac:dyDescent="0.3">
      <c r="A9" s="1" t="s">
        <v>11</v>
      </c>
      <c r="B9" s="1" t="s">
        <v>75</v>
      </c>
      <c r="C9" s="1" t="s">
        <v>76</v>
      </c>
      <c r="D9" s="1" t="s">
        <v>77</v>
      </c>
      <c r="E9" s="2">
        <v>21.565217391304348</v>
      </c>
      <c r="F9" s="2">
        <v>3.3815217391304344</v>
      </c>
      <c r="G9" s="2">
        <v>5.2173913043478262</v>
      </c>
      <c r="H9" s="2">
        <v>1.6108695652173914</v>
      </c>
      <c r="I9" s="2">
        <v>3.5217391304347827</v>
      </c>
      <c r="J9" s="2">
        <v>0</v>
      </c>
      <c r="K9" s="2">
        <v>8.1967391304347821</v>
      </c>
      <c r="L9" s="2">
        <v>8.1967391304347821</v>
      </c>
      <c r="M9" s="2">
        <v>0.38009072580645159</v>
      </c>
      <c r="N9" s="2">
        <v>9.6494565217391308</v>
      </c>
      <c r="O9" s="2">
        <v>0</v>
      </c>
      <c r="P9" s="2">
        <v>9.6494565217391308</v>
      </c>
      <c r="Q9" s="2">
        <v>0.44745463709677419</v>
      </c>
    </row>
    <row r="10" spans="1:17" x14ac:dyDescent="0.3">
      <c r="A10" s="1" t="s">
        <v>11</v>
      </c>
      <c r="B10" s="1" t="s">
        <v>51</v>
      </c>
      <c r="C10" s="1" t="s">
        <v>13</v>
      </c>
      <c r="D10" s="1" t="s">
        <v>14</v>
      </c>
      <c r="E10" s="2">
        <v>96.913043478260875</v>
      </c>
      <c r="F10" s="2">
        <v>59.989891304347836</v>
      </c>
      <c r="G10" s="2">
        <v>0.30978260869565216</v>
      </c>
      <c r="H10" s="2">
        <v>0.96739130434782605</v>
      </c>
      <c r="I10" s="2">
        <v>5.4347826086956523</v>
      </c>
      <c r="J10" s="2">
        <v>5.0598913043478246</v>
      </c>
      <c r="K10" s="2">
        <v>19.199130434782614</v>
      </c>
      <c r="L10" s="2">
        <v>24.259021739130439</v>
      </c>
      <c r="M10" s="2">
        <v>0.25031740690892779</v>
      </c>
      <c r="N10" s="2">
        <v>5.3076086956521733</v>
      </c>
      <c r="O10" s="2">
        <v>4.9436956521739139</v>
      </c>
      <c r="P10" s="2">
        <v>10.251304347826087</v>
      </c>
      <c r="Q10" s="2">
        <v>0.1057783759533423</v>
      </c>
    </row>
    <row r="11" spans="1:17" x14ac:dyDescent="0.3">
      <c r="A11" s="1" t="s">
        <v>11</v>
      </c>
      <c r="B11" s="1" t="s">
        <v>41</v>
      </c>
      <c r="C11" s="1" t="s">
        <v>42</v>
      </c>
      <c r="D11" s="1" t="s">
        <v>14</v>
      </c>
      <c r="E11" s="2">
        <v>59.673913043478258</v>
      </c>
      <c r="F11" s="2">
        <v>0</v>
      </c>
      <c r="G11" s="2">
        <v>1.6739130434782612</v>
      </c>
      <c r="H11" s="2">
        <v>0</v>
      </c>
      <c r="I11" s="2">
        <v>0</v>
      </c>
      <c r="J11" s="2">
        <v>0</v>
      </c>
      <c r="K11" s="2">
        <v>12.750978260869568</v>
      </c>
      <c r="L11" s="2">
        <v>12.750978260869568</v>
      </c>
      <c r="M11" s="2">
        <v>0.21367759562841535</v>
      </c>
      <c r="N11" s="2">
        <v>0</v>
      </c>
      <c r="O11" s="2">
        <v>0</v>
      </c>
      <c r="P11" s="2">
        <v>0</v>
      </c>
      <c r="Q11" s="2">
        <v>0</v>
      </c>
    </row>
    <row r="12" spans="1:17" x14ac:dyDescent="0.3">
      <c r="A12" s="1" t="s">
        <v>11</v>
      </c>
      <c r="B12" s="1" t="s">
        <v>69</v>
      </c>
      <c r="C12" s="1" t="s">
        <v>70</v>
      </c>
      <c r="D12" s="1" t="s">
        <v>20</v>
      </c>
      <c r="E12" s="2">
        <v>65.891304347826093</v>
      </c>
      <c r="F12" s="2">
        <v>5.4782608695652177</v>
      </c>
      <c r="G12" s="2">
        <v>0</v>
      </c>
      <c r="H12" s="2">
        <v>0</v>
      </c>
      <c r="I12" s="2">
        <v>0</v>
      </c>
      <c r="J12" s="2">
        <v>2.7391304347826089</v>
      </c>
      <c r="K12" s="2">
        <v>14.217391304347826</v>
      </c>
      <c r="L12" s="2">
        <v>16.956521739130434</v>
      </c>
      <c r="M12" s="2">
        <v>0.25734081161332889</v>
      </c>
      <c r="N12" s="2">
        <v>5.2173913043478262</v>
      </c>
      <c r="O12" s="2">
        <v>0</v>
      </c>
      <c r="P12" s="2">
        <v>5.2173913043478262</v>
      </c>
      <c r="Q12" s="2">
        <v>7.9181788188716587E-2</v>
      </c>
    </row>
    <row r="13" spans="1:17" x14ac:dyDescent="0.3">
      <c r="A13" s="1" t="s">
        <v>11</v>
      </c>
      <c r="B13" s="1" t="s">
        <v>21</v>
      </c>
      <c r="C13" s="1" t="s">
        <v>22</v>
      </c>
      <c r="D13" s="1" t="s">
        <v>17</v>
      </c>
      <c r="E13" s="2">
        <v>216.5108695652174</v>
      </c>
      <c r="F13" s="2">
        <v>5.5652173913043477</v>
      </c>
      <c r="G13" s="2">
        <v>0.4891304347826087</v>
      </c>
      <c r="H13" s="2">
        <v>0.76086956521739135</v>
      </c>
      <c r="I13" s="2">
        <v>18.315217391304348</v>
      </c>
      <c r="J13" s="2">
        <v>15.342391304347826</v>
      </c>
      <c r="K13" s="2">
        <v>35.366847826086953</v>
      </c>
      <c r="L13" s="2">
        <v>50.709239130434781</v>
      </c>
      <c r="M13" s="2">
        <v>0.23421105477182588</v>
      </c>
      <c r="N13" s="2">
        <v>5.1304347826086953</v>
      </c>
      <c r="O13" s="2">
        <v>25.959239130434781</v>
      </c>
      <c r="P13" s="2">
        <v>31.089673913043477</v>
      </c>
      <c r="Q13" s="2">
        <v>0.14359405592650232</v>
      </c>
    </row>
    <row r="14" spans="1:17" x14ac:dyDescent="0.3">
      <c r="A14" s="1" t="s">
        <v>11</v>
      </c>
      <c r="B14" s="1" t="s">
        <v>62</v>
      </c>
      <c r="C14" s="1" t="s">
        <v>63</v>
      </c>
      <c r="D14" s="1" t="s">
        <v>17</v>
      </c>
      <c r="E14" s="2">
        <v>73.630434782608702</v>
      </c>
      <c r="F14" s="2">
        <v>0</v>
      </c>
      <c r="G14" s="2">
        <v>0.16304347826086957</v>
      </c>
      <c r="H14" s="2">
        <v>0.54347826086956519</v>
      </c>
      <c r="I14" s="2">
        <v>0</v>
      </c>
      <c r="J14" s="2">
        <v>5.0434782608695654</v>
      </c>
      <c r="K14" s="2">
        <v>15.711956521739131</v>
      </c>
      <c r="L14" s="2">
        <v>20.755434782608695</v>
      </c>
      <c r="M14" s="2">
        <v>0.28188662533215231</v>
      </c>
      <c r="N14" s="2">
        <v>0</v>
      </c>
      <c r="O14" s="2">
        <v>0</v>
      </c>
      <c r="P14" s="2">
        <v>0</v>
      </c>
      <c r="Q14" s="2">
        <v>0</v>
      </c>
    </row>
    <row r="15" spans="1:17" x14ac:dyDescent="0.3">
      <c r="A15" s="1" t="s">
        <v>11</v>
      </c>
      <c r="B15" s="1" t="s">
        <v>56</v>
      </c>
      <c r="C15" s="1" t="s">
        <v>24</v>
      </c>
      <c r="D15" s="1" t="s">
        <v>25</v>
      </c>
      <c r="E15" s="2">
        <v>39.217391304347828</v>
      </c>
      <c r="F15" s="2">
        <v>17.217391304347824</v>
      </c>
      <c r="G15" s="2">
        <v>0.28260869565217389</v>
      </c>
      <c r="H15" s="2">
        <v>8.6956521739130432E-2</v>
      </c>
      <c r="I15" s="2">
        <v>0.2391304347826087</v>
      </c>
      <c r="J15" s="2">
        <v>5.9755434782608692</v>
      </c>
      <c r="K15" s="2">
        <v>3.8804347826086958</v>
      </c>
      <c r="L15" s="2">
        <v>9.8559782608695645</v>
      </c>
      <c r="M15" s="2">
        <v>0.25131651884700662</v>
      </c>
      <c r="N15" s="2">
        <v>0.21076086956521745</v>
      </c>
      <c r="O15" s="2">
        <v>5.0108695652173916</v>
      </c>
      <c r="P15" s="2">
        <v>5.2216304347826092</v>
      </c>
      <c r="Q15" s="2">
        <v>0.13314578713968958</v>
      </c>
    </row>
    <row r="16" spans="1:17" x14ac:dyDescent="0.3">
      <c r="A16" s="1" t="s">
        <v>11</v>
      </c>
      <c r="B16" s="1" t="s">
        <v>27</v>
      </c>
      <c r="C16" s="1" t="s">
        <v>24</v>
      </c>
      <c r="D16" s="1" t="s">
        <v>25</v>
      </c>
      <c r="E16" s="2">
        <v>273.9021739130435</v>
      </c>
      <c r="F16" s="2">
        <v>79.127934782608676</v>
      </c>
      <c r="G16" s="2">
        <v>1.6630434782608696</v>
      </c>
      <c r="H16" s="2">
        <v>1.3804347826086956</v>
      </c>
      <c r="I16" s="2">
        <v>0</v>
      </c>
      <c r="J16" s="2">
        <v>8.4832608695652194</v>
      </c>
      <c r="K16" s="2">
        <v>43.831086956521737</v>
      </c>
      <c r="L16" s="2">
        <v>52.314347826086959</v>
      </c>
      <c r="M16" s="2">
        <v>0.19099646811381404</v>
      </c>
      <c r="N16" s="2">
        <v>9.3448913043478257</v>
      </c>
      <c r="O16" s="2">
        <v>24.238804347826093</v>
      </c>
      <c r="P16" s="2">
        <v>33.583695652173915</v>
      </c>
      <c r="Q16" s="2">
        <v>0.12261200841303227</v>
      </c>
    </row>
    <row r="17" spans="1:17" x14ac:dyDescent="0.3">
      <c r="A17" s="1" t="s">
        <v>11</v>
      </c>
      <c r="B17" s="1" t="s">
        <v>54</v>
      </c>
      <c r="C17" s="1" t="s">
        <v>24</v>
      </c>
      <c r="D17" s="1" t="s">
        <v>25</v>
      </c>
      <c r="E17" s="2">
        <v>28.934782608695652</v>
      </c>
      <c r="F17" s="2">
        <v>5.2173913043478262</v>
      </c>
      <c r="G17" s="2">
        <v>0</v>
      </c>
      <c r="H17" s="2">
        <v>0.15065217391304347</v>
      </c>
      <c r="I17" s="2">
        <v>1.8804347826086956</v>
      </c>
      <c r="J17" s="2">
        <v>0</v>
      </c>
      <c r="K17" s="2">
        <v>10.402173913043478</v>
      </c>
      <c r="L17" s="2">
        <v>10.402173913043478</v>
      </c>
      <c r="M17" s="2">
        <v>0.35950413223140498</v>
      </c>
      <c r="N17" s="2">
        <v>3.1847826086956521E-2</v>
      </c>
      <c r="O17" s="2">
        <v>4.9565217391304346</v>
      </c>
      <c r="P17" s="2">
        <v>4.9883695652173907</v>
      </c>
      <c r="Q17" s="2">
        <v>0.17240045078888053</v>
      </c>
    </row>
    <row r="18" spans="1:17" x14ac:dyDescent="0.3">
      <c r="A18" s="1" t="s">
        <v>11</v>
      </c>
      <c r="B18" s="1" t="s">
        <v>43</v>
      </c>
      <c r="C18" s="1" t="s">
        <v>44</v>
      </c>
      <c r="D18" s="1" t="s">
        <v>25</v>
      </c>
      <c r="E18" s="2">
        <v>39.347826086956523</v>
      </c>
      <c r="F18" s="2">
        <v>6.0156521739130486</v>
      </c>
      <c r="G18" s="2">
        <v>5.434782608695652E-2</v>
      </c>
      <c r="H18" s="2">
        <v>0.29347826086956524</v>
      </c>
      <c r="I18" s="2">
        <v>2.402173913043478</v>
      </c>
      <c r="J18" s="2">
        <v>5.3913043478260869</v>
      </c>
      <c r="K18" s="2">
        <v>5.6521739130434785</v>
      </c>
      <c r="L18" s="2">
        <v>11.043478260869566</v>
      </c>
      <c r="M18" s="2">
        <v>0.2806629834254144</v>
      </c>
      <c r="N18" s="2">
        <v>5.3913043478260869</v>
      </c>
      <c r="O18" s="2">
        <v>7.021739130434776</v>
      </c>
      <c r="P18" s="2">
        <v>12.413043478260864</v>
      </c>
      <c r="Q18" s="2">
        <v>0.31546961325966832</v>
      </c>
    </row>
    <row r="19" spans="1:17" x14ac:dyDescent="0.3">
      <c r="A19" s="1" t="s">
        <v>11</v>
      </c>
      <c r="B19" s="1" t="s">
        <v>12</v>
      </c>
      <c r="C19" s="1" t="s">
        <v>13</v>
      </c>
      <c r="D19" s="1" t="s">
        <v>14</v>
      </c>
      <c r="E19" s="2">
        <v>33.663043478260867</v>
      </c>
      <c r="F19" s="2">
        <v>0</v>
      </c>
      <c r="G19" s="2">
        <v>0.71739130434782683</v>
      </c>
      <c r="H19" s="2">
        <v>0</v>
      </c>
      <c r="I19" s="2">
        <v>0</v>
      </c>
      <c r="J19" s="2">
        <v>4.9320652173913047</v>
      </c>
      <c r="K19" s="2">
        <v>10.994565217391305</v>
      </c>
      <c r="L19" s="2">
        <v>15.926630434782609</v>
      </c>
      <c r="M19" s="2">
        <v>0.47311914756215695</v>
      </c>
      <c r="N19" s="2">
        <v>0</v>
      </c>
      <c r="O19" s="2">
        <v>0</v>
      </c>
      <c r="P19" s="2">
        <v>0</v>
      </c>
      <c r="Q19" s="2">
        <v>0</v>
      </c>
    </row>
    <row r="20" spans="1:17" x14ac:dyDescent="0.3">
      <c r="A20" s="1" t="s">
        <v>11</v>
      </c>
      <c r="B20" s="1" t="s">
        <v>61</v>
      </c>
      <c r="C20" s="1" t="s">
        <v>24</v>
      </c>
      <c r="D20" s="1" t="s">
        <v>25</v>
      </c>
      <c r="E20" s="2">
        <v>16.478260869565219</v>
      </c>
      <c r="F20" s="2">
        <v>0.84576086956521668</v>
      </c>
      <c r="G20" s="2">
        <v>0.10652173913043476</v>
      </c>
      <c r="H20" s="2">
        <v>9.8913043478260868E-2</v>
      </c>
      <c r="I20" s="2">
        <v>1.25</v>
      </c>
      <c r="J20" s="2">
        <v>3.1584782608695634</v>
      </c>
      <c r="K20" s="2">
        <v>2.3585869565217386</v>
      </c>
      <c r="L20" s="2">
        <v>5.517065217391302</v>
      </c>
      <c r="M20" s="2">
        <v>0.3348087071240104</v>
      </c>
      <c r="N20" s="2">
        <v>1.5351086956521738</v>
      </c>
      <c r="O20" s="2">
        <v>0.79065217391304343</v>
      </c>
      <c r="P20" s="2">
        <v>2.325760869565217</v>
      </c>
      <c r="Q20" s="2">
        <v>0.14114116094986803</v>
      </c>
    </row>
    <row r="21" spans="1:17" x14ac:dyDescent="0.3">
      <c r="A21" s="1" t="s">
        <v>11</v>
      </c>
      <c r="B21" s="1" t="s">
        <v>57</v>
      </c>
      <c r="C21" s="1" t="s">
        <v>58</v>
      </c>
      <c r="D21" s="1" t="s">
        <v>25</v>
      </c>
      <c r="E21" s="2">
        <v>96.086956521739125</v>
      </c>
      <c r="F21" s="2">
        <v>60.206956521739173</v>
      </c>
      <c r="G21" s="2">
        <v>0.61956521739130432</v>
      </c>
      <c r="H21" s="2">
        <v>1.3478260869565217</v>
      </c>
      <c r="I21" s="2">
        <v>7.5</v>
      </c>
      <c r="J21" s="2">
        <v>5.5652173913043477</v>
      </c>
      <c r="K21" s="2">
        <v>18.722499999999989</v>
      </c>
      <c r="L21" s="2">
        <v>24.287717391304337</v>
      </c>
      <c r="M21" s="2">
        <v>0.25276809954751123</v>
      </c>
      <c r="N21" s="2">
        <v>5.26858695652174</v>
      </c>
      <c r="O21" s="2">
        <v>7.6099999999999985</v>
      </c>
      <c r="P21" s="2">
        <v>12.878586956521739</v>
      </c>
      <c r="Q21" s="2">
        <v>0.13403054298642533</v>
      </c>
    </row>
    <row r="22" spans="1:17" x14ac:dyDescent="0.3">
      <c r="A22" s="1" t="s">
        <v>11</v>
      </c>
      <c r="B22" s="1" t="s">
        <v>74</v>
      </c>
      <c r="C22" s="1" t="s">
        <v>24</v>
      </c>
      <c r="D22" s="1" t="s">
        <v>25</v>
      </c>
      <c r="E22" s="2">
        <v>41.032608695652172</v>
      </c>
      <c r="F22" s="2">
        <v>10.842391304347826</v>
      </c>
      <c r="G22" s="2">
        <v>0.25543478260869568</v>
      </c>
      <c r="H22" s="2">
        <v>0.21739130434782608</v>
      </c>
      <c r="I22" s="2">
        <v>0</v>
      </c>
      <c r="J22" s="2">
        <v>6.5516304347826084</v>
      </c>
      <c r="K22" s="2">
        <v>7.7717391304347823</v>
      </c>
      <c r="L22" s="2">
        <v>14.323369565217391</v>
      </c>
      <c r="M22" s="2">
        <v>0.34907284768211921</v>
      </c>
      <c r="N22" s="2">
        <v>5.3043478260869561</v>
      </c>
      <c r="O22" s="2">
        <v>5.4211956521739131</v>
      </c>
      <c r="P22" s="2">
        <v>10.725543478260869</v>
      </c>
      <c r="Q22" s="2">
        <v>0.26139072847682121</v>
      </c>
    </row>
    <row r="23" spans="1:17" x14ac:dyDescent="0.3">
      <c r="A23" s="1" t="s">
        <v>11</v>
      </c>
      <c r="B23" s="1" t="s">
        <v>68</v>
      </c>
      <c r="C23" s="1" t="s">
        <v>34</v>
      </c>
      <c r="D23" s="1" t="s">
        <v>20</v>
      </c>
      <c r="E23" s="2">
        <v>43.293478260869563</v>
      </c>
      <c r="F23" s="2">
        <v>4.5217391304347823</v>
      </c>
      <c r="G23" s="2">
        <v>0</v>
      </c>
      <c r="H23" s="2">
        <v>0</v>
      </c>
      <c r="I23" s="2">
        <v>0</v>
      </c>
      <c r="J23" s="2">
        <v>4.5466304347826085</v>
      </c>
      <c r="K23" s="2">
        <v>33.573586956521744</v>
      </c>
      <c r="L23" s="2">
        <v>38.120217391304351</v>
      </c>
      <c r="M23" s="2">
        <v>0.88050715541049474</v>
      </c>
      <c r="N23" s="2">
        <v>4.2407608695652179</v>
      </c>
      <c r="O23" s="2">
        <v>0</v>
      </c>
      <c r="P23" s="2">
        <v>4.2407608695652179</v>
      </c>
      <c r="Q23" s="2">
        <v>9.7953803665578723E-2</v>
      </c>
    </row>
    <row r="24" spans="1:17" x14ac:dyDescent="0.3">
      <c r="A24" s="1" t="s">
        <v>11</v>
      </c>
      <c r="B24" s="1" t="s">
        <v>33</v>
      </c>
      <c r="C24" s="1" t="s">
        <v>34</v>
      </c>
      <c r="D24" s="1" t="s">
        <v>20</v>
      </c>
      <c r="E24" s="2">
        <v>16.956521739130434</v>
      </c>
      <c r="F24" s="2">
        <v>0</v>
      </c>
      <c r="G24" s="2">
        <v>0</v>
      </c>
      <c r="H24" s="2">
        <v>0.13043478260869565</v>
      </c>
      <c r="I24" s="2">
        <v>0.36956521739130432</v>
      </c>
      <c r="J24" s="2">
        <v>0</v>
      </c>
      <c r="K24" s="2">
        <v>0</v>
      </c>
      <c r="L24" s="2">
        <v>0</v>
      </c>
      <c r="M24" s="2">
        <v>0</v>
      </c>
      <c r="N24" s="2">
        <v>0</v>
      </c>
      <c r="O24" s="2">
        <v>0</v>
      </c>
      <c r="P24" s="2">
        <v>0</v>
      </c>
      <c r="Q24" s="2">
        <v>0</v>
      </c>
    </row>
    <row r="25" spans="1:17" x14ac:dyDescent="0.3">
      <c r="A25" s="1" t="s">
        <v>11</v>
      </c>
      <c r="B25" s="1" t="s">
        <v>39</v>
      </c>
      <c r="C25" s="1" t="s">
        <v>40</v>
      </c>
      <c r="D25" s="1" t="s">
        <v>14</v>
      </c>
      <c r="E25" s="2">
        <v>20.967391304347824</v>
      </c>
      <c r="F25" s="2">
        <v>0</v>
      </c>
      <c r="G25" s="2">
        <v>0</v>
      </c>
      <c r="H25" s="2">
        <v>0</v>
      </c>
      <c r="I25" s="2">
        <v>0</v>
      </c>
      <c r="J25" s="2">
        <v>0</v>
      </c>
      <c r="K25" s="2">
        <v>0</v>
      </c>
      <c r="L25" s="2">
        <v>0</v>
      </c>
      <c r="M25" s="2">
        <v>0</v>
      </c>
      <c r="N25" s="2">
        <v>0.83423913043478259</v>
      </c>
      <c r="O25" s="2">
        <v>0</v>
      </c>
      <c r="P25" s="2">
        <v>0.83423913043478259</v>
      </c>
      <c r="Q25" s="2">
        <v>3.9787454639709695E-2</v>
      </c>
    </row>
    <row r="26" spans="1:17" x14ac:dyDescent="0.3">
      <c r="A26" s="1" t="s">
        <v>11</v>
      </c>
      <c r="B26" s="1" t="s">
        <v>36</v>
      </c>
      <c r="C26" s="1" t="s">
        <v>24</v>
      </c>
      <c r="D26" s="1" t="s">
        <v>25</v>
      </c>
      <c r="E26" s="2">
        <v>153.68478260869566</v>
      </c>
      <c r="F26" s="2">
        <v>4.9130434782608692</v>
      </c>
      <c r="G26" s="2">
        <v>0.28260869565217389</v>
      </c>
      <c r="H26" s="2">
        <v>1.236413043478261</v>
      </c>
      <c r="I26" s="2">
        <v>5.5652173913043477</v>
      </c>
      <c r="J26" s="2">
        <v>22.373913043478257</v>
      </c>
      <c r="K26" s="2">
        <v>0</v>
      </c>
      <c r="L26" s="2">
        <v>22.373913043478257</v>
      </c>
      <c r="M26" s="2">
        <v>0.14558313883584409</v>
      </c>
      <c r="N26" s="2">
        <v>5.7961956521739131</v>
      </c>
      <c r="O26" s="2">
        <v>7.2934782608695654</v>
      </c>
      <c r="P26" s="2">
        <v>13.089673913043478</v>
      </c>
      <c r="Q26" s="2">
        <v>8.517221868590423E-2</v>
      </c>
    </row>
    <row r="27" spans="1:17" x14ac:dyDescent="0.3">
      <c r="A27" s="1" t="s">
        <v>11</v>
      </c>
      <c r="B27" s="1" t="s">
        <v>15</v>
      </c>
      <c r="C27" s="1" t="s">
        <v>16</v>
      </c>
      <c r="D27" s="1" t="s">
        <v>17</v>
      </c>
      <c r="E27" s="2">
        <v>85.923913043478265</v>
      </c>
      <c r="F27" s="2">
        <v>3.6956521739130435</v>
      </c>
      <c r="G27" s="2">
        <v>1.1304347826086956</v>
      </c>
      <c r="H27" s="2">
        <v>0.56521739130434778</v>
      </c>
      <c r="I27" s="2">
        <v>5.1304347826086953</v>
      </c>
      <c r="J27" s="2">
        <v>0</v>
      </c>
      <c r="K27" s="2">
        <v>41.244565217391305</v>
      </c>
      <c r="L27" s="2">
        <v>41.244565217391305</v>
      </c>
      <c r="M27" s="2">
        <v>0.48001265022137884</v>
      </c>
      <c r="N27" s="2">
        <v>3.2695652173913046</v>
      </c>
      <c r="O27" s="2">
        <v>0</v>
      </c>
      <c r="P27" s="2">
        <v>3.2695652173913046</v>
      </c>
      <c r="Q27" s="2">
        <v>3.8051865907653387E-2</v>
      </c>
    </row>
    <row r="28" spans="1:17" x14ac:dyDescent="0.3">
      <c r="A28" s="1" t="s">
        <v>11</v>
      </c>
      <c r="B28" s="1" t="s">
        <v>64</v>
      </c>
      <c r="C28" s="1" t="s">
        <v>65</v>
      </c>
      <c r="D28" s="1" t="s">
        <v>25</v>
      </c>
      <c r="E28" s="2">
        <v>26.130434782608695</v>
      </c>
      <c r="F28" s="2">
        <v>0</v>
      </c>
      <c r="G28" s="2">
        <v>7.6847826086956523</v>
      </c>
      <c r="H28" s="2">
        <v>0.18206521739130435</v>
      </c>
      <c r="I28" s="2">
        <v>0.52173913043478259</v>
      </c>
      <c r="J28" s="2">
        <v>5.7391304347826084</v>
      </c>
      <c r="K28" s="2">
        <v>24.994239130434774</v>
      </c>
      <c r="L28" s="2">
        <v>30.733369565217384</v>
      </c>
      <c r="M28" s="2">
        <v>1.1761522462562393</v>
      </c>
      <c r="N28" s="2">
        <v>5.4782608695652177</v>
      </c>
      <c r="O28" s="2">
        <v>0</v>
      </c>
      <c r="P28" s="2">
        <v>5.4782608695652177</v>
      </c>
      <c r="Q28" s="2">
        <v>0.20965058236272879</v>
      </c>
    </row>
    <row r="29" spans="1:17" x14ac:dyDescent="0.3">
      <c r="A29" s="1" t="s">
        <v>11</v>
      </c>
      <c r="B29" s="1" t="s">
        <v>26</v>
      </c>
      <c r="C29" s="1" t="s">
        <v>24</v>
      </c>
      <c r="D29" s="1" t="s">
        <v>25</v>
      </c>
      <c r="E29" s="2">
        <v>106.98913043478261</v>
      </c>
      <c r="F29" s="2">
        <v>4.9565217391304346</v>
      </c>
      <c r="G29" s="2">
        <v>2.152173913043478</v>
      </c>
      <c r="H29" s="2">
        <v>0.48641304347826086</v>
      </c>
      <c r="I29" s="2">
        <v>5.3913043478260869</v>
      </c>
      <c r="J29" s="2">
        <v>5.0978260869565215</v>
      </c>
      <c r="K29" s="2">
        <v>45.981521739130464</v>
      </c>
      <c r="L29" s="2">
        <v>51.079347826086988</v>
      </c>
      <c r="M29" s="2">
        <v>0.47742558163161669</v>
      </c>
      <c r="N29" s="2">
        <v>17.255434782608695</v>
      </c>
      <c r="O29" s="2">
        <v>0</v>
      </c>
      <c r="P29" s="2">
        <v>17.255434782608695</v>
      </c>
      <c r="Q29" s="2">
        <v>0.1612821294320837</v>
      </c>
    </row>
    <row r="30" spans="1:17" x14ac:dyDescent="0.3">
      <c r="A30" s="1" t="s">
        <v>11</v>
      </c>
      <c r="B30" s="1" t="s">
        <v>46</v>
      </c>
      <c r="C30" s="1" t="s">
        <v>13</v>
      </c>
      <c r="D30" s="1" t="s">
        <v>14</v>
      </c>
      <c r="E30" s="2">
        <v>233.36956521739131</v>
      </c>
      <c r="F30" s="2">
        <v>82.981521739130429</v>
      </c>
      <c r="G30" s="2">
        <v>0.30978260869565216</v>
      </c>
      <c r="H30" s="2">
        <v>1.6141304347826086</v>
      </c>
      <c r="I30" s="2">
        <v>5.1304347826086953</v>
      </c>
      <c r="J30" s="2">
        <v>5.4536956521739128</v>
      </c>
      <c r="K30" s="2">
        <v>35.410217391304329</v>
      </c>
      <c r="L30" s="2">
        <v>40.863913043478242</v>
      </c>
      <c r="M30" s="2">
        <v>0.17510386585933851</v>
      </c>
      <c r="N30" s="2">
        <v>5.7391304347826084</v>
      </c>
      <c r="O30" s="2">
        <v>12.614565217391304</v>
      </c>
      <c r="P30" s="2">
        <v>18.353695652173911</v>
      </c>
      <c r="Q30" s="2">
        <v>7.8646483465300412E-2</v>
      </c>
    </row>
    <row r="31" spans="1:17" x14ac:dyDescent="0.3">
      <c r="A31" s="1" t="s">
        <v>11</v>
      </c>
      <c r="B31" s="1" t="s">
        <v>59</v>
      </c>
      <c r="C31" s="1" t="s">
        <v>60</v>
      </c>
      <c r="D31" s="1" t="s">
        <v>14</v>
      </c>
      <c r="E31" s="2">
        <v>79.108695652173907</v>
      </c>
      <c r="F31" s="2">
        <v>46.81152173913042</v>
      </c>
      <c r="G31" s="2">
        <v>0.30978260869565216</v>
      </c>
      <c r="H31" s="2">
        <v>0.39673913043478259</v>
      </c>
      <c r="I31" s="2">
        <v>4.9673913043478262</v>
      </c>
      <c r="J31" s="2">
        <v>4.2965217391304353</v>
      </c>
      <c r="K31" s="2">
        <v>16.701086956521745</v>
      </c>
      <c r="L31" s="2">
        <v>20.997608695652183</v>
      </c>
      <c r="M31" s="2">
        <v>0.26542731519648266</v>
      </c>
      <c r="N31" s="2">
        <v>4.5298913043478253</v>
      </c>
      <c r="O31" s="2">
        <v>4.163804347826086</v>
      </c>
      <c r="P31" s="2">
        <v>8.6936956521739113</v>
      </c>
      <c r="Q31" s="2">
        <v>0.10989557570761196</v>
      </c>
    </row>
    <row r="32" spans="1:17" x14ac:dyDescent="0.3">
      <c r="A32" s="1" t="s">
        <v>11</v>
      </c>
      <c r="B32" s="1" t="s">
        <v>47</v>
      </c>
      <c r="C32" s="1" t="s">
        <v>24</v>
      </c>
      <c r="D32" s="1" t="s">
        <v>25</v>
      </c>
      <c r="E32" s="2">
        <v>87.5</v>
      </c>
      <c r="F32" s="2">
        <v>3.8260869565217392</v>
      </c>
      <c r="G32" s="2">
        <v>0.38043478260869568</v>
      </c>
      <c r="H32" s="2">
        <v>0.49184782608695654</v>
      </c>
      <c r="I32" s="2">
        <v>0.51086956521739135</v>
      </c>
      <c r="J32" s="2">
        <v>4.3913043478260869</v>
      </c>
      <c r="K32" s="2">
        <v>14.782608695652174</v>
      </c>
      <c r="L32" s="2">
        <v>19.173913043478262</v>
      </c>
      <c r="M32" s="2">
        <v>0.21913043478260871</v>
      </c>
      <c r="N32" s="2">
        <v>0</v>
      </c>
      <c r="O32" s="2">
        <v>7.1630434782608692</v>
      </c>
      <c r="P32" s="2">
        <v>7.1630434782608692</v>
      </c>
      <c r="Q32" s="2">
        <v>8.1863354037267078E-2</v>
      </c>
    </row>
    <row r="33" spans="1:17" x14ac:dyDescent="0.3">
      <c r="A33" s="1" t="s">
        <v>11</v>
      </c>
      <c r="B33" s="1" t="s">
        <v>23</v>
      </c>
      <c r="C33" s="1" t="s">
        <v>24</v>
      </c>
      <c r="D33" s="1" t="s">
        <v>25</v>
      </c>
      <c r="E33" s="2">
        <v>106.40217391304348</v>
      </c>
      <c r="F33" s="2">
        <v>9.9347826086956523</v>
      </c>
      <c r="G33" s="2">
        <v>0.51086956521739135</v>
      </c>
      <c r="H33" s="2">
        <v>0.48641304347826086</v>
      </c>
      <c r="I33" s="2">
        <v>7.0217391304347823</v>
      </c>
      <c r="J33" s="2">
        <v>13.969565217391303</v>
      </c>
      <c r="K33" s="2">
        <v>50.735869565217406</v>
      </c>
      <c r="L33" s="2">
        <v>64.705434782608705</v>
      </c>
      <c r="M33" s="2">
        <v>0.6081213607110022</v>
      </c>
      <c r="N33" s="2">
        <v>14.254347826086954</v>
      </c>
      <c r="O33" s="2">
        <v>0</v>
      </c>
      <c r="P33" s="2">
        <v>14.254347826086954</v>
      </c>
      <c r="Q33" s="2">
        <v>0.13396669731331085</v>
      </c>
    </row>
    <row r="34" spans="1:17" x14ac:dyDescent="0.3">
      <c r="A34" s="1" t="s">
        <v>11</v>
      </c>
      <c r="B34" s="1" t="s">
        <v>28</v>
      </c>
      <c r="C34" s="1" t="s">
        <v>24</v>
      </c>
      <c r="D34" s="1" t="s">
        <v>25</v>
      </c>
      <c r="E34" s="2">
        <v>88.641304347826093</v>
      </c>
      <c r="F34" s="2">
        <v>4.3478260869565215</v>
      </c>
      <c r="G34" s="2">
        <v>0.19565217391304349</v>
      </c>
      <c r="H34" s="2">
        <v>0</v>
      </c>
      <c r="I34" s="2">
        <v>5.7391304347826084</v>
      </c>
      <c r="J34" s="2">
        <v>4.2608695652173916</v>
      </c>
      <c r="K34" s="2">
        <v>32.451086956521742</v>
      </c>
      <c r="L34" s="2">
        <v>36.711956521739133</v>
      </c>
      <c r="M34" s="2">
        <v>0.41416309012875535</v>
      </c>
      <c r="N34" s="2">
        <v>5.6521739130434785</v>
      </c>
      <c r="O34" s="2">
        <v>16.563152173913043</v>
      </c>
      <c r="P34" s="2">
        <v>22.215326086956523</v>
      </c>
      <c r="Q34" s="2">
        <v>0.25062047823421213</v>
      </c>
    </row>
    <row r="35" spans="1:17" x14ac:dyDescent="0.3">
      <c r="A35" s="1" t="s">
        <v>11</v>
      </c>
      <c r="B35" s="1" t="s">
        <v>35</v>
      </c>
      <c r="C35" s="1" t="s">
        <v>24</v>
      </c>
      <c r="D35" s="1" t="s">
        <v>25</v>
      </c>
      <c r="E35" s="2">
        <v>68.217391304347828</v>
      </c>
      <c r="F35" s="2">
        <v>5.4782608695652177</v>
      </c>
      <c r="G35" s="2">
        <v>2.1739130434782608E-2</v>
      </c>
      <c r="H35" s="2">
        <v>0.47282608695652173</v>
      </c>
      <c r="I35" s="2">
        <v>0.47826086956521741</v>
      </c>
      <c r="J35" s="2">
        <v>0</v>
      </c>
      <c r="K35" s="2">
        <v>19.092391304347824</v>
      </c>
      <c r="L35" s="2">
        <v>19.092391304347824</v>
      </c>
      <c r="M35" s="2">
        <v>0.27987571701720837</v>
      </c>
      <c r="N35" s="2">
        <v>0.38858695652173914</v>
      </c>
      <c r="O35" s="2">
        <v>0</v>
      </c>
      <c r="P35" s="2">
        <v>0.38858695652173914</v>
      </c>
      <c r="Q35" s="2">
        <v>5.6963033779477371E-3</v>
      </c>
    </row>
    <row r="36" spans="1:17" x14ac:dyDescent="0.3">
      <c r="A36" s="1" t="s">
        <v>11</v>
      </c>
      <c r="B36" s="1" t="s">
        <v>48</v>
      </c>
      <c r="C36" s="1" t="s">
        <v>24</v>
      </c>
      <c r="D36" s="1" t="s">
        <v>25</v>
      </c>
      <c r="E36" s="2">
        <v>74.282608695652172</v>
      </c>
      <c r="F36" s="2">
        <v>6.9782608695652177</v>
      </c>
      <c r="G36" s="2">
        <v>0.36956521739130432</v>
      </c>
      <c r="H36" s="2">
        <v>0.46282608695652172</v>
      </c>
      <c r="I36" s="2">
        <v>0.21739130434782608</v>
      </c>
      <c r="J36" s="2">
        <v>5.4565217391304346</v>
      </c>
      <c r="K36" s="2">
        <v>21.599673913043478</v>
      </c>
      <c r="L36" s="2">
        <v>27.056195652173912</v>
      </c>
      <c r="M36" s="2">
        <v>0.3642332455370208</v>
      </c>
      <c r="N36" s="2">
        <v>4.8695652173913047</v>
      </c>
      <c r="O36" s="2">
        <v>0</v>
      </c>
      <c r="P36" s="2">
        <v>4.8695652173913047</v>
      </c>
      <c r="Q36" s="2">
        <v>6.5554580040971616E-2</v>
      </c>
    </row>
    <row r="37" spans="1:17" x14ac:dyDescent="0.3">
      <c r="A37" s="1" t="s">
        <v>11</v>
      </c>
      <c r="B37" s="1" t="s">
        <v>67</v>
      </c>
      <c r="C37" s="1" t="s">
        <v>24</v>
      </c>
      <c r="D37" s="1" t="s">
        <v>25</v>
      </c>
      <c r="E37" s="2">
        <v>89.206521739130437</v>
      </c>
      <c r="F37" s="2">
        <v>10.695652173913043</v>
      </c>
      <c r="G37" s="2">
        <v>8.6956521739130432E-2</v>
      </c>
      <c r="H37" s="2">
        <v>2.1739130434782608E-2</v>
      </c>
      <c r="I37" s="2">
        <v>5.9239130434782608</v>
      </c>
      <c r="J37" s="2">
        <v>13.872282608695652</v>
      </c>
      <c r="K37" s="2">
        <v>14.027173913043478</v>
      </c>
      <c r="L37" s="2">
        <v>27.899456521739133</v>
      </c>
      <c r="M37" s="2">
        <v>0.31275130985743876</v>
      </c>
      <c r="N37" s="2">
        <v>1.5679347826086956</v>
      </c>
      <c r="O37" s="2">
        <v>9.2336956521739122</v>
      </c>
      <c r="P37" s="2">
        <v>10.801630434782608</v>
      </c>
      <c r="Q37" s="2">
        <v>0.12108565858413547</v>
      </c>
    </row>
    <row r="38" spans="1:17" x14ac:dyDescent="0.3">
      <c r="A38" s="1" t="s">
        <v>11</v>
      </c>
      <c r="B38" s="1" t="s">
        <v>49</v>
      </c>
      <c r="C38" s="1" t="s">
        <v>50</v>
      </c>
      <c r="D38" s="1" t="s">
        <v>25</v>
      </c>
      <c r="E38" s="2">
        <v>113.15217391304348</v>
      </c>
      <c r="F38" s="2">
        <v>5.2173913043478262</v>
      </c>
      <c r="G38" s="2">
        <v>0.36956521739130432</v>
      </c>
      <c r="H38" s="2">
        <v>0.76902173913043481</v>
      </c>
      <c r="I38" s="2">
        <v>3.6195652173913042</v>
      </c>
      <c r="J38" s="2">
        <v>0</v>
      </c>
      <c r="K38" s="2">
        <v>32.505108695652176</v>
      </c>
      <c r="L38" s="2">
        <v>32.505108695652176</v>
      </c>
      <c r="M38" s="2">
        <v>0.28726897214217101</v>
      </c>
      <c r="N38" s="2">
        <v>5.3043478260869561</v>
      </c>
      <c r="O38" s="2">
        <v>0</v>
      </c>
      <c r="P38" s="2">
        <v>5.3043478260869561</v>
      </c>
      <c r="Q38" s="2">
        <v>4.6878001921229581E-2</v>
      </c>
    </row>
    <row r="39" spans="1:17" x14ac:dyDescent="0.3">
      <c r="A39" s="1" t="s">
        <v>11</v>
      </c>
      <c r="B39" s="1" t="s">
        <v>52</v>
      </c>
      <c r="C39" s="1" t="s">
        <v>53</v>
      </c>
      <c r="D39" s="1" t="s">
        <v>25</v>
      </c>
      <c r="E39" s="2">
        <v>72.130434782608702</v>
      </c>
      <c r="F39" s="2">
        <v>4.9565217391304346</v>
      </c>
      <c r="G39" s="2">
        <v>0</v>
      </c>
      <c r="H39" s="2">
        <v>0</v>
      </c>
      <c r="I39" s="2">
        <v>0</v>
      </c>
      <c r="J39" s="2">
        <v>5.2173913043478262</v>
      </c>
      <c r="K39" s="2">
        <v>13.557065217391305</v>
      </c>
      <c r="L39" s="2">
        <v>18.774456521739133</v>
      </c>
      <c r="M39" s="2">
        <v>0.26028481012658228</v>
      </c>
      <c r="N39" s="2">
        <v>5.0434782608695654</v>
      </c>
      <c r="O39" s="2">
        <v>4.4755434782608692</v>
      </c>
      <c r="P39" s="2">
        <v>9.5190217391304337</v>
      </c>
      <c r="Q39" s="2">
        <v>0.13196955997588905</v>
      </c>
    </row>
    <row r="40" spans="1:17" x14ac:dyDescent="0.3">
      <c r="A40" s="1" t="s">
        <v>11</v>
      </c>
      <c r="B40" s="1" t="s">
        <v>37</v>
      </c>
      <c r="C40" s="1" t="s">
        <v>38</v>
      </c>
      <c r="D40" s="1" t="s">
        <v>20</v>
      </c>
      <c r="E40" s="2">
        <v>47.141304347826086</v>
      </c>
      <c r="F40" s="2">
        <v>0</v>
      </c>
      <c r="G40" s="2">
        <v>5.1630434782608696E-2</v>
      </c>
      <c r="H40" s="2">
        <v>0.29347826086956524</v>
      </c>
      <c r="I40" s="2">
        <v>0.84782608695652173</v>
      </c>
      <c r="J40" s="2">
        <v>0</v>
      </c>
      <c r="K40" s="2">
        <v>0</v>
      </c>
      <c r="L40" s="2">
        <v>0</v>
      </c>
      <c r="M40" s="2">
        <v>0</v>
      </c>
      <c r="N40" s="2">
        <v>3.7717391304347827</v>
      </c>
      <c r="O40" s="2">
        <v>0</v>
      </c>
      <c r="P40" s="2">
        <v>3.7717391304347827</v>
      </c>
      <c r="Q40" s="2">
        <v>8.0009222965183313E-2</v>
      </c>
    </row>
    <row r="41" spans="1:17" x14ac:dyDescent="0.3">
      <c r="A41" s="1" t="s">
        <v>11</v>
      </c>
      <c r="B41" s="1" t="s">
        <v>30</v>
      </c>
      <c r="C41" s="1" t="s">
        <v>31</v>
      </c>
      <c r="D41" s="1" t="s">
        <v>25</v>
      </c>
      <c r="E41" s="2">
        <v>86.434782608695656</v>
      </c>
      <c r="F41" s="2">
        <v>3.0434782608695654</v>
      </c>
      <c r="G41" s="2">
        <v>9.7826086956521743E-2</v>
      </c>
      <c r="H41" s="2">
        <v>7.4086956521739129</v>
      </c>
      <c r="I41" s="2">
        <v>2.7391304347826089</v>
      </c>
      <c r="J41" s="2">
        <v>0</v>
      </c>
      <c r="K41" s="2">
        <v>16.421195652173914</v>
      </c>
      <c r="L41" s="2">
        <v>16.421195652173914</v>
      </c>
      <c r="M41" s="2">
        <v>0.18998365191146882</v>
      </c>
      <c r="N41" s="2">
        <v>9.7690217391304355</v>
      </c>
      <c r="O41" s="2">
        <v>0</v>
      </c>
      <c r="P41" s="2">
        <v>9.7690217391304355</v>
      </c>
      <c r="Q41" s="2">
        <v>0.11302188128772636</v>
      </c>
    </row>
    <row r="42" spans="1:17" x14ac:dyDescent="0.3">
      <c r="A42" s="1" t="s">
        <v>11</v>
      </c>
      <c r="B42" s="1" t="s">
        <v>66</v>
      </c>
      <c r="C42" s="1" t="s">
        <v>13</v>
      </c>
      <c r="D42" s="1" t="s">
        <v>14</v>
      </c>
      <c r="E42" s="2">
        <v>87.184782608695656</v>
      </c>
      <c r="F42" s="2">
        <v>31.450434782608703</v>
      </c>
      <c r="G42" s="2">
        <v>0.54347826086956519</v>
      </c>
      <c r="H42" s="2">
        <v>0.3858695652173913</v>
      </c>
      <c r="I42" s="2">
        <v>0</v>
      </c>
      <c r="J42" s="2">
        <v>4.8695652173913047</v>
      </c>
      <c r="K42" s="2">
        <v>23.117934782608703</v>
      </c>
      <c r="L42" s="2">
        <v>27.987500000000008</v>
      </c>
      <c r="M42" s="2">
        <v>0.32101358932801405</v>
      </c>
      <c r="N42" s="2">
        <v>6.3478260869565215</v>
      </c>
      <c r="O42" s="2">
        <v>4.5938043478260866</v>
      </c>
      <c r="P42" s="2">
        <v>10.941630434782608</v>
      </c>
      <c r="Q42" s="2">
        <v>0.12549931429996258</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0C95A-4079-427F-B28F-595CD54D9070}">
  <sheetPr codeName="Sheet6"/>
  <dimension ref="B2:F21"/>
  <sheetViews>
    <sheetView zoomScaleNormal="100" workbookViewId="0">
      <selection activeCell="B3" sqref="B3"/>
    </sheetView>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6" t="s">
        <v>97</v>
      </c>
      <c r="C2" s="27"/>
      <c r="E2" s="5" t="s">
        <v>98</v>
      </c>
    </row>
    <row r="3" spans="2:6" ht="15.6" customHeight="1" x14ac:dyDescent="0.3">
      <c r="B3" s="6" t="s">
        <v>99</v>
      </c>
      <c r="C3" s="7">
        <f>C10</f>
        <v>3.9586676228773405</v>
      </c>
      <c r="E3" s="28" t="s">
        <v>100</v>
      </c>
    </row>
    <row r="4" spans="2:6" x14ac:dyDescent="0.3">
      <c r="B4" s="8" t="s">
        <v>101</v>
      </c>
      <c r="C4" s="9">
        <f>C11</f>
        <v>1.098740523269216</v>
      </c>
      <c r="E4" s="29"/>
    </row>
    <row r="5" spans="2:6" x14ac:dyDescent="0.3">
      <c r="E5" s="29"/>
    </row>
    <row r="6" spans="2:6" ht="19.8" customHeight="1" x14ac:dyDescent="0.3">
      <c r="B6" s="10" t="s">
        <v>102</v>
      </c>
      <c r="C6" s="11"/>
      <c r="E6" s="30"/>
      <c r="F6" s="12"/>
    </row>
    <row r="7" spans="2:6" ht="15.6" customHeight="1" x14ac:dyDescent="0.3">
      <c r="B7" s="13" t="s">
        <v>103</v>
      </c>
      <c r="C7" s="14">
        <f>SUM(Table1[MDS Census])</f>
        <v>3395.0434782608691</v>
      </c>
      <c r="E7" s="25" t="s">
        <v>104</v>
      </c>
    </row>
    <row r="8" spans="2:6" ht="18" customHeight="1" x14ac:dyDescent="0.3">
      <c r="B8" s="13" t="s">
        <v>105</v>
      </c>
      <c r="C8" s="14">
        <f>SUM(Table1[Total Care Staffing Hours])</f>
        <v>13439.848695652172</v>
      </c>
      <c r="E8" s="25"/>
    </row>
    <row r="9" spans="2:6" ht="16.2" thickBot="1" x14ac:dyDescent="0.35">
      <c r="B9" s="13" t="s">
        <v>106</v>
      </c>
      <c r="C9" s="14">
        <f>SUM(Table1[RN Hours])</f>
        <v>3730.2718478260867</v>
      </c>
      <c r="E9" s="25"/>
    </row>
    <row r="10" spans="2:6" x14ac:dyDescent="0.3">
      <c r="B10" s="15" t="s">
        <v>107</v>
      </c>
      <c r="C10" s="16">
        <f>C8/C7</f>
        <v>3.9586676228773405</v>
      </c>
      <c r="E10" s="25"/>
    </row>
    <row r="11" spans="2:6" ht="16.2" thickBot="1" x14ac:dyDescent="0.35">
      <c r="B11" s="17" t="s">
        <v>108</v>
      </c>
      <c r="C11" s="18">
        <f>C9/C7</f>
        <v>1.098740523269216</v>
      </c>
      <c r="E11" s="25" t="s">
        <v>109</v>
      </c>
    </row>
    <row r="12" spans="2:6" ht="16.2" customHeight="1" x14ac:dyDescent="0.3">
      <c r="E12" s="25"/>
    </row>
    <row r="13" spans="2:6" ht="15.6" customHeight="1" x14ac:dyDescent="0.3">
      <c r="B13" s="31" t="s">
        <v>110</v>
      </c>
      <c r="C13" s="32"/>
      <c r="E13" s="25"/>
    </row>
    <row r="14" spans="2:6" ht="18.600000000000001" customHeight="1" x14ac:dyDescent="0.3">
      <c r="B14" s="33"/>
      <c r="C14" s="34"/>
      <c r="E14" s="25"/>
    </row>
    <row r="15" spans="2:6" ht="18.600000000000001" customHeight="1" x14ac:dyDescent="0.3">
      <c r="B15" s="19"/>
      <c r="C15" s="19"/>
      <c r="E15" s="25" t="s">
        <v>111</v>
      </c>
    </row>
    <row r="16" spans="2:6" ht="32.4" customHeight="1" x14ac:dyDescent="0.3">
      <c r="B16" s="20"/>
      <c r="C16" s="20"/>
      <c r="E16" s="25"/>
    </row>
    <row r="17" spans="5:5" ht="15" customHeight="1" thickBot="1" x14ac:dyDescent="0.35">
      <c r="E17" s="21" t="s">
        <v>112</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2020-05-11T21:24:27Z</dcterms:created>
  <dcterms:modified xsi:type="dcterms:W3CDTF">2020-05-17T19:11:55Z</dcterms:modified>
</cp:coreProperties>
</file>