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937DE708-AB0F-4D7A-8ADB-1AC307DB8B0F}"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Q309" i="1" l="1"/>
  <c r="P309" i="1"/>
  <c r="L309" i="1"/>
  <c r="M309" i="1" s="1"/>
  <c r="Q308" i="1"/>
  <c r="P308" i="1"/>
  <c r="L308" i="1"/>
  <c r="M308" i="1" s="1"/>
  <c r="Q307" i="1"/>
  <c r="P307" i="1"/>
  <c r="L307" i="1"/>
  <c r="M307" i="1" s="1"/>
  <c r="Q306" i="1"/>
  <c r="P306" i="1"/>
  <c r="L306" i="1"/>
  <c r="M306" i="1" s="1"/>
  <c r="Q305" i="1"/>
  <c r="P305" i="1"/>
  <c r="L305" i="1"/>
  <c r="M305" i="1" s="1"/>
  <c r="Q304" i="1"/>
  <c r="P304" i="1"/>
  <c r="L304" i="1"/>
  <c r="M304" i="1" s="1"/>
  <c r="Q303" i="1"/>
  <c r="P303" i="1"/>
  <c r="L303" i="1"/>
  <c r="M303" i="1" s="1"/>
  <c r="Q302" i="1"/>
  <c r="P302" i="1"/>
  <c r="L302" i="1"/>
  <c r="M302" i="1" s="1"/>
  <c r="Q301" i="1"/>
  <c r="P301" i="1"/>
  <c r="L301" i="1"/>
  <c r="M301" i="1" s="1"/>
  <c r="Q300" i="1"/>
  <c r="P300" i="1"/>
  <c r="L300" i="1"/>
  <c r="M300" i="1" s="1"/>
  <c r="Q299" i="1"/>
  <c r="P299" i="1"/>
  <c r="L299" i="1"/>
  <c r="M299" i="1" s="1"/>
  <c r="Q298" i="1"/>
  <c r="P298" i="1"/>
  <c r="L298" i="1"/>
  <c r="M298" i="1" s="1"/>
  <c r="Q297" i="1"/>
  <c r="P297" i="1"/>
  <c r="L297" i="1"/>
  <c r="M297" i="1" s="1"/>
  <c r="Q296" i="1"/>
  <c r="P296" i="1"/>
  <c r="L296" i="1"/>
  <c r="M296" i="1" s="1"/>
  <c r="Q295" i="1"/>
  <c r="P295" i="1"/>
  <c r="L295" i="1"/>
  <c r="M295" i="1" s="1"/>
  <c r="Q294" i="1"/>
  <c r="P294" i="1"/>
  <c r="L294" i="1"/>
  <c r="M294" i="1" s="1"/>
  <c r="Q293" i="1"/>
  <c r="P293" i="1"/>
  <c r="L293" i="1"/>
  <c r="M293" i="1" s="1"/>
  <c r="Q292" i="1"/>
  <c r="P292" i="1"/>
  <c r="L292" i="1"/>
  <c r="M292" i="1" s="1"/>
  <c r="Q291" i="1"/>
  <c r="P291" i="1"/>
  <c r="L291" i="1"/>
  <c r="M291" i="1" s="1"/>
  <c r="Q290" i="1"/>
  <c r="P290" i="1"/>
  <c r="L290" i="1"/>
  <c r="M290" i="1" s="1"/>
  <c r="Q289" i="1"/>
  <c r="P289" i="1"/>
  <c r="L289" i="1"/>
  <c r="M289" i="1" s="1"/>
  <c r="Q288" i="1"/>
  <c r="P288" i="1"/>
  <c r="L288" i="1"/>
  <c r="M288" i="1" s="1"/>
  <c r="Q287" i="1"/>
  <c r="P287" i="1"/>
  <c r="L287" i="1"/>
  <c r="M287" i="1" s="1"/>
  <c r="Q286" i="1"/>
  <c r="P286" i="1"/>
  <c r="L286" i="1"/>
  <c r="M286" i="1" s="1"/>
  <c r="Q285" i="1"/>
  <c r="P285" i="1"/>
  <c r="L285" i="1"/>
  <c r="M285" i="1" s="1"/>
  <c r="Q284" i="1"/>
  <c r="P284" i="1"/>
  <c r="L284" i="1"/>
  <c r="M284" i="1" s="1"/>
  <c r="Q283" i="1"/>
  <c r="P283" i="1"/>
  <c r="L283" i="1"/>
  <c r="M283" i="1" s="1"/>
  <c r="Q282" i="1"/>
  <c r="P282" i="1"/>
  <c r="L282" i="1"/>
  <c r="M282" i="1" s="1"/>
  <c r="Q281" i="1"/>
  <c r="P281" i="1"/>
  <c r="L281" i="1"/>
  <c r="M281" i="1" s="1"/>
  <c r="Q280" i="1"/>
  <c r="P280" i="1"/>
  <c r="L280" i="1"/>
  <c r="M280" i="1" s="1"/>
  <c r="Q279" i="1"/>
  <c r="P279" i="1"/>
  <c r="L279" i="1"/>
  <c r="M279" i="1" s="1"/>
  <c r="Q278" i="1"/>
  <c r="P278" i="1"/>
  <c r="L278" i="1"/>
  <c r="M278" i="1" s="1"/>
  <c r="Q277" i="1"/>
  <c r="P277" i="1"/>
  <c r="L277" i="1"/>
  <c r="M277" i="1" s="1"/>
  <c r="Q276" i="1"/>
  <c r="P276" i="1"/>
  <c r="L276" i="1"/>
  <c r="M276" i="1" s="1"/>
  <c r="Q275" i="1"/>
  <c r="P275" i="1"/>
  <c r="L275" i="1"/>
  <c r="M275" i="1" s="1"/>
  <c r="Q274" i="1"/>
  <c r="P274" i="1"/>
  <c r="L274" i="1"/>
  <c r="M274" i="1" s="1"/>
  <c r="Q273" i="1"/>
  <c r="P273" i="1"/>
  <c r="L273" i="1"/>
  <c r="M273" i="1" s="1"/>
  <c r="Q272" i="1"/>
  <c r="P272" i="1"/>
  <c r="L272" i="1"/>
  <c r="M272" i="1" s="1"/>
  <c r="Q271" i="1"/>
  <c r="P271" i="1"/>
  <c r="L271" i="1"/>
  <c r="M271" i="1" s="1"/>
  <c r="Q270" i="1"/>
  <c r="P270" i="1"/>
  <c r="L270" i="1"/>
  <c r="M270" i="1" s="1"/>
  <c r="Q269" i="1"/>
  <c r="P269" i="1"/>
  <c r="L269" i="1"/>
  <c r="M269" i="1" s="1"/>
  <c r="Q268" i="1"/>
  <c r="P268" i="1"/>
  <c r="L268" i="1"/>
  <c r="M268" i="1" s="1"/>
  <c r="Q267" i="1"/>
  <c r="P267" i="1"/>
  <c r="L267" i="1"/>
  <c r="M267" i="1" s="1"/>
  <c r="Q266" i="1"/>
  <c r="P266" i="1"/>
  <c r="L266" i="1"/>
  <c r="M266" i="1" s="1"/>
  <c r="Q265" i="1"/>
  <c r="P265" i="1"/>
  <c r="L265" i="1"/>
  <c r="M265" i="1" s="1"/>
  <c r="Q264" i="1"/>
  <c r="P264" i="1"/>
  <c r="L264" i="1"/>
  <c r="M264" i="1" s="1"/>
  <c r="Q263" i="1"/>
  <c r="P263" i="1"/>
  <c r="L263" i="1"/>
  <c r="M263" i="1" s="1"/>
  <c r="Q262" i="1"/>
  <c r="P262" i="1"/>
  <c r="L262" i="1"/>
  <c r="M262" i="1" s="1"/>
  <c r="Q261" i="1"/>
  <c r="P261" i="1"/>
  <c r="L261" i="1"/>
  <c r="M261" i="1" s="1"/>
  <c r="Q260" i="1"/>
  <c r="P260" i="1"/>
  <c r="L260" i="1"/>
  <c r="M260" i="1" s="1"/>
  <c r="Q259" i="1"/>
  <c r="P259" i="1"/>
  <c r="L259" i="1"/>
  <c r="M259" i="1" s="1"/>
  <c r="Q258" i="1"/>
  <c r="P258" i="1"/>
  <c r="L258" i="1"/>
  <c r="M258" i="1" s="1"/>
  <c r="Q257" i="1"/>
  <c r="P257" i="1"/>
  <c r="L257" i="1"/>
  <c r="M257" i="1" s="1"/>
  <c r="Q256" i="1"/>
  <c r="P256" i="1"/>
  <c r="L256" i="1"/>
  <c r="M256" i="1" s="1"/>
  <c r="Q255" i="1"/>
  <c r="P255" i="1"/>
  <c r="L255" i="1"/>
  <c r="M255" i="1" s="1"/>
  <c r="Q254" i="1"/>
  <c r="P254" i="1"/>
  <c r="L254" i="1"/>
  <c r="M254" i="1" s="1"/>
  <c r="Q253" i="1"/>
  <c r="P253" i="1"/>
  <c r="L253" i="1"/>
  <c r="M253" i="1" s="1"/>
  <c r="Q252" i="1"/>
  <c r="P252" i="1"/>
  <c r="L252" i="1"/>
  <c r="M252" i="1" s="1"/>
  <c r="Q251" i="1"/>
  <c r="P251" i="1"/>
  <c r="L251" i="1"/>
  <c r="M251" i="1" s="1"/>
  <c r="Q250" i="1"/>
  <c r="P250" i="1"/>
  <c r="L250" i="1"/>
  <c r="M250" i="1" s="1"/>
  <c r="Q249" i="1"/>
  <c r="P249" i="1"/>
  <c r="L249" i="1"/>
  <c r="M249" i="1" s="1"/>
  <c r="Q248" i="1"/>
  <c r="P248" i="1"/>
  <c r="L248" i="1"/>
  <c r="M248" i="1" s="1"/>
  <c r="Q247" i="1"/>
  <c r="P247" i="1"/>
  <c r="L247" i="1"/>
  <c r="M247" i="1" s="1"/>
  <c r="Q246" i="1"/>
  <c r="P246" i="1"/>
  <c r="L246" i="1"/>
  <c r="M246" i="1" s="1"/>
  <c r="Q245" i="1"/>
  <c r="P245" i="1"/>
  <c r="L245" i="1"/>
  <c r="M245" i="1" s="1"/>
  <c r="Q244" i="1"/>
  <c r="P244" i="1"/>
  <c r="L244" i="1"/>
  <c r="M244" i="1" s="1"/>
  <c r="Q243" i="1"/>
  <c r="P243" i="1"/>
  <c r="L243" i="1"/>
  <c r="M243" i="1" s="1"/>
  <c r="Q242" i="1"/>
  <c r="P242" i="1"/>
  <c r="L242" i="1"/>
  <c r="M242" i="1" s="1"/>
  <c r="Q241" i="1"/>
  <c r="P241" i="1"/>
  <c r="L241" i="1"/>
  <c r="M241" i="1" s="1"/>
  <c r="Q240" i="1"/>
  <c r="P240" i="1"/>
  <c r="L240" i="1"/>
  <c r="M240" i="1" s="1"/>
  <c r="Q239" i="1"/>
  <c r="P239" i="1"/>
  <c r="L239" i="1"/>
  <c r="M239" i="1" s="1"/>
  <c r="Q238" i="1"/>
  <c r="P238" i="1"/>
  <c r="L238" i="1"/>
  <c r="M238" i="1" s="1"/>
  <c r="Q237" i="1"/>
  <c r="P237" i="1"/>
  <c r="L237" i="1"/>
  <c r="M237" i="1" s="1"/>
  <c r="Q236" i="1"/>
  <c r="P236" i="1"/>
  <c r="L236" i="1"/>
  <c r="M236" i="1" s="1"/>
  <c r="Q235" i="1"/>
  <c r="P235" i="1"/>
  <c r="L235" i="1"/>
  <c r="M235" i="1" s="1"/>
  <c r="Q234" i="1"/>
  <c r="P234" i="1"/>
  <c r="L234" i="1"/>
  <c r="M234" i="1" s="1"/>
  <c r="Q233" i="1"/>
  <c r="P233" i="1"/>
  <c r="L233" i="1"/>
  <c r="M233" i="1" s="1"/>
  <c r="Q232" i="1"/>
  <c r="P232" i="1"/>
  <c r="L232" i="1"/>
  <c r="M232" i="1" s="1"/>
  <c r="Q231" i="1"/>
  <c r="P231" i="1"/>
  <c r="L231" i="1"/>
  <c r="M231" i="1" s="1"/>
  <c r="Q230" i="1"/>
  <c r="P230" i="1"/>
  <c r="L230" i="1"/>
  <c r="M230" i="1" s="1"/>
  <c r="Q229" i="1"/>
  <c r="P229" i="1"/>
  <c r="L229" i="1"/>
  <c r="M229" i="1" s="1"/>
  <c r="Q228" i="1"/>
  <c r="P228" i="1"/>
  <c r="L228" i="1"/>
  <c r="M228" i="1" s="1"/>
  <c r="Q227" i="1"/>
  <c r="P227" i="1"/>
  <c r="L227" i="1"/>
  <c r="M227" i="1" s="1"/>
  <c r="Q226" i="1"/>
  <c r="P226" i="1"/>
  <c r="L226" i="1"/>
  <c r="M226" i="1" s="1"/>
  <c r="Q225" i="1"/>
  <c r="P225" i="1"/>
  <c r="L225" i="1"/>
  <c r="M225" i="1" s="1"/>
  <c r="Q224" i="1"/>
  <c r="P224" i="1"/>
  <c r="L224" i="1"/>
  <c r="M224" i="1" s="1"/>
  <c r="Q223" i="1"/>
  <c r="P223" i="1"/>
  <c r="L223" i="1"/>
  <c r="M223" i="1" s="1"/>
  <c r="Q222" i="1"/>
  <c r="P222" i="1"/>
  <c r="L222" i="1"/>
  <c r="M222" i="1" s="1"/>
  <c r="Q221" i="1"/>
  <c r="P221" i="1"/>
  <c r="L221" i="1"/>
  <c r="M221" i="1" s="1"/>
  <c r="Q220" i="1"/>
  <c r="P220" i="1"/>
  <c r="L220" i="1"/>
  <c r="M220" i="1" s="1"/>
  <c r="Q219" i="1"/>
  <c r="P219" i="1"/>
  <c r="L219" i="1"/>
  <c r="M219" i="1" s="1"/>
  <c r="Q218" i="1"/>
  <c r="P218" i="1"/>
  <c r="L218" i="1"/>
  <c r="M218" i="1" s="1"/>
  <c r="Q217" i="1"/>
  <c r="P217" i="1"/>
  <c r="L217" i="1"/>
  <c r="M217" i="1" s="1"/>
  <c r="Q216" i="1"/>
  <c r="P216" i="1"/>
  <c r="L216" i="1"/>
  <c r="M216" i="1" s="1"/>
  <c r="Q215" i="1"/>
  <c r="P215" i="1"/>
  <c r="L215" i="1"/>
  <c r="M215" i="1" s="1"/>
  <c r="Q214" i="1"/>
  <c r="P214" i="1"/>
  <c r="L214" i="1"/>
  <c r="M214" i="1" s="1"/>
  <c r="Q213" i="1"/>
  <c r="P213" i="1"/>
  <c r="L213" i="1"/>
  <c r="M213" i="1" s="1"/>
  <c r="Q212" i="1"/>
  <c r="P212" i="1"/>
  <c r="L212" i="1"/>
  <c r="M212" i="1" s="1"/>
  <c r="Q211" i="1"/>
  <c r="P211" i="1"/>
  <c r="L211" i="1"/>
  <c r="M211" i="1" s="1"/>
  <c r="Q210" i="1"/>
  <c r="P210" i="1"/>
  <c r="L210" i="1"/>
  <c r="M210" i="1" s="1"/>
  <c r="Q209" i="1"/>
  <c r="P209" i="1"/>
  <c r="L209" i="1"/>
  <c r="M209" i="1" s="1"/>
  <c r="Q208" i="1"/>
  <c r="P208" i="1"/>
  <c r="L208" i="1"/>
  <c r="M208" i="1" s="1"/>
  <c r="Q207" i="1"/>
  <c r="P207" i="1"/>
  <c r="L207" i="1"/>
  <c r="M207" i="1" s="1"/>
  <c r="Q206" i="1"/>
  <c r="P206" i="1"/>
  <c r="L206" i="1"/>
  <c r="M206" i="1" s="1"/>
  <c r="Q205" i="1"/>
  <c r="P205" i="1"/>
  <c r="L205" i="1"/>
  <c r="M205" i="1" s="1"/>
  <c r="Q204" i="1"/>
  <c r="P204" i="1"/>
  <c r="L204" i="1"/>
  <c r="M204" i="1" s="1"/>
  <c r="Q203" i="1"/>
  <c r="P203" i="1"/>
  <c r="L203" i="1"/>
  <c r="M203" i="1" s="1"/>
  <c r="Q202" i="1"/>
  <c r="P202" i="1"/>
  <c r="L202" i="1"/>
  <c r="M202" i="1" s="1"/>
  <c r="Q201" i="1"/>
  <c r="P201" i="1"/>
  <c r="L201" i="1"/>
  <c r="M201" i="1" s="1"/>
  <c r="Q200" i="1"/>
  <c r="P200" i="1"/>
  <c r="L200" i="1"/>
  <c r="M200" i="1" s="1"/>
  <c r="Q199" i="1"/>
  <c r="P199" i="1"/>
  <c r="L199" i="1"/>
  <c r="M199" i="1" s="1"/>
  <c r="Q198" i="1"/>
  <c r="P198" i="1"/>
  <c r="L198" i="1"/>
  <c r="M198" i="1" s="1"/>
  <c r="Q197" i="1"/>
  <c r="P197" i="1"/>
  <c r="L197" i="1"/>
  <c r="M197" i="1" s="1"/>
  <c r="Q196" i="1"/>
  <c r="P196" i="1"/>
  <c r="L196" i="1"/>
  <c r="M196" i="1" s="1"/>
  <c r="Q195" i="1"/>
  <c r="P195" i="1"/>
  <c r="L195" i="1"/>
  <c r="M195" i="1" s="1"/>
  <c r="Q194" i="1"/>
  <c r="P194" i="1"/>
  <c r="L194" i="1"/>
  <c r="M194" i="1" s="1"/>
  <c r="Q193" i="1"/>
  <c r="P193" i="1"/>
  <c r="L193" i="1"/>
  <c r="M193" i="1" s="1"/>
  <c r="Q192" i="1"/>
  <c r="P192" i="1"/>
  <c r="L192" i="1"/>
  <c r="M192" i="1" s="1"/>
  <c r="Q191" i="1"/>
  <c r="P191" i="1"/>
  <c r="L191" i="1"/>
  <c r="M191" i="1" s="1"/>
  <c r="Q190" i="1"/>
  <c r="P190" i="1"/>
  <c r="L190" i="1"/>
  <c r="M190" i="1" s="1"/>
  <c r="Q189" i="1"/>
  <c r="P189" i="1"/>
  <c r="L189" i="1"/>
  <c r="M189" i="1" s="1"/>
  <c r="Q188" i="1"/>
  <c r="P188" i="1"/>
  <c r="L188" i="1"/>
  <c r="M188" i="1" s="1"/>
  <c r="Q187" i="1"/>
  <c r="P187" i="1"/>
  <c r="L187" i="1"/>
  <c r="M187" i="1" s="1"/>
  <c r="Q186" i="1"/>
  <c r="P186" i="1"/>
  <c r="L186" i="1"/>
  <c r="M186" i="1" s="1"/>
  <c r="Q185" i="1"/>
  <c r="P185" i="1"/>
  <c r="L185" i="1"/>
  <c r="M185" i="1" s="1"/>
  <c r="Q184" i="1"/>
  <c r="P184" i="1"/>
  <c r="L184" i="1"/>
  <c r="M184" i="1" s="1"/>
  <c r="Q183" i="1"/>
  <c r="P183" i="1"/>
  <c r="L183" i="1"/>
  <c r="M183" i="1" s="1"/>
  <c r="Q182" i="1"/>
  <c r="P182" i="1"/>
  <c r="L182" i="1"/>
  <c r="M182" i="1" s="1"/>
  <c r="Q181" i="1"/>
  <c r="P181" i="1"/>
  <c r="L181" i="1"/>
  <c r="M181" i="1" s="1"/>
  <c r="Q180" i="1"/>
  <c r="P180" i="1"/>
  <c r="L180" i="1"/>
  <c r="M180" i="1" s="1"/>
  <c r="Q179" i="1"/>
  <c r="P179" i="1"/>
  <c r="L179" i="1"/>
  <c r="M179" i="1" s="1"/>
  <c r="Q178" i="1"/>
  <c r="P178" i="1"/>
  <c r="L178" i="1"/>
  <c r="M178" i="1" s="1"/>
  <c r="Q177" i="1"/>
  <c r="P177" i="1"/>
  <c r="L177" i="1"/>
  <c r="M177" i="1" s="1"/>
  <c r="Q176" i="1"/>
  <c r="P176" i="1"/>
  <c r="L176" i="1"/>
  <c r="M176" i="1" s="1"/>
  <c r="Q175" i="1"/>
  <c r="P175" i="1"/>
  <c r="L175" i="1"/>
  <c r="M175" i="1" s="1"/>
  <c r="Q174" i="1"/>
  <c r="P174" i="1"/>
  <c r="L174" i="1"/>
  <c r="M174" i="1" s="1"/>
  <c r="Q173" i="1"/>
  <c r="P173" i="1"/>
  <c r="L173" i="1"/>
  <c r="M173" i="1" s="1"/>
  <c r="Q172" i="1"/>
  <c r="P172" i="1"/>
  <c r="L172" i="1"/>
  <c r="M172" i="1" s="1"/>
  <c r="Q171" i="1"/>
  <c r="P171" i="1"/>
  <c r="L171" i="1"/>
  <c r="M171" i="1" s="1"/>
  <c r="Q170" i="1"/>
  <c r="P170" i="1"/>
  <c r="L170" i="1"/>
  <c r="M170" i="1" s="1"/>
  <c r="Q169" i="1"/>
  <c r="P169" i="1"/>
  <c r="L169" i="1"/>
  <c r="M169" i="1" s="1"/>
  <c r="Q168" i="1"/>
  <c r="P168" i="1"/>
  <c r="L168" i="1"/>
  <c r="M168" i="1" s="1"/>
  <c r="Q167" i="1"/>
  <c r="P167" i="1"/>
  <c r="L167" i="1"/>
  <c r="M167" i="1" s="1"/>
  <c r="Q166" i="1"/>
  <c r="P166" i="1"/>
  <c r="L166" i="1"/>
  <c r="M166" i="1" s="1"/>
  <c r="Q165" i="1"/>
  <c r="P165" i="1"/>
  <c r="L165" i="1"/>
  <c r="M165" i="1" s="1"/>
  <c r="Q164" i="1"/>
  <c r="P164" i="1"/>
  <c r="L164" i="1"/>
  <c r="M164" i="1" s="1"/>
  <c r="Q163" i="1"/>
  <c r="P163" i="1"/>
  <c r="L163" i="1"/>
  <c r="M163" i="1" s="1"/>
  <c r="Q162" i="1"/>
  <c r="P162" i="1"/>
  <c r="L162" i="1"/>
  <c r="M162" i="1" s="1"/>
  <c r="Q161" i="1"/>
  <c r="P161" i="1"/>
  <c r="L161" i="1"/>
  <c r="M161" i="1" s="1"/>
  <c r="Q160" i="1"/>
  <c r="P160" i="1"/>
  <c r="L160" i="1"/>
  <c r="M160" i="1" s="1"/>
  <c r="Q159" i="1"/>
  <c r="P159" i="1"/>
  <c r="L159" i="1"/>
  <c r="M159" i="1" s="1"/>
  <c r="Q158" i="1"/>
  <c r="P158" i="1"/>
  <c r="L158" i="1"/>
  <c r="M158" i="1" s="1"/>
  <c r="Q157" i="1"/>
  <c r="P157" i="1"/>
  <c r="L157" i="1"/>
  <c r="M157" i="1" s="1"/>
  <c r="Q156" i="1"/>
  <c r="P156" i="1"/>
  <c r="L156" i="1"/>
  <c r="M156" i="1" s="1"/>
  <c r="Q155" i="1"/>
  <c r="P155" i="1"/>
  <c r="L155" i="1"/>
  <c r="M155" i="1" s="1"/>
  <c r="Q154" i="1"/>
  <c r="P154" i="1"/>
  <c r="L154" i="1"/>
  <c r="M154" i="1" s="1"/>
  <c r="Q153" i="1"/>
  <c r="P153" i="1"/>
  <c r="L153" i="1"/>
  <c r="M153" i="1" s="1"/>
  <c r="Q152" i="1"/>
  <c r="P152" i="1"/>
  <c r="L152" i="1"/>
  <c r="M152" i="1" s="1"/>
  <c r="Q151" i="1"/>
  <c r="P151" i="1"/>
  <c r="L151" i="1"/>
  <c r="M151" i="1" s="1"/>
  <c r="Q150" i="1"/>
  <c r="P150" i="1"/>
  <c r="L150" i="1"/>
  <c r="M150" i="1" s="1"/>
  <c r="Q149" i="1"/>
  <c r="P149" i="1"/>
  <c r="L149" i="1"/>
  <c r="M149" i="1" s="1"/>
  <c r="Q148" i="1"/>
  <c r="P148" i="1"/>
  <c r="L148" i="1"/>
  <c r="M148" i="1" s="1"/>
  <c r="Q147" i="1"/>
  <c r="P147" i="1"/>
  <c r="L147" i="1"/>
  <c r="M147" i="1" s="1"/>
  <c r="Q146" i="1"/>
  <c r="P146" i="1"/>
  <c r="L146" i="1"/>
  <c r="M146" i="1" s="1"/>
  <c r="Q145" i="1"/>
  <c r="P145" i="1"/>
  <c r="L145" i="1"/>
  <c r="M145" i="1" s="1"/>
  <c r="Q144" i="1"/>
  <c r="P144" i="1"/>
  <c r="L144" i="1"/>
  <c r="M144" i="1" s="1"/>
  <c r="Q143" i="1"/>
  <c r="P143" i="1"/>
  <c r="L143" i="1"/>
  <c r="M143" i="1" s="1"/>
  <c r="Q142" i="1"/>
  <c r="P142" i="1"/>
  <c r="L142" i="1"/>
  <c r="M142" i="1" s="1"/>
  <c r="Q141" i="1"/>
  <c r="P141" i="1"/>
  <c r="L141" i="1"/>
  <c r="M141" i="1" s="1"/>
  <c r="Q140" i="1"/>
  <c r="P140" i="1"/>
  <c r="L140" i="1"/>
  <c r="M140" i="1" s="1"/>
  <c r="Q139" i="1"/>
  <c r="P139" i="1"/>
  <c r="L139" i="1"/>
  <c r="M139" i="1" s="1"/>
  <c r="Q138" i="1"/>
  <c r="P138" i="1"/>
  <c r="L138" i="1"/>
  <c r="M138" i="1" s="1"/>
  <c r="Q137" i="1"/>
  <c r="P137" i="1"/>
  <c r="L137" i="1"/>
  <c r="M137" i="1" s="1"/>
  <c r="Q136" i="1"/>
  <c r="P136" i="1"/>
  <c r="M136" i="1"/>
  <c r="L136" i="1"/>
  <c r="Q135" i="1"/>
  <c r="P135" i="1"/>
  <c r="M135" i="1"/>
  <c r="L135" i="1"/>
  <c r="Q134" i="1"/>
  <c r="P134" i="1"/>
  <c r="M134" i="1"/>
  <c r="L134" i="1"/>
  <c r="Q133" i="1"/>
  <c r="P133" i="1"/>
  <c r="M133" i="1"/>
  <c r="L133" i="1"/>
  <c r="Q132" i="1"/>
  <c r="P132" i="1"/>
  <c r="M132" i="1"/>
  <c r="L132" i="1"/>
  <c r="Q131" i="1"/>
  <c r="P131" i="1"/>
  <c r="M131" i="1"/>
  <c r="L131" i="1"/>
  <c r="Q130" i="1"/>
  <c r="P130" i="1"/>
  <c r="M130" i="1"/>
  <c r="L130" i="1"/>
  <c r="Q129" i="1"/>
  <c r="P129" i="1"/>
  <c r="M129" i="1"/>
  <c r="L129" i="1"/>
  <c r="Q128" i="1"/>
  <c r="P128" i="1"/>
  <c r="M128" i="1"/>
  <c r="L128" i="1"/>
  <c r="Q127" i="1"/>
  <c r="P127" i="1"/>
  <c r="M127" i="1"/>
  <c r="L127" i="1"/>
  <c r="Q126" i="1"/>
  <c r="P126" i="1"/>
  <c r="M126" i="1"/>
  <c r="L126" i="1"/>
  <c r="Q125" i="1"/>
  <c r="P125" i="1"/>
  <c r="M125" i="1"/>
  <c r="L125" i="1"/>
  <c r="Q124" i="1"/>
  <c r="P124" i="1"/>
  <c r="M124" i="1"/>
  <c r="L124" i="1"/>
  <c r="Q123" i="1"/>
  <c r="P123" i="1"/>
  <c r="M123" i="1"/>
  <c r="L123" i="1"/>
  <c r="Q122" i="1"/>
  <c r="P122" i="1"/>
  <c r="M122" i="1"/>
  <c r="L122" i="1"/>
  <c r="Q121" i="1"/>
  <c r="P121" i="1"/>
  <c r="M121" i="1"/>
  <c r="L121" i="1"/>
  <c r="Q120" i="1"/>
  <c r="P120" i="1"/>
  <c r="M120" i="1"/>
  <c r="L120" i="1"/>
  <c r="Q119" i="1"/>
  <c r="P119" i="1"/>
  <c r="M119" i="1"/>
  <c r="L119" i="1"/>
  <c r="Q118" i="1"/>
  <c r="P118" i="1"/>
  <c r="M118" i="1"/>
  <c r="L118" i="1"/>
  <c r="Q117" i="1"/>
  <c r="P117" i="1"/>
  <c r="M117" i="1"/>
  <c r="L117" i="1"/>
  <c r="Q116" i="1"/>
  <c r="P116" i="1"/>
  <c r="M116" i="1"/>
  <c r="L116" i="1"/>
  <c r="Q115" i="1"/>
  <c r="P115" i="1"/>
  <c r="M115" i="1"/>
  <c r="L115" i="1"/>
  <c r="Q114" i="1"/>
  <c r="P114" i="1"/>
  <c r="M114" i="1"/>
  <c r="L114" i="1"/>
  <c r="Q113" i="1"/>
  <c r="P113" i="1"/>
  <c r="M113" i="1"/>
  <c r="L113" i="1"/>
  <c r="Q112" i="1"/>
  <c r="P112" i="1"/>
  <c r="M112" i="1"/>
  <c r="L112" i="1"/>
  <c r="Q111" i="1"/>
  <c r="P111" i="1"/>
  <c r="M111" i="1"/>
  <c r="L111" i="1"/>
  <c r="Q110" i="1"/>
  <c r="P110" i="1"/>
  <c r="M110" i="1"/>
  <c r="L110" i="1"/>
  <c r="Q109" i="1"/>
  <c r="P109" i="1"/>
  <c r="M109" i="1"/>
  <c r="L109" i="1"/>
  <c r="Q108" i="1"/>
  <c r="P108" i="1"/>
  <c r="M108" i="1"/>
  <c r="L108" i="1"/>
  <c r="Q107" i="1"/>
  <c r="P107" i="1"/>
  <c r="M107" i="1"/>
  <c r="L107" i="1"/>
  <c r="Q106" i="1"/>
  <c r="P106" i="1"/>
  <c r="M106" i="1"/>
  <c r="L106" i="1"/>
  <c r="Q105" i="1"/>
  <c r="P105" i="1"/>
  <c r="M105" i="1"/>
  <c r="L105" i="1"/>
  <c r="Q104" i="1"/>
  <c r="P104" i="1"/>
  <c r="M104" i="1"/>
  <c r="L104" i="1"/>
  <c r="Q103" i="1"/>
  <c r="P103" i="1"/>
  <c r="M103" i="1"/>
  <c r="L103" i="1"/>
  <c r="Q102" i="1"/>
  <c r="P102" i="1"/>
  <c r="M102" i="1"/>
  <c r="L102" i="1"/>
  <c r="Q101" i="1"/>
  <c r="P101" i="1"/>
  <c r="M101" i="1"/>
  <c r="L101" i="1"/>
  <c r="Q100" i="1"/>
  <c r="P100" i="1"/>
  <c r="M100" i="1"/>
  <c r="L100" i="1"/>
  <c r="Q99" i="1"/>
  <c r="P99" i="1"/>
  <c r="M99" i="1"/>
  <c r="L99" i="1"/>
  <c r="Q98" i="1"/>
  <c r="P98" i="1"/>
  <c r="M98" i="1"/>
  <c r="L98" i="1"/>
  <c r="Q97" i="1"/>
  <c r="P97" i="1"/>
  <c r="M97" i="1"/>
  <c r="L97" i="1"/>
  <c r="Q96" i="1"/>
  <c r="P96" i="1"/>
  <c r="M96" i="1"/>
  <c r="L96" i="1"/>
  <c r="Q95" i="1"/>
  <c r="P95" i="1"/>
  <c r="M95" i="1"/>
  <c r="L95" i="1"/>
  <c r="Q94" i="1"/>
  <c r="P94" i="1"/>
  <c r="M94" i="1"/>
  <c r="L94" i="1"/>
  <c r="Q93" i="1"/>
  <c r="P93" i="1"/>
  <c r="M93" i="1"/>
  <c r="L93" i="1"/>
  <c r="Q92" i="1"/>
  <c r="P92" i="1"/>
  <c r="M92" i="1"/>
  <c r="L92" i="1"/>
  <c r="Q91" i="1"/>
  <c r="P91" i="1"/>
  <c r="M91" i="1"/>
  <c r="L91" i="1"/>
  <c r="Q90" i="1"/>
  <c r="P90" i="1"/>
  <c r="M90" i="1"/>
  <c r="L90" i="1"/>
  <c r="Q89" i="1"/>
  <c r="P89" i="1"/>
  <c r="M89" i="1"/>
  <c r="L89" i="1"/>
  <c r="Q88" i="1"/>
  <c r="P88" i="1"/>
  <c r="M88" i="1"/>
  <c r="L88" i="1"/>
  <c r="Q87" i="1"/>
  <c r="P87" i="1"/>
  <c r="M87" i="1"/>
  <c r="L87" i="1"/>
  <c r="Q86" i="1"/>
  <c r="P86" i="1"/>
  <c r="M86" i="1"/>
  <c r="L86" i="1"/>
  <c r="Q85" i="1"/>
  <c r="P85" i="1"/>
  <c r="M85" i="1"/>
  <c r="L85" i="1"/>
  <c r="Q84" i="1"/>
  <c r="P84" i="1"/>
  <c r="M84" i="1"/>
  <c r="L84" i="1"/>
  <c r="P83" i="1"/>
  <c r="Q83" i="1" s="1"/>
  <c r="M83" i="1"/>
  <c r="L83" i="1"/>
  <c r="Q82" i="1"/>
  <c r="P82" i="1"/>
  <c r="M82" i="1"/>
  <c r="L82" i="1"/>
  <c r="Q81" i="1"/>
  <c r="P81" i="1"/>
  <c r="M81" i="1"/>
  <c r="L81" i="1"/>
  <c r="P80" i="1"/>
  <c r="Q80" i="1" s="1"/>
  <c r="L80" i="1"/>
  <c r="M80" i="1" s="1"/>
  <c r="P79" i="1"/>
  <c r="Q79" i="1" s="1"/>
  <c r="L79" i="1"/>
  <c r="M79" i="1" s="1"/>
  <c r="P78" i="1"/>
  <c r="Q78" i="1" s="1"/>
  <c r="M78" i="1"/>
  <c r="L78" i="1"/>
  <c r="P77" i="1"/>
  <c r="Q77" i="1" s="1"/>
  <c r="M77" i="1"/>
  <c r="L77" i="1"/>
  <c r="P76" i="1"/>
  <c r="Q76" i="1" s="1"/>
  <c r="L76" i="1"/>
  <c r="M76" i="1" s="1"/>
  <c r="P75" i="1"/>
  <c r="Q75" i="1" s="1"/>
  <c r="L75" i="1"/>
  <c r="M75" i="1" s="1"/>
  <c r="P74" i="1"/>
  <c r="Q74" i="1" s="1"/>
  <c r="M74" i="1"/>
  <c r="L74" i="1"/>
  <c r="P73" i="1"/>
  <c r="Q73" i="1" s="1"/>
  <c r="M73" i="1"/>
  <c r="L73" i="1"/>
  <c r="P72" i="1"/>
  <c r="Q72" i="1" s="1"/>
  <c r="L72" i="1"/>
  <c r="M72" i="1" s="1"/>
  <c r="P71" i="1"/>
  <c r="Q71" i="1" s="1"/>
  <c r="L71" i="1"/>
  <c r="M71" i="1" s="1"/>
  <c r="P70" i="1"/>
  <c r="Q70" i="1" s="1"/>
  <c r="M70" i="1"/>
  <c r="L70" i="1"/>
  <c r="P69" i="1"/>
  <c r="Q69" i="1" s="1"/>
  <c r="M69" i="1"/>
  <c r="L69" i="1"/>
  <c r="P68" i="1"/>
  <c r="Q68" i="1" s="1"/>
  <c r="L68" i="1"/>
  <c r="M68" i="1" s="1"/>
  <c r="P67" i="1"/>
  <c r="Q67" i="1" s="1"/>
  <c r="L67" i="1"/>
  <c r="M67" i="1" s="1"/>
  <c r="P66" i="1"/>
  <c r="Q66" i="1" s="1"/>
  <c r="M66" i="1"/>
  <c r="L66" i="1"/>
  <c r="P65" i="1"/>
  <c r="Q65" i="1" s="1"/>
  <c r="M65" i="1"/>
  <c r="L65" i="1"/>
  <c r="P64" i="1"/>
  <c r="Q64" i="1" s="1"/>
  <c r="L64" i="1"/>
  <c r="M64" i="1" s="1"/>
  <c r="P63" i="1"/>
  <c r="Q63" i="1" s="1"/>
  <c r="L63" i="1"/>
  <c r="M63" i="1" s="1"/>
  <c r="P62" i="1"/>
  <c r="Q62" i="1" s="1"/>
  <c r="M62" i="1"/>
  <c r="L62" i="1"/>
  <c r="P61" i="1"/>
  <c r="Q61" i="1" s="1"/>
  <c r="M61" i="1"/>
  <c r="L61" i="1"/>
  <c r="P60" i="1"/>
  <c r="Q60" i="1" s="1"/>
  <c r="L60" i="1"/>
  <c r="M60" i="1" s="1"/>
  <c r="P59" i="1"/>
  <c r="Q59" i="1" s="1"/>
  <c r="L59" i="1"/>
  <c r="M59" i="1" s="1"/>
  <c r="P58" i="1"/>
  <c r="Q58" i="1" s="1"/>
  <c r="M58" i="1"/>
  <c r="L58" i="1"/>
  <c r="P57" i="1"/>
  <c r="Q57" i="1" s="1"/>
  <c r="M57" i="1"/>
  <c r="L57" i="1"/>
  <c r="P56" i="1"/>
  <c r="Q56" i="1" s="1"/>
  <c r="L56" i="1"/>
  <c r="M56" i="1" s="1"/>
  <c r="P55" i="1"/>
  <c r="Q55" i="1" s="1"/>
  <c r="L55" i="1"/>
  <c r="M55" i="1" s="1"/>
  <c r="P54" i="1"/>
  <c r="Q54" i="1" s="1"/>
  <c r="M54" i="1"/>
  <c r="L54" i="1"/>
  <c r="P53" i="1"/>
  <c r="Q53" i="1" s="1"/>
  <c r="M53" i="1"/>
  <c r="L53" i="1"/>
  <c r="P52" i="1"/>
  <c r="Q52" i="1" s="1"/>
  <c r="M52" i="1"/>
  <c r="L52" i="1"/>
  <c r="P51" i="1"/>
  <c r="Q51" i="1" s="1"/>
  <c r="L51" i="1"/>
  <c r="M51" i="1" s="1"/>
  <c r="P50" i="1"/>
  <c r="Q50" i="1" s="1"/>
  <c r="M50" i="1"/>
  <c r="L50" i="1"/>
  <c r="P49" i="1"/>
  <c r="Q49" i="1" s="1"/>
  <c r="M49" i="1"/>
  <c r="L49" i="1"/>
  <c r="P48" i="1"/>
  <c r="Q48" i="1" s="1"/>
  <c r="L48" i="1"/>
  <c r="M48" i="1" s="1"/>
  <c r="P47" i="1"/>
  <c r="Q47" i="1" s="1"/>
  <c r="L47" i="1"/>
  <c r="M47" i="1" s="1"/>
  <c r="P46" i="1"/>
  <c r="Q46" i="1" s="1"/>
  <c r="M46" i="1"/>
  <c r="L46" i="1"/>
  <c r="P45" i="1"/>
  <c r="Q45" i="1" s="1"/>
  <c r="M45" i="1"/>
  <c r="L45" i="1"/>
  <c r="P44" i="1"/>
  <c r="Q44" i="1" s="1"/>
  <c r="L44" i="1"/>
  <c r="M44" i="1" s="1"/>
  <c r="P43" i="1"/>
  <c r="Q43" i="1" s="1"/>
  <c r="L43" i="1"/>
  <c r="M43" i="1" s="1"/>
  <c r="P42" i="1"/>
  <c r="Q42" i="1" s="1"/>
  <c r="M42" i="1"/>
  <c r="L42" i="1"/>
  <c r="P41" i="1"/>
  <c r="Q41" i="1" s="1"/>
  <c r="M41" i="1"/>
  <c r="L41" i="1"/>
  <c r="P40" i="1"/>
  <c r="Q40" i="1" s="1"/>
  <c r="L40" i="1"/>
  <c r="M40" i="1" s="1"/>
  <c r="P39" i="1"/>
  <c r="Q39" i="1" s="1"/>
  <c r="L39" i="1"/>
  <c r="M39" i="1" s="1"/>
  <c r="P38" i="1"/>
  <c r="Q38" i="1" s="1"/>
  <c r="M38" i="1"/>
  <c r="L38" i="1"/>
  <c r="P37" i="1"/>
  <c r="Q37" i="1" s="1"/>
  <c r="M37" i="1"/>
  <c r="L37" i="1"/>
  <c r="P36" i="1"/>
  <c r="Q36" i="1" s="1"/>
  <c r="M36" i="1"/>
  <c r="L36" i="1"/>
  <c r="P35" i="1"/>
  <c r="Q35" i="1" s="1"/>
  <c r="L35" i="1"/>
  <c r="M35" i="1" s="1"/>
  <c r="P34" i="1"/>
  <c r="Q34" i="1" s="1"/>
  <c r="M34" i="1"/>
  <c r="L34" i="1"/>
  <c r="P33" i="1"/>
  <c r="Q33" i="1" s="1"/>
  <c r="M33" i="1"/>
  <c r="L33" i="1"/>
  <c r="P32" i="1"/>
  <c r="Q32" i="1" s="1"/>
  <c r="L32" i="1"/>
  <c r="M32" i="1" s="1"/>
  <c r="P31" i="1"/>
  <c r="Q31" i="1" s="1"/>
  <c r="L31" i="1"/>
  <c r="M31" i="1" s="1"/>
  <c r="P30" i="1"/>
  <c r="Q30" i="1" s="1"/>
  <c r="M30" i="1"/>
  <c r="L30" i="1"/>
  <c r="P29" i="1"/>
  <c r="Q29" i="1" s="1"/>
  <c r="M29" i="1"/>
  <c r="L29" i="1"/>
  <c r="P28" i="1"/>
  <c r="Q28" i="1" s="1"/>
  <c r="L28" i="1"/>
  <c r="M28" i="1" s="1"/>
  <c r="P27" i="1"/>
  <c r="Q27" i="1" s="1"/>
  <c r="L27" i="1"/>
  <c r="M27" i="1" s="1"/>
  <c r="P26" i="1"/>
  <c r="Q26" i="1" s="1"/>
  <c r="M26" i="1"/>
  <c r="L26" i="1"/>
  <c r="P25" i="1"/>
  <c r="Q25" i="1" s="1"/>
  <c r="M25" i="1"/>
  <c r="L25" i="1"/>
  <c r="P24" i="1"/>
  <c r="Q24" i="1" s="1"/>
  <c r="L24" i="1"/>
  <c r="M24" i="1" s="1"/>
  <c r="P23" i="1"/>
  <c r="Q23" i="1" s="1"/>
  <c r="L23" i="1"/>
  <c r="M23" i="1" s="1"/>
  <c r="P22" i="1"/>
  <c r="Q22" i="1" s="1"/>
  <c r="M22" i="1"/>
  <c r="L22" i="1"/>
  <c r="P21" i="1"/>
  <c r="Q21" i="1" s="1"/>
  <c r="M21" i="1"/>
  <c r="L21" i="1"/>
  <c r="P20" i="1"/>
  <c r="Q20" i="1" s="1"/>
  <c r="M20" i="1"/>
  <c r="L20" i="1"/>
  <c r="P19" i="1"/>
  <c r="Q19" i="1" s="1"/>
  <c r="L19" i="1"/>
  <c r="M19" i="1" s="1"/>
  <c r="P18" i="1"/>
  <c r="Q18" i="1" s="1"/>
  <c r="M18" i="1"/>
  <c r="L18" i="1"/>
  <c r="P17" i="1"/>
  <c r="Q17" i="1" s="1"/>
  <c r="M17" i="1"/>
  <c r="L17" i="1"/>
  <c r="P16" i="1"/>
  <c r="Q16" i="1" s="1"/>
  <c r="L16" i="1"/>
  <c r="M16" i="1" s="1"/>
  <c r="P15" i="1"/>
  <c r="Q15" i="1" s="1"/>
  <c r="L15" i="1"/>
  <c r="M15" i="1" s="1"/>
  <c r="P14" i="1"/>
  <c r="Q14" i="1" s="1"/>
  <c r="M14" i="1"/>
  <c r="L14" i="1"/>
  <c r="P13" i="1"/>
  <c r="Q13" i="1" s="1"/>
  <c r="M13" i="1"/>
  <c r="L13" i="1"/>
  <c r="P12" i="1"/>
  <c r="Q12" i="1" s="1"/>
  <c r="L12" i="1"/>
  <c r="M12" i="1" s="1"/>
  <c r="P11" i="1"/>
  <c r="Q11" i="1" s="1"/>
  <c r="L11" i="1"/>
  <c r="M11" i="1" s="1"/>
  <c r="P10" i="1"/>
  <c r="Q10" i="1" s="1"/>
  <c r="M10" i="1"/>
  <c r="L10" i="1"/>
  <c r="P9" i="1"/>
  <c r="Q9" i="1" s="1"/>
  <c r="M9" i="1"/>
  <c r="L9" i="1"/>
  <c r="P8" i="1"/>
  <c r="Q8" i="1" s="1"/>
  <c r="L8" i="1"/>
  <c r="M8" i="1" s="1"/>
  <c r="P7" i="1"/>
  <c r="Q7" i="1" s="1"/>
  <c r="L7" i="1"/>
  <c r="M7" i="1" s="1"/>
  <c r="P6" i="1"/>
  <c r="Q6" i="1" s="1"/>
  <c r="M6" i="1"/>
  <c r="L6" i="1"/>
  <c r="P5" i="1"/>
  <c r="Q5" i="1" s="1"/>
  <c r="M5" i="1"/>
  <c r="L5" i="1"/>
  <c r="P4" i="1"/>
  <c r="Q4" i="1" s="1"/>
  <c r="M4" i="1"/>
  <c r="L4" i="1"/>
  <c r="P3" i="1"/>
  <c r="Q3" i="1" s="1"/>
  <c r="L3" i="1"/>
  <c r="M3" i="1" s="1"/>
  <c r="P2" i="1"/>
  <c r="Q2" i="1" s="1"/>
  <c r="M2" i="1"/>
  <c r="L2" i="1"/>
  <c r="N309" i="2" l="1"/>
  <c r="K309" i="2"/>
  <c r="H309" i="2"/>
  <c r="N308" i="2"/>
  <c r="K308" i="2"/>
  <c r="H308" i="2"/>
  <c r="N307" i="2"/>
  <c r="K307" i="2"/>
  <c r="H307" i="2"/>
  <c r="N306" i="2"/>
  <c r="K306" i="2"/>
  <c r="H306" i="2"/>
  <c r="N305" i="2"/>
  <c r="K305" i="2"/>
  <c r="H305" i="2"/>
  <c r="N304" i="2"/>
  <c r="K304" i="2"/>
  <c r="H304" i="2"/>
  <c r="N303" i="2"/>
  <c r="K303" i="2"/>
  <c r="H303" i="2"/>
  <c r="N302" i="2"/>
  <c r="K302" i="2"/>
  <c r="H302" i="2"/>
  <c r="N301" i="2"/>
  <c r="K301" i="2"/>
  <c r="H301" i="2"/>
  <c r="N300" i="2"/>
  <c r="K300" i="2"/>
  <c r="H300" i="2"/>
  <c r="N299" i="2"/>
  <c r="K299" i="2"/>
  <c r="H299" i="2"/>
  <c r="N298" i="2"/>
  <c r="K298" i="2"/>
  <c r="H298" i="2"/>
  <c r="N297" i="2"/>
  <c r="K297" i="2"/>
  <c r="H297" i="2"/>
  <c r="N296" i="2"/>
  <c r="K296" i="2"/>
  <c r="H296" i="2"/>
  <c r="N295" i="2"/>
  <c r="K295" i="2"/>
  <c r="H295" i="2"/>
  <c r="N294" i="2"/>
  <c r="K294" i="2"/>
  <c r="H294" i="2"/>
  <c r="N293" i="2"/>
  <c r="K293" i="2"/>
  <c r="H293" i="2"/>
  <c r="N292" i="2"/>
  <c r="K292" i="2"/>
  <c r="H292" i="2"/>
  <c r="N291" i="2"/>
  <c r="K291" i="2"/>
  <c r="H291" i="2"/>
  <c r="N290" i="2"/>
  <c r="K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N280" i="2"/>
  <c r="K280" i="2"/>
  <c r="H280" i="2"/>
  <c r="N279" i="2"/>
  <c r="K279" i="2"/>
  <c r="H279" i="2"/>
  <c r="N278" i="2"/>
  <c r="K278" i="2"/>
  <c r="H278" i="2"/>
  <c r="N277" i="2"/>
  <c r="K277" i="2"/>
  <c r="H277" i="2"/>
  <c r="N276" i="2"/>
  <c r="K276" i="2"/>
  <c r="H276" i="2"/>
  <c r="N275" i="2"/>
  <c r="K275" i="2"/>
  <c r="H275" i="2"/>
  <c r="N274" i="2"/>
  <c r="K274" i="2"/>
  <c r="H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K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309" i="3"/>
  <c r="I309" i="3"/>
  <c r="J309" i="3" s="1"/>
  <c r="K308" i="3"/>
  <c r="I308" i="3"/>
  <c r="J308" i="3" s="1"/>
  <c r="K307" i="3"/>
  <c r="I307" i="3"/>
  <c r="J307" i="3" s="1"/>
  <c r="K306" i="3"/>
  <c r="I306" i="3"/>
  <c r="J306" i="3" s="1"/>
  <c r="K305" i="3"/>
  <c r="I305" i="3"/>
  <c r="J305" i="3" s="1"/>
  <c r="K304" i="3"/>
  <c r="J304" i="3"/>
  <c r="I304" i="3"/>
  <c r="K303" i="3"/>
  <c r="I303" i="3"/>
  <c r="J303" i="3" s="1"/>
  <c r="K302" i="3"/>
  <c r="I302" i="3"/>
  <c r="J302" i="3" s="1"/>
  <c r="K301" i="3"/>
  <c r="I301" i="3"/>
  <c r="J301" i="3" s="1"/>
  <c r="K300" i="3"/>
  <c r="J300" i="3"/>
  <c r="I300" i="3"/>
  <c r="K299" i="3"/>
  <c r="I299" i="3"/>
  <c r="J299" i="3" s="1"/>
  <c r="K298" i="3"/>
  <c r="I298" i="3"/>
  <c r="J298" i="3" s="1"/>
  <c r="K297" i="3"/>
  <c r="I297" i="3"/>
  <c r="J297" i="3" s="1"/>
  <c r="K296" i="3"/>
  <c r="I296" i="3"/>
  <c r="J296" i="3" s="1"/>
  <c r="K295" i="3"/>
  <c r="I295" i="3"/>
  <c r="J295" i="3" s="1"/>
  <c r="K294" i="3"/>
  <c r="I294" i="3"/>
  <c r="J294" i="3" s="1"/>
  <c r="K293" i="3"/>
  <c r="I293" i="3"/>
  <c r="J293" i="3" s="1"/>
  <c r="K292" i="3"/>
  <c r="I292" i="3"/>
  <c r="J292" i="3" s="1"/>
  <c r="K291" i="3"/>
  <c r="I291" i="3"/>
  <c r="J291" i="3" s="1"/>
  <c r="K290" i="3"/>
  <c r="I290" i="3"/>
  <c r="J290" i="3" s="1"/>
  <c r="K289" i="3"/>
  <c r="I289" i="3"/>
  <c r="J289" i="3" s="1"/>
  <c r="K288" i="3"/>
  <c r="J288" i="3"/>
  <c r="I288" i="3"/>
  <c r="K287" i="3"/>
  <c r="I287" i="3"/>
  <c r="J287" i="3" s="1"/>
  <c r="K286" i="3"/>
  <c r="I286" i="3"/>
  <c r="J286" i="3" s="1"/>
  <c r="K285" i="3"/>
  <c r="I285" i="3"/>
  <c r="J285" i="3" s="1"/>
  <c r="K284" i="3"/>
  <c r="I284" i="3"/>
  <c r="J284" i="3" s="1"/>
  <c r="K283" i="3"/>
  <c r="I283" i="3"/>
  <c r="J283" i="3" s="1"/>
  <c r="K282" i="3"/>
  <c r="J282" i="3"/>
  <c r="I282" i="3"/>
  <c r="K281" i="3"/>
  <c r="I281" i="3"/>
  <c r="J281" i="3" s="1"/>
  <c r="K280" i="3"/>
  <c r="I280" i="3"/>
  <c r="J280" i="3" s="1"/>
  <c r="K279" i="3"/>
  <c r="I279" i="3"/>
  <c r="J279" i="3" s="1"/>
  <c r="K278" i="3"/>
  <c r="I278" i="3"/>
  <c r="J278" i="3" s="1"/>
  <c r="K277" i="3"/>
  <c r="I277" i="3"/>
  <c r="J277" i="3" s="1"/>
  <c r="K276" i="3"/>
  <c r="I276" i="3"/>
  <c r="J276" i="3" s="1"/>
  <c r="K275" i="3"/>
  <c r="I275" i="3"/>
  <c r="J275" i="3" s="1"/>
  <c r="K274" i="3"/>
  <c r="J274" i="3"/>
  <c r="I274" i="3"/>
  <c r="K273" i="3"/>
  <c r="I273" i="3"/>
  <c r="J273" i="3" s="1"/>
  <c r="K272" i="3"/>
  <c r="I272" i="3"/>
  <c r="J272" i="3" s="1"/>
  <c r="K271" i="3"/>
  <c r="I271" i="3"/>
  <c r="J271" i="3" s="1"/>
  <c r="K270" i="3"/>
  <c r="I270" i="3"/>
  <c r="J270" i="3" s="1"/>
  <c r="K269" i="3"/>
  <c r="I269" i="3"/>
  <c r="J269" i="3" s="1"/>
  <c r="K268" i="3"/>
  <c r="I268" i="3"/>
  <c r="J268" i="3" s="1"/>
  <c r="K267" i="3"/>
  <c r="I267" i="3"/>
  <c r="J267" i="3" s="1"/>
  <c r="K266" i="3"/>
  <c r="I266" i="3"/>
  <c r="J266" i="3" s="1"/>
  <c r="K265" i="3"/>
  <c r="I265" i="3"/>
  <c r="J265" i="3" s="1"/>
  <c r="K264" i="3"/>
  <c r="I264" i="3"/>
  <c r="J264" i="3" s="1"/>
  <c r="K263" i="3"/>
  <c r="I263" i="3"/>
  <c r="J263" i="3" s="1"/>
  <c r="K262" i="3"/>
  <c r="I262" i="3"/>
  <c r="J262" i="3" s="1"/>
  <c r="K261" i="3"/>
  <c r="I261" i="3"/>
  <c r="J261" i="3" s="1"/>
  <c r="K260" i="3"/>
  <c r="I260" i="3"/>
  <c r="J260" i="3" s="1"/>
  <c r="K259" i="3"/>
  <c r="I259" i="3"/>
  <c r="J259" i="3" s="1"/>
  <c r="K258" i="3"/>
  <c r="I258" i="3"/>
  <c r="J258" i="3" s="1"/>
  <c r="K257" i="3"/>
  <c r="I257" i="3"/>
  <c r="J257" i="3" s="1"/>
  <c r="K256" i="3"/>
  <c r="I256" i="3"/>
  <c r="J256" i="3" s="1"/>
  <c r="K255" i="3"/>
  <c r="I255" i="3"/>
  <c r="J255" i="3" s="1"/>
  <c r="K254" i="3"/>
  <c r="I254" i="3"/>
  <c r="J254" i="3" s="1"/>
  <c r="K253" i="3"/>
  <c r="I253" i="3"/>
  <c r="J253" i="3" s="1"/>
  <c r="K252" i="3"/>
  <c r="I252" i="3"/>
  <c r="J252" i="3" s="1"/>
  <c r="K251" i="3"/>
  <c r="I251" i="3"/>
  <c r="J251" i="3" s="1"/>
  <c r="K250" i="3"/>
  <c r="J250" i="3"/>
  <c r="I250" i="3"/>
  <c r="K249" i="3"/>
  <c r="I249" i="3"/>
  <c r="J249" i="3" s="1"/>
  <c r="K248" i="3"/>
  <c r="I248" i="3"/>
  <c r="J248" i="3" s="1"/>
  <c r="K247" i="3"/>
  <c r="I247" i="3"/>
  <c r="J247" i="3" s="1"/>
  <c r="K246" i="3"/>
  <c r="I246" i="3"/>
  <c r="J246" i="3" s="1"/>
  <c r="K245" i="3"/>
  <c r="I245" i="3"/>
  <c r="J245" i="3" s="1"/>
  <c r="K244" i="3"/>
  <c r="I244" i="3"/>
  <c r="J244" i="3" s="1"/>
  <c r="K243" i="3"/>
  <c r="I243" i="3"/>
  <c r="J243" i="3" s="1"/>
  <c r="K242" i="3"/>
  <c r="J242" i="3"/>
  <c r="I242" i="3"/>
  <c r="K241" i="3"/>
  <c r="I241" i="3"/>
  <c r="J241" i="3" s="1"/>
  <c r="K240" i="3"/>
  <c r="I240" i="3"/>
  <c r="J240" i="3" s="1"/>
  <c r="K239" i="3"/>
  <c r="I239" i="3"/>
  <c r="J239" i="3" s="1"/>
  <c r="K238" i="3"/>
  <c r="I238" i="3"/>
  <c r="J238" i="3" s="1"/>
  <c r="K237" i="3"/>
  <c r="I237" i="3"/>
  <c r="J237" i="3" s="1"/>
  <c r="K236" i="3"/>
  <c r="I236" i="3"/>
  <c r="J236" i="3" s="1"/>
  <c r="K235" i="3"/>
  <c r="I235" i="3"/>
  <c r="J235" i="3" s="1"/>
  <c r="K234" i="3"/>
  <c r="J234" i="3"/>
  <c r="I234" i="3"/>
  <c r="K233" i="3"/>
  <c r="I233" i="3"/>
  <c r="J233" i="3" s="1"/>
  <c r="K232" i="3"/>
  <c r="I232" i="3"/>
  <c r="J232" i="3" s="1"/>
  <c r="K231" i="3"/>
  <c r="I231" i="3"/>
  <c r="J231" i="3" s="1"/>
  <c r="K230" i="3"/>
  <c r="I230" i="3"/>
  <c r="J230" i="3" s="1"/>
  <c r="K229" i="3"/>
  <c r="I229" i="3"/>
  <c r="J229" i="3" s="1"/>
  <c r="K228" i="3"/>
  <c r="I228" i="3"/>
  <c r="J228" i="3" s="1"/>
  <c r="K227" i="3"/>
  <c r="I227" i="3"/>
  <c r="J227" i="3" s="1"/>
  <c r="K226" i="3"/>
  <c r="I226" i="3"/>
  <c r="J226" i="3" s="1"/>
  <c r="K225" i="3"/>
  <c r="I225" i="3"/>
  <c r="J225" i="3" s="1"/>
  <c r="K224" i="3"/>
  <c r="J224" i="3"/>
  <c r="I224" i="3"/>
  <c r="K223" i="3"/>
  <c r="I223" i="3"/>
  <c r="J223" i="3" s="1"/>
  <c r="K222" i="3"/>
  <c r="I222" i="3"/>
  <c r="J222" i="3" s="1"/>
  <c r="K221" i="3"/>
  <c r="I221" i="3"/>
  <c r="J221" i="3" s="1"/>
  <c r="K220" i="3"/>
  <c r="I220" i="3"/>
  <c r="J220" i="3" s="1"/>
  <c r="K219" i="3"/>
  <c r="I219" i="3"/>
  <c r="J219" i="3" s="1"/>
  <c r="K218" i="3"/>
  <c r="I218" i="3"/>
  <c r="J218" i="3" s="1"/>
  <c r="K217" i="3"/>
  <c r="I217" i="3"/>
  <c r="J217" i="3" s="1"/>
  <c r="K216" i="3"/>
  <c r="J216" i="3"/>
  <c r="I216" i="3"/>
  <c r="K215" i="3"/>
  <c r="I215" i="3"/>
  <c r="J215" i="3" s="1"/>
  <c r="K214" i="3"/>
  <c r="I214" i="3"/>
  <c r="J214" i="3" s="1"/>
  <c r="K213" i="3"/>
  <c r="I213" i="3"/>
  <c r="J213" i="3" s="1"/>
  <c r="K212" i="3"/>
  <c r="I212" i="3"/>
  <c r="J212" i="3" s="1"/>
  <c r="K211" i="3"/>
  <c r="I211" i="3"/>
  <c r="J211" i="3" s="1"/>
  <c r="K210" i="3"/>
  <c r="I210" i="3"/>
  <c r="J210" i="3" s="1"/>
  <c r="K209" i="3"/>
  <c r="I209" i="3"/>
  <c r="J209" i="3" s="1"/>
  <c r="K208" i="3"/>
  <c r="J208" i="3"/>
  <c r="I208" i="3"/>
  <c r="K207" i="3"/>
  <c r="I207" i="3"/>
  <c r="J207" i="3" s="1"/>
  <c r="K206" i="3"/>
  <c r="I206" i="3"/>
  <c r="J206" i="3" s="1"/>
  <c r="K205" i="3"/>
  <c r="I205" i="3"/>
  <c r="J205" i="3" s="1"/>
  <c r="K204" i="3"/>
  <c r="I204" i="3"/>
  <c r="J204" i="3" s="1"/>
  <c r="K203" i="3"/>
  <c r="I203" i="3"/>
  <c r="J203" i="3" s="1"/>
  <c r="K202" i="3"/>
  <c r="I202" i="3"/>
  <c r="J202" i="3" s="1"/>
  <c r="K201" i="3"/>
  <c r="I201" i="3"/>
  <c r="J201" i="3" s="1"/>
  <c r="K200" i="3"/>
  <c r="I200" i="3"/>
  <c r="J200" i="3" s="1"/>
  <c r="K199" i="3"/>
  <c r="I199" i="3"/>
  <c r="J199" i="3" s="1"/>
  <c r="K198" i="3"/>
  <c r="I198" i="3"/>
  <c r="J198" i="3" s="1"/>
  <c r="K197" i="3"/>
  <c r="I197" i="3"/>
  <c r="J197" i="3" s="1"/>
  <c r="K196" i="3"/>
  <c r="I196" i="3"/>
  <c r="J196" i="3" s="1"/>
  <c r="K195" i="3"/>
  <c r="I195" i="3"/>
  <c r="J195" i="3" s="1"/>
  <c r="K194" i="3"/>
  <c r="I194" i="3"/>
  <c r="J194" i="3" s="1"/>
  <c r="K193" i="3"/>
  <c r="I193" i="3"/>
  <c r="J193" i="3" s="1"/>
  <c r="K192" i="3"/>
  <c r="I192" i="3"/>
  <c r="J192" i="3" s="1"/>
  <c r="K191" i="3"/>
  <c r="I191" i="3"/>
  <c r="J191" i="3" s="1"/>
  <c r="K190" i="3"/>
  <c r="I190" i="3"/>
  <c r="J190" i="3" s="1"/>
  <c r="K189" i="3"/>
  <c r="I189" i="3"/>
  <c r="J189" i="3" s="1"/>
  <c r="K188" i="3"/>
  <c r="I188" i="3"/>
  <c r="J188" i="3" s="1"/>
  <c r="K187" i="3"/>
  <c r="I187" i="3"/>
  <c r="J187" i="3" s="1"/>
  <c r="K186" i="3"/>
  <c r="I186" i="3"/>
  <c r="J186" i="3" s="1"/>
  <c r="K185" i="3"/>
  <c r="I185" i="3"/>
  <c r="J185" i="3" s="1"/>
  <c r="K184" i="3"/>
  <c r="I184" i="3"/>
  <c r="J184" i="3" s="1"/>
  <c r="K183" i="3"/>
  <c r="I183" i="3"/>
  <c r="J183" i="3" s="1"/>
  <c r="K182" i="3"/>
  <c r="I182" i="3"/>
  <c r="J182" i="3" s="1"/>
  <c r="K181" i="3"/>
  <c r="I181" i="3"/>
  <c r="J181" i="3" s="1"/>
  <c r="K180" i="3"/>
  <c r="J180" i="3"/>
  <c r="I180" i="3"/>
  <c r="K179" i="3"/>
  <c r="I179" i="3"/>
  <c r="J179" i="3" s="1"/>
  <c r="K178" i="3"/>
  <c r="I178" i="3"/>
  <c r="J178" i="3" s="1"/>
  <c r="K177" i="3"/>
  <c r="I177" i="3"/>
  <c r="J177" i="3" s="1"/>
  <c r="K176" i="3"/>
  <c r="I176" i="3"/>
  <c r="J176" i="3" s="1"/>
  <c r="K175" i="3"/>
  <c r="I175" i="3"/>
  <c r="J175" i="3" s="1"/>
  <c r="K174" i="3"/>
  <c r="I174" i="3"/>
  <c r="J174" i="3" s="1"/>
  <c r="K173" i="3"/>
  <c r="I173" i="3"/>
  <c r="J173" i="3" s="1"/>
  <c r="K172" i="3"/>
  <c r="J172" i="3"/>
  <c r="I172" i="3"/>
  <c r="K171" i="3"/>
  <c r="I171" i="3"/>
  <c r="J171" i="3" s="1"/>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I160" i="3"/>
  <c r="J160" i="3" s="1"/>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J150" i="3"/>
  <c r="I150" i="3"/>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J140" i="3"/>
  <c r="I140" i="3"/>
  <c r="K139" i="3"/>
  <c r="I139" i="3"/>
  <c r="J139" i="3" s="1"/>
  <c r="K138" i="3"/>
  <c r="I138" i="3"/>
  <c r="J138" i="3" s="1"/>
  <c r="K137" i="3"/>
  <c r="I137" i="3"/>
  <c r="J137" i="3" s="1"/>
  <c r="K136" i="3"/>
  <c r="J136" i="3"/>
  <c r="I136" i="3"/>
  <c r="K135" i="3"/>
  <c r="I135" i="3"/>
  <c r="J135" i="3" s="1"/>
  <c r="K134" i="3"/>
  <c r="I134" i="3"/>
  <c r="J134" i="3" s="1"/>
  <c r="K133" i="3"/>
  <c r="I133" i="3"/>
  <c r="J133" i="3" s="1"/>
  <c r="K132" i="3"/>
  <c r="J132" i="3"/>
  <c r="I132" i="3"/>
  <c r="K131" i="3"/>
  <c r="I131" i="3"/>
  <c r="J131" i="3" s="1"/>
  <c r="K130" i="3"/>
  <c r="I130" i="3"/>
  <c r="J130" i="3" s="1"/>
  <c r="K129" i="3"/>
  <c r="I129" i="3"/>
  <c r="J129" i="3" s="1"/>
  <c r="K128" i="3"/>
  <c r="I128" i="3"/>
  <c r="J128" i="3" s="1"/>
  <c r="K127" i="3"/>
  <c r="I127" i="3"/>
  <c r="J127" i="3" s="1"/>
  <c r="K126" i="3"/>
  <c r="I126" i="3"/>
  <c r="J126" i="3" s="1"/>
  <c r="K125" i="3"/>
  <c r="I125" i="3"/>
  <c r="J125" i="3" s="1"/>
  <c r="K124" i="3"/>
  <c r="J124" i="3"/>
  <c r="I124" i="3"/>
  <c r="K123" i="3"/>
  <c r="I123" i="3"/>
  <c r="J123" i="3" s="1"/>
  <c r="K122" i="3"/>
  <c r="I122" i="3"/>
  <c r="J122" i="3" s="1"/>
  <c r="K121" i="3"/>
  <c r="I121" i="3"/>
  <c r="J121" i="3" s="1"/>
  <c r="K120" i="3"/>
  <c r="J120" i="3"/>
  <c r="I120" i="3"/>
  <c r="K119" i="3"/>
  <c r="I119" i="3"/>
  <c r="J119" i="3" s="1"/>
  <c r="K118" i="3"/>
  <c r="I118" i="3"/>
  <c r="J118" i="3" s="1"/>
  <c r="K117" i="3"/>
  <c r="I117" i="3"/>
  <c r="J117" i="3" s="1"/>
  <c r="K116" i="3"/>
  <c r="J116" i="3"/>
  <c r="I116" i="3"/>
  <c r="K115" i="3"/>
  <c r="I115" i="3"/>
  <c r="J115" i="3" s="1"/>
  <c r="K114" i="3"/>
  <c r="I114" i="3"/>
  <c r="J114" i="3" s="1"/>
  <c r="K113" i="3"/>
  <c r="I113" i="3"/>
  <c r="J113" i="3" s="1"/>
  <c r="K112" i="3"/>
  <c r="I112" i="3"/>
  <c r="J112" i="3" s="1"/>
  <c r="K111" i="3"/>
  <c r="I111" i="3"/>
  <c r="J111" i="3" s="1"/>
  <c r="K110" i="3"/>
  <c r="I110" i="3"/>
  <c r="J110" i="3" s="1"/>
  <c r="K109" i="3"/>
  <c r="I109" i="3"/>
  <c r="J109" i="3" s="1"/>
  <c r="K108" i="3"/>
  <c r="J108" i="3"/>
  <c r="I108" i="3"/>
  <c r="K107" i="3"/>
  <c r="I107" i="3"/>
  <c r="J107" i="3" s="1"/>
  <c r="K106" i="3"/>
  <c r="I106" i="3"/>
  <c r="J106" i="3" s="1"/>
  <c r="K105" i="3"/>
  <c r="I105" i="3"/>
  <c r="J105" i="3" s="1"/>
  <c r="K104" i="3"/>
  <c r="J104" i="3"/>
  <c r="I104" i="3"/>
  <c r="K103" i="3"/>
  <c r="I103" i="3"/>
  <c r="J103" i="3" s="1"/>
  <c r="K102" i="3"/>
  <c r="I102" i="3"/>
  <c r="J102" i="3" s="1"/>
  <c r="K101" i="3"/>
  <c r="I101" i="3"/>
  <c r="J101" i="3" s="1"/>
  <c r="K100" i="3"/>
  <c r="J100" i="3"/>
  <c r="I100" i="3"/>
  <c r="K99" i="3"/>
  <c r="I99" i="3"/>
  <c r="J99" i="3" s="1"/>
  <c r="K98" i="3"/>
  <c r="I98" i="3"/>
  <c r="J98" i="3" s="1"/>
  <c r="K97" i="3"/>
  <c r="I97" i="3"/>
  <c r="J97" i="3" s="1"/>
  <c r="K96" i="3"/>
  <c r="I96" i="3"/>
  <c r="J96" i="3" s="1"/>
  <c r="K95" i="3"/>
  <c r="I95" i="3"/>
  <c r="J95" i="3" s="1"/>
  <c r="K94" i="3"/>
  <c r="I94" i="3"/>
  <c r="J94" i="3" s="1"/>
  <c r="K93" i="3"/>
  <c r="I93" i="3"/>
  <c r="J93" i="3" s="1"/>
  <c r="K92" i="3"/>
  <c r="J92" i="3"/>
  <c r="I92" i="3"/>
  <c r="K91" i="3"/>
  <c r="I91" i="3"/>
  <c r="J91" i="3" s="1"/>
  <c r="K90" i="3"/>
  <c r="I90" i="3"/>
  <c r="J90" i="3" s="1"/>
  <c r="K89" i="3"/>
  <c r="I89" i="3"/>
  <c r="J89" i="3" s="1"/>
  <c r="K88" i="3"/>
  <c r="J88" i="3"/>
  <c r="I88" i="3"/>
  <c r="K87" i="3"/>
  <c r="I87" i="3"/>
  <c r="J87" i="3" s="1"/>
  <c r="K86" i="3"/>
  <c r="I86" i="3"/>
  <c r="J86" i="3" s="1"/>
  <c r="K85" i="3"/>
  <c r="I85" i="3"/>
  <c r="J85" i="3" s="1"/>
  <c r="K84" i="3"/>
  <c r="J84" i="3"/>
  <c r="I84" i="3"/>
  <c r="K83" i="3"/>
  <c r="I83" i="3"/>
  <c r="J83" i="3" s="1"/>
  <c r="K82" i="3"/>
  <c r="I82" i="3"/>
  <c r="J82" i="3" s="1"/>
  <c r="K81" i="3"/>
  <c r="I81" i="3"/>
  <c r="J81" i="3" s="1"/>
  <c r="K80" i="3"/>
  <c r="I80" i="3"/>
  <c r="J80" i="3" s="1"/>
  <c r="K79" i="3"/>
  <c r="I79" i="3"/>
  <c r="J79" i="3" s="1"/>
  <c r="K78" i="3"/>
  <c r="I78" i="3"/>
  <c r="J78" i="3" s="1"/>
  <c r="K77" i="3"/>
  <c r="I77" i="3"/>
  <c r="J77" i="3" s="1"/>
  <c r="K76" i="3"/>
  <c r="I76" i="3"/>
  <c r="J76" i="3" s="1"/>
  <c r="K75" i="3"/>
  <c r="I75" i="3"/>
  <c r="J75" i="3" s="1"/>
  <c r="K74" i="3"/>
  <c r="J74" i="3"/>
  <c r="I74" i="3"/>
  <c r="K73" i="3"/>
  <c r="I73" i="3"/>
  <c r="J73" i="3" s="1"/>
  <c r="K72" i="3"/>
  <c r="I72" i="3"/>
  <c r="J72" i="3" s="1"/>
  <c r="K71" i="3"/>
  <c r="I71" i="3"/>
  <c r="J71" i="3" s="1"/>
  <c r="K70" i="3"/>
  <c r="J70" i="3"/>
  <c r="I70" i="3"/>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J54" i="3"/>
  <c r="I54" i="3"/>
  <c r="K53" i="3"/>
  <c r="I53" i="3"/>
  <c r="J53" i="3" s="1"/>
  <c r="K52" i="3"/>
  <c r="I52" i="3"/>
  <c r="J52" i="3" s="1"/>
  <c r="K51" i="3"/>
  <c r="I51" i="3"/>
  <c r="J51" i="3" s="1"/>
  <c r="K50" i="3"/>
  <c r="I50" i="3"/>
  <c r="J50" i="3" s="1"/>
  <c r="K49" i="3"/>
  <c r="I49" i="3"/>
  <c r="J49" i="3" s="1"/>
  <c r="K48" i="3"/>
  <c r="I48" i="3"/>
  <c r="J48" i="3" s="1"/>
  <c r="K47" i="3"/>
  <c r="I47" i="3"/>
  <c r="J47" i="3" s="1"/>
  <c r="K46" i="3"/>
  <c r="J46" i="3"/>
  <c r="I46" i="3"/>
  <c r="K45" i="3"/>
  <c r="I45" i="3"/>
  <c r="J45" i="3" s="1"/>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J32" i="3"/>
  <c r="I32" i="3"/>
  <c r="K31" i="3"/>
  <c r="I31" i="3"/>
  <c r="J31" i="3" s="1"/>
  <c r="K30" i="3"/>
  <c r="I30" i="3"/>
  <c r="J30" i="3" s="1"/>
  <c r="K29" i="3"/>
  <c r="I29" i="3"/>
  <c r="J29" i="3" s="1"/>
  <c r="K28" i="3"/>
  <c r="I28" i="3"/>
  <c r="J28" i="3" s="1"/>
  <c r="K27" i="3"/>
  <c r="I27" i="3"/>
  <c r="J27" i="3" s="1"/>
  <c r="K26" i="3"/>
  <c r="I26" i="3"/>
  <c r="J26" i="3" s="1"/>
  <c r="K25" i="3"/>
  <c r="I25" i="3"/>
  <c r="J25" i="3" s="1"/>
  <c r="K24" i="3"/>
  <c r="I24" i="3"/>
  <c r="J24" i="3" s="1"/>
  <c r="K23" i="3"/>
  <c r="I23" i="3"/>
  <c r="J23" i="3" s="1"/>
  <c r="K22" i="3"/>
  <c r="J22" i="3"/>
  <c r="I22" i="3"/>
  <c r="K21" i="3"/>
  <c r="I21" i="3"/>
  <c r="J21" i="3" s="1"/>
  <c r="K20" i="3"/>
  <c r="I20" i="3"/>
  <c r="J20" i="3" s="1"/>
  <c r="K19" i="3"/>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J6" i="3"/>
  <c r="I6" i="3"/>
  <c r="K5" i="3"/>
  <c r="I5" i="3"/>
  <c r="J5" i="3" s="1"/>
  <c r="K4" i="3"/>
  <c r="I4" i="3"/>
  <c r="J4" i="3" s="1"/>
  <c r="K3" i="3"/>
  <c r="I3" i="3"/>
  <c r="J3" i="3" s="1"/>
  <c r="K2" i="3"/>
  <c r="J2" i="3"/>
  <c r="I2" i="3"/>
</calcChain>
</file>

<file path=xl/sharedStrings.xml><?xml version="1.0" encoding="utf-8"?>
<sst xmlns="http://schemas.openxmlformats.org/spreadsheetml/2006/main" count="3752" uniqueCount="607">
  <si>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</si>
  <si>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</si>
  <si>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</si>
  <si>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</si>
  <si>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</si>
  <si>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</si>
  <si>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</si>
  <si>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</si>
  <si>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</si>
  <si>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</si>
  <si>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</si>
  <si>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</si>
  <si>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</si>
  <si>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</si>
  <si>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</si>
  <si>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</si>
  <si>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</si>
  <si>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</si>
  <si>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</si>
  <si>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</si>
  <si>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</si>
  <si>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</si>
  <si>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</si>
  <si>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</si>
  <si>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</si>
  <si>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</si>
  <si>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</si>
  <si>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</si>
  <si>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</si>
  <si>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</si>
  <si>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</si>
  <si>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</si>
  <si>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TN</t>
  </si>
  <si>
    <t>ADAMSPLACE, LLC</t>
  </si>
  <si>
    <t>MURFREESBORO</t>
  </si>
  <si>
    <t>Rutherford</t>
  </si>
  <si>
    <t>ADAMSVILLE HEALTHCARE AND REHABILITATION CENTER</t>
  </si>
  <si>
    <t>ADAMSVILLE</t>
  </si>
  <si>
    <t>Mc Nairy</t>
  </si>
  <si>
    <t>AGAPE NURSING AND REHABILIATION CENTER, LLC</t>
  </si>
  <si>
    <t>JOHNSON CITY</t>
  </si>
  <si>
    <t>Washington</t>
  </si>
  <si>
    <t>AHAVA HEALTHCARE OF CLARKSVILLE</t>
  </si>
  <si>
    <t>CLARKSVILLE</t>
  </si>
  <si>
    <t>Montgomery</t>
  </si>
  <si>
    <t>AHC COVINGTON CARE</t>
  </si>
  <si>
    <t>COVINGTON</t>
  </si>
  <si>
    <t>Tipton</t>
  </si>
  <si>
    <t>AHC CUMBERLAND</t>
  </si>
  <si>
    <t>NASHVILLE</t>
  </si>
  <si>
    <t>Davidson</t>
  </si>
  <si>
    <t>AHC DECATUR COUNTY</t>
  </si>
  <si>
    <t>PARSONS</t>
  </si>
  <si>
    <t>Decatur</t>
  </si>
  <si>
    <t>AHC DYERSBURG</t>
  </si>
  <si>
    <t>DYERSBURG</t>
  </si>
  <si>
    <t>Dyer</t>
  </si>
  <si>
    <t>AHC HARBOR VIEW</t>
  </si>
  <si>
    <t>MEMPHIS</t>
  </si>
  <si>
    <t>Shelby</t>
  </si>
  <si>
    <t>AHC MEADOWBROOK</t>
  </si>
  <si>
    <t>PULASKI</t>
  </si>
  <si>
    <t>Giles</t>
  </si>
  <si>
    <t>AHC NORTHBROOKE</t>
  </si>
  <si>
    <t>JACKSON</t>
  </si>
  <si>
    <t>Madison</t>
  </si>
  <si>
    <t>AHC PARIS</t>
  </si>
  <si>
    <t>PARIS</t>
  </si>
  <si>
    <t>Henry</t>
  </si>
  <si>
    <t>AHC SAVANNAH</t>
  </si>
  <si>
    <t>SAVANNAH</t>
  </si>
  <si>
    <t>Hardin</t>
  </si>
  <si>
    <t>AHC WEST TENNESSEE TRANSITIONAL CARE</t>
  </si>
  <si>
    <t>AHC WESTWOOD</t>
  </si>
  <si>
    <t>DECATURVILLE</t>
  </si>
  <si>
    <t>ALAMO NURSING AND REHABILITATION CENTER</t>
  </si>
  <si>
    <t>ALAMO</t>
  </si>
  <si>
    <t>Crockett</t>
  </si>
  <si>
    <t>ALEXIAN VILLAGE OF TENNESSEE</t>
  </si>
  <si>
    <t>SIGNAL MOUNTAIN</t>
  </si>
  <si>
    <t>Hamilton</t>
  </si>
  <si>
    <t>ALLEN MORGAN HEALTH AND REHABILITATION CENTER</t>
  </si>
  <si>
    <t>ALLENBROOKE NURSING AND REHABILITATION CENTER</t>
  </si>
  <si>
    <t>AMERICAN HEALTH COMMUNITIES OF CLARKSVILLE</t>
  </si>
  <si>
    <t>APPLINGWOOD HEALTH CARE CENTER</t>
  </si>
  <si>
    <t>CORDOVA</t>
  </si>
  <si>
    <t>ASBURY PLACE AT KINGSPORT</t>
  </si>
  <si>
    <t>KINGSPORT</t>
  </si>
  <si>
    <t>Sullivan</t>
  </si>
  <si>
    <t>ASBURY PLACE AT MARYVILLE</t>
  </si>
  <si>
    <t>MARYVILLE</t>
  </si>
  <si>
    <t>Blount</t>
  </si>
  <si>
    <t>BAILEY PARK CLC</t>
  </si>
  <si>
    <t>HUMBOLDT</t>
  </si>
  <si>
    <t>Gibson</t>
  </si>
  <si>
    <t>BEDROCKHC AT SPRING MEADOWS, LLC</t>
  </si>
  <si>
    <t>BEECH TREE HEALTH AND REHABILITATION</t>
  </si>
  <si>
    <t>JELLICO</t>
  </si>
  <si>
    <t>Campbell</t>
  </si>
  <si>
    <t>BELLS NURSING AND REHABILITATION CENTER</t>
  </si>
  <si>
    <t>BELLS</t>
  </si>
  <si>
    <t>BETHANY CENTER FOR REHABILITATION AND HEALING LLC</t>
  </si>
  <si>
    <t>BETHESDA HEALTH CARE CENTER</t>
  </si>
  <si>
    <t>COOKEVILLE</t>
  </si>
  <si>
    <t>Putnam</t>
  </si>
  <si>
    <t>BEVERLY PARK PLACE HEALTH AND REHAB</t>
  </si>
  <si>
    <t>KNOXVILLE</t>
  </si>
  <si>
    <t>Knox</t>
  </si>
  <si>
    <t>BLEDSOE COUNTY NURSING HOME</t>
  </si>
  <si>
    <t>PIKEVILLE</t>
  </si>
  <si>
    <t>Bledsoe</t>
  </si>
  <si>
    <t>BLOUNT MEMORIAL TRANS CARE CTR</t>
  </si>
  <si>
    <t>BOULEVARD TERRACE REHABILITATION AND NURSING HOME</t>
  </si>
  <si>
    <t>BRADLEY HEALTH CARE &amp; REHAB</t>
  </si>
  <si>
    <t>CLEVELAND</t>
  </si>
  <si>
    <t>Bradley</t>
  </si>
  <si>
    <t>BRIARCLIFF HEALTH CARE CENTER</t>
  </si>
  <si>
    <t>OAK RIDGE</t>
  </si>
  <si>
    <t>Anderson</t>
  </si>
  <si>
    <t>BRIARWOOD COMMUNITY LIVING CTR</t>
  </si>
  <si>
    <t>LEXINGTON</t>
  </si>
  <si>
    <t>Henderson</t>
  </si>
  <si>
    <t>BRIGADIER GENERAL WENDELL H GILBERT TN STATE VETER</t>
  </si>
  <si>
    <t>BRIGHT GLADE HEALTH AND REHABILITATION CENTER INC</t>
  </si>
  <si>
    <t>BROOKHAVEN HEALTH AND REHABILITATION</t>
  </si>
  <si>
    <t>CAMBRIDGE HOUSE, THE</t>
  </si>
  <si>
    <t>BRISTOL</t>
  </si>
  <si>
    <t>CAMDEN HEALTHCARE &amp; REHAB CENTER</t>
  </si>
  <si>
    <t>CAMDEN</t>
  </si>
  <si>
    <t>Benton</t>
  </si>
  <si>
    <t>CELINA HEALTH AND REHABILITATION CENTER</t>
  </si>
  <si>
    <t>CELINA</t>
  </si>
  <si>
    <t>Clay</t>
  </si>
  <si>
    <t>CENTER ON AGING AND HEALTH</t>
  </si>
  <si>
    <t>ERWIN</t>
  </si>
  <si>
    <t>Unicoi</t>
  </si>
  <si>
    <t>CHRISTIAN CARE CENTER OF BRISTOL</t>
  </si>
  <si>
    <t>CHRISTIAN CARE CENTER OF MCKENZIE L L C</t>
  </si>
  <si>
    <t>MC KENZIE</t>
  </si>
  <si>
    <t>Carroll</t>
  </si>
  <si>
    <t>CHRISTIAN CARE CENTER OF MEMPHIS</t>
  </si>
  <si>
    <t>CHRISTIAN CARE CENTER OF UNICOI COUNTY</t>
  </si>
  <si>
    <t>CHURCH HILL CARE &amp; REHAB CTR</t>
  </si>
  <si>
    <t>CHURCH HILL</t>
  </si>
  <si>
    <t>Hawkins</t>
  </si>
  <si>
    <t>CLAIBORNE AND HUGHES HLTH CNTR</t>
  </si>
  <si>
    <t>FRANKLIN</t>
  </si>
  <si>
    <t>Williamson</t>
  </si>
  <si>
    <t>CLAIBORNE HEALTH AND REHABILITATION CENTER</t>
  </si>
  <si>
    <t>TAZEWELL</t>
  </si>
  <si>
    <t>Claiborne</t>
  </si>
  <si>
    <t>COLLIERVILLE NURSING AND REHABILITATION, LLC</t>
  </si>
  <si>
    <t>COLLIERVILLE</t>
  </si>
  <si>
    <t>COMMUNITY CARE OF RUTHERFORD</t>
  </si>
  <si>
    <t>CONCORDIA NURSING AND REHABILITATION- FAIRPARK</t>
  </si>
  <si>
    <t>CONCORDIA NURSING AND REHABILITATION -LOUDON</t>
  </si>
  <si>
    <t>LOUDON</t>
  </si>
  <si>
    <t>Loudon</t>
  </si>
  <si>
    <t>CONCORDIA NURSING AND REHABILITATION-NORTHHAVEN</t>
  </si>
  <si>
    <t>CONCORDIA NURSING AND REHABILITATION-SMITH COUNTY</t>
  </si>
  <si>
    <t>CARTHAGE</t>
  </si>
  <si>
    <t>Smith</t>
  </si>
  <si>
    <t>CONCORDIA TRANSITIONAL CARE AND REHAB-MARYVILLE</t>
  </si>
  <si>
    <t>CORNERSTONE VILLAGE</t>
  </si>
  <si>
    <t>COUNTRYSIDE HEALTHCARE AND REHABILITATION</t>
  </si>
  <si>
    <t>LAWRENCEBURG</t>
  </si>
  <si>
    <t>Lawrence</t>
  </si>
  <si>
    <t>CREEKSIDE CENTER FOR REHABILITATION AND HEALING</t>
  </si>
  <si>
    <t>MADISON</t>
  </si>
  <si>
    <t>CRESTVIEW HEALTH CARE CENTER OF BROWNSVILLE, INC</t>
  </si>
  <si>
    <t>BROWNSVILLE</t>
  </si>
  <si>
    <t>Haywood</t>
  </si>
  <si>
    <t>CUMBERLAND VILLAGE GENESIS HEALTHCARE</t>
  </si>
  <si>
    <t>LAFOLLETTE</t>
  </si>
  <si>
    <t>DICKSON HEALTH AND REHAB</t>
  </si>
  <si>
    <t>DICKSON</t>
  </si>
  <si>
    <t>Dickson</t>
  </si>
  <si>
    <t>DIVERSICARE OF CLAIBORNE</t>
  </si>
  <si>
    <t>NEW TAZEWELL</t>
  </si>
  <si>
    <t>DIVERSICARE OF DOVER</t>
  </si>
  <si>
    <t>DOVER</t>
  </si>
  <si>
    <t>Stewart</t>
  </si>
  <si>
    <t>DIVERSICARE OF MARTIN</t>
  </si>
  <si>
    <t>MARTIN</t>
  </si>
  <si>
    <t>Weakley</t>
  </si>
  <si>
    <t>DIVERSICARE OF SMYRNA</t>
  </si>
  <si>
    <t>SMYRNA</t>
  </si>
  <si>
    <t>DONALSON CARE CENTER</t>
  </si>
  <si>
    <t>FAYETTEVILLE</t>
  </si>
  <si>
    <t>Lincoln</t>
  </si>
  <si>
    <t>DOUGLAS HEALTH AND REHABILITATION</t>
  </si>
  <si>
    <t>MILAN</t>
  </si>
  <si>
    <t>DURHAM-HENSLEY HEALTH AND REHABILITATION</t>
  </si>
  <si>
    <t>CHUCKEY</t>
  </si>
  <si>
    <t>Greene</t>
  </si>
  <si>
    <t>DYER NURSING AND REHABILITATION CENTER</t>
  </si>
  <si>
    <t>DYER</t>
  </si>
  <si>
    <t>ELK RIVER HEALTH &amp; REHABILITATION OF ARDMORE</t>
  </si>
  <si>
    <t>ARDMORE</t>
  </si>
  <si>
    <t>ELK RIVER HEALTH &amp; REHABILITATION OF FAYETTEVILLE</t>
  </si>
  <si>
    <t>ELK RIVER HEALTH AND REHABILITATION OF WINCHESTER</t>
  </si>
  <si>
    <t>WINCHESTER</t>
  </si>
  <si>
    <t>Franklin</t>
  </si>
  <si>
    <t>ERWIN HEALTH CARE CENTER</t>
  </si>
  <si>
    <t>ETOWAH HEALTH CARE CENTER</t>
  </si>
  <si>
    <t>ETOWAH</t>
  </si>
  <si>
    <t>Mc Minn</t>
  </si>
  <si>
    <t>FOREST COVE NURSING AND REHAB CENTER INC</t>
  </si>
  <si>
    <t>FORT SANDERS SEVIER NURSING HOME</t>
  </si>
  <si>
    <t>SEVIERVILLE</t>
  </si>
  <si>
    <t>Sevier</t>
  </si>
  <si>
    <t>FORT SANDERS TCU</t>
  </si>
  <si>
    <t>FOUR OAKS HEALTH CARE CENTER</t>
  </si>
  <si>
    <t>JONESBOROUGH</t>
  </si>
  <si>
    <t>GALLATIN HEALTH CARE CENTER, LLC</t>
  </si>
  <si>
    <t>GALLATIN</t>
  </si>
  <si>
    <t>Sumner</t>
  </si>
  <si>
    <t>GALLAWAY HEALTH AND REHAB</t>
  </si>
  <si>
    <t>GALLAWAY</t>
  </si>
  <si>
    <t>Fayette</t>
  </si>
  <si>
    <t>GENERATIONS CENTER OF SPENCER</t>
  </si>
  <si>
    <t>SPENCER</t>
  </si>
  <si>
    <t>Van Buren</t>
  </si>
  <si>
    <t>GLEN OAKS HEALTH AND REHABILITATION</t>
  </si>
  <si>
    <t>SHELBYVILLE</t>
  </si>
  <si>
    <t>Bedford</t>
  </si>
  <si>
    <t>GOOD SAMARITAN HEALTH AND REHAB CENTER</t>
  </si>
  <si>
    <t>ANTIOCH</t>
  </si>
  <si>
    <t>GOOD SAMARITAN SOCIETY - FAIRFIELD GLADE</t>
  </si>
  <si>
    <t>CROSSVILLE</t>
  </si>
  <si>
    <t>Cumberland</t>
  </si>
  <si>
    <t>GRACE HEALTHCARE OF DECATUR</t>
  </si>
  <si>
    <t>DECATUR</t>
  </si>
  <si>
    <t>Meigs</t>
  </si>
  <si>
    <t>GRACE HEALTHCARE OF FRANKLIN</t>
  </si>
  <si>
    <t>GRACE HEALTHCARE OF WHITES CREEK</t>
  </si>
  <si>
    <t>WHITES CREEK</t>
  </si>
  <si>
    <t>GRACELAND REHABILITATION AND NURSING CARE CENTER</t>
  </si>
  <si>
    <t>GREEN HILLS CENTER FOR REHABILITATION AND HEALING</t>
  </si>
  <si>
    <t>GREYSTONE HEALTH CARE CENTER</t>
  </si>
  <si>
    <t>BLOUNTVILLE</t>
  </si>
  <si>
    <t>HANCOCK MANOR NURSING HOME</t>
  </si>
  <si>
    <t>SNEEDVILLE</t>
  </si>
  <si>
    <t>Hancock</t>
  </si>
  <si>
    <t>HARBERT HILLS ACADEMY N H</t>
  </si>
  <si>
    <t>HARDIN CO NURSING HOME</t>
  </si>
  <si>
    <t>HARDIN HOME</t>
  </si>
  <si>
    <t>HARRIMAN CARE &amp; REHAB CENTER</t>
  </si>
  <si>
    <t>HARRIMAN</t>
  </si>
  <si>
    <t>Roane</t>
  </si>
  <si>
    <t>HARTSVILLE CONVALESCENT CENTER</t>
  </si>
  <si>
    <t>HARTSVILLE</t>
  </si>
  <si>
    <t>Trousdale</t>
  </si>
  <si>
    <t>HEALTH CENTER AT STANDIFER PLACE, THE</t>
  </si>
  <si>
    <t>CHATTANOOGA</t>
  </si>
  <si>
    <t>HENDERSON HEALTH AND REHABILITATION CENTER</t>
  </si>
  <si>
    <t>HENDERSON</t>
  </si>
  <si>
    <t>Chester</t>
  </si>
  <si>
    <t>HENRY COUNTY HEALTHCARE CTR</t>
  </si>
  <si>
    <t>HERITAGE CENTER, THE</t>
  </si>
  <si>
    <t>MORRISTOWN</t>
  </si>
  <si>
    <t>Hamblen</t>
  </si>
  <si>
    <t>HERMITAGE HEALTH CENTER</t>
  </si>
  <si>
    <t>ELIZABETHTON</t>
  </si>
  <si>
    <t>Carter</t>
  </si>
  <si>
    <t>HICKMAN COMMUNITY NURSING HOME</t>
  </si>
  <si>
    <t>CENTERVILLE</t>
  </si>
  <si>
    <t>Hickman</t>
  </si>
  <si>
    <t>HILLCREST HEALTHCARE CENTER</t>
  </si>
  <si>
    <t>ASHLAND CITY</t>
  </si>
  <si>
    <t>Cheatham</t>
  </si>
  <si>
    <t>HILLVIEW COMMUNITY LIVING CENTER</t>
  </si>
  <si>
    <t>DRESDEN</t>
  </si>
  <si>
    <t>HILLVIEW HEALTH CENTER</t>
  </si>
  <si>
    <t>HOLSTON HEALTH &amp; REHABILITATION CENTER</t>
  </si>
  <si>
    <t>HOLSTON MANOR</t>
  </si>
  <si>
    <t>HORIZON HEALTH AND REHAB CENTER</t>
  </si>
  <si>
    <t>MANCHESTER</t>
  </si>
  <si>
    <t>Coffee</t>
  </si>
  <si>
    <t>HUMBOLDT HEALTHCARE AND REHAB CENTER, INC</t>
  </si>
  <si>
    <t>HUMBOLDT NURSING AND REHABILITATION CENTER</t>
  </si>
  <si>
    <t>HUMPHREYS CO NURSING HOME</t>
  </si>
  <si>
    <t>WAVERLY</t>
  </si>
  <si>
    <t>Humphreys</t>
  </si>
  <si>
    <t>HUNTINGDON HEALTH &amp; REHABILITATION CENTER</t>
  </si>
  <si>
    <t>HUNTINGDON</t>
  </si>
  <si>
    <t>HUNTSVILLE HEALTH AND REHABILITATION</t>
  </si>
  <si>
    <t>HUNTSVILLE</t>
  </si>
  <si>
    <t>Scott</t>
  </si>
  <si>
    <t>ISLAND HOME PARK HEALTH AND REHAB</t>
  </si>
  <si>
    <t>IVY HALL NURSING HOME</t>
  </si>
  <si>
    <t>JEFFERSON CITY HEALTH AND REHAB CENTER</t>
  </si>
  <si>
    <t>JEFFERSON CITY</t>
  </si>
  <si>
    <t>Jefferson</t>
  </si>
  <si>
    <t>JEFFERSON COUNTY NURSING HOME</t>
  </si>
  <si>
    <t>DANDRIDGE</t>
  </si>
  <si>
    <t>KIRBY PINES MANOR</t>
  </si>
  <si>
    <t>KNOLLWOOD MANOR</t>
  </si>
  <si>
    <t>LAFAYETTE</t>
  </si>
  <si>
    <t>Macon</t>
  </si>
  <si>
    <t>LAKEBRIDGE, A WATERS COMMUNITY, LLC</t>
  </si>
  <si>
    <t>LAKESHORE HEARTLAND</t>
  </si>
  <si>
    <t>LAUDERDALE COMMUNITY LIVING CENTER</t>
  </si>
  <si>
    <t>RIPLEY</t>
  </si>
  <si>
    <t>Lauderdale</t>
  </si>
  <si>
    <t>LAUGHLIN HEALTH CARE CENTER</t>
  </si>
  <si>
    <t>GREENEVILLE</t>
  </si>
  <si>
    <t>LAURELBROOK SANITARIUM</t>
  </si>
  <si>
    <t>DAYTON</t>
  </si>
  <si>
    <t>Rhea</t>
  </si>
  <si>
    <t>LAURELWOOD HEALTHCARE CENTER</t>
  </si>
  <si>
    <t>LEBANON CENTER FOR REHABILITATION AND HEALING, LLC</t>
  </si>
  <si>
    <t>LEBANON</t>
  </si>
  <si>
    <t>Wilson</t>
  </si>
  <si>
    <t>LEWIS COUNTY NURSING AND REHABILITATION CENTER</t>
  </si>
  <si>
    <t>HOHENWALD</t>
  </si>
  <si>
    <t>Lewis</t>
  </si>
  <si>
    <t>LEXINGTON HEALTH CARE AND REHABILITATION, INC</t>
  </si>
  <si>
    <t>LIFE CARE CENTER OF ATHENS</t>
  </si>
  <si>
    <t>ATHENS</t>
  </si>
  <si>
    <t>LIFE CARE CENTER OF BLOUNT COUNTY</t>
  </si>
  <si>
    <t>LOUISVILLE</t>
  </si>
  <si>
    <t>LIFE CARE CENTER OF BRUCETON-HOLLOW ROCK</t>
  </si>
  <si>
    <t>BRUCETON</t>
  </si>
  <si>
    <t>LIFE CARE CENTER OF CENTERVILLE</t>
  </si>
  <si>
    <t>LIFE CARE CENTER OF CLEVELAND</t>
  </si>
  <si>
    <t>LIFE CARE CENTER OF COLLEGEDALE</t>
  </si>
  <si>
    <t>COLLEGEDALE</t>
  </si>
  <si>
    <t>LIFE CARE CENTER OF COLUMBIA</t>
  </si>
  <si>
    <t>COLUMBIA</t>
  </si>
  <si>
    <t>Maury</t>
  </si>
  <si>
    <t>LIFE CARE CENTER OF COPPER BASIN</t>
  </si>
  <si>
    <t>DUCKTOWN</t>
  </si>
  <si>
    <t>Polk</t>
  </si>
  <si>
    <t>LIFE CARE CENTER OF CROSSVILLE</t>
  </si>
  <si>
    <t>LIFE CARE CENTER OF EAST RIDGE</t>
  </si>
  <si>
    <t>LIFE CARE CENTER OF ELIZABETHTON</t>
  </si>
  <si>
    <t>LIFE CARE CENTER OF GRAY</t>
  </si>
  <si>
    <t>GRAY</t>
  </si>
  <si>
    <t>LIFE CARE CENTER OF GREENEVILLE</t>
  </si>
  <si>
    <t>LIFE CARE CENTER OF HICKORY WOODS</t>
  </si>
  <si>
    <t>LIFE CARE CENTER OF HIXSON</t>
  </si>
  <si>
    <t>HIXSON</t>
  </si>
  <si>
    <t>LIFE CARE CENTER OF JEFFERSON CITY</t>
  </si>
  <si>
    <t>LIFE CARE CENTER OF MORGAN COUNTY</t>
  </si>
  <si>
    <t>WARTBURG</t>
  </si>
  <si>
    <t>Morgan</t>
  </si>
  <si>
    <t>LIFE CARE CENTER OF MORRISTOWN</t>
  </si>
  <si>
    <t>LIFE CARE CENTER OF OLD HICKORY VILLAGE</t>
  </si>
  <si>
    <t>OLD HICKORY</t>
  </si>
  <si>
    <t>LIFE CARE CENTER OF OOLTEWAH</t>
  </si>
  <si>
    <t>OOLTEWAH</t>
  </si>
  <si>
    <t>LIFE CARE CENTER OF RED BANK</t>
  </si>
  <si>
    <t>LIFE CARE CENTER OF RHEA COUNTY</t>
  </si>
  <si>
    <t>LIFE CARE CENTER OF SPARTA</t>
  </si>
  <si>
    <t>SPARTA</t>
  </si>
  <si>
    <t>White</t>
  </si>
  <si>
    <t>LIFE CARE CENTER OF TULLAHOMA</t>
  </si>
  <si>
    <t>TULLAHOMA</t>
  </si>
  <si>
    <t>LYNCHBURG NURSING CENTER</t>
  </si>
  <si>
    <t>LYNCHBURG</t>
  </si>
  <si>
    <t>Moore</t>
  </si>
  <si>
    <t>MABRY HEALTH CARE</t>
  </si>
  <si>
    <t>GAINESBORO</t>
  </si>
  <si>
    <t>Jackson</t>
  </si>
  <si>
    <t>MADISONVILLE HEALTH AND REHAB CENTER</t>
  </si>
  <si>
    <t>MADISONVILLE</t>
  </si>
  <si>
    <t>Monroe</t>
  </si>
  <si>
    <t>MAGNOLIA CREEK NURSING AND REHABILITATION</t>
  </si>
  <si>
    <t>MAGNOLIA HEALTHCARE AND REHABILITATION CENTER</t>
  </si>
  <si>
    <t>MAJESTIC GARDENS AT MEMPHIS REHAB &amp; SNC</t>
  </si>
  <si>
    <t>MANCHESTER HEALTH CARE CENTER</t>
  </si>
  <si>
    <t>MAPLEWOOD HEALTH CARE CENTER</t>
  </si>
  <si>
    <t>MCKENDREE VILLAGE</t>
  </si>
  <si>
    <t>HERMITAGE</t>
  </si>
  <si>
    <t>MCKENZIE HEALTH CARE CENTER</t>
  </si>
  <si>
    <t>MCNAIRY COUNTY HEALTH CARE CENTER</t>
  </si>
  <si>
    <t>SELMER</t>
  </si>
  <si>
    <t>MEMPHIS JEWISH HOME</t>
  </si>
  <si>
    <t>MIDTOWN CENTER FOR HEALTH AND REHABILITATION</t>
  </si>
  <si>
    <t>MILLINGTON HEALTHCARE CENTER</t>
  </si>
  <si>
    <t>MILLINGTON</t>
  </si>
  <si>
    <t>MISSION CONVALESCENT HOME</t>
  </si>
  <si>
    <t>MOUNTAIN CITY CARE &amp; REHABILITATION CENTER</t>
  </si>
  <si>
    <t>MOUNTAIN CITY</t>
  </si>
  <si>
    <t>Johnson</t>
  </si>
  <si>
    <t>MT JULIET HEALTH CARE CENTER</t>
  </si>
  <si>
    <t>MOUNT JULIET</t>
  </si>
  <si>
    <t>MT PLEASANT HEALTHCARE AND REHABILITATION</t>
  </si>
  <si>
    <t>MOUNT PLEASANT</t>
  </si>
  <si>
    <t>NASHVILLE CENTER FOR REHABILITATION AND HEALING LL</t>
  </si>
  <si>
    <t>NASHVILLE COMMUNITY CARE &amp; REHABILITATION AT BORDE</t>
  </si>
  <si>
    <t>NEWPORT HEALTH AND REHABILITATION CENTER</t>
  </si>
  <si>
    <t>NEWPORT</t>
  </si>
  <si>
    <t>Cocke</t>
  </si>
  <si>
    <t>NHC HEALTHCARE, ATHENS</t>
  </si>
  <si>
    <t>NHC HEALTHCARE, CHATTANOOGA</t>
  </si>
  <si>
    <t>NHC HEALTHCARE, COLUMBIA</t>
  </si>
  <si>
    <t>NHC HEALTHCARE, COOKEVILLE</t>
  </si>
  <si>
    <t>NHC HEALTHCARE, DICKSON</t>
  </si>
  <si>
    <t>NHC HEALTHCARE, FARRAGUT</t>
  </si>
  <si>
    <t>NHC HEALTHCARE, FRANKLIN</t>
  </si>
  <si>
    <t>NHC HEALTHCARE, FT SANDERS</t>
  </si>
  <si>
    <t>NHC HEALTHCARE, HENDERSONVILLE</t>
  </si>
  <si>
    <t>HENDERSONVILLE</t>
  </si>
  <si>
    <t>NHC HEALTHCARE, JOHNSON CITY</t>
  </si>
  <si>
    <t>NHC HEALTHCARE, KINGSPORT</t>
  </si>
  <si>
    <t>NHC HEALTHCARE, KNOXVILLE</t>
  </si>
  <si>
    <t>NHC HEALTHCARE, LAWRENCEBURG</t>
  </si>
  <si>
    <t>NHC HEALTHCARE, LEWISBURG</t>
  </si>
  <si>
    <t>LEWISBURG</t>
  </si>
  <si>
    <t>Marshall</t>
  </si>
  <si>
    <t>NHC HEALTHCARE, MCMINNVILLE</t>
  </si>
  <si>
    <t>MC MINNVILLE</t>
  </si>
  <si>
    <t>Warren</t>
  </si>
  <si>
    <t>NHC HEALTHCARE, MILAN</t>
  </si>
  <si>
    <t>NHC HEALTHCARE, MURFREESBORO</t>
  </si>
  <si>
    <t>NHC HEALTHCARE, OAK RIDGE</t>
  </si>
  <si>
    <t>NHC HEALTHCARE, OAKWOOD</t>
  </si>
  <si>
    <t>NHC HEALTHCARE, PULASKI</t>
  </si>
  <si>
    <t>NHC HEALTHCARE, SCOTT</t>
  </si>
  <si>
    <t>NHC HEALTHCARE, SEQUATCHIE</t>
  </si>
  <si>
    <t>DUNLAP</t>
  </si>
  <si>
    <t>Sequatchie</t>
  </si>
  <si>
    <t>NHC HEALTHCARE, SMITHVILLE</t>
  </si>
  <si>
    <t>SMITHVILLE</t>
  </si>
  <si>
    <t>De Kalb</t>
  </si>
  <si>
    <t>NHC HEALTHCARE, SOMERVILLE</t>
  </si>
  <si>
    <t>SOMERVILLE</t>
  </si>
  <si>
    <t>NHC HEALTHCARE, SPARTA</t>
  </si>
  <si>
    <t>NHC HEALTHCARE, SPRINGFIELD</t>
  </si>
  <si>
    <t>SPRINGFIELD</t>
  </si>
  <si>
    <t>Robertson</t>
  </si>
  <si>
    <t>NHC HEALTHCARE, TULLAHOMA</t>
  </si>
  <si>
    <t>NHC PLACE AT COOL SPRINGS</t>
  </si>
  <si>
    <t>NHC PLACE AT THE TRACE</t>
  </si>
  <si>
    <t>NHC PLACE SUMNER</t>
  </si>
  <si>
    <t>NHC-MAURY REGIONAL TRANSITIONAL CARE CENTER</t>
  </si>
  <si>
    <t>NORRIS HEALTH AND REHABILITATION CENTER</t>
  </si>
  <si>
    <t>ANDERSONVILLE</t>
  </si>
  <si>
    <t>NORTHSIDE HEALTH CARE NURSING AND REHABILITATION C</t>
  </si>
  <si>
    <t>OAKWOOD COMMUNITY LIVING CENTER</t>
  </si>
  <si>
    <t>OBION COUNTY NURSING HOME</t>
  </si>
  <si>
    <t>UNION CITY</t>
  </si>
  <si>
    <t>Obion</t>
  </si>
  <si>
    <t>ONEIDA NURSING AND REHAB CENTER</t>
  </si>
  <si>
    <t>ONEIDA</t>
  </si>
  <si>
    <t>OVERTON COUNTY HEALTH AND REHAB CENTER</t>
  </si>
  <si>
    <t>LIVINGSTON</t>
  </si>
  <si>
    <t>Overton</t>
  </si>
  <si>
    <t>PALMYRA HEALTH AND REHABILITATION</t>
  </si>
  <si>
    <t>PALMYRA</t>
  </si>
  <si>
    <t>PARK REST HARDIN COUNTY HEALTH CENTER</t>
  </si>
  <si>
    <t>PARKWAY HEALTH AND REHABILITATION CENTER</t>
  </si>
  <si>
    <t>PAVILION-THS, LLC</t>
  </si>
  <si>
    <t>PERRY COUNTY NURSING HOME</t>
  </si>
  <si>
    <t>LINDEN</t>
  </si>
  <si>
    <t>Perry</t>
  </si>
  <si>
    <t>PICKETT CARE AND REHABILITATION CENTER</t>
  </si>
  <si>
    <t>BYRDSTOWN</t>
  </si>
  <si>
    <t>Pickett</t>
  </si>
  <si>
    <t>PIGEON FORGE CARE &amp; REHAB CENTER</t>
  </si>
  <si>
    <t>PIGEON FORGE</t>
  </si>
  <si>
    <t>PINE MEADOWS HEALTH CARE AND REHABILITATION CENTER</t>
  </si>
  <si>
    <t>BOLIVAR</t>
  </si>
  <si>
    <t>Hardeman</t>
  </si>
  <si>
    <t>PRINCETON TRANSITIONAL CARE &amp; ASSISTED LIVING</t>
  </si>
  <si>
    <t>QUALITY CENTER FOR REHABILITATION AND HEALING LLC</t>
  </si>
  <si>
    <t>QUINCE NURSING AND REHABILITATION CENTER, L L C</t>
  </si>
  <si>
    <t>RAINBOW REHAB AND HEALTHCARE</t>
  </si>
  <si>
    <t>BARTLETT</t>
  </si>
  <si>
    <t>RAINTREE MANOR</t>
  </si>
  <si>
    <t>REELFOOT MANOR HEALTH AND REHAB</t>
  </si>
  <si>
    <t>TIPTONVILLE</t>
  </si>
  <si>
    <t>Lake</t>
  </si>
  <si>
    <t>REGIONAL ONE HEALTH SUBACUTE CARE</t>
  </si>
  <si>
    <t>RENAISSANCE TERRACE</t>
  </si>
  <si>
    <t>RIDGEVIEW TERRACE OF LIFE CARE</t>
  </si>
  <si>
    <t>RUTLEDGE</t>
  </si>
  <si>
    <t>Grainger</t>
  </si>
  <si>
    <t>RIPLEY HEALTHCARE AND REHAB CENTER</t>
  </si>
  <si>
    <t>ROGERSVILLE CARE &amp; REHABILITATION CENTER</t>
  </si>
  <si>
    <t>ROGERSVILLE</t>
  </si>
  <si>
    <t>SENATOR BEN ATCHLEY STATE VETERANS' HOME</t>
  </si>
  <si>
    <t>SERENE MANOR MEDICAL CTR.</t>
  </si>
  <si>
    <t>SEVIERVILLE HEALTH AND REHABILITATION CENTER</t>
  </si>
  <si>
    <t>SHANNONDALE HEALTH CARE CENTER</t>
  </si>
  <si>
    <t>SHANNONDALE OF MARYVILLE HEALTH CARE CENTER</t>
  </si>
  <si>
    <t>SIGNATURE HEALTH OF PORTLAND REHAB &amp; WELLNESS CENT</t>
  </si>
  <si>
    <t>PORTLAND</t>
  </si>
  <si>
    <t>SIGNATURE HEALTHCARE OF CLARKSVILLE</t>
  </si>
  <si>
    <t>SIGNATURE HEALTHCARE OF CLEVELAND</t>
  </si>
  <si>
    <t>SIGNATURE HEALTHCARE OF ELIZABETHON REHAB &amp; WELLNE</t>
  </si>
  <si>
    <t>SIGNATURE HEALTHCARE OF ERIN</t>
  </si>
  <si>
    <t>ERIN</t>
  </si>
  <si>
    <t>Houston</t>
  </si>
  <si>
    <t>SIGNATURE HEALTHCARE OF FENTRESS COUNTY</t>
  </si>
  <si>
    <t>JAMESTOWN</t>
  </si>
  <si>
    <t>Fentress</t>
  </si>
  <si>
    <t>SIGNATURE HEALTHCARE OF GREENEVILLE</t>
  </si>
  <si>
    <t>SIGNATURE HEALTHCARE OF MADISON</t>
  </si>
  <si>
    <t>SIGNATURE HEALTHCARE OF MEMPHIS</t>
  </si>
  <si>
    <t>SIGNATURE HEALTHCARE OF MONTEAGLE REHAB &amp; WELLNESS</t>
  </si>
  <si>
    <t>MONTEAGLE</t>
  </si>
  <si>
    <t>Grundy</t>
  </si>
  <si>
    <t>SIGNATURE HEALTHCARE OF PRIMACY</t>
  </si>
  <si>
    <t>SIGNATURE HEALTHCARE OF PUTNAM COUNTY</t>
  </si>
  <si>
    <t>SIGNATURE HEALTHCARE OF RIDGELY REHAB&amp;WELLNESS CTR</t>
  </si>
  <si>
    <t>RIDGELY</t>
  </si>
  <si>
    <t>SIGNATURE HEALTHCARE OF ROCKWOOD REHAB &amp; WELLNESS</t>
  </si>
  <si>
    <t>ROCKWOOD</t>
  </si>
  <si>
    <t>SIGNATURE HEALTHCARE OF SOUTH PITTSBURG REHAB &amp; WE</t>
  </si>
  <si>
    <t>SOUTH PITTSBURG</t>
  </si>
  <si>
    <t>Marion</t>
  </si>
  <si>
    <t>SODDY-DAISY HEALTH CARE CENTER</t>
  </si>
  <si>
    <t>SODDY-DAISY</t>
  </si>
  <si>
    <t>SOMERFIELD AT THE HERITAGE</t>
  </si>
  <si>
    <t>BRENTWOOD</t>
  </si>
  <si>
    <t>SPRING CITY CARE AND REHABILITATION CENTER</t>
  </si>
  <si>
    <t>SPRING CITY</t>
  </si>
  <si>
    <t>SPRING GATE REHAB &amp; HEALTHCARE CENTER</t>
  </si>
  <si>
    <t>ST BARNABAS AT SISKIN HOSPITAL</t>
  </si>
  <si>
    <t>STANDING STONE CARE AND REHAB</t>
  </si>
  <si>
    <t>MONTEREY</t>
  </si>
  <si>
    <t>STARR REGIONAL HEALTH &amp; REHABILITATION</t>
  </si>
  <si>
    <t>STONERIDGE HEALTH CARE, LLC</t>
  </si>
  <si>
    <t>GOODLETTSVILLE</t>
  </si>
  <si>
    <t>STONES RIVER MANOR, INC</t>
  </si>
  <si>
    <t>SUMMIT VIEW OF FARRAGUT, LLC</t>
  </si>
  <si>
    <t>SUMMIT VIEW OF ROCKY TOP</t>
  </si>
  <si>
    <t>ROCKY TOP</t>
  </si>
  <si>
    <t>SWEETWATER NURSING CENTER</t>
  </si>
  <si>
    <t>SWEETWATER</t>
  </si>
  <si>
    <t>TENNESSEE VETERANS HOME</t>
  </si>
  <si>
    <t>TENNOVA LAFOLLETTE HEALTH AND REHAB CENTER</t>
  </si>
  <si>
    <t>TENNOVA NEWPORT CONVALESCENT CENTER</t>
  </si>
  <si>
    <t>THE HEALTH CENTER AT RICHLAND PLACE</t>
  </si>
  <si>
    <t>THE KINGS DAUGHTERS AND SONS</t>
  </si>
  <si>
    <t>THE MEADOWS</t>
  </si>
  <si>
    <t>THE PALACE HEALTH CARE AND REHABILITATION CENTER</t>
  </si>
  <si>
    <t>RED BOILING SPRINGS</t>
  </si>
  <si>
    <t>THE RESERVE AT SPRING HILL</t>
  </si>
  <si>
    <t>SPRING HILL</t>
  </si>
  <si>
    <t>THE VILLAGE AT GERMANTOWN</t>
  </si>
  <si>
    <t>GERMANTOWN</t>
  </si>
  <si>
    <t>THE WATERS OF CHEATHAM, LLC</t>
  </si>
  <si>
    <t>THE WATERS OF CLINTON, LLC</t>
  </si>
  <si>
    <t>CLINTON</t>
  </si>
  <si>
    <t>THE WATERS OF GALLATIN, LLC</t>
  </si>
  <si>
    <t>THE WATERS OF JOHNSON CITY, LLC</t>
  </si>
  <si>
    <t>THE WATERS OF ROAN HIGHLANDS,LLC</t>
  </si>
  <si>
    <t>ROAN MOUNTAIN</t>
  </si>
  <si>
    <t>THE WATERS OF ROBERTSON, LLC</t>
  </si>
  <si>
    <t>THE WATERS OF SHELBYVILLE, LLC</t>
  </si>
  <si>
    <t>THE WATERS OF SMYRNA, LLC</t>
  </si>
  <si>
    <t>THE WATERS OF SPRINGFIELD LLC</t>
  </si>
  <si>
    <t>THE WATERS OF UNION CITY , LLC</t>
  </si>
  <si>
    <t>THE WATERS OF WINCHESTER, LLC</t>
  </si>
  <si>
    <t>TRENTON HEALTH AND REHABILITATION CENTER, LLC</t>
  </si>
  <si>
    <t>TRENTON</t>
  </si>
  <si>
    <t>TREVECCA CENTER FOR REHABILITATION AND HEALING LLC</t>
  </si>
  <si>
    <t>TRI STATE HEALTH AND REHABILITATION CENTER</t>
  </si>
  <si>
    <t>HARROGATE</t>
  </si>
  <si>
    <t>TRINITY HEALTH AND REHABILITATION CENTER</t>
  </si>
  <si>
    <t>LENOIR CITY</t>
  </si>
  <si>
    <t>UNION CITY NURSING AND REHABILITATION CENTER INC</t>
  </si>
  <si>
    <t>VANAYER HEALTHCARE AND REHAB CENTER, INC</t>
  </si>
  <si>
    <t>VANCO MANOR NURSING AND REHABILITATION CENTER, INC</t>
  </si>
  <si>
    <t>W D BILL MANNING TENNESSEE STATE VETERANS HOME</t>
  </si>
  <si>
    <t>WAVERLY HEALTH CARE &amp; REHABILITATION CENTER</t>
  </si>
  <si>
    <t>WAYNESBORO HEALTH AND REHABILITATION CENTER</t>
  </si>
  <si>
    <t>WAYNESBORO</t>
  </si>
  <si>
    <t>Wayne</t>
  </si>
  <si>
    <t>WELLPARK AT SHANNONDALE</t>
  </si>
  <si>
    <t>WEST HILLS HEALTH AND REHAB</t>
  </si>
  <si>
    <t>WEST MEADE PLACE</t>
  </si>
  <si>
    <t>WESTMORELAND CARE &amp; REHAB CTR</t>
  </si>
  <si>
    <t>WESTMORELAND</t>
  </si>
  <si>
    <t>WESTMORELAND HEALTH AND REHABILITATION CENTER</t>
  </si>
  <si>
    <t>WEXFORD HOUSE, THE</t>
  </si>
  <si>
    <t>WHARTON NURSING HOME</t>
  </si>
  <si>
    <t>PLEASANT HILL</t>
  </si>
  <si>
    <t>WHITE HOUSE HEALTH CARE INC</t>
  </si>
  <si>
    <t>WHITE HOUSE</t>
  </si>
  <si>
    <t>WHITEHAVEN COMMUNITY LIVING CENTER</t>
  </si>
  <si>
    <t>WILLOW RIDGE CENTER</t>
  </si>
  <si>
    <t>MAYNARDVILLE</t>
  </si>
  <si>
    <t>Union</t>
  </si>
  <si>
    <t>WOOD PRESBYTERIAN HOME</t>
  </si>
  <si>
    <t>WOODBURY HEALTH AND REHABILITATION CENTER</t>
  </si>
  <si>
    <t>WOODBURY</t>
  </si>
  <si>
    <t>Cannon</t>
  </si>
  <si>
    <t>WOODCREST AT BLAKEFORD</t>
  </si>
  <si>
    <t>WOODLAND TERRACE CARE AND REHAB</t>
  </si>
  <si>
    <t>WYNDRIDGE HEALTH AND REHAB CTR</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</si>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</sst>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0" fontId="7" fillId="0" borderId="12" xfId="0" applyFont="1" applyBorder="1" applyAlignment="1">
      <alignment vertical="top" wrapText="1"/>
    </xf>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0AF152-5118-4649-888F-3727B89A8CE5}" name="Table1" displayName="Table1" ref="A1:K309" totalsRowShown="0" headerRowDxfId="38" headerRowBorderDxfId="37" tableBorderDxfId="36">
  <autoFilter ref="A1:K309" xr:uid="{B30C3321-9474-48C6-856D-A6FB7D560569}"/>
  <tableColumns count="11">
    <tableColumn id="1" xr3:uid="{1CA04670-661F-492A-976E-2B382502410C}" name="State"/>
    <tableColumn id="2" xr3:uid="{B8F02C6B-4C57-4189-8CB3-FF11A4B760CE}" name="Provider Name"/>
    <tableColumn id="3" xr3:uid="{97E62F71-E2F3-4DFB-AF57-29961230D1CB}" name="City "/>
    <tableColumn id="4" xr3:uid="{EDEC231A-0417-47B3-B98F-420F050F4B16}" name="County"/>
    <tableColumn id="5" xr3:uid="{C9C0B05A-B460-4ECA-B9C8-8F7E66119C8A}" name="MDS Census" dataDxfId="35"/>
    <tableColumn id="6" xr3:uid="{5032D3C7-237C-4426-B77C-A3EC3A2C4EE2}" name="RN Hours" dataDxfId="34"/>
    <tableColumn id="7" xr3:uid="{F8C7C114-9BE0-4050-A082-CC13C9D47F8F}" name="LPN Hours" dataDxfId="33"/>
    <tableColumn id="8" xr3:uid="{89357408-06EC-41F4-BBCF-6761BD036D76}" name="CNA Hours " dataDxfId="32"/>
    <tableColumn id="9" xr3:uid="{4C5F2363-EFE3-471F-ACB2-038C213CC219}" name="Total Care Staffing Hours" dataDxfId="31">
      <calculatedColumnFormula>SUM(F2:H2)</calculatedColumnFormula>
    </tableColumn>
    <tableColumn id="10" xr3:uid="{630B18E5-6665-45B6-BF39-3EF6D5491F4E}" name="Avg Total Staffing Hours Per Resident Per Day" dataDxfId="30">
      <calculatedColumnFormula>I2/E2</calculatedColumnFormula>
    </tableColumn>
    <tableColumn id="11" xr3:uid="{008C0CDF-BC21-4D77-9145-ED4B94A2B38A}"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A08C34-F62A-4456-894A-E93FEBBBDDCE}" name="Table2" displayName="Table2" ref="A1:N309" totalsRowShown="0" headerRowDxfId="28" headerRowBorderDxfId="27" tableBorderDxfId="26">
  <autoFilter ref="A1:N309" xr:uid="{580F6AFF-2533-4735-89ED-CD46ABEAA7FA}"/>
  <tableColumns count="14">
    <tableColumn id="1" xr3:uid="{3CFE4ABE-589F-4B63-AE4F-0BB32FBD986B}" name="State"/>
    <tableColumn id="2" xr3:uid="{2F79C561-DB73-4FB4-A749-CE77A38B4D91}" name="Provider Name"/>
    <tableColumn id="3" xr3:uid="{D0F7EE53-A9CB-4A01-9531-AF31235CC241}" name="City "/>
    <tableColumn id="4" xr3:uid="{BB7D0DB6-AF1B-435B-AA56-B7BB1E5CC283}" name="County"/>
    <tableColumn id="5" xr3:uid="{BB0BC4C8-E642-4B88-B8EA-A07D034AEEC4}" name="MDS Census" dataDxfId="25"/>
    <tableColumn id="6" xr3:uid="{3D9B3D21-B57F-424E-8C27-060BD0C13C94}" name="RN Hours" dataDxfId="24"/>
    <tableColumn id="7" xr3:uid="{ABA97D82-510F-4CF1-9428-F3BBE0FC8973}" name="RN Hours Contract" dataDxfId="23"/>
    <tableColumn id="8" xr3:uid="{6FB41E8C-E28F-4F13-99B5-F8D22D9456DA}" name="Percent RN Hours Contract" dataDxfId="22">
      <calculatedColumnFormula>G2/F2</calculatedColumnFormula>
    </tableColumn>
    <tableColumn id="9" xr3:uid="{EA86C91E-7B95-4E82-9E0F-58410B9723ED}" name="LPN Hours" dataDxfId="21"/>
    <tableColumn id="10" xr3:uid="{D82949F7-4FF0-4070-973F-137AF0B39CFA}" name="LPN Hours Contract" dataDxfId="20"/>
    <tableColumn id="11" xr3:uid="{468E8D56-E0F5-4673-B664-38686E8021FB}" name="Percent LPN Hours Contract" dataDxfId="19">
      <calculatedColumnFormula>J2/I2</calculatedColumnFormula>
    </tableColumn>
    <tableColumn id="12" xr3:uid="{FC92FFC6-92B1-4519-B19F-F3916F0B75C9}" name="CNA Hours" dataDxfId="18"/>
    <tableColumn id="13" xr3:uid="{35070BE7-9444-4EDA-AE77-FFAFDAF34D9B}" name="CNA Hours Contract" dataDxfId="17"/>
    <tableColumn id="14" xr3:uid="{FEF26F3B-005E-4403-A482-2A560F786DBC}"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8F05B7-FDD2-4A14-81E3-4F269DF5DB27}" name="Table3" displayName="Table3" ref="A1:Q309" totalsRowShown="0" headerRowDxfId="15" headerRowBorderDxfId="14" tableBorderDxfId="13">
  <autoFilter ref="A1:Q309" xr:uid="{2BCD48F8-40A4-4138-B3F2-A1778DE062FD}"/>
  <tableColumns count="17">
    <tableColumn id="1" xr3:uid="{7F675037-AE6A-4C1F-9150-70AF1036D3AB}" name="State"/>
    <tableColumn id="2" xr3:uid="{19691B2C-C766-407C-A474-7A30DF194BEC}" name="Provider Name"/>
    <tableColumn id="3" xr3:uid="{7E81F85E-8574-412B-9AB7-D80A0658EAEB}" name="City "/>
    <tableColumn id="4" xr3:uid="{F0CC7FCB-A130-4C3C-9F6B-576BF4C98B4A}" name="County"/>
    <tableColumn id="5" xr3:uid="{036FEC79-42A7-4C1A-BCC7-ABA89C7DD211}" name="MDS Census" dataDxfId="12"/>
    <tableColumn id="6" xr3:uid="{AF78DA52-B5AA-411C-86B9-261946FBCAC7}" name="Administrator Hours" dataDxfId="11"/>
    <tableColumn id="7" xr3:uid="{1523D470-D276-47BE-8BAF-07409F82B3BA}" name="Medical Director Hours" dataDxfId="10"/>
    <tableColumn id="8" xr3:uid="{121602C2-4C2A-4BA3-B11B-CB5A27A0152D}" name="Pharmacist Hours" dataDxfId="9"/>
    <tableColumn id="9" xr3:uid="{599A89D2-DABA-4C72-88AF-A60620794F76}" name="Dietician Hours" dataDxfId="8"/>
    <tableColumn id="10" xr3:uid="{03868C56-C5A1-4528-889E-BA226CA57F27}" name="Hours Qualified Activities Professional" dataDxfId="7"/>
    <tableColumn id="11" xr3:uid="{99929ACD-9F68-4E14-8F16-230CB940D303}" name="Hours Other Activities Professional" dataDxfId="6"/>
    <tableColumn id="12" xr3:uid="{FBE0F66F-7F3C-4D5D-A614-6A6BC6E282E8}" name="Total Hours Activities Staff" dataDxfId="5">
      <calculatedColumnFormula>SUM(J2,K2)</calculatedColumnFormula>
    </tableColumn>
    <tableColumn id="13" xr3:uid="{AE17BBC7-E1F1-4A09-97EC-81339B07F858}" name="Average Activities Staff Hours Per Resident Per Day" dataDxfId="4">
      <calculatedColumnFormula>L2/E2</calculatedColumnFormula>
    </tableColumn>
    <tableColumn id="14" xr3:uid="{B1A684AF-803F-4EEC-8FA5-EF2971C8DBD5}" name="Hours Qualified Social Work Staff" dataDxfId="3"/>
    <tableColumn id="15" xr3:uid="{5E95895E-1203-4C26-B731-1FE9319EBF03}" name="Hours Other Social Work Staff" dataDxfId="2"/>
    <tableColumn id="16" xr3:uid="{52FE4485-4CED-4C15-A0D6-AA01163CC558}" name="Total Hours Social Work Staff" dataDxfId="1">
      <calculatedColumnFormula>SUM(N2,O2)</calculatedColumnFormula>
    </tableColumn>
    <tableColumn id="17" xr3:uid="{F5D686EE-8512-440F-B90C-6209559C1FE8}"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9"/>
  <sheetViews>
    <sheetView tabSelected="1" workbookViewId="0">
      <pane ySplit="1" topLeftCell="A2" activePane="bottomLeft" state="frozen"/>
      <selection pane="bottomLeft"/>
    </sheetView>
  </sheetViews>
  <sheetFormatPr defaultColWidth="11.77734375" defaultRowHeight="14.4" x14ac:dyDescent="0.3"/>
  <sheetData>
    <row r="1" spans="1:11" ht="72"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85.695652173913047</v>
      </c>
      <c r="F2" s="1">
        <v>48.494565217391305</v>
      </c>
      <c r="G2" s="1">
        <v>86.633152173913047</v>
      </c>
      <c r="H2" s="1">
        <v>192.65217391304347</v>
      </c>
      <c r="I2" s="1">
        <f t="shared" ref="I2:I65" si="0">SUM(F2:H2)</f>
        <v>327.77989130434781</v>
      </c>
      <c r="J2" s="1">
        <f t="shared" ref="J2:J65" si="1">I2/E2</f>
        <v>3.8249302384576356</v>
      </c>
      <c r="K2" s="1">
        <f t="shared" ref="K2:K65" si="2">F2/E2</f>
        <v>0.56589294774226284</v>
      </c>
    </row>
    <row r="3" spans="1:11" x14ac:dyDescent="0.3">
      <c r="A3" t="s">
        <v>32</v>
      </c>
      <c r="B3" t="s">
        <v>36</v>
      </c>
      <c r="C3" t="s">
        <v>37</v>
      </c>
      <c r="D3" t="s">
        <v>38</v>
      </c>
      <c r="E3" s="1">
        <v>90.815217391304344</v>
      </c>
      <c r="F3" s="1">
        <v>19.480543478260866</v>
      </c>
      <c r="G3" s="1">
        <v>97.727065217391299</v>
      </c>
      <c r="H3" s="1">
        <v>194.35250000000005</v>
      </c>
      <c r="I3" s="1">
        <f t="shared" si="0"/>
        <v>311.56010869565222</v>
      </c>
      <c r="J3" s="1">
        <f t="shared" si="1"/>
        <v>3.430703770197487</v>
      </c>
      <c r="K3" s="1">
        <f t="shared" si="2"/>
        <v>0.21450748055056851</v>
      </c>
    </row>
    <row r="4" spans="1:11" x14ac:dyDescent="0.3">
      <c r="A4" t="s">
        <v>32</v>
      </c>
      <c r="B4" t="s">
        <v>39</v>
      </c>
      <c r="C4" t="s">
        <v>40</v>
      </c>
      <c r="D4" t="s">
        <v>41</v>
      </c>
      <c r="E4" s="1">
        <v>72.815217391304344</v>
      </c>
      <c r="F4" s="1">
        <v>14.051630434782609</v>
      </c>
      <c r="G4" s="1">
        <v>64.741847826086953</v>
      </c>
      <c r="H4" s="1">
        <v>136.50815217391303</v>
      </c>
      <c r="I4" s="1">
        <f t="shared" si="0"/>
        <v>215.3016304347826</v>
      </c>
      <c r="J4" s="1">
        <f t="shared" si="1"/>
        <v>2.9568219137184655</v>
      </c>
      <c r="K4" s="1">
        <f t="shared" si="2"/>
        <v>0.19297656366621885</v>
      </c>
    </row>
    <row r="5" spans="1:11" x14ac:dyDescent="0.3">
      <c r="A5" t="s">
        <v>32</v>
      </c>
      <c r="B5" t="s">
        <v>42</v>
      </c>
      <c r="C5" t="s">
        <v>43</v>
      </c>
      <c r="D5" t="s">
        <v>44</v>
      </c>
      <c r="E5" s="1">
        <v>108.75</v>
      </c>
      <c r="F5" s="1">
        <v>45.146739130434781</v>
      </c>
      <c r="G5" s="1">
        <v>85.858695652173907</v>
      </c>
      <c r="H5" s="1">
        <v>193.08152173913044</v>
      </c>
      <c r="I5" s="1">
        <f t="shared" si="0"/>
        <v>324.08695652173913</v>
      </c>
      <c r="J5" s="1">
        <f t="shared" si="1"/>
        <v>2.9801099450274862</v>
      </c>
      <c r="K5" s="1">
        <f t="shared" si="2"/>
        <v>0.4151424287856072</v>
      </c>
    </row>
    <row r="6" spans="1:11" x14ac:dyDescent="0.3">
      <c r="A6" t="s">
        <v>32</v>
      </c>
      <c r="B6" t="s">
        <v>45</v>
      </c>
      <c r="C6" t="s">
        <v>46</v>
      </c>
      <c r="D6" t="s">
        <v>47</v>
      </c>
      <c r="E6" s="1">
        <v>73.119565217391298</v>
      </c>
      <c r="F6" s="1">
        <v>32.445652173913047</v>
      </c>
      <c r="G6" s="1">
        <v>58.225543478260867</v>
      </c>
      <c r="H6" s="1">
        <v>162.77717391304347</v>
      </c>
      <c r="I6" s="1">
        <f t="shared" si="0"/>
        <v>253.44836956521738</v>
      </c>
      <c r="J6" s="1">
        <f t="shared" si="1"/>
        <v>3.4662182250631783</v>
      </c>
      <c r="K6" s="1">
        <f t="shared" si="2"/>
        <v>0.4437342054407612</v>
      </c>
    </row>
    <row r="7" spans="1:11" x14ac:dyDescent="0.3">
      <c r="A7" t="s">
        <v>32</v>
      </c>
      <c r="B7" t="s">
        <v>48</v>
      </c>
      <c r="C7" t="s">
        <v>49</v>
      </c>
      <c r="D7" t="s">
        <v>50</v>
      </c>
      <c r="E7" s="1">
        <v>89.130434782608702</v>
      </c>
      <c r="F7" s="1">
        <v>26.146739130434781</v>
      </c>
      <c r="G7" s="1">
        <v>42.407608695652172</v>
      </c>
      <c r="H7" s="1">
        <v>168.85597826086956</v>
      </c>
      <c r="I7" s="1">
        <f t="shared" si="0"/>
        <v>237.4103260869565</v>
      </c>
      <c r="J7" s="1">
        <f t="shared" si="1"/>
        <v>2.6636280487804873</v>
      </c>
      <c r="K7" s="1">
        <f t="shared" si="2"/>
        <v>0.29335365853658535</v>
      </c>
    </row>
    <row r="8" spans="1:11" x14ac:dyDescent="0.3">
      <c r="A8" t="s">
        <v>32</v>
      </c>
      <c r="B8" t="s">
        <v>51</v>
      </c>
      <c r="C8" t="s">
        <v>52</v>
      </c>
      <c r="D8" t="s">
        <v>53</v>
      </c>
      <c r="E8" s="1">
        <v>89.75</v>
      </c>
      <c r="F8" s="1">
        <v>38.633152173913047</v>
      </c>
      <c r="G8" s="1">
        <v>95.301630434782609</v>
      </c>
      <c r="H8" s="1">
        <v>129.34239130434781</v>
      </c>
      <c r="I8" s="1">
        <f t="shared" si="0"/>
        <v>263.2771739130435</v>
      </c>
      <c r="J8" s="1">
        <f t="shared" si="1"/>
        <v>2.933450405716362</v>
      </c>
      <c r="K8" s="1">
        <f t="shared" si="2"/>
        <v>0.43045294901295872</v>
      </c>
    </row>
    <row r="9" spans="1:11" x14ac:dyDescent="0.3">
      <c r="A9" t="s">
        <v>32</v>
      </c>
      <c r="B9" t="s">
        <v>54</v>
      </c>
      <c r="C9" t="s">
        <v>55</v>
      </c>
      <c r="D9" t="s">
        <v>56</v>
      </c>
      <c r="E9" s="1">
        <v>98.923913043478265</v>
      </c>
      <c r="F9" s="1">
        <v>25.114130434782609</v>
      </c>
      <c r="G9" s="1">
        <v>118.99184782608695</v>
      </c>
      <c r="H9" s="1">
        <v>262.92934782608694</v>
      </c>
      <c r="I9" s="1">
        <f t="shared" si="0"/>
        <v>407.0353260869565</v>
      </c>
      <c r="J9" s="1">
        <f t="shared" si="1"/>
        <v>4.1146302604109435</v>
      </c>
      <c r="K9" s="1">
        <f t="shared" si="2"/>
        <v>0.25387320074717062</v>
      </c>
    </row>
    <row r="10" spans="1:11" x14ac:dyDescent="0.3">
      <c r="A10" t="s">
        <v>32</v>
      </c>
      <c r="B10" t="s">
        <v>57</v>
      </c>
      <c r="C10" t="s">
        <v>58</v>
      </c>
      <c r="D10" t="s">
        <v>59</v>
      </c>
      <c r="E10" s="1">
        <v>92.434782608695656</v>
      </c>
      <c r="F10" s="1">
        <v>17.163043478260871</v>
      </c>
      <c r="G10" s="1">
        <v>97</v>
      </c>
      <c r="H10" s="1">
        <v>161.33967391304347</v>
      </c>
      <c r="I10" s="1">
        <f t="shared" si="0"/>
        <v>275.50271739130437</v>
      </c>
      <c r="J10" s="1">
        <f t="shared" si="1"/>
        <v>2.9805091721542807</v>
      </c>
      <c r="K10" s="1">
        <f t="shared" si="2"/>
        <v>0.18567732831608655</v>
      </c>
    </row>
    <row r="11" spans="1:11" x14ac:dyDescent="0.3">
      <c r="A11" t="s">
        <v>32</v>
      </c>
      <c r="B11" t="s">
        <v>60</v>
      </c>
      <c r="C11" t="s">
        <v>61</v>
      </c>
      <c r="D11" t="s">
        <v>62</v>
      </c>
      <c r="E11" s="1">
        <v>50.663043478260867</v>
      </c>
      <c r="F11" s="1">
        <v>8.7771739130434785</v>
      </c>
      <c r="G11" s="1">
        <v>44.926630434782609</v>
      </c>
      <c r="H11" s="1">
        <v>86.847826086956516</v>
      </c>
      <c r="I11" s="1">
        <f t="shared" si="0"/>
        <v>140.5516304347826</v>
      </c>
      <c r="J11" s="1">
        <f t="shared" si="1"/>
        <v>2.7742437245226346</v>
      </c>
      <c r="K11" s="1">
        <f t="shared" si="2"/>
        <v>0.17324608453121648</v>
      </c>
    </row>
    <row r="12" spans="1:11" x14ac:dyDescent="0.3">
      <c r="A12" t="s">
        <v>32</v>
      </c>
      <c r="B12" t="s">
        <v>63</v>
      </c>
      <c r="C12" t="s">
        <v>64</v>
      </c>
      <c r="D12" t="s">
        <v>65</v>
      </c>
      <c r="E12" s="1">
        <v>90.510869565217391</v>
      </c>
      <c r="F12" s="1">
        <v>16.659021739130434</v>
      </c>
      <c r="G12" s="1">
        <v>104.77717391304348</v>
      </c>
      <c r="H12" s="1">
        <v>165.33967391304347</v>
      </c>
      <c r="I12" s="1">
        <f t="shared" si="0"/>
        <v>286.77586956521736</v>
      </c>
      <c r="J12" s="1">
        <f t="shared" si="1"/>
        <v>3.168413594331692</v>
      </c>
      <c r="K12" s="1">
        <f t="shared" si="2"/>
        <v>0.18405548216644649</v>
      </c>
    </row>
    <row r="13" spans="1:11" x14ac:dyDescent="0.3">
      <c r="A13" t="s">
        <v>32</v>
      </c>
      <c r="B13" t="s">
        <v>66</v>
      </c>
      <c r="C13" t="s">
        <v>67</v>
      </c>
      <c r="D13" t="s">
        <v>68</v>
      </c>
      <c r="E13" s="1">
        <v>105.14130434782609</v>
      </c>
      <c r="F13" s="1">
        <v>33.019347826086957</v>
      </c>
      <c r="G13" s="1">
        <v>106.14130434782609</v>
      </c>
      <c r="H13" s="1">
        <v>202.84510869565219</v>
      </c>
      <c r="I13" s="1">
        <f t="shared" si="0"/>
        <v>342.00576086956522</v>
      </c>
      <c r="J13" s="1">
        <f t="shared" si="1"/>
        <v>3.2528202212343635</v>
      </c>
      <c r="K13" s="1">
        <f t="shared" si="2"/>
        <v>0.31404734828905201</v>
      </c>
    </row>
    <row r="14" spans="1:11" x14ac:dyDescent="0.3">
      <c r="A14" t="s">
        <v>32</v>
      </c>
      <c r="B14" t="s">
        <v>69</v>
      </c>
      <c r="C14" t="s">
        <v>70</v>
      </c>
      <c r="D14" t="s">
        <v>71</v>
      </c>
      <c r="E14" s="1">
        <v>111.6304347826087</v>
      </c>
      <c r="F14" s="1">
        <v>33.516304347826086</v>
      </c>
      <c r="G14" s="1">
        <v>84.915760869565219</v>
      </c>
      <c r="H14" s="1">
        <v>246.35597826086956</v>
      </c>
      <c r="I14" s="1">
        <f t="shared" si="0"/>
        <v>364.78804347826087</v>
      </c>
      <c r="J14" s="1">
        <f t="shared" si="1"/>
        <v>3.2678188899707887</v>
      </c>
      <c r="K14" s="1">
        <f t="shared" si="2"/>
        <v>0.30024342745861732</v>
      </c>
    </row>
    <row r="15" spans="1:11" x14ac:dyDescent="0.3">
      <c r="A15" t="s">
        <v>32</v>
      </c>
      <c r="B15" t="s">
        <v>72</v>
      </c>
      <c r="C15" t="s">
        <v>64</v>
      </c>
      <c r="D15" t="s">
        <v>65</v>
      </c>
      <c r="E15" s="1">
        <v>58.619565217391305</v>
      </c>
      <c r="F15" s="1">
        <v>39.233695652173914</v>
      </c>
      <c r="G15" s="1">
        <v>95.741847826086953</v>
      </c>
      <c r="H15" s="1">
        <v>132.35597826086956</v>
      </c>
      <c r="I15" s="1">
        <f t="shared" si="0"/>
        <v>267.33152173913044</v>
      </c>
      <c r="J15" s="1">
        <f t="shared" si="1"/>
        <v>4.5604487298349712</v>
      </c>
      <c r="K15" s="1">
        <f t="shared" si="2"/>
        <v>0.66929352864824776</v>
      </c>
    </row>
    <row r="16" spans="1:11" x14ac:dyDescent="0.3">
      <c r="A16" t="s">
        <v>32</v>
      </c>
      <c r="B16" t="s">
        <v>73</v>
      </c>
      <c r="C16" t="s">
        <v>74</v>
      </c>
      <c r="D16" t="s">
        <v>53</v>
      </c>
      <c r="E16" s="1">
        <v>53.739130434782609</v>
      </c>
      <c r="F16" s="1">
        <v>18.309782608695652</v>
      </c>
      <c r="G16" s="1">
        <v>43.733695652173914</v>
      </c>
      <c r="H16" s="1">
        <v>109.57608695652173</v>
      </c>
      <c r="I16" s="1">
        <f t="shared" si="0"/>
        <v>171.61956521739131</v>
      </c>
      <c r="J16" s="1">
        <f t="shared" si="1"/>
        <v>3.1935679611650487</v>
      </c>
      <c r="K16" s="1">
        <f t="shared" si="2"/>
        <v>0.3407160194174757</v>
      </c>
    </row>
    <row r="17" spans="1:11" x14ac:dyDescent="0.3">
      <c r="A17" t="s">
        <v>32</v>
      </c>
      <c r="B17" t="s">
        <v>75</v>
      </c>
      <c r="C17" t="s">
        <v>76</v>
      </c>
      <c r="D17" t="s">
        <v>77</v>
      </c>
      <c r="E17" s="1">
        <v>71.597826086956516</v>
      </c>
      <c r="F17" s="1">
        <v>12.208369565217392</v>
      </c>
      <c r="G17" s="1">
        <v>94.640108695652202</v>
      </c>
      <c r="H17" s="1">
        <v>160.86793478260867</v>
      </c>
      <c r="I17" s="1">
        <f t="shared" si="0"/>
        <v>267.71641304347827</v>
      </c>
      <c r="J17" s="1">
        <f t="shared" si="1"/>
        <v>3.7391695764384396</v>
      </c>
      <c r="K17" s="1">
        <f t="shared" si="2"/>
        <v>0.17051313192652195</v>
      </c>
    </row>
    <row r="18" spans="1:11" x14ac:dyDescent="0.3">
      <c r="A18" t="s">
        <v>32</v>
      </c>
      <c r="B18" t="s">
        <v>78</v>
      </c>
      <c r="C18" t="s">
        <v>79</v>
      </c>
      <c r="D18" t="s">
        <v>80</v>
      </c>
      <c r="E18" s="1">
        <v>88.195652173913047</v>
      </c>
      <c r="F18" s="1">
        <v>46.100543478260867</v>
      </c>
      <c r="G18" s="1">
        <v>105.39130434782609</v>
      </c>
      <c r="H18" s="1">
        <v>184.0108695652174</v>
      </c>
      <c r="I18" s="1">
        <f t="shared" si="0"/>
        <v>335.50271739130437</v>
      </c>
      <c r="J18" s="1">
        <f t="shared" si="1"/>
        <v>3.8040732068030567</v>
      </c>
      <c r="K18" s="1">
        <f t="shared" si="2"/>
        <v>0.52270766576287897</v>
      </c>
    </row>
    <row r="19" spans="1:11" x14ac:dyDescent="0.3">
      <c r="A19" t="s">
        <v>32</v>
      </c>
      <c r="B19" t="s">
        <v>81</v>
      </c>
      <c r="C19" t="s">
        <v>58</v>
      </c>
      <c r="D19" t="s">
        <v>59</v>
      </c>
      <c r="E19" s="1">
        <v>24.184782608695652</v>
      </c>
      <c r="F19" s="1">
        <v>37.266956521739132</v>
      </c>
      <c r="G19" s="1">
        <v>17.440760869565221</v>
      </c>
      <c r="H19" s="1">
        <v>79.388586956521735</v>
      </c>
      <c r="I19" s="1">
        <f t="shared" si="0"/>
        <v>134.09630434782611</v>
      </c>
      <c r="J19" s="1">
        <f t="shared" si="1"/>
        <v>5.5446561797752816</v>
      </c>
      <c r="K19" s="1">
        <f t="shared" si="2"/>
        <v>1.5409258426966292</v>
      </c>
    </row>
    <row r="20" spans="1:11" x14ac:dyDescent="0.3">
      <c r="A20" t="s">
        <v>32</v>
      </c>
      <c r="B20" t="s">
        <v>82</v>
      </c>
      <c r="C20" t="s">
        <v>58</v>
      </c>
      <c r="D20" t="s">
        <v>59</v>
      </c>
      <c r="E20" s="1">
        <v>169.75</v>
      </c>
      <c r="F20" s="1">
        <v>42.233369565217387</v>
      </c>
      <c r="G20" s="1">
        <v>160.96706521739134</v>
      </c>
      <c r="H20" s="1">
        <v>309.21663043478259</v>
      </c>
      <c r="I20" s="1">
        <f t="shared" si="0"/>
        <v>512.41706521739138</v>
      </c>
      <c r="J20" s="1">
        <f t="shared" si="1"/>
        <v>3.0186572325030419</v>
      </c>
      <c r="K20" s="1">
        <f t="shared" si="2"/>
        <v>0.24879746430172245</v>
      </c>
    </row>
    <row r="21" spans="1:11" x14ac:dyDescent="0.3">
      <c r="A21" t="s">
        <v>32</v>
      </c>
      <c r="B21" t="s">
        <v>83</v>
      </c>
      <c r="C21" t="s">
        <v>43</v>
      </c>
      <c r="D21" t="s">
        <v>44</v>
      </c>
      <c r="E21" s="1">
        <v>101.84782608695652</v>
      </c>
      <c r="F21" s="1">
        <v>36.834239130434781</v>
      </c>
      <c r="G21" s="1">
        <v>105.27989130434783</v>
      </c>
      <c r="H21" s="1">
        <v>215.00543478260869</v>
      </c>
      <c r="I21" s="1">
        <f t="shared" si="0"/>
        <v>357.11956521739131</v>
      </c>
      <c r="J21" s="1">
        <f t="shared" si="1"/>
        <v>3.5064034151547494</v>
      </c>
      <c r="K21" s="1">
        <f t="shared" si="2"/>
        <v>0.36165955176093917</v>
      </c>
    </row>
    <row r="22" spans="1:11" x14ac:dyDescent="0.3">
      <c r="A22" t="s">
        <v>32</v>
      </c>
      <c r="B22" t="s">
        <v>84</v>
      </c>
      <c r="C22" t="s">
        <v>85</v>
      </c>
      <c r="D22" t="s">
        <v>59</v>
      </c>
      <c r="E22" s="1">
        <v>67.076086956521735</v>
      </c>
      <c r="F22" s="1">
        <v>36.769021739130437</v>
      </c>
      <c r="G22" s="1">
        <v>40.644021739130437</v>
      </c>
      <c r="H22" s="1">
        <v>133.17119565217391</v>
      </c>
      <c r="I22" s="1">
        <f t="shared" si="0"/>
        <v>210.58423913043478</v>
      </c>
      <c r="J22" s="1">
        <f t="shared" si="1"/>
        <v>3.1394830659536543</v>
      </c>
      <c r="K22" s="1">
        <f t="shared" si="2"/>
        <v>0.54816885431858697</v>
      </c>
    </row>
    <row r="23" spans="1:11" x14ac:dyDescent="0.3">
      <c r="A23" t="s">
        <v>32</v>
      </c>
      <c r="B23" t="s">
        <v>86</v>
      </c>
      <c r="C23" t="s">
        <v>87</v>
      </c>
      <c r="D23" t="s">
        <v>88</v>
      </c>
      <c r="E23" s="1">
        <v>50.445652173913047</v>
      </c>
      <c r="F23" s="1">
        <v>29.845108695652176</v>
      </c>
      <c r="G23" s="1">
        <v>59.361413043478258</v>
      </c>
      <c r="H23" s="1">
        <v>123.3070652173913</v>
      </c>
      <c r="I23" s="1">
        <f t="shared" si="0"/>
        <v>212.51358695652175</v>
      </c>
      <c r="J23" s="1">
        <f t="shared" si="1"/>
        <v>4.2127235509588452</v>
      </c>
      <c r="K23" s="1">
        <f t="shared" si="2"/>
        <v>0.59162895927601811</v>
      </c>
    </row>
    <row r="24" spans="1:11" x14ac:dyDescent="0.3">
      <c r="A24" t="s">
        <v>32</v>
      </c>
      <c r="B24" t="s">
        <v>89</v>
      </c>
      <c r="C24" t="s">
        <v>90</v>
      </c>
      <c r="D24" t="s">
        <v>91</v>
      </c>
      <c r="E24" s="1">
        <v>131.40217391304347</v>
      </c>
      <c r="F24" s="1">
        <v>83.149456521739125</v>
      </c>
      <c r="G24" s="1">
        <v>149.11315217391302</v>
      </c>
      <c r="H24" s="1">
        <v>257.67619565217393</v>
      </c>
      <c r="I24" s="1">
        <f t="shared" si="0"/>
        <v>489.93880434782608</v>
      </c>
      <c r="J24" s="1">
        <f t="shared" si="1"/>
        <v>3.7285441310282077</v>
      </c>
      <c r="K24" s="1">
        <f t="shared" si="2"/>
        <v>0.63278600380511207</v>
      </c>
    </row>
    <row r="25" spans="1:11" x14ac:dyDescent="0.3">
      <c r="A25" t="s">
        <v>32</v>
      </c>
      <c r="B25" t="s">
        <v>92</v>
      </c>
      <c r="C25" t="s">
        <v>93</v>
      </c>
      <c r="D25" t="s">
        <v>94</v>
      </c>
      <c r="E25" s="1">
        <v>36.065217391304351</v>
      </c>
      <c r="F25" s="1">
        <v>11.215652173913041</v>
      </c>
      <c r="G25" s="1">
        <v>41.51141304347825</v>
      </c>
      <c r="H25" s="1">
        <v>73.273152173913061</v>
      </c>
      <c r="I25" s="1">
        <f t="shared" si="0"/>
        <v>126.00021739130435</v>
      </c>
      <c r="J25" s="1">
        <f t="shared" si="1"/>
        <v>3.4936769138034958</v>
      </c>
      <c r="K25" s="1">
        <f t="shared" si="2"/>
        <v>0.31098251959011441</v>
      </c>
    </row>
    <row r="26" spans="1:11" x14ac:dyDescent="0.3">
      <c r="A26" t="s">
        <v>32</v>
      </c>
      <c r="B26" t="s">
        <v>95</v>
      </c>
      <c r="C26" t="s">
        <v>43</v>
      </c>
      <c r="D26" t="s">
        <v>44</v>
      </c>
      <c r="E26" s="1">
        <v>87.652173913043484</v>
      </c>
      <c r="F26" s="1">
        <v>20.943260869565226</v>
      </c>
      <c r="G26" s="1">
        <v>69.741413043478246</v>
      </c>
      <c r="H26" s="1">
        <v>200.60423913043482</v>
      </c>
      <c r="I26" s="1">
        <f t="shared" si="0"/>
        <v>291.28891304347826</v>
      </c>
      <c r="J26" s="1">
        <f t="shared" si="1"/>
        <v>3.323236607142857</v>
      </c>
      <c r="K26" s="1">
        <f t="shared" si="2"/>
        <v>0.23893601190476199</v>
      </c>
    </row>
    <row r="27" spans="1:11" x14ac:dyDescent="0.3">
      <c r="A27" t="s">
        <v>32</v>
      </c>
      <c r="B27" t="s">
        <v>96</v>
      </c>
      <c r="C27" t="s">
        <v>97</v>
      </c>
      <c r="D27" t="s">
        <v>98</v>
      </c>
      <c r="E27" s="1">
        <v>87.923913043478265</v>
      </c>
      <c r="F27" s="1">
        <v>10.363804347826086</v>
      </c>
      <c r="G27" s="1">
        <v>91.77630434782607</v>
      </c>
      <c r="H27" s="1">
        <v>154.46869565217392</v>
      </c>
      <c r="I27" s="1">
        <f t="shared" si="0"/>
        <v>256.60880434782609</v>
      </c>
      <c r="J27" s="1">
        <f t="shared" si="1"/>
        <v>2.9185325751019904</v>
      </c>
      <c r="K27" s="1">
        <f t="shared" si="2"/>
        <v>0.11787241933489923</v>
      </c>
    </row>
    <row r="28" spans="1:11" x14ac:dyDescent="0.3">
      <c r="A28" t="s">
        <v>32</v>
      </c>
      <c r="B28" t="s">
        <v>99</v>
      </c>
      <c r="C28" t="s">
        <v>100</v>
      </c>
      <c r="D28" t="s">
        <v>77</v>
      </c>
      <c r="E28" s="1">
        <v>99.456521739130437</v>
      </c>
      <c r="F28" s="1">
        <v>14.139565217391301</v>
      </c>
      <c r="G28" s="1">
        <v>116.24489130434783</v>
      </c>
      <c r="H28" s="1">
        <v>160.491847826087</v>
      </c>
      <c r="I28" s="1">
        <f t="shared" si="0"/>
        <v>290.87630434782614</v>
      </c>
      <c r="J28" s="1">
        <f t="shared" si="1"/>
        <v>2.9246579234972683</v>
      </c>
      <c r="K28" s="1">
        <f t="shared" si="2"/>
        <v>0.14216830601092892</v>
      </c>
    </row>
    <row r="29" spans="1:11" x14ac:dyDescent="0.3">
      <c r="A29" t="s">
        <v>32</v>
      </c>
      <c r="B29" t="s">
        <v>101</v>
      </c>
      <c r="C29" t="s">
        <v>49</v>
      </c>
      <c r="D29" t="s">
        <v>50</v>
      </c>
      <c r="E29" s="1">
        <v>164.09782608695653</v>
      </c>
      <c r="F29" s="1">
        <v>34.413043478260867</v>
      </c>
      <c r="G29" s="1">
        <v>178.52500000000001</v>
      </c>
      <c r="H29" s="1">
        <v>363.63597826086959</v>
      </c>
      <c r="I29" s="1">
        <f t="shared" si="0"/>
        <v>576.57402173913044</v>
      </c>
      <c r="J29" s="1">
        <f t="shared" si="1"/>
        <v>3.5135993906074052</v>
      </c>
      <c r="K29" s="1">
        <f t="shared" si="2"/>
        <v>0.20971053851758625</v>
      </c>
    </row>
    <row r="30" spans="1:11" x14ac:dyDescent="0.3">
      <c r="A30" t="s">
        <v>32</v>
      </c>
      <c r="B30" t="s">
        <v>102</v>
      </c>
      <c r="C30" t="s">
        <v>103</v>
      </c>
      <c r="D30" t="s">
        <v>104</v>
      </c>
      <c r="E30" s="1">
        <v>101.56521739130434</v>
      </c>
      <c r="F30" s="1">
        <v>26.410326086956523</v>
      </c>
      <c r="G30" s="1">
        <v>115.8695652173913</v>
      </c>
      <c r="H30" s="1">
        <v>175.94293478260869</v>
      </c>
      <c r="I30" s="1">
        <f t="shared" si="0"/>
        <v>318.2228260869565</v>
      </c>
      <c r="J30" s="1">
        <f t="shared" si="1"/>
        <v>3.1331870719178081</v>
      </c>
      <c r="K30" s="1">
        <f t="shared" si="2"/>
        <v>0.26003317636986306</v>
      </c>
    </row>
    <row r="31" spans="1:11" x14ac:dyDescent="0.3">
      <c r="A31" t="s">
        <v>32</v>
      </c>
      <c r="B31" t="s">
        <v>105</v>
      </c>
      <c r="C31" t="s">
        <v>106</v>
      </c>
      <c r="D31" t="s">
        <v>107</v>
      </c>
      <c r="E31" s="1">
        <v>213.57608695652175</v>
      </c>
      <c r="F31" s="1">
        <v>96.856847826086963</v>
      </c>
      <c r="G31" s="1">
        <v>168.37032608695651</v>
      </c>
      <c r="H31" s="1">
        <v>468.76793478260862</v>
      </c>
      <c r="I31" s="1">
        <f t="shared" si="0"/>
        <v>733.99510869565211</v>
      </c>
      <c r="J31" s="1">
        <f t="shared" si="1"/>
        <v>3.4366914346786093</v>
      </c>
      <c r="K31" s="1">
        <f t="shared" si="2"/>
        <v>0.45350043259198941</v>
      </c>
    </row>
    <row r="32" spans="1:11" x14ac:dyDescent="0.3">
      <c r="A32" t="s">
        <v>32</v>
      </c>
      <c r="B32" t="s">
        <v>108</v>
      </c>
      <c r="C32" t="s">
        <v>109</v>
      </c>
      <c r="D32" t="s">
        <v>110</v>
      </c>
      <c r="E32" s="1">
        <v>38.695652173913047</v>
      </c>
      <c r="F32" s="1">
        <v>4.75</v>
      </c>
      <c r="G32" s="1">
        <v>30.057065217391305</v>
      </c>
      <c r="H32" s="1">
        <v>80.763260869565215</v>
      </c>
      <c r="I32" s="1">
        <f t="shared" si="0"/>
        <v>115.57032608695653</v>
      </c>
      <c r="J32" s="1">
        <f t="shared" si="1"/>
        <v>2.9866488764044941</v>
      </c>
      <c r="K32" s="1">
        <f t="shared" si="2"/>
        <v>0.12275280898876403</v>
      </c>
    </row>
    <row r="33" spans="1:11" x14ac:dyDescent="0.3">
      <c r="A33" t="s">
        <v>32</v>
      </c>
      <c r="B33" t="s">
        <v>111</v>
      </c>
      <c r="C33" t="s">
        <v>90</v>
      </c>
      <c r="D33" t="s">
        <v>91</v>
      </c>
      <c r="E33" s="1">
        <v>63.478260869565219</v>
      </c>
      <c r="F33" s="1">
        <v>67.796195652173907</v>
      </c>
      <c r="G33" s="1">
        <v>4.4701086956521738</v>
      </c>
      <c r="H33" s="1">
        <v>118.47010869565217</v>
      </c>
      <c r="I33" s="1">
        <f t="shared" si="0"/>
        <v>190.73641304347825</v>
      </c>
      <c r="J33" s="1">
        <f t="shared" si="1"/>
        <v>3.0047517123287668</v>
      </c>
      <c r="K33" s="1">
        <f t="shared" si="2"/>
        <v>1.0680222602739724</v>
      </c>
    </row>
    <row r="34" spans="1:11" x14ac:dyDescent="0.3">
      <c r="A34" t="s">
        <v>32</v>
      </c>
      <c r="B34" t="s">
        <v>112</v>
      </c>
      <c r="C34" t="s">
        <v>34</v>
      </c>
      <c r="D34" t="s">
        <v>35</v>
      </c>
      <c r="E34" s="1">
        <v>59.804347826086953</v>
      </c>
      <c r="F34" s="1">
        <v>51.788152173913026</v>
      </c>
      <c r="G34" s="1">
        <v>50.177391304347836</v>
      </c>
      <c r="H34" s="1">
        <v>137.27869565217398</v>
      </c>
      <c r="I34" s="1">
        <f t="shared" si="0"/>
        <v>239.24423913043483</v>
      </c>
      <c r="J34" s="1">
        <f t="shared" si="1"/>
        <v>4.0004489276626689</v>
      </c>
      <c r="K34" s="1">
        <f t="shared" si="2"/>
        <v>0.86595965103598671</v>
      </c>
    </row>
    <row r="35" spans="1:11" x14ac:dyDescent="0.3">
      <c r="A35" t="s">
        <v>32</v>
      </c>
      <c r="B35" t="s">
        <v>113</v>
      </c>
      <c r="C35" t="s">
        <v>114</v>
      </c>
      <c r="D35" t="s">
        <v>115</v>
      </c>
      <c r="E35" s="1">
        <v>131.2391304347826</v>
      </c>
      <c r="F35" s="1">
        <v>42.657608695652172</v>
      </c>
      <c r="G35" s="1">
        <v>192.25054347826091</v>
      </c>
      <c r="H35" s="1">
        <v>348.67934782608694</v>
      </c>
      <c r="I35" s="1">
        <f t="shared" si="0"/>
        <v>583.58750000000009</v>
      </c>
      <c r="J35" s="1">
        <f t="shared" si="1"/>
        <v>4.4467492131853579</v>
      </c>
      <c r="K35" s="1">
        <f t="shared" si="2"/>
        <v>0.32503727016730166</v>
      </c>
    </row>
    <row r="36" spans="1:11" x14ac:dyDescent="0.3">
      <c r="A36" t="s">
        <v>32</v>
      </c>
      <c r="B36" t="s">
        <v>116</v>
      </c>
      <c r="C36" t="s">
        <v>117</v>
      </c>
      <c r="D36" t="s">
        <v>118</v>
      </c>
      <c r="E36" s="1">
        <v>88.75</v>
      </c>
      <c r="F36" s="1">
        <v>22.911739130434793</v>
      </c>
      <c r="G36" s="1">
        <v>86.571195652173941</v>
      </c>
      <c r="H36" s="1">
        <v>138.22195652173914</v>
      </c>
      <c r="I36" s="1">
        <f t="shared" si="0"/>
        <v>247.70489130434788</v>
      </c>
      <c r="J36" s="1">
        <f t="shared" si="1"/>
        <v>2.7910410287813847</v>
      </c>
      <c r="K36" s="1">
        <f t="shared" si="2"/>
        <v>0.25816044090630752</v>
      </c>
    </row>
    <row r="37" spans="1:11" x14ac:dyDescent="0.3">
      <c r="A37" t="s">
        <v>32</v>
      </c>
      <c r="B37" t="s">
        <v>119</v>
      </c>
      <c r="C37" t="s">
        <v>120</v>
      </c>
      <c r="D37" t="s">
        <v>121</v>
      </c>
      <c r="E37" s="1">
        <v>39.021739130434781</v>
      </c>
      <c r="F37" s="1">
        <v>17.801521739130443</v>
      </c>
      <c r="G37" s="1">
        <v>24.584239130434788</v>
      </c>
      <c r="H37" s="1">
        <v>68.079565217391306</v>
      </c>
      <c r="I37" s="1">
        <f t="shared" si="0"/>
        <v>110.46532608695654</v>
      </c>
      <c r="J37" s="1">
        <f t="shared" si="1"/>
        <v>2.8308662952646246</v>
      </c>
      <c r="K37" s="1">
        <f t="shared" si="2"/>
        <v>0.45619498607242365</v>
      </c>
    </row>
    <row r="38" spans="1:11" x14ac:dyDescent="0.3">
      <c r="A38" t="s">
        <v>32</v>
      </c>
      <c r="B38" t="s">
        <v>122</v>
      </c>
      <c r="C38" t="s">
        <v>43</v>
      </c>
      <c r="D38" t="s">
        <v>44</v>
      </c>
      <c r="E38" s="1">
        <v>104.55434782608695</v>
      </c>
      <c r="F38" s="1">
        <v>44.266304347826086</v>
      </c>
      <c r="G38" s="1">
        <v>150.33423913043478</v>
      </c>
      <c r="H38" s="1">
        <v>376.29891304347825</v>
      </c>
      <c r="I38" s="1">
        <f t="shared" si="0"/>
        <v>570.89945652173913</v>
      </c>
      <c r="J38" s="1">
        <f t="shared" si="1"/>
        <v>5.4603129223411999</v>
      </c>
      <c r="K38" s="1">
        <f t="shared" si="2"/>
        <v>0.42338080881588525</v>
      </c>
    </row>
    <row r="39" spans="1:11" x14ac:dyDescent="0.3">
      <c r="A39" t="s">
        <v>32</v>
      </c>
      <c r="B39" t="s">
        <v>123</v>
      </c>
      <c r="C39" t="s">
        <v>58</v>
      </c>
      <c r="D39" t="s">
        <v>59</v>
      </c>
      <c r="E39" s="1">
        <v>68.010869565217391</v>
      </c>
      <c r="F39" s="1">
        <v>10.252717391304348</v>
      </c>
      <c r="G39" s="1">
        <v>65.725543478260875</v>
      </c>
      <c r="H39" s="1">
        <v>129.79891304347825</v>
      </c>
      <c r="I39" s="1">
        <f t="shared" si="0"/>
        <v>205.77717391304347</v>
      </c>
      <c r="J39" s="1">
        <f t="shared" si="1"/>
        <v>3.0256512705769536</v>
      </c>
      <c r="K39" s="1">
        <f t="shared" si="2"/>
        <v>0.15075115870225347</v>
      </c>
    </row>
    <row r="40" spans="1:11" x14ac:dyDescent="0.3">
      <c r="A40" t="s">
        <v>32</v>
      </c>
      <c r="B40" t="s">
        <v>124</v>
      </c>
      <c r="C40" t="s">
        <v>87</v>
      </c>
      <c r="D40" t="s">
        <v>88</v>
      </c>
      <c r="E40" s="1">
        <v>47.206521739130437</v>
      </c>
      <c r="F40" s="1">
        <v>6.2286956521739123</v>
      </c>
      <c r="G40" s="1">
        <v>50.043260869565209</v>
      </c>
      <c r="H40" s="1">
        <v>78.690652173913023</v>
      </c>
      <c r="I40" s="1">
        <f t="shared" si="0"/>
        <v>134.96260869565214</v>
      </c>
      <c r="J40" s="1">
        <f t="shared" si="1"/>
        <v>2.8589822703200545</v>
      </c>
      <c r="K40" s="1">
        <f t="shared" si="2"/>
        <v>0.13194565968224728</v>
      </c>
    </row>
    <row r="41" spans="1:11" x14ac:dyDescent="0.3">
      <c r="A41" t="s">
        <v>32</v>
      </c>
      <c r="B41" t="s">
        <v>125</v>
      </c>
      <c r="C41" t="s">
        <v>126</v>
      </c>
      <c r="D41" t="s">
        <v>88</v>
      </c>
      <c r="E41" s="1">
        <v>54.858695652173914</v>
      </c>
      <c r="F41" s="1">
        <v>23.021413043478258</v>
      </c>
      <c r="G41" s="1">
        <v>26.424347826086965</v>
      </c>
      <c r="H41" s="1">
        <v>94.986413043478208</v>
      </c>
      <c r="I41" s="1">
        <f t="shared" si="0"/>
        <v>144.43217391304341</v>
      </c>
      <c r="J41" s="1">
        <f t="shared" si="1"/>
        <v>2.6328036457301356</v>
      </c>
      <c r="K41" s="1">
        <f t="shared" si="2"/>
        <v>0.41964929661184858</v>
      </c>
    </row>
    <row r="42" spans="1:11" x14ac:dyDescent="0.3">
      <c r="A42" t="s">
        <v>32</v>
      </c>
      <c r="B42" t="s">
        <v>127</v>
      </c>
      <c r="C42" t="s">
        <v>128</v>
      </c>
      <c r="D42" t="s">
        <v>129</v>
      </c>
      <c r="E42" s="1">
        <v>63.706521739130437</v>
      </c>
      <c r="F42" s="1">
        <v>16.736086956521742</v>
      </c>
      <c r="G42" s="1">
        <v>52.037826086956535</v>
      </c>
      <c r="H42" s="1">
        <v>144.98250000000002</v>
      </c>
      <c r="I42" s="1">
        <f t="shared" si="0"/>
        <v>213.75641304347829</v>
      </c>
      <c r="J42" s="1">
        <f t="shared" si="1"/>
        <v>3.3553301484388331</v>
      </c>
      <c r="K42" s="1">
        <f t="shared" si="2"/>
        <v>0.26270602286299272</v>
      </c>
    </row>
    <row r="43" spans="1:11" x14ac:dyDescent="0.3">
      <c r="A43" t="s">
        <v>32</v>
      </c>
      <c r="B43" t="s">
        <v>130</v>
      </c>
      <c r="C43" t="s">
        <v>131</v>
      </c>
      <c r="D43" t="s">
        <v>132</v>
      </c>
      <c r="E43" s="1">
        <v>59.445652173913047</v>
      </c>
      <c r="F43" s="1">
        <v>11.254239130434783</v>
      </c>
      <c r="G43" s="1">
        <v>61.186195652173907</v>
      </c>
      <c r="H43" s="1">
        <v>123.56380434782608</v>
      </c>
      <c r="I43" s="1">
        <f t="shared" si="0"/>
        <v>196.00423913043477</v>
      </c>
      <c r="J43" s="1">
        <f t="shared" si="1"/>
        <v>3.2972005851161086</v>
      </c>
      <c r="K43" s="1">
        <f t="shared" si="2"/>
        <v>0.18931980252331321</v>
      </c>
    </row>
    <row r="44" spans="1:11" x14ac:dyDescent="0.3">
      <c r="A44" t="s">
        <v>32</v>
      </c>
      <c r="B44" t="s">
        <v>133</v>
      </c>
      <c r="C44" t="s">
        <v>134</v>
      </c>
      <c r="D44" t="s">
        <v>135</v>
      </c>
      <c r="E44" s="1">
        <v>88.097826086956516</v>
      </c>
      <c r="F44" s="1">
        <v>35.550869565217383</v>
      </c>
      <c r="G44" s="1">
        <v>78.296847826086946</v>
      </c>
      <c r="H44" s="1">
        <v>174.94565217391303</v>
      </c>
      <c r="I44" s="1">
        <f t="shared" si="0"/>
        <v>288.79336956521735</v>
      </c>
      <c r="J44" s="1">
        <f t="shared" si="1"/>
        <v>3.2780987045033925</v>
      </c>
      <c r="K44" s="1">
        <f t="shared" si="2"/>
        <v>0.40353855644663783</v>
      </c>
    </row>
    <row r="45" spans="1:11" x14ac:dyDescent="0.3">
      <c r="A45" t="s">
        <v>32</v>
      </c>
      <c r="B45" t="s">
        <v>136</v>
      </c>
      <c r="C45" t="s">
        <v>126</v>
      </c>
      <c r="D45" t="s">
        <v>118</v>
      </c>
      <c r="E45" s="1">
        <v>115.59782608695652</v>
      </c>
      <c r="F45" s="1">
        <v>20.652173913043477</v>
      </c>
      <c r="G45" s="1">
        <v>87.614130434782609</v>
      </c>
      <c r="H45" s="1">
        <v>208.9891304347826</v>
      </c>
      <c r="I45" s="1">
        <f t="shared" si="0"/>
        <v>317.25543478260869</v>
      </c>
      <c r="J45" s="1">
        <f t="shared" si="1"/>
        <v>2.7444757874941232</v>
      </c>
      <c r="K45" s="1">
        <f t="shared" si="2"/>
        <v>0.17865538316878232</v>
      </c>
    </row>
    <row r="46" spans="1:11" x14ac:dyDescent="0.3">
      <c r="A46" t="s">
        <v>32</v>
      </c>
      <c r="B46" t="s">
        <v>137</v>
      </c>
      <c r="C46" t="s">
        <v>138</v>
      </c>
      <c r="D46" t="s">
        <v>139</v>
      </c>
      <c r="E46" s="1">
        <v>26.304347826086957</v>
      </c>
      <c r="F46" s="1">
        <v>11.896739130434783</v>
      </c>
      <c r="G46" s="1">
        <v>23.847826086956523</v>
      </c>
      <c r="H46" s="1">
        <v>52.646739130434781</v>
      </c>
      <c r="I46" s="1">
        <f t="shared" si="0"/>
        <v>88.391304347826093</v>
      </c>
      <c r="J46" s="1">
        <f t="shared" si="1"/>
        <v>3.3603305785123969</v>
      </c>
      <c r="K46" s="1">
        <f t="shared" si="2"/>
        <v>0.45227272727272727</v>
      </c>
    </row>
    <row r="47" spans="1:11" x14ac:dyDescent="0.3">
      <c r="A47" t="s">
        <v>32</v>
      </c>
      <c r="B47" t="s">
        <v>140</v>
      </c>
      <c r="C47" t="s">
        <v>58</v>
      </c>
      <c r="D47" t="s">
        <v>59</v>
      </c>
      <c r="E47" s="1">
        <v>88.130434782608702</v>
      </c>
      <c r="F47" s="1">
        <v>19.524456521739129</v>
      </c>
      <c r="G47" s="1">
        <v>90.888586956521735</v>
      </c>
      <c r="H47" s="1">
        <v>171.01630434782609</v>
      </c>
      <c r="I47" s="1">
        <f t="shared" si="0"/>
        <v>281.42934782608694</v>
      </c>
      <c r="J47" s="1">
        <f t="shared" si="1"/>
        <v>3.1933275777010355</v>
      </c>
      <c r="K47" s="1">
        <f t="shared" si="2"/>
        <v>0.22154045387271826</v>
      </c>
    </row>
    <row r="48" spans="1:11" x14ac:dyDescent="0.3">
      <c r="A48" t="s">
        <v>32</v>
      </c>
      <c r="B48" t="s">
        <v>141</v>
      </c>
      <c r="C48" t="s">
        <v>134</v>
      </c>
      <c r="D48" t="s">
        <v>135</v>
      </c>
      <c r="E48" s="1">
        <v>42.652173913043477</v>
      </c>
      <c r="F48" s="1">
        <v>19.385869565217391</v>
      </c>
      <c r="G48" s="1">
        <v>43.899456521739133</v>
      </c>
      <c r="H48" s="1">
        <v>97.679347826086953</v>
      </c>
      <c r="I48" s="1">
        <f t="shared" si="0"/>
        <v>160.96467391304347</v>
      </c>
      <c r="J48" s="1">
        <f t="shared" si="1"/>
        <v>3.7738914373088686</v>
      </c>
      <c r="K48" s="1">
        <f t="shared" si="2"/>
        <v>0.45451070336391436</v>
      </c>
    </row>
    <row r="49" spans="1:11" x14ac:dyDescent="0.3">
      <c r="A49" t="s">
        <v>32</v>
      </c>
      <c r="B49" t="s">
        <v>142</v>
      </c>
      <c r="C49" t="s">
        <v>143</v>
      </c>
      <c r="D49" t="s">
        <v>144</v>
      </c>
      <c r="E49" s="1">
        <v>99.336956521739125</v>
      </c>
      <c r="F49" s="1">
        <v>43.862608695652185</v>
      </c>
      <c r="G49" s="1">
        <v>91.249021739130328</v>
      </c>
      <c r="H49" s="1">
        <v>161.33630434782611</v>
      </c>
      <c r="I49" s="1">
        <f t="shared" si="0"/>
        <v>296.44793478260863</v>
      </c>
      <c r="J49" s="1">
        <f t="shared" si="1"/>
        <v>2.9842663311084356</v>
      </c>
      <c r="K49" s="1">
        <f t="shared" si="2"/>
        <v>0.44155378050114907</v>
      </c>
    </row>
    <row r="50" spans="1:11" x14ac:dyDescent="0.3">
      <c r="A50" t="s">
        <v>32</v>
      </c>
      <c r="B50" t="s">
        <v>145</v>
      </c>
      <c r="C50" t="s">
        <v>146</v>
      </c>
      <c r="D50" t="s">
        <v>147</v>
      </c>
      <c r="E50" s="1">
        <v>113.57608695652173</v>
      </c>
      <c r="F50" s="1">
        <v>25.557065217391305</v>
      </c>
      <c r="G50" s="1">
        <v>71.752934782608705</v>
      </c>
      <c r="H50" s="1">
        <v>201.33923913043472</v>
      </c>
      <c r="I50" s="1">
        <f t="shared" si="0"/>
        <v>298.64923913043469</v>
      </c>
      <c r="J50" s="1">
        <f t="shared" si="1"/>
        <v>2.6295080868982672</v>
      </c>
      <c r="K50" s="1">
        <f t="shared" si="2"/>
        <v>0.22502153316106804</v>
      </c>
    </row>
    <row r="51" spans="1:11" x14ac:dyDescent="0.3">
      <c r="A51" t="s">
        <v>32</v>
      </c>
      <c r="B51" t="s">
        <v>148</v>
      </c>
      <c r="C51" t="s">
        <v>149</v>
      </c>
      <c r="D51" t="s">
        <v>150</v>
      </c>
      <c r="E51" s="1">
        <v>76.717391304347828</v>
      </c>
      <c r="F51" s="1">
        <v>21.853260869565219</v>
      </c>
      <c r="G51" s="1">
        <v>40.274456521739133</v>
      </c>
      <c r="H51" s="1">
        <v>110.66304347826087</v>
      </c>
      <c r="I51" s="1">
        <f t="shared" si="0"/>
        <v>172.79076086956522</v>
      </c>
      <c r="J51" s="1">
        <f t="shared" si="1"/>
        <v>2.2523023519410597</v>
      </c>
      <c r="K51" s="1">
        <f t="shared" si="2"/>
        <v>0.28485406630773591</v>
      </c>
    </row>
    <row r="52" spans="1:11" x14ac:dyDescent="0.3">
      <c r="A52" t="s">
        <v>32</v>
      </c>
      <c r="B52" t="s">
        <v>151</v>
      </c>
      <c r="C52" t="s">
        <v>152</v>
      </c>
      <c r="D52" t="s">
        <v>59</v>
      </c>
      <c r="E52" s="1">
        <v>82.304347826086953</v>
      </c>
      <c r="F52" s="1">
        <v>20.476847826086953</v>
      </c>
      <c r="G52" s="1">
        <v>112.46163043478261</v>
      </c>
      <c r="H52" s="1">
        <v>163.96250000000001</v>
      </c>
      <c r="I52" s="1">
        <f t="shared" si="0"/>
        <v>296.90097826086958</v>
      </c>
      <c r="J52" s="1">
        <f t="shared" si="1"/>
        <v>3.6073547279450611</v>
      </c>
      <c r="K52" s="1">
        <f t="shared" si="2"/>
        <v>0.24879424194400418</v>
      </c>
    </row>
    <row r="53" spans="1:11" x14ac:dyDescent="0.3">
      <c r="A53" t="s">
        <v>32</v>
      </c>
      <c r="B53" t="s">
        <v>153</v>
      </c>
      <c r="C53" t="s">
        <v>34</v>
      </c>
      <c r="D53" t="s">
        <v>35</v>
      </c>
      <c r="E53" s="1">
        <v>106.72826086956522</v>
      </c>
      <c r="F53" s="1">
        <v>34.543804347826082</v>
      </c>
      <c r="G53" s="1">
        <v>141.41271739130434</v>
      </c>
      <c r="H53" s="1">
        <v>179.79891304347831</v>
      </c>
      <c r="I53" s="1">
        <f t="shared" si="0"/>
        <v>355.75543478260875</v>
      </c>
      <c r="J53" s="1">
        <f t="shared" si="1"/>
        <v>3.3332824116508815</v>
      </c>
      <c r="K53" s="1">
        <f t="shared" si="2"/>
        <v>0.32366126896832664</v>
      </c>
    </row>
    <row r="54" spans="1:11" x14ac:dyDescent="0.3">
      <c r="A54" t="s">
        <v>32</v>
      </c>
      <c r="B54" t="s">
        <v>154</v>
      </c>
      <c r="C54" t="s">
        <v>90</v>
      </c>
      <c r="D54" t="s">
        <v>91</v>
      </c>
      <c r="E54" s="1">
        <v>68.173913043478265</v>
      </c>
      <c r="F54" s="1">
        <v>34.384891304347846</v>
      </c>
      <c r="G54" s="1">
        <v>42.944891304347827</v>
      </c>
      <c r="H54" s="1">
        <v>124.82826086956518</v>
      </c>
      <c r="I54" s="1">
        <f t="shared" si="0"/>
        <v>202.15804347826085</v>
      </c>
      <c r="J54" s="1">
        <f t="shared" si="1"/>
        <v>2.9653284438775507</v>
      </c>
      <c r="K54" s="1">
        <f t="shared" si="2"/>
        <v>0.504370216836735</v>
      </c>
    </row>
    <row r="55" spans="1:11" x14ac:dyDescent="0.3">
      <c r="A55" t="s">
        <v>32</v>
      </c>
      <c r="B55" t="s">
        <v>155</v>
      </c>
      <c r="C55" t="s">
        <v>156</v>
      </c>
      <c r="D55" t="s">
        <v>157</v>
      </c>
      <c r="E55" s="1">
        <v>110.77173913043478</v>
      </c>
      <c r="F55" s="1">
        <v>24.029782608695655</v>
      </c>
      <c r="G55" s="1">
        <v>98.220000000000041</v>
      </c>
      <c r="H55" s="1">
        <v>191.81978260869565</v>
      </c>
      <c r="I55" s="1">
        <f t="shared" si="0"/>
        <v>314.06956521739136</v>
      </c>
      <c r="J55" s="1">
        <f t="shared" si="1"/>
        <v>2.8352860366990487</v>
      </c>
      <c r="K55" s="1">
        <f t="shared" si="2"/>
        <v>0.21693062506132865</v>
      </c>
    </row>
    <row r="56" spans="1:11" x14ac:dyDescent="0.3">
      <c r="A56" t="s">
        <v>32</v>
      </c>
      <c r="B56" t="s">
        <v>158</v>
      </c>
      <c r="C56" t="s">
        <v>106</v>
      </c>
      <c r="D56" t="s">
        <v>107</v>
      </c>
      <c r="E56" s="1">
        <v>64.782608695652172</v>
      </c>
      <c r="F56" s="1">
        <v>28.157826086956511</v>
      </c>
      <c r="G56" s="1">
        <v>55.4375</v>
      </c>
      <c r="H56" s="1">
        <v>118.34804347826088</v>
      </c>
      <c r="I56" s="1">
        <f t="shared" si="0"/>
        <v>201.94336956521738</v>
      </c>
      <c r="J56" s="1">
        <f t="shared" si="1"/>
        <v>3.1172466442953017</v>
      </c>
      <c r="K56" s="1">
        <f t="shared" si="2"/>
        <v>0.43465100671140927</v>
      </c>
    </row>
    <row r="57" spans="1:11" x14ac:dyDescent="0.3">
      <c r="A57" t="s">
        <v>32</v>
      </c>
      <c r="B57" t="s">
        <v>159</v>
      </c>
      <c r="C57" t="s">
        <v>160</v>
      </c>
      <c r="D57" t="s">
        <v>161</v>
      </c>
      <c r="E57" s="1">
        <v>91.565217391304344</v>
      </c>
      <c r="F57" s="1">
        <v>19.739130434782609</v>
      </c>
      <c r="G57" s="1">
        <v>98.605869565217404</v>
      </c>
      <c r="H57" s="1">
        <v>165.67456521739135</v>
      </c>
      <c r="I57" s="1">
        <f t="shared" si="0"/>
        <v>284.01956521739135</v>
      </c>
      <c r="J57" s="1">
        <f t="shared" si="1"/>
        <v>3.1018281101614442</v>
      </c>
      <c r="K57" s="1">
        <f t="shared" si="2"/>
        <v>0.21557454890788225</v>
      </c>
    </row>
    <row r="58" spans="1:11" x14ac:dyDescent="0.3">
      <c r="A58" t="s">
        <v>32</v>
      </c>
      <c r="B58" t="s">
        <v>162</v>
      </c>
      <c r="C58" t="s">
        <v>90</v>
      </c>
      <c r="D58" t="s">
        <v>91</v>
      </c>
      <c r="E58" s="1">
        <v>132.09782608695653</v>
      </c>
      <c r="F58" s="1">
        <v>45.325978260869562</v>
      </c>
      <c r="G58" s="1">
        <v>122.43673913043483</v>
      </c>
      <c r="H58" s="1">
        <v>155.36260869565211</v>
      </c>
      <c r="I58" s="1">
        <f t="shared" si="0"/>
        <v>323.12532608695653</v>
      </c>
      <c r="J58" s="1">
        <f t="shared" si="1"/>
        <v>2.4461063111988808</v>
      </c>
      <c r="K58" s="1">
        <f t="shared" si="2"/>
        <v>0.34312433144079646</v>
      </c>
    </row>
    <row r="59" spans="1:11" x14ac:dyDescent="0.3">
      <c r="A59" t="s">
        <v>32</v>
      </c>
      <c r="B59" t="s">
        <v>163</v>
      </c>
      <c r="C59" t="s">
        <v>40</v>
      </c>
      <c r="D59" t="s">
        <v>41</v>
      </c>
      <c r="E59" s="1">
        <v>64.967391304347828</v>
      </c>
      <c r="F59" s="1">
        <v>24.873695652173915</v>
      </c>
      <c r="G59" s="1">
        <v>60.37880434782609</v>
      </c>
      <c r="H59" s="1">
        <v>122.40684782608696</v>
      </c>
      <c r="I59" s="1">
        <f t="shared" si="0"/>
        <v>207.65934782608696</v>
      </c>
      <c r="J59" s="1">
        <f t="shared" si="1"/>
        <v>3.1963627237744685</v>
      </c>
      <c r="K59" s="1">
        <f t="shared" si="2"/>
        <v>0.38286431320060232</v>
      </c>
    </row>
    <row r="60" spans="1:11" x14ac:dyDescent="0.3">
      <c r="A60" t="s">
        <v>32</v>
      </c>
      <c r="B60" t="s">
        <v>164</v>
      </c>
      <c r="C60" t="s">
        <v>165</v>
      </c>
      <c r="D60" t="s">
        <v>166</v>
      </c>
      <c r="E60" s="1">
        <v>66.619565217391298</v>
      </c>
      <c r="F60" s="1">
        <v>8.2257608695652173</v>
      </c>
      <c r="G60" s="1">
        <v>71.340760869565244</v>
      </c>
      <c r="H60" s="1">
        <v>127.05717391304348</v>
      </c>
      <c r="I60" s="1">
        <f t="shared" si="0"/>
        <v>206.62369565217395</v>
      </c>
      <c r="J60" s="1">
        <f t="shared" si="1"/>
        <v>3.1015467449828691</v>
      </c>
      <c r="K60" s="1">
        <f t="shared" si="2"/>
        <v>0.12347364986131507</v>
      </c>
    </row>
    <row r="61" spans="1:11" x14ac:dyDescent="0.3">
      <c r="A61" t="s">
        <v>32</v>
      </c>
      <c r="B61" t="s">
        <v>167</v>
      </c>
      <c r="C61" t="s">
        <v>168</v>
      </c>
      <c r="D61" t="s">
        <v>50</v>
      </c>
      <c r="E61" s="1">
        <v>129.39130434782609</v>
      </c>
      <c r="F61" s="1">
        <v>24.5625</v>
      </c>
      <c r="G61" s="1">
        <v>137.1358695652174</v>
      </c>
      <c r="H61" s="1">
        <v>225.89347826086959</v>
      </c>
      <c r="I61" s="1">
        <f t="shared" si="0"/>
        <v>387.59184782608702</v>
      </c>
      <c r="J61" s="1">
        <f t="shared" si="1"/>
        <v>2.9955015120967747</v>
      </c>
      <c r="K61" s="1">
        <f t="shared" si="2"/>
        <v>0.18983114919354838</v>
      </c>
    </row>
    <row r="62" spans="1:11" x14ac:dyDescent="0.3">
      <c r="A62" t="s">
        <v>32</v>
      </c>
      <c r="B62" t="s">
        <v>169</v>
      </c>
      <c r="C62" t="s">
        <v>170</v>
      </c>
      <c r="D62" t="s">
        <v>171</v>
      </c>
      <c r="E62" s="1">
        <v>80.217391304347828</v>
      </c>
      <c r="F62" s="1">
        <v>10.709239130434783</v>
      </c>
      <c r="G62" s="1">
        <v>76.391304347826093</v>
      </c>
      <c r="H62" s="1">
        <v>169.35869565217391</v>
      </c>
      <c r="I62" s="1">
        <f t="shared" si="0"/>
        <v>256.45923913043475</v>
      </c>
      <c r="J62" s="1">
        <f t="shared" si="1"/>
        <v>3.197052845528455</v>
      </c>
      <c r="K62" s="1">
        <f t="shared" si="2"/>
        <v>0.13350271002710026</v>
      </c>
    </row>
    <row r="63" spans="1:11" x14ac:dyDescent="0.3">
      <c r="A63" t="s">
        <v>32</v>
      </c>
      <c r="B63" t="s">
        <v>172</v>
      </c>
      <c r="C63" t="s">
        <v>173</v>
      </c>
      <c r="D63" t="s">
        <v>98</v>
      </c>
      <c r="E63" s="1">
        <v>156.69565217391303</v>
      </c>
      <c r="F63" s="1">
        <v>42.358369565217387</v>
      </c>
      <c r="G63" s="1">
        <v>125.53771739130428</v>
      </c>
      <c r="H63" s="1">
        <v>256.1213043478262</v>
      </c>
      <c r="I63" s="1">
        <f t="shared" si="0"/>
        <v>424.01739130434788</v>
      </c>
      <c r="J63" s="1">
        <f t="shared" si="1"/>
        <v>2.7059933407325198</v>
      </c>
      <c r="K63" s="1">
        <f t="shared" si="2"/>
        <v>0.27032255826859047</v>
      </c>
    </row>
    <row r="64" spans="1:11" x14ac:dyDescent="0.3">
      <c r="A64" t="s">
        <v>32</v>
      </c>
      <c r="B64" t="s">
        <v>174</v>
      </c>
      <c r="C64" t="s">
        <v>175</v>
      </c>
      <c r="D64" t="s">
        <v>176</v>
      </c>
      <c r="E64" s="1">
        <v>63.695652173913047</v>
      </c>
      <c r="F64" s="1">
        <v>17.633586956521743</v>
      </c>
      <c r="G64" s="1">
        <v>38.704130434782613</v>
      </c>
      <c r="H64" s="1">
        <v>116.77771739130431</v>
      </c>
      <c r="I64" s="1">
        <f t="shared" si="0"/>
        <v>173.11543478260865</v>
      </c>
      <c r="J64" s="1">
        <f t="shared" si="1"/>
        <v>2.7178532423208184</v>
      </c>
      <c r="K64" s="1">
        <f t="shared" si="2"/>
        <v>0.27684129692832771</v>
      </c>
    </row>
    <row r="65" spans="1:11" x14ac:dyDescent="0.3">
      <c r="A65" t="s">
        <v>32</v>
      </c>
      <c r="B65" t="s">
        <v>177</v>
      </c>
      <c r="C65" t="s">
        <v>178</v>
      </c>
      <c r="D65" t="s">
        <v>150</v>
      </c>
      <c r="E65" s="1">
        <v>101.17391304347827</v>
      </c>
      <c r="F65" s="1">
        <v>22.83597826086956</v>
      </c>
      <c r="G65" s="1">
        <v>73.113369565217383</v>
      </c>
      <c r="H65" s="1">
        <v>166.87945652173906</v>
      </c>
      <c r="I65" s="1">
        <f t="shared" si="0"/>
        <v>262.82880434782601</v>
      </c>
      <c r="J65" s="1">
        <f t="shared" si="1"/>
        <v>2.5977922217447347</v>
      </c>
      <c r="K65" s="1">
        <f t="shared" si="2"/>
        <v>0.22571014181349369</v>
      </c>
    </row>
    <row r="66" spans="1:11" x14ac:dyDescent="0.3">
      <c r="A66" t="s">
        <v>32</v>
      </c>
      <c r="B66" t="s">
        <v>179</v>
      </c>
      <c r="C66" t="s">
        <v>180</v>
      </c>
      <c r="D66" t="s">
        <v>181</v>
      </c>
      <c r="E66" s="1">
        <v>63.902173913043477</v>
      </c>
      <c r="F66" s="1">
        <v>18.349673913043482</v>
      </c>
      <c r="G66" s="1">
        <v>51.648695652173885</v>
      </c>
      <c r="H66" s="1">
        <v>89.578586956521718</v>
      </c>
      <c r="I66" s="1">
        <f t="shared" ref="I66:I129" si="3">SUM(F66:H66)</f>
        <v>159.57695652173908</v>
      </c>
      <c r="J66" s="1">
        <f t="shared" ref="J66:J129" si="4">I66/E66</f>
        <v>2.4972070079945561</v>
      </c>
      <c r="K66" s="1">
        <f t="shared" ref="K66:K129" si="5">F66/E66</f>
        <v>0.28715257696887231</v>
      </c>
    </row>
    <row r="67" spans="1:11" x14ac:dyDescent="0.3">
      <c r="A67" t="s">
        <v>32</v>
      </c>
      <c r="B67" t="s">
        <v>182</v>
      </c>
      <c r="C67" t="s">
        <v>183</v>
      </c>
      <c r="D67" t="s">
        <v>184</v>
      </c>
      <c r="E67" s="1">
        <v>93.358695652173907</v>
      </c>
      <c r="F67" s="1">
        <v>23.269565217391296</v>
      </c>
      <c r="G67" s="1">
        <v>89.358478260869575</v>
      </c>
      <c r="H67" s="1">
        <v>163.83445652173913</v>
      </c>
      <c r="I67" s="1">
        <f t="shared" si="3"/>
        <v>276.46249999999998</v>
      </c>
      <c r="J67" s="1">
        <f t="shared" si="4"/>
        <v>2.9612935149609965</v>
      </c>
      <c r="K67" s="1">
        <f t="shared" si="5"/>
        <v>0.2492490394690883</v>
      </c>
    </row>
    <row r="68" spans="1:11" x14ac:dyDescent="0.3">
      <c r="A68" t="s">
        <v>32</v>
      </c>
      <c r="B68" t="s">
        <v>185</v>
      </c>
      <c r="C68" t="s">
        <v>186</v>
      </c>
      <c r="D68" t="s">
        <v>35</v>
      </c>
      <c r="E68" s="1">
        <v>90.576086956521735</v>
      </c>
      <c r="F68" s="1">
        <v>8.8460869565217362</v>
      </c>
      <c r="G68" s="1">
        <v>86.118043478260844</v>
      </c>
      <c r="H68" s="1">
        <v>162.08032608695643</v>
      </c>
      <c r="I68" s="1">
        <f t="shared" si="3"/>
        <v>257.04445652173899</v>
      </c>
      <c r="J68" s="1">
        <f t="shared" si="4"/>
        <v>2.8378843153726137</v>
      </c>
      <c r="K68" s="1">
        <f t="shared" si="5"/>
        <v>9.7664706588263497E-2</v>
      </c>
    </row>
    <row r="69" spans="1:11" x14ac:dyDescent="0.3">
      <c r="A69" t="s">
        <v>32</v>
      </c>
      <c r="B69" t="s">
        <v>187</v>
      </c>
      <c r="C69" t="s">
        <v>188</v>
      </c>
      <c r="D69" t="s">
        <v>189</v>
      </c>
      <c r="E69" s="1">
        <v>117.08695652173913</v>
      </c>
      <c r="F69" s="1">
        <v>87.472282608695693</v>
      </c>
      <c r="G69" s="1">
        <v>85.629239130434797</v>
      </c>
      <c r="H69" s="1">
        <v>229.9931521739131</v>
      </c>
      <c r="I69" s="1">
        <f t="shared" si="3"/>
        <v>403.09467391304361</v>
      </c>
      <c r="J69" s="1">
        <f t="shared" si="4"/>
        <v>3.4426949498700345</v>
      </c>
      <c r="K69" s="1">
        <f t="shared" si="5"/>
        <v>0.74707111028592688</v>
      </c>
    </row>
    <row r="70" spans="1:11" x14ac:dyDescent="0.3">
      <c r="A70" t="s">
        <v>32</v>
      </c>
      <c r="B70" t="s">
        <v>190</v>
      </c>
      <c r="C70" t="s">
        <v>191</v>
      </c>
      <c r="D70" t="s">
        <v>94</v>
      </c>
      <c r="E70" s="1">
        <v>65.206521739130437</v>
      </c>
      <c r="F70" s="1">
        <v>8.189347826086955</v>
      </c>
      <c r="G70" s="1">
        <v>44.301739130434761</v>
      </c>
      <c r="H70" s="1">
        <v>105.06684782608696</v>
      </c>
      <c r="I70" s="1">
        <f t="shared" si="3"/>
        <v>157.55793478260867</v>
      </c>
      <c r="J70" s="1">
        <f t="shared" si="4"/>
        <v>2.416291048508084</v>
      </c>
      <c r="K70" s="1">
        <f t="shared" si="5"/>
        <v>0.12559093182197029</v>
      </c>
    </row>
    <row r="71" spans="1:11" x14ac:dyDescent="0.3">
      <c r="A71" t="s">
        <v>32</v>
      </c>
      <c r="B71" t="s">
        <v>192</v>
      </c>
      <c r="C71" t="s">
        <v>193</v>
      </c>
      <c r="D71" t="s">
        <v>194</v>
      </c>
      <c r="E71" s="1">
        <v>69.358695652173907</v>
      </c>
      <c r="F71" s="1">
        <v>18</v>
      </c>
      <c r="G71" s="1">
        <v>48.510869565217391</v>
      </c>
      <c r="H71" s="1">
        <v>122.5054347826087</v>
      </c>
      <c r="I71" s="1">
        <f t="shared" si="3"/>
        <v>189.01630434782609</v>
      </c>
      <c r="J71" s="1">
        <f t="shared" si="4"/>
        <v>2.7251998119417022</v>
      </c>
      <c r="K71" s="1">
        <f t="shared" si="5"/>
        <v>0.25952045133991541</v>
      </c>
    </row>
    <row r="72" spans="1:11" x14ac:dyDescent="0.3">
      <c r="A72" t="s">
        <v>32</v>
      </c>
      <c r="B72" t="s">
        <v>195</v>
      </c>
      <c r="C72" t="s">
        <v>196</v>
      </c>
      <c r="D72" t="s">
        <v>94</v>
      </c>
      <c r="E72" s="1">
        <v>75.413043478260875</v>
      </c>
      <c r="F72" s="1">
        <v>13.768260869565216</v>
      </c>
      <c r="G72" s="1">
        <v>147.01141304347829</v>
      </c>
      <c r="H72" s="1">
        <v>133.94086956521738</v>
      </c>
      <c r="I72" s="1">
        <f t="shared" si="3"/>
        <v>294.72054347826088</v>
      </c>
      <c r="J72" s="1">
        <f t="shared" si="4"/>
        <v>3.9080844623810895</v>
      </c>
      <c r="K72" s="1">
        <f t="shared" si="5"/>
        <v>0.18257134620928217</v>
      </c>
    </row>
    <row r="73" spans="1:11" x14ac:dyDescent="0.3">
      <c r="A73" t="s">
        <v>32</v>
      </c>
      <c r="B73" t="s">
        <v>197</v>
      </c>
      <c r="C73" t="s">
        <v>198</v>
      </c>
      <c r="D73" t="s">
        <v>62</v>
      </c>
      <c r="E73" s="1">
        <v>42.989130434782609</v>
      </c>
      <c r="F73" s="1">
        <v>19.497282608695649</v>
      </c>
      <c r="G73" s="1">
        <v>46.174673913043463</v>
      </c>
      <c r="H73" s="1">
        <v>95.155543478260867</v>
      </c>
      <c r="I73" s="1">
        <f t="shared" si="3"/>
        <v>160.82749999999999</v>
      </c>
      <c r="J73" s="1">
        <f t="shared" si="4"/>
        <v>3.7411201011377999</v>
      </c>
      <c r="K73" s="1">
        <f t="shared" si="5"/>
        <v>0.45353982300884949</v>
      </c>
    </row>
    <row r="74" spans="1:11" x14ac:dyDescent="0.3">
      <c r="A74" t="s">
        <v>32</v>
      </c>
      <c r="B74" t="s">
        <v>199</v>
      </c>
      <c r="C74" t="s">
        <v>188</v>
      </c>
      <c r="D74" t="s">
        <v>189</v>
      </c>
      <c r="E74" s="1">
        <v>39.836956521739133</v>
      </c>
      <c r="F74" s="1">
        <v>7.4448913043478244</v>
      </c>
      <c r="G74" s="1">
        <v>47.861413043478272</v>
      </c>
      <c r="H74" s="1">
        <v>79.727826086956526</v>
      </c>
      <c r="I74" s="1">
        <f t="shared" si="3"/>
        <v>135.03413043478264</v>
      </c>
      <c r="J74" s="1">
        <f t="shared" si="4"/>
        <v>3.3896698499317877</v>
      </c>
      <c r="K74" s="1">
        <f t="shared" si="5"/>
        <v>0.1868840381991814</v>
      </c>
    </row>
    <row r="75" spans="1:11" x14ac:dyDescent="0.3">
      <c r="A75" t="s">
        <v>32</v>
      </c>
      <c r="B75" t="s">
        <v>200</v>
      </c>
      <c r="C75" t="s">
        <v>201</v>
      </c>
      <c r="D75" t="s">
        <v>202</v>
      </c>
      <c r="E75" s="1">
        <v>50.684782608695649</v>
      </c>
      <c r="F75" s="1">
        <v>9.0074999999999985</v>
      </c>
      <c r="G75" s="1">
        <v>71.453913043478266</v>
      </c>
      <c r="H75" s="1">
        <v>101.43793478260866</v>
      </c>
      <c r="I75" s="1">
        <f t="shared" si="3"/>
        <v>181.89934782608691</v>
      </c>
      <c r="J75" s="1">
        <f t="shared" si="4"/>
        <v>3.588835513617842</v>
      </c>
      <c r="K75" s="1">
        <f t="shared" si="5"/>
        <v>0.17771606262063047</v>
      </c>
    </row>
    <row r="76" spans="1:11" x14ac:dyDescent="0.3">
      <c r="A76" t="s">
        <v>32</v>
      </c>
      <c r="B76" t="s">
        <v>203</v>
      </c>
      <c r="C76" t="s">
        <v>134</v>
      </c>
      <c r="D76" t="s">
        <v>135</v>
      </c>
      <c r="E76" s="1">
        <v>97.923913043478265</v>
      </c>
      <c r="F76" s="1">
        <v>60.956521739130437</v>
      </c>
      <c r="G76" s="1">
        <v>69.951086956521735</v>
      </c>
      <c r="H76" s="1">
        <v>204.33695652173913</v>
      </c>
      <c r="I76" s="1">
        <f t="shared" si="3"/>
        <v>335.24456521739131</v>
      </c>
      <c r="J76" s="1">
        <f t="shared" si="4"/>
        <v>3.4235209235209236</v>
      </c>
      <c r="K76" s="1">
        <f t="shared" si="5"/>
        <v>0.62248862248862247</v>
      </c>
    </row>
    <row r="77" spans="1:11" x14ac:dyDescent="0.3">
      <c r="A77" t="s">
        <v>32</v>
      </c>
      <c r="B77" t="s">
        <v>204</v>
      </c>
      <c r="C77" t="s">
        <v>205</v>
      </c>
      <c r="D77" t="s">
        <v>206</v>
      </c>
      <c r="E77" s="1">
        <v>77.804347826086953</v>
      </c>
      <c r="F77" s="1">
        <v>17.625</v>
      </c>
      <c r="G77" s="1">
        <v>53.509021739130432</v>
      </c>
      <c r="H77" s="1">
        <v>157.83695652173913</v>
      </c>
      <c r="I77" s="1">
        <f t="shared" si="3"/>
        <v>228.97097826086957</v>
      </c>
      <c r="J77" s="1">
        <f t="shared" si="4"/>
        <v>2.9429072366582845</v>
      </c>
      <c r="K77" s="1">
        <f t="shared" si="5"/>
        <v>0.2265297569153395</v>
      </c>
    </row>
    <row r="78" spans="1:11" x14ac:dyDescent="0.3">
      <c r="A78" t="s">
        <v>32</v>
      </c>
      <c r="B78" t="s">
        <v>207</v>
      </c>
      <c r="C78" t="s">
        <v>64</v>
      </c>
      <c r="D78" t="s">
        <v>65</v>
      </c>
      <c r="E78" s="1">
        <v>90.923913043478265</v>
      </c>
      <c r="F78" s="1">
        <v>18.728260869565219</v>
      </c>
      <c r="G78" s="1">
        <v>67.377717391304344</v>
      </c>
      <c r="H78" s="1">
        <v>216.89130434782609</v>
      </c>
      <c r="I78" s="1">
        <f t="shared" si="3"/>
        <v>302.99728260869563</v>
      </c>
      <c r="J78" s="1">
        <f t="shared" si="4"/>
        <v>3.3324267782426773</v>
      </c>
      <c r="K78" s="1">
        <f t="shared" si="5"/>
        <v>0.20597728631201434</v>
      </c>
    </row>
    <row r="79" spans="1:11" x14ac:dyDescent="0.3">
      <c r="A79" t="s">
        <v>32</v>
      </c>
      <c r="B79" t="s">
        <v>208</v>
      </c>
      <c r="C79" t="s">
        <v>209</v>
      </c>
      <c r="D79" t="s">
        <v>210</v>
      </c>
      <c r="E79" s="1">
        <v>34.423913043478258</v>
      </c>
      <c r="F79" s="1">
        <v>38.304347826086953</v>
      </c>
      <c r="G79" s="1">
        <v>23.654891304347824</v>
      </c>
      <c r="H79" s="1">
        <v>65.983695652173907</v>
      </c>
      <c r="I79" s="1">
        <f t="shared" si="3"/>
        <v>127.94293478260869</v>
      </c>
      <c r="J79" s="1">
        <f t="shared" si="4"/>
        <v>3.7166877170824124</v>
      </c>
      <c r="K79" s="1">
        <f t="shared" si="5"/>
        <v>1.1127249763182823</v>
      </c>
    </row>
    <row r="80" spans="1:11" x14ac:dyDescent="0.3">
      <c r="A80" t="s">
        <v>32</v>
      </c>
      <c r="B80" t="s">
        <v>211</v>
      </c>
      <c r="C80" t="s">
        <v>106</v>
      </c>
      <c r="D80" t="s">
        <v>107</v>
      </c>
      <c r="E80" s="1">
        <v>19.782608695652176</v>
      </c>
      <c r="F80" s="1">
        <v>61.228260869565219</v>
      </c>
      <c r="G80" s="1">
        <v>18.008152173913043</v>
      </c>
      <c r="H80" s="1">
        <v>46.010869565217391</v>
      </c>
      <c r="I80" s="1">
        <f t="shared" si="3"/>
        <v>125.24728260869566</v>
      </c>
      <c r="J80" s="1">
        <f t="shared" si="4"/>
        <v>6.3311813186813186</v>
      </c>
      <c r="K80" s="1">
        <f t="shared" si="5"/>
        <v>3.0950549450549447</v>
      </c>
    </row>
    <row r="81" spans="1:11" x14ac:dyDescent="0.3">
      <c r="A81" t="s">
        <v>32</v>
      </c>
      <c r="B81" t="s">
        <v>212</v>
      </c>
      <c r="C81" t="s">
        <v>213</v>
      </c>
      <c r="D81" t="s">
        <v>41</v>
      </c>
      <c r="E81" s="1">
        <v>71.228260869565219</v>
      </c>
      <c r="F81" s="1">
        <v>23.659239130434784</v>
      </c>
      <c r="G81" s="1">
        <v>73.003695652173917</v>
      </c>
      <c r="H81" s="1">
        <v>143.21250000000001</v>
      </c>
      <c r="I81" s="1">
        <f t="shared" si="3"/>
        <v>239.87543478260869</v>
      </c>
      <c r="J81" s="1">
        <f t="shared" si="4"/>
        <v>3.3677002899435373</v>
      </c>
      <c r="K81" s="1">
        <f t="shared" si="5"/>
        <v>0.33216084236227683</v>
      </c>
    </row>
    <row r="82" spans="1:11" x14ac:dyDescent="0.3">
      <c r="A82" t="s">
        <v>32</v>
      </c>
      <c r="B82" t="s">
        <v>214</v>
      </c>
      <c r="C82" t="s">
        <v>215</v>
      </c>
      <c r="D82" t="s">
        <v>216</v>
      </c>
      <c r="E82" s="1">
        <v>171.54347826086956</v>
      </c>
      <c r="F82" s="1">
        <v>46.089673913043477</v>
      </c>
      <c r="G82" s="1">
        <v>165.82934782608694</v>
      </c>
      <c r="H82" s="1">
        <v>330.18728260869563</v>
      </c>
      <c r="I82" s="1">
        <f t="shared" si="3"/>
        <v>542.10630434782604</v>
      </c>
      <c r="J82" s="1">
        <f t="shared" si="4"/>
        <v>3.1601685464453171</v>
      </c>
      <c r="K82" s="1">
        <f t="shared" si="5"/>
        <v>0.26867634013433023</v>
      </c>
    </row>
    <row r="83" spans="1:11" x14ac:dyDescent="0.3">
      <c r="A83" t="s">
        <v>32</v>
      </c>
      <c r="B83" t="s">
        <v>217</v>
      </c>
      <c r="C83" t="s">
        <v>218</v>
      </c>
      <c r="D83" t="s">
        <v>219</v>
      </c>
      <c r="E83" s="1">
        <v>91.510869565217391</v>
      </c>
      <c r="F83" s="1">
        <v>9.4026086956521766</v>
      </c>
      <c r="G83" s="1">
        <v>110.95010869565222</v>
      </c>
      <c r="H83" s="1">
        <v>171.93750000000003</v>
      </c>
      <c r="I83" s="1">
        <f t="shared" si="3"/>
        <v>292.2902173913044</v>
      </c>
      <c r="J83" s="1">
        <f t="shared" si="4"/>
        <v>3.1940491744862816</v>
      </c>
      <c r="K83" s="1">
        <f t="shared" si="5"/>
        <v>0.1027485449578335</v>
      </c>
    </row>
    <row r="84" spans="1:11" x14ac:dyDescent="0.3">
      <c r="A84" t="s">
        <v>32</v>
      </c>
      <c r="B84" t="s">
        <v>220</v>
      </c>
      <c r="C84" t="s">
        <v>221</v>
      </c>
      <c r="D84" t="s">
        <v>222</v>
      </c>
      <c r="E84" s="1">
        <v>69.423913043478265</v>
      </c>
      <c r="F84" s="1">
        <v>11.019021739130435</v>
      </c>
      <c r="G84" s="1">
        <v>58.875</v>
      </c>
      <c r="H84" s="1">
        <v>110.36141304347827</v>
      </c>
      <c r="I84" s="1">
        <f t="shared" si="3"/>
        <v>180.25543478260869</v>
      </c>
      <c r="J84" s="1">
        <f t="shared" si="4"/>
        <v>2.5964459057460463</v>
      </c>
      <c r="K84" s="1">
        <f t="shared" si="5"/>
        <v>0.15872083920463442</v>
      </c>
    </row>
    <row r="85" spans="1:11" x14ac:dyDescent="0.3">
      <c r="A85" t="s">
        <v>32</v>
      </c>
      <c r="B85" t="s">
        <v>223</v>
      </c>
      <c r="C85" t="s">
        <v>224</v>
      </c>
      <c r="D85" t="s">
        <v>225</v>
      </c>
      <c r="E85" s="1">
        <v>54.967391304347828</v>
      </c>
      <c r="F85" s="1">
        <v>10.789021739130435</v>
      </c>
      <c r="G85" s="1">
        <v>73.179456521739155</v>
      </c>
      <c r="H85" s="1">
        <v>120.64532608695654</v>
      </c>
      <c r="I85" s="1">
        <f t="shared" si="3"/>
        <v>204.61380434782615</v>
      </c>
      <c r="J85" s="1">
        <f t="shared" si="4"/>
        <v>3.7224579790389569</v>
      </c>
      <c r="K85" s="1">
        <f t="shared" si="5"/>
        <v>0.19628040340122602</v>
      </c>
    </row>
    <row r="86" spans="1:11" x14ac:dyDescent="0.3">
      <c r="A86" t="s">
        <v>32</v>
      </c>
      <c r="B86" t="s">
        <v>226</v>
      </c>
      <c r="C86" t="s">
        <v>227</v>
      </c>
      <c r="D86" t="s">
        <v>50</v>
      </c>
      <c r="E86" s="1">
        <v>84.673913043478265</v>
      </c>
      <c r="F86" s="1">
        <v>58.403043478260869</v>
      </c>
      <c r="G86" s="1">
        <v>70.27771739130435</v>
      </c>
      <c r="H86" s="1">
        <v>198.08967391304347</v>
      </c>
      <c r="I86" s="1">
        <f t="shared" si="3"/>
        <v>326.77043478260873</v>
      </c>
      <c r="J86" s="1">
        <f t="shared" si="4"/>
        <v>3.8591630295250323</v>
      </c>
      <c r="K86" s="1">
        <f t="shared" si="5"/>
        <v>0.68974069319640563</v>
      </c>
    </row>
    <row r="87" spans="1:11" x14ac:dyDescent="0.3">
      <c r="A87" t="s">
        <v>32</v>
      </c>
      <c r="B87" t="s">
        <v>228</v>
      </c>
      <c r="C87" t="s">
        <v>229</v>
      </c>
      <c r="D87" t="s">
        <v>230</v>
      </c>
      <c r="E87" s="1">
        <v>49.978260869565219</v>
      </c>
      <c r="F87" s="1">
        <v>49.182065217391305</v>
      </c>
      <c r="G87" s="1">
        <v>61.961956521739133</v>
      </c>
      <c r="H87" s="1">
        <v>105.73641304347827</v>
      </c>
      <c r="I87" s="1">
        <f t="shared" si="3"/>
        <v>216.88043478260869</v>
      </c>
      <c r="J87" s="1">
        <f t="shared" si="4"/>
        <v>4.339495432796868</v>
      </c>
      <c r="K87" s="1">
        <f t="shared" si="5"/>
        <v>0.98406916050456716</v>
      </c>
    </row>
    <row r="88" spans="1:11" x14ac:dyDescent="0.3">
      <c r="A88" t="s">
        <v>32</v>
      </c>
      <c r="B88" t="s">
        <v>231</v>
      </c>
      <c r="C88" t="s">
        <v>232</v>
      </c>
      <c r="D88" t="s">
        <v>233</v>
      </c>
      <c r="E88" s="1">
        <v>38.163043478260867</v>
      </c>
      <c r="F88" s="1">
        <v>12.426630434782609</v>
      </c>
      <c r="G88" s="1">
        <v>30.880652173913042</v>
      </c>
      <c r="H88" s="1">
        <v>71.409891304347838</v>
      </c>
      <c r="I88" s="1">
        <f t="shared" si="3"/>
        <v>114.7171739130435</v>
      </c>
      <c r="J88" s="1">
        <f t="shared" si="4"/>
        <v>3.0059755055539736</v>
      </c>
      <c r="K88" s="1">
        <f t="shared" si="5"/>
        <v>0.32561948162916554</v>
      </c>
    </row>
    <row r="89" spans="1:11" x14ac:dyDescent="0.3">
      <c r="A89" t="s">
        <v>32</v>
      </c>
      <c r="B89" t="s">
        <v>234</v>
      </c>
      <c r="C89" t="s">
        <v>146</v>
      </c>
      <c r="D89" t="s">
        <v>147</v>
      </c>
      <c r="E89" s="1">
        <v>57.695652173913047</v>
      </c>
      <c r="F89" s="1">
        <v>15.513586956521738</v>
      </c>
      <c r="G89" s="1">
        <v>57.201630434782608</v>
      </c>
      <c r="H89" s="1">
        <v>106.42739130434781</v>
      </c>
      <c r="I89" s="1">
        <f t="shared" si="3"/>
        <v>179.14260869565214</v>
      </c>
      <c r="J89" s="1">
        <f t="shared" si="4"/>
        <v>3.104958553127354</v>
      </c>
      <c r="K89" s="1">
        <f t="shared" si="5"/>
        <v>0.26888658628485301</v>
      </c>
    </row>
    <row r="90" spans="1:11" x14ac:dyDescent="0.3">
      <c r="A90" t="s">
        <v>32</v>
      </c>
      <c r="B90" t="s">
        <v>235</v>
      </c>
      <c r="C90" t="s">
        <v>236</v>
      </c>
      <c r="D90" t="s">
        <v>50</v>
      </c>
      <c r="E90" s="1">
        <v>103.47826086956522</v>
      </c>
      <c r="F90" s="1">
        <v>17.25423913043478</v>
      </c>
      <c r="G90" s="1">
        <v>90.995217391304337</v>
      </c>
      <c r="H90" s="1">
        <v>214.1784782608697</v>
      </c>
      <c r="I90" s="1">
        <f t="shared" si="3"/>
        <v>322.42793478260882</v>
      </c>
      <c r="J90" s="1">
        <f t="shared" si="4"/>
        <v>3.1159002100840349</v>
      </c>
      <c r="K90" s="1">
        <f t="shared" si="5"/>
        <v>0.1667426470588235</v>
      </c>
    </row>
    <row r="91" spans="1:11" x14ac:dyDescent="0.3">
      <c r="A91" t="s">
        <v>32</v>
      </c>
      <c r="B91" t="s">
        <v>237</v>
      </c>
      <c r="C91" t="s">
        <v>58</v>
      </c>
      <c r="D91" t="s">
        <v>59</v>
      </c>
      <c r="E91" s="1">
        <v>180.90217391304347</v>
      </c>
      <c r="F91" s="1">
        <v>18.96119565217391</v>
      </c>
      <c r="G91" s="1">
        <v>201.41282608695656</v>
      </c>
      <c r="H91" s="1">
        <v>331.0010869565217</v>
      </c>
      <c r="I91" s="1">
        <f t="shared" si="3"/>
        <v>551.37510869565222</v>
      </c>
      <c r="J91" s="1">
        <f t="shared" si="4"/>
        <v>3.0479186444751551</v>
      </c>
      <c r="K91" s="1">
        <f t="shared" si="5"/>
        <v>0.1048146367842336</v>
      </c>
    </row>
    <row r="92" spans="1:11" x14ac:dyDescent="0.3">
      <c r="A92" t="s">
        <v>32</v>
      </c>
      <c r="B92" t="s">
        <v>238</v>
      </c>
      <c r="C92" t="s">
        <v>49</v>
      </c>
      <c r="D92" t="s">
        <v>50</v>
      </c>
      <c r="E92" s="1">
        <v>84.956521739130437</v>
      </c>
      <c r="F92" s="1">
        <v>57.906956521739133</v>
      </c>
      <c r="G92" s="1">
        <v>40.768804347826084</v>
      </c>
      <c r="H92" s="1">
        <v>171.5992391304348</v>
      </c>
      <c r="I92" s="1">
        <f t="shared" si="3"/>
        <v>270.27499999999998</v>
      </c>
      <c r="J92" s="1">
        <f t="shared" si="4"/>
        <v>3.1813331627430905</v>
      </c>
      <c r="K92" s="1">
        <f t="shared" si="5"/>
        <v>0.68160696008188337</v>
      </c>
    </row>
    <row r="93" spans="1:11" x14ac:dyDescent="0.3">
      <c r="A93" t="s">
        <v>32</v>
      </c>
      <c r="B93" t="s">
        <v>239</v>
      </c>
      <c r="C93" t="s">
        <v>240</v>
      </c>
      <c r="D93" t="s">
        <v>88</v>
      </c>
      <c r="E93" s="1">
        <v>76.380434782608702</v>
      </c>
      <c r="F93" s="1">
        <v>30.585978260869563</v>
      </c>
      <c r="G93" s="1">
        <v>88.191956521739101</v>
      </c>
      <c r="H93" s="1">
        <v>159.96250000000001</v>
      </c>
      <c r="I93" s="1">
        <f t="shared" si="3"/>
        <v>278.74043478260865</v>
      </c>
      <c r="J93" s="1">
        <f t="shared" si="4"/>
        <v>3.6493695744983623</v>
      </c>
      <c r="K93" s="1">
        <f t="shared" si="5"/>
        <v>0.40044257862530236</v>
      </c>
    </row>
    <row r="94" spans="1:11" x14ac:dyDescent="0.3">
      <c r="A94" t="s">
        <v>32</v>
      </c>
      <c r="B94" t="s">
        <v>241</v>
      </c>
      <c r="C94" t="s">
        <v>242</v>
      </c>
      <c r="D94" t="s">
        <v>243</v>
      </c>
      <c r="E94" s="1">
        <v>31.467391304347824</v>
      </c>
      <c r="F94" s="1">
        <v>14.141413043478261</v>
      </c>
      <c r="G94" s="1">
        <v>22.524673913043479</v>
      </c>
      <c r="H94" s="1">
        <v>70.430108695652166</v>
      </c>
      <c r="I94" s="1">
        <f t="shared" si="3"/>
        <v>107.0961956521739</v>
      </c>
      <c r="J94" s="1">
        <f t="shared" si="4"/>
        <v>3.4034024179620035</v>
      </c>
      <c r="K94" s="1">
        <f t="shared" si="5"/>
        <v>0.44939896373056998</v>
      </c>
    </row>
    <row r="95" spans="1:11" x14ac:dyDescent="0.3">
      <c r="A95" t="s">
        <v>32</v>
      </c>
      <c r="B95" t="s">
        <v>244</v>
      </c>
      <c r="C95" t="s">
        <v>70</v>
      </c>
      <c r="D95" t="s">
        <v>71</v>
      </c>
      <c r="E95" s="1">
        <v>48.304347826086953</v>
      </c>
      <c r="F95" s="1">
        <v>5.0407608695652177</v>
      </c>
      <c r="G95" s="1">
        <v>55.685543478260868</v>
      </c>
      <c r="H95" s="1">
        <v>142.14402173913044</v>
      </c>
      <c r="I95" s="1">
        <f t="shared" si="3"/>
        <v>202.87032608695654</v>
      </c>
      <c r="J95" s="1">
        <f t="shared" si="4"/>
        <v>4.1998357335733578</v>
      </c>
      <c r="K95" s="1">
        <f t="shared" si="5"/>
        <v>0.10435418541854187</v>
      </c>
    </row>
    <row r="96" spans="1:11" x14ac:dyDescent="0.3">
      <c r="A96" t="s">
        <v>32</v>
      </c>
      <c r="B96" t="s">
        <v>245</v>
      </c>
      <c r="C96" t="s">
        <v>70</v>
      </c>
      <c r="D96" t="s">
        <v>71</v>
      </c>
      <c r="E96" s="1">
        <v>55.021739130434781</v>
      </c>
      <c r="F96" s="1">
        <v>18.660326086956523</v>
      </c>
      <c r="G96" s="1">
        <v>75.434782608695656</v>
      </c>
      <c r="H96" s="1">
        <v>127.57336956521739</v>
      </c>
      <c r="I96" s="1">
        <f t="shared" si="3"/>
        <v>221.66847826086956</v>
      </c>
      <c r="J96" s="1">
        <f t="shared" si="4"/>
        <v>4.0287435796128017</v>
      </c>
      <c r="K96" s="1">
        <f t="shared" si="5"/>
        <v>0.33914460687475312</v>
      </c>
    </row>
    <row r="97" spans="1:11" x14ac:dyDescent="0.3">
      <c r="A97" t="s">
        <v>32</v>
      </c>
      <c r="B97" t="s">
        <v>246</v>
      </c>
      <c r="C97" t="s">
        <v>70</v>
      </c>
      <c r="D97" t="s">
        <v>71</v>
      </c>
      <c r="E97" s="1">
        <v>34.173913043478258</v>
      </c>
      <c r="F97" s="1">
        <v>6.6005434782608692</v>
      </c>
      <c r="G97" s="1">
        <v>31.703478260869566</v>
      </c>
      <c r="H97" s="1">
        <v>97.892826086956518</v>
      </c>
      <c r="I97" s="1">
        <f t="shared" si="3"/>
        <v>136.19684782608695</v>
      </c>
      <c r="J97" s="1">
        <f t="shared" si="4"/>
        <v>3.9854039440203564</v>
      </c>
      <c r="K97" s="1">
        <f t="shared" si="5"/>
        <v>0.19314567430025445</v>
      </c>
    </row>
    <row r="98" spans="1:11" x14ac:dyDescent="0.3">
      <c r="A98" t="s">
        <v>32</v>
      </c>
      <c r="B98" t="s">
        <v>247</v>
      </c>
      <c r="C98" t="s">
        <v>248</v>
      </c>
      <c r="D98" t="s">
        <v>249</v>
      </c>
      <c r="E98" s="1">
        <v>75.065217391304344</v>
      </c>
      <c r="F98" s="1">
        <v>14.098152173913041</v>
      </c>
      <c r="G98" s="1">
        <v>81.529999999999959</v>
      </c>
      <c r="H98" s="1">
        <v>121.43097826086958</v>
      </c>
      <c r="I98" s="1">
        <f t="shared" si="3"/>
        <v>217.05913043478256</v>
      </c>
      <c r="J98" s="1">
        <f t="shared" si="4"/>
        <v>2.8916072980017371</v>
      </c>
      <c r="K98" s="1">
        <f t="shared" si="5"/>
        <v>0.18781204749493191</v>
      </c>
    </row>
    <row r="99" spans="1:11" x14ac:dyDescent="0.3">
      <c r="A99" t="s">
        <v>32</v>
      </c>
      <c r="B99" t="s">
        <v>250</v>
      </c>
      <c r="C99" t="s">
        <v>251</v>
      </c>
      <c r="D99" t="s">
        <v>252</v>
      </c>
      <c r="E99" s="1">
        <v>43.543478260869563</v>
      </c>
      <c r="F99" s="1">
        <v>11.527173913043478</v>
      </c>
      <c r="G99" s="1">
        <v>50.453804347826086</v>
      </c>
      <c r="H99" s="1">
        <v>68.752717391304344</v>
      </c>
      <c r="I99" s="1">
        <f t="shared" si="3"/>
        <v>130.73369565217391</v>
      </c>
      <c r="J99" s="1">
        <f t="shared" si="4"/>
        <v>3.0023714428357464</v>
      </c>
      <c r="K99" s="1">
        <f t="shared" si="5"/>
        <v>0.26472790813779334</v>
      </c>
    </row>
    <row r="100" spans="1:11" x14ac:dyDescent="0.3">
      <c r="A100" t="s">
        <v>32</v>
      </c>
      <c r="B100" t="s">
        <v>253</v>
      </c>
      <c r="C100" t="s">
        <v>254</v>
      </c>
      <c r="D100" t="s">
        <v>80</v>
      </c>
      <c r="E100" s="1">
        <v>366.1521739130435</v>
      </c>
      <c r="F100" s="1">
        <v>104.68478260869566</v>
      </c>
      <c r="G100" s="1">
        <v>471.36956521739131</v>
      </c>
      <c r="H100" s="1">
        <v>721.69293478260875</v>
      </c>
      <c r="I100" s="1">
        <f t="shared" si="3"/>
        <v>1297.7472826086957</v>
      </c>
      <c r="J100" s="1">
        <f t="shared" si="4"/>
        <v>3.5442839755387996</v>
      </c>
      <c r="K100" s="1">
        <f t="shared" si="5"/>
        <v>0.28590512379029864</v>
      </c>
    </row>
    <row r="101" spans="1:11" x14ac:dyDescent="0.3">
      <c r="A101" t="s">
        <v>32</v>
      </c>
      <c r="B101" t="s">
        <v>255</v>
      </c>
      <c r="C101" t="s">
        <v>256</v>
      </c>
      <c r="D101" t="s">
        <v>257</v>
      </c>
      <c r="E101" s="1">
        <v>99.858695652173907</v>
      </c>
      <c r="F101" s="1">
        <v>17.983369565217391</v>
      </c>
      <c r="G101" s="1">
        <v>110.70434782608694</v>
      </c>
      <c r="H101" s="1">
        <v>220.6366304347826</v>
      </c>
      <c r="I101" s="1">
        <f t="shared" si="3"/>
        <v>349.32434782608698</v>
      </c>
      <c r="J101" s="1">
        <f t="shared" si="4"/>
        <v>3.498186567976489</v>
      </c>
      <c r="K101" s="1">
        <f t="shared" si="5"/>
        <v>0.18008816806356809</v>
      </c>
    </row>
    <row r="102" spans="1:11" x14ac:dyDescent="0.3">
      <c r="A102" t="s">
        <v>32</v>
      </c>
      <c r="B102" t="s">
        <v>258</v>
      </c>
      <c r="C102" t="s">
        <v>67</v>
      </c>
      <c r="D102" t="s">
        <v>68</v>
      </c>
      <c r="E102" s="1">
        <v>79.826086956521735</v>
      </c>
      <c r="F102" s="1">
        <v>18.375978260869555</v>
      </c>
      <c r="G102" s="1">
        <v>117.0029347826087</v>
      </c>
      <c r="H102" s="1">
        <v>184.61847826086955</v>
      </c>
      <c r="I102" s="1">
        <f t="shared" si="3"/>
        <v>319.99739130434784</v>
      </c>
      <c r="J102" s="1">
        <f t="shared" si="4"/>
        <v>4.0086819172113293</v>
      </c>
      <c r="K102" s="1">
        <f t="shared" si="5"/>
        <v>0.2302001633986927</v>
      </c>
    </row>
    <row r="103" spans="1:11" x14ac:dyDescent="0.3">
      <c r="A103" t="s">
        <v>32</v>
      </c>
      <c r="B103" t="s">
        <v>259</v>
      </c>
      <c r="C103" t="s">
        <v>260</v>
      </c>
      <c r="D103" t="s">
        <v>261</v>
      </c>
      <c r="E103" s="1">
        <v>150.7391304347826</v>
      </c>
      <c r="F103" s="1">
        <v>38.987391304347838</v>
      </c>
      <c r="G103" s="1">
        <v>164.97130434782605</v>
      </c>
      <c r="H103" s="1">
        <v>248.62434782608688</v>
      </c>
      <c r="I103" s="1">
        <f t="shared" si="3"/>
        <v>452.58304347826078</v>
      </c>
      <c r="J103" s="1">
        <f t="shared" si="4"/>
        <v>3.0024257282953557</v>
      </c>
      <c r="K103" s="1">
        <f t="shared" si="5"/>
        <v>0.25864147678107885</v>
      </c>
    </row>
    <row r="104" spans="1:11" x14ac:dyDescent="0.3">
      <c r="A104" t="s">
        <v>32</v>
      </c>
      <c r="B104" t="s">
        <v>262</v>
      </c>
      <c r="C104" t="s">
        <v>263</v>
      </c>
      <c r="D104" t="s">
        <v>264</v>
      </c>
      <c r="E104" s="1">
        <v>63.717391304347828</v>
      </c>
      <c r="F104" s="1">
        <v>22.538260869565217</v>
      </c>
      <c r="G104" s="1">
        <v>41.635869565217384</v>
      </c>
      <c r="H104" s="1">
        <v>153.9622826086956</v>
      </c>
      <c r="I104" s="1">
        <f t="shared" si="3"/>
        <v>218.1364130434782</v>
      </c>
      <c r="J104" s="1">
        <f t="shared" si="4"/>
        <v>3.4234988058683031</v>
      </c>
      <c r="K104" s="1">
        <f t="shared" si="5"/>
        <v>0.3537222790856363</v>
      </c>
    </row>
    <row r="105" spans="1:11" x14ac:dyDescent="0.3">
      <c r="A105" t="s">
        <v>32</v>
      </c>
      <c r="B105" t="s">
        <v>265</v>
      </c>
      <c r="C105" t="s">
        <v>266</v>
      </c>
      <c r="D105" t="s">
        <v>267</v>
      </c>
      <c r="E105" s="1">
        <v>23.717391304347824</v>
      </c>
      <c r="F105" s="1">
        <v>3.5256521739130444</v>
      </c>
      <c r="G105" s="1">
        <v>27.267065217391306</v>
      </c>
      <c r="H105" s="1">
        <v>48.852717391304346</v>
      </c>
      <c r="I105" s="1">
        <f t="shared" si="3"/>
        <v>79.645434782608703</v>
      </c>
      <c r="J105" s="1">
        <f t="shared" si="4"/>
        <v>3.3581026581118247</v>
      </c>
      <c r="K105" s="1">
        <f t="shared" si="5"/>
        <v>0.14865261228230986</v>
      </c>
    </row>
    <row r="106" spans="1:11" x14ac:dyDescent="0.3">
      <c r="A106" t="s">
        <v>32</v>
      </c>
      <c r="B106" t="s">
        <v>268</v>
      </c>
      <c r="C106" t="s">
        <v>269</v>
      </c>
      <c r="D106" t="s">
        <v>270</v>
      </c>
      <c r="E106" s="1">
        <v>66.369565217391298</v>
      </c>
      <c r="F106" s="1">
        <v>19.084239130434781</v>
      </c>
      <c r="G106" s="1">
        <v>66.785326086956516</v>
      </c>
      <c r="H106" s="1">
        <v>147.13021739130434</v>
      </c>
      <c r="I106" s="1">
        <f t="shared" si="3"/>
        <v>232.99978260869563</v>
      </c>
      <c r="J106" s="1">
        <f t="shared" si="4"/>
        <v>3.5106419914837863</v>
      </c>
      <c r="K106" s="1">
        <f t="shared" si="5"/>
        <v>0.28754503766786771</v>
      </c>
    </row>
    <row r="107" spans="1:11" x14ac:dyDescent="0.3">
      <c r="A107" t="s">
        <v>32</v>
      </c>
      <c r="B107" t="s">
        <v>271</v>
      </c>
      <c r="C107" t="s">
        <v>272</v>
      </c>
      <c r="D107" t="s">
        <v>184</v>
      </c>
      <c r="E107" s="1">
        <v>27.271739130434781</v>
      </c>
      <c r="F107" s="1">
        <v>20.09858695652175</v>
      </c>
      <c r="G107" s="1">
        <v>28.637608695652172</v>
      </c>
      <c r="H107" s="1">
        <v>42.942173913043483</v>
      </c>
      <c r="I107" s="1">
        <f t="shared" si="3"/>
        <v>91.678369565217395</v>
      </c>
      <c r="J107" s="1">
        <f t="shared" si="4"/>
        <v>3.3616620167397371</v>
      </c>
      <c r="K107" s="1">
        <f t="shared" si="5"/>
        <v>0.73697489039457997</v>
      </c>
    </row>
    <row r="108" spans="1:11" x14ac:dyDescent="0.3">
      <c r="A108" t="s">
        <v>32</v>
      </c>
      <c r="B108" t="s">
        <v>273</v>
      </c>
      <c r="C108" t="s">
        <v>263</v>
      </c>
      <c r="D108" t="s">
        <v>264</v>
      </c>
      <c r="E108" s="1">
        <v>68.456521739130437</v>
      </c>
      <c r="F108" s="1">
        <v>17.490434782608691</v>
      </c>
      <c r="G108" s="1">
        <v>64.923913043478265</v>
      </c>
      <c r="H108" s="1">
        <v>118.0782608695652</v>
      </c>
      <c r="I108" s="1">
        <f t="shared" si="3"/>
        <v>200.49260869565217</v>
      </c>
      <c r="J108" s="1">
        <f t="shared" si="4"/>
        <v>2.9287583359796758</v>
      </c>
      <c r="K108" s="1">
        <f t="shared" si="5"/>
        <v>0.25549698316926001</v>
      </c>
    </row>
    <row r="109" spans="1:11" x14ac:dyDescent="0.3">
      <c r="A109" t="s">
        <v>32</v>
      </c>
      <c r="B109" t="s">
        <v>274</v>
      </c>
      <c r="C109" t="s">
        <v>106</v>
      </c>
      <c r="D109" t="s">
        <v>107</v>
      </c>
      <c r="E109" s="1">
        <v>87.510869565217391</v>
      </c>
      <c r="F109" s="1">
        <v>39.907608695652172</v>
      </c>
      <c r="G109" s="1">
        <v>82.307065217391298</v>
      </c>
      <c r="H109" s="1">
        <v>168.82065217391303</v>
      </c>
      <c r="I109" s="1">
        <f t="shared" si="3"/>
        <v>291.0353260869565</v>
      </c>
      <c r="J109" s="1">
        <f t="shared" si="4"/>
        <v>3.3257048813811947</v>
      </c>
      <c r="K109" s="1">
        <f t="shared" si="5"/>
        <v>0.45603030679418705</v>
      </c>
    </row>
    <row r="110" spans="1:11" x14ac:dyDescent="0.3">
      <c r="A110" t="s">
        <v>32</v>
      </c>
      <c r="B110" t="s">
        <v>275</v>
      </c>
      <c r="C110" t="s">
        <v>87</v>
      </c>
      <c r="D110" t="s">
        <v>88</v>
      </c>
      <c r="E110" s="1">
        <v>131.93478260869566</v>
      </c>
      <c r="F110" s="1">
        <v>44.364130434782609</v>
      </c>
      <c r="G110" s="1">
        <v>109.0054347826087</v>
      </c>
      <c r="H110" s="1">
        <v>241.16576086956522</v>
      </c>
      <c r="I110" s="1">
        <f t="shared" si="3"/>
        <v>394.5353260869565</v>
      </c>
      <c r="J110" s="1">
        <f t="shared" si="4"/>
        <v>2.9903814466963254</v>
      </c>
      <c r="K110" s="1">
        <f t="shared" si="5"/>
        <v>0.33625803262481463</v>
      </c>
    </row>
    <row r="111" spans="1:11" x14ac:dyDescent="0.3">
      <c r="A111" t="s">
        <v>32</v>
      </c>
      <c r="B111" t="s">
        <v>276</v>
      </c>
      <c r="C111" t="s">
        <v>277</v>
      </c>
      <c r="D111" t="s">
        <v>278</v>
      </c>
      <c r="E111" s="1">
        <v>50.25</v>
      </c>
      <c r="F111" s="1">
        <v>17.828152173913043</v>
      </c>
      <c r="G111" s="1">
        <v>75.414673913043472</v>
      </c>
      <c r="H111" s="1">
        <v>73.709347826086955</v>
      </c>
      <c r="I111" s="1">
        <f t="shared" si="3"/>
        <v>166.95217391304345</v>
      </c>
      <c r="J111" s="1">
        <f t="shared" si="4"/>
        <v>3.3224313216526062</v>
      </c>
      <c r="K111" s="1">
        <f t="shared" si="5"/>
        <v>0.35478909798831926</v>
      </c>
    </row>
    <row r="112" spans="1:11" x14ac:dyDescent="0.3">
      <c r="A112" t="s">
        <v>32</v>
      </c>
      <c r="B112" t="s">
        <v>279</v>
      </c>
      <c r="C112" t="s">
        <v>93</v>
      </c>
      <c r="D112" t="s">
        <v>94</v>
      </c>
      <c r="E112" s="1">
        <v>41.391304347826086</v>
      </c>
      <c r="F112" s="1">
        <v>16.520108695652173</v>
      </c>
      <c r="G112" s="1">
        <v>45.1875</v>
      </c>
      <c r="H112" s="1">
        <v>90.942934782608702</v>
      </c>
      <c r="I112" s="1">
        <f t="shared" si="3"/>
        <v>152.65054347826089</v>
      </c>
      <c r="J112" s="1">
        <f t="shared" si="4"/>
        <v>3.6879858193277317</v>
      </c>
      <c r="K112" s="1">
        <f t="shared" si="5"/>
        <v>0.3991202731092437</v>
      </c>
    </row>
    <row r="113" spans="1:11" x14ac:dyDescent="0.3">
      <c r="A113" t="s">
        <v>32</v>
      </c>
      <c r="B113" t="s">
        <v>280</v>
      </c>
      <c r="C113" t="s">
        <v>93</v>
      </c>
      <c r="D113" t="s">
        <v>94</v>
      </c>
      <c r="E113" s="1">
        <v>65.315217391304344</v>
      </c>
      <c r="F113" s="1">
        <v>29.284565217391297</v>
      </c>
      <c r="G113" s="1">
        <v>103.22467391304345</v>
      </c>
      <c r="H113" s="1">
        <v>169.99489130434785</v>
      </c>
      <c r="I113" s="1">
        <f t="shared" si="3"/>
        <v>302.50413043478261</v>
      </c>
      <c r="J113" s="1">
        <f t="shared" si="4"/>
        <v>4.6314494924280245</v>
      </c>
      <c r="K113" s="1">
        <f t="shared" si="5"/>
        <v>0.44835746380429348</v>
      </c>
    </row>
    <row r="114" spans="1:11" x14ac:dyDescent="0.3">
      <c r="A114" t="s">
        <v>32</v>
      </c>
      <c r="B114" t="s">
        <v>281</v>
      </c>
      <c r="C114" t="s">
        <v>282</v>
      </c>
      <c r="D114" t="s">
        <v>283</v>
      </c>
      <c r="E114" s="1">
        <v>77.347826086956516</v>
      </c>
      <c r="F114" s="1">
        <v>5.9435869565217407</v>
      </c>
      <c r="G114" s="1">
        <v>75.186413043478254</v>
      </c>
      <c r="H114" s="1">
        <v>207.76021739130437</v>
      </c>
      <c r="I114" s="1">
        <f t="shared" si="3"/>
        <v>288.89021739130436</v>
      </c>
      <c r="J114" s="1">
        <f t="shared" si="4"/>
        <v>3.7349494097807763</v>
      </c>
      <c r="K114" s="1">
        <f t="shared" si="5"/>
        <v>7.684232715008435E-2</v>
      </c>
    </row>
    <row r="115" spans="1:11" x14ac:dyDescent="0.3">
      <c r="A115" t="s">
        <v>32</v>
      </c>
      <c r="B115" t="s">
        <v>284</v>
      </c>
      <c r="C115" t="s">
        <v>285</v>
      </c>
      <c r="D115" t="s">
        <v>139</v>
      </c>
      <c r="E115" s="1">
        <v>76.597826086956516</v>
      </c>
      <c r="F115" s="1">
        <v>1.8478260869565217</v>
      </c>
      <c r="G115" s="1">
        <v>81.819130434782608</v>
      </c>
      <c r="H115" s="1">
        <v>178.31717391304349</v>
      </c>
      <c r="I115" s="1">
        <f t="shared" si="3"/>
        <v>261.98413043478263</v>
      </c>
      <c r="J115" s="1">
        <f t="shared" si="4"/>
        <v>3.4202554278416351</v>
      </c>
      <c r="K115" s="1">
        <f t="shared" si="5"/>
        <v>2.4123740598836384E-2</v>
      </c>
    </row>
    <row r="116" spans="1:11" x14ac:dyDescent="0.3">
      <c r="A116" t="s">
        <v>32</v>
      </c>
      <c r="B116" t="s">
        <v>286</v>
      </c>
      <c r="C116" t="s">
        <v>287</v>
      </c>
      <c r="D116" t="s">
        <v>288</v>
      </c>
      <c r="E116" s="1">
        <v>65.619565217391298</v>
      </c>
      <c r="F116" s="1">
        <v>30.687173913043477</v>
      </c>
      <c r="G116" s="1">
        <v>39.898695652173906</v>
      </c>
      <c r="H116" s="1">
        <v>110.85858695652178</v>
      </c>
      <c r="I116" s="1">
        <f t="shared" si="3"/>
        <v>181.44445652173914</v>
      </c>
      <c r="J116" s="1">
        <f t="shared" si="4"/>
        <v>2.7650969024349847</v>
      </c>
      <c r="K116" s="1">
        <f t="shared" si="5"/>
        <v>0.46765280768593676</v>
      </c>
    </row>
    <row r="117" spans="1:11" x14ac:dyDescent="0.3">
      <c r="A117" t="s">
        <v>32</v>
      </c>
      <c r="B117" t="s">
        <v>289</v>
      </c>
      <c r="C117" t="s">
        <v>106</v>
      </c>
      <c r="D117" t="s">
        <v>107</v>
      </c>
      <c r="E117" s="1">
        <v>83.152173913043484</v>
      </c>
      <c r="F117" s="1">
        <v>16.858695652173914</v>
      </c>
      <c r="G117" s="1">
        <v>73.247173913043483</v>
      </c>
      <c r="H117" s="1">
        <v>178.39228260869561</v>
      </c>
      <c r="I117" s="1">
        <f t="shared" si="3"/>
        <v>268.49815217391301</v>
      </c>
      <c r="J117" s="1">
        <f t="shared" si="4"/>
        <v>3.2289973856209144</v>
      </c>
      <c r="K117" s="1">
        <f t="shared" si="5"/>
        <v>0.20274509803921567</v>
      </c>
    </row>
    <row r="118" spans="1:11" x14ac:dyDescent="0.3">
      <c r="A118" t="s">
        <v>32</v>
      </c>
      <c r="B118" t="s">
        <v>290</v>
      </c>
      <c r="C118" t="s">
        <v>263</v>
      </c>
      <c r="D118" t="s">
        <v>264</v>
      </c>
      <c r="E118" s="1">
        <v>96.630434782608702</v>
      </c>
      <c r="F118" s="1">
        <v>39.519021739130437</v>
      </c>
      <c r="G118" s="1">
        <v>47.494565217391305</v>
      </c>
      <c r="H118" s="1">
        <v>229.02173913043478</v>
      </c>
      <c r="I118" s="1">
        <f t="shared" si="3"/>
        <v>316.0353260869565</v>
      </c>
      <c r="J118" s="1">
        <f t="shared" si="4"/>
        <v>3.2705568053993246</v>
      </c>
      <c r="K118" s="1">
        <f t="shared" si="5"/>
        <v>0.408970753655793</v>
      </c>
    </row>
    <row r="119" spans="1:11" x14ac:dyDescent="0.3">
      <c r="A119" t="s">
        <v>32</v>
      </c>
      <c r="B119" t="s">
        <v>291</v>
      </c>
      <c r="C119" t="s">
        <v>292</v>
      </c>
      <c r="D119" t="s">
        <v>293</v>
      </c>
      <c r="E119" s="1">
        <v>126.1195652173913</v>
      </c>
      <c r="F119" s="1">
        <v>28.372282608695652</v>
      </c>
      <c r="G119" s="1">
        <v>102.40065217391303</v>
      </c>
      <c r="H119" s="1">
        <v>275.37923913043488</v>
      </c>
      <c r="I119" s="1">
        <f t="shared" si="3"/>
        <v>406.15217391304355</v>
      </c>
      <c r="J119" s="1">
        <f t="shared" si="4"/>
        <v>3.2203740411962429</v>
      </c>
      <c r="K119" s="1">
        <f t="shared" si="5"/>
        <v>0.22496337154184265</v>
      </c>
    </row>
    <row r="120" spans="1:11" x14ac:dyDescent="0.3">
      <c r="A120" t="s">
        <v>32</v>
      </c>
      <c r="B120" t="s">
        <v>294</v>
      </c>
      <c r="C120" t="s">
        <v>295</v>
      </c>
      <c r="D120" t="s">
        <v>293</v>
      </c>
      <c r="E120" s="1">
        <v>148.17391304347825</v>
      </c>
      <c r="F120" s="1">
        <v>32.671195652173914</v>
      </c>
      <c r="G120" s="1">
        <v>155.16576086956522</v>
      </c>
      <c r="H120" s="1">
        <v>393.64130434782606</v>
      </c>
      <c r="I120" s="1">
        <f t="shared" si="3"/>
        <v>581.47826086956525</v>
      </c>
      <c r="J120" s="1">
        <f t="shared" si="4"/>
        <v>3.9242957746478879</v>
      </c>
      <c r="K120" s="1">
        <f t="shared" si="5"/>
        <v>0.22049222417840378</v>
      </c>
    </row>
    <row r="121" spans="1:11" x14ac:dyDescent="0.3">
      <c r="A121" t="s">
        <v>32</v>
      </c>
      <c r="B121" t="s">
        <v>296</v>
      </c>
      <c r="C121" t="s">
        <v>58</v>
      </c>
      <c r="D121" t="s">
        <v>59</v>
      </c>
      <c r="E121" s="1">
        <v>21.173913043478262</v>
      </c>
      <c r="F121" s="1">
        <v>14.062499999999989</v>
      </c>
      <c r="G121" s="1">
        <v>39.798695652173912</v>
      </c>
      <c r="H121" s="1">
        <v>59.639673913043495</v>
      </c>
      <c r="I121" s="1">
        <f t="shared" si="3"/>
        <v>113.5008695652174</v>
      </c>
      <c r="J121" s="1">
        <f t="shared" si="4"/>
        <v>5.36041067761807</v>
      </c>
      <c r="K121" s="1">
        <f t="shared" si="5"/>
        <v>0.66414271047227869</v>
      </c>
    </row>
    <row r="122" spans="1:11" x14ac:dyDescent="0.3">
      <c r="A122" t="s">
        <v>32</v>
      </c>
      <c r="B122" t="s">
        <v>297</v>
      </c>
      <c r="C122" t="s">
        <v>298</v>
      </c>
      <c r="D122" t="s">
        <v>299</v>
      </c>
      <c r="E122" s="1">
        <v>47.586956521739133</v>
      </c>
      <c r="F122" s="1">
        <v>9.6086956521739122</v>
      </c>
      <c r="G122" s="1">
        <v>45.576521739130435</v>
      </c>
      <c r="H122" s="1">
        <v>109.22880434782606</v>
      </c>
      <c r="I122" s="1">
        <f t="shared" si="3"/>
        <v>164.41402173913042</v>
      </c>
      <c r="J122" s="1">
        <f t="shared" si="4"/>
        <v>3.4550228414801274</v>
      </c>
      <c r="K122" s="1">
        <f t="shared" si="5"/>
        <v>0.20191868433074461</v>
      </c>
    </row>
    <row r="123" spans="1:11" x14ac:dyDescent="0.3">
      <c r="A123" t="s">
        <v>32</v>
      </c>
      <c r="B123" t="s">
        <v>300</v>
      </c>
      <c r="C123" t="s">
        <v>40</v>
      </c>
      <c r="D123" t="s">
        <v>41</v>
      </c>
      <c r="E123" s="1">
        <v>96.728260869565219</v>
      </c>
      <c r="F123" s="1">
        <v>16.9375</v>
      </c>
      <c r="G123" s="1">
        <v>81.144021739130437</v>
      </c>
      <c r="H123" s="1">
        <v>174.59510869565219</v>
      </c>
      <c r="I123" s="1">
        <f t="shared" si="3"/>
        <v>272.67663043478262</v>
      </c>
      <c r="J123" s="1">
        <f t="shared" si="4"/>
        <v>2.8189965164625241</v>
      </c>
      <c r="K123" s="1">
        <f t="shared" si="5"/>
        <v>0.17510394426340037</v>
      </c>
    </row>
    <row r="124" spans="1:11" x14ac:dyDescent="0.3">
      <c r="A124" t="s">
        <v>32</v>
      </c>
      <c r="B124" t="s">
        <v>301</v>
      </c>
      <c r="C124" t="s">
        <v>49</v>
      </c>
      <c r="D124" t="s">
        <v>50</v>
      </c>
      <c r="E124" s="1">
        <v>57.684782608695649</v>
      </c>
      <c r="F124" s="1">
        <v>18.720108695652176</v>
      </c>
      <c r="G124" s="1">
        <v>44.774565217391306</v>
      </c>
      <c r="H124" s="1">
        <v>113.05978260869566</v>
      </c>
      <c r="I124" s="1">
        <f t="shared" si="3"/>
        <v>176.55445652173916</v>
      </c>
      <c r="J124" s="1">
        <f t="shared" si="4"/>
        <v>3.060676465046166</v>
      </c>
      <c r="K124" s="1">
        <f t="shared" si="5"/>
        <v>0.32452421330318454</v>
      </c>
    </row>
    <row r="125" spans="1:11" x14ac:dyDescent="0.3">
      <c r="A125" t="s">
        <v>32</v>
      </c>
      <c r="B125" t="s">
        <v>302</v>
      </c>
      <c r="C125" t="s">
        <v>303</v>
      </c>
      <c r="D125" t="s">
        <v>304</v>
      </c>
      <c r="E125" s="1">
        <v>47.880434782608695</v>
      </c>
      <c r="F125" s="1">
        <v>30.402282608695664</v>
      </c>
      <c r="G125" s="1">
        <v>28.502717391304348</v>
      </c>
      <c r="H125" s="1">
        <v>92.820978260869595</v>
      </c>
      <c r="I125" s="1">
        <f t="shared" si="3"/>
        <v>151.72597826086962</v>
      </c>
      <c r="J125" s="1">
        <f t="shared" si="4"/>
        <v>3.1688513053348482</v>
      </c>
      <c r="K125" s="1">
        <f t="shared" si="5"/>
        <v>0.63496254256526696</v>
      </c>
    </row>
    <row r="126" spans="1:11" x14ac:dyDescent="0.3">
      <c r="A126" t="s">
        <v>32</v>
      </c>
      <c r="B126" t="s">
        <v>305</v>
      </c>
      <c r="C126" t="s">
        <v>306</v>
      </c>
      <c r="D126" t="s">
        <v>194</v>
      </c>
      <c r="E126" s="1">
        <v>60.543478260869563</v>
      </c>
      <c r="F126" s="1">
        <v>22.198369565217391</v>
      </c>
      <c r="G126" s="1">
        <v>72.739130434782609</v>
      </c>
      <c r="H126" s="1">
        <v>97.282608695652172</v>
      </c>
      <c r="I126" s="1">
        <f t="shared" si="3"/>
        <v>192.22010869565219</v>
      </c>
      <c r="J126" s="1">
        <f t="shared" si="4"/>
        <v>3.1749102333931782</v>
      </c>
      <c r="K126" s="1">
        <f t="shared" si="5"/>
        <v>0.36665170556552962</v>
      </c>
    </row>
    <row r="127" spans="1:11" x14ac:dyDescent="0.3">
      <c r="A127" t="s">
        <v>32</v>
      </c>
      <c r="B127" t="s">
        <v>307</v>
      </c>
      <c r="C127" t="s">
        <v>308</v>
      </c>
      <c r="D127" t="s">
        <v>309</v>
      </c>
      <c r="E127" s="1">
        <v>42.565217391304351</v>
      </c>
      <c r="F127" s="1">
        <v>14.755434782608695</v>
      </c>
      <c r="G127" s="1">
        <v>31.100543478260871</v>
      </c>
      <c r="H127" s="1">
        <v>75.809782608695656</v>
      </c>
      <c r="I127" s="1">
        <f t="shared" si="3"/>
        <v>121.66576086956522</v>
      </c>
      <c r="J127" s="1">
        <f t="shared" si="4"/>
        <v>2.858337589376915</v>
      </c>
      <c r="K127" s="1">
        <f t="shared" si="5"/>
        <v>0.34665474974463734</v>
      </c>
    </row>
    <row r="128" spans="1:11" x14ac:dyDescent="0.3">
      <c r="A128" t="s">
        <v>32</v>
      </c>
      <c r="B128" t="s">
        <v>310</v>
      </c>
      <c r="C128" t="s">
        <v>64</v>
      </c>
      <c r="D128" t="s">
        <v>65</v>
      </c>
      <c r="E128" s="1">
        <v>58.804347826086953</v>
      </c>
      <c r="F128" s="1">
        <v>13.719347826086958</v>
      </c>
      <c r="G128" s="1">
        <v>42.078260869565213</v>
      </c>
      <c r="H128" s="1">
        <v>114.42641304347823</v>
      </c>
      <c r="I128" s="1">
        <f t="shared" si="3"/>
        <v>170.22402173913042</v>
      </c>
      <c r="J128" s="1">
        <f t="shared" si="4"/>
        <v>2.8947523105360444</v>
      </c>
      <c r="K128" s="1">
        <f t="shared" si="5"/>
        <v>0.23330499075785585</v>
      </c>
    </row>
    <row r="129" spans="1:11" x14ac:dyDescent="0.3">
      <c r="A129" t="s">
        <v>32</v>
      </c>
      <c r="B129" t="s">
        <v>311</v>
      </c>
      <c r="C129" t="s">
        <v>312</v>
      </c>
      <c r="D129" t="s">
        <v>313</v>
      </c>
      <c r="E129" s="1">
        <v>46.815217391304351</v>
      </c>
      <c r="F129" s="1">
        <v>18.108695652173914</v>
      </c>
      <c r="G129" s="1">
        <v>45.139130434782601</v>
      </c>
      <c r="H129" s="1">
        <v>91.715869565217403</v>
      </c>
      <c r="I129" s="1">
        <f t="shared" si="3"/>
        <v>154.96369565217393</v>
      </c>
      <c r="J129" s="1">
        <f t="shared" si="4"/>
        <v>3.3101137682841886</v>
      </c>
      <c r="K129" s="1">
        <f t="shared" si="5"/>
        <v>0.38681216624100301</v>
      </c>
    </row>
    <row r="130" spans="1:11" x14ac:dyDescent="0.3">
      <c r="A130" t="s">
        <v>32</v>
      </c>
      <c r="B130" t="s">
        <v>314</v>
      </c>
      <c r="C130" t="s">
        <v>315</v>
      </c>
      <c r="D130" t="s">
        <v>316</v>
      </c>
      <c r="E130" s="1">
        <v>96.152173913043484</v>
      </c>
      <c r="F130" s="1">
        <v>21.016304347826086</v>
      </c>
      <c r="G130" s="1">
        <v>94.5625</v>
      </c>
      <c r="H130" s="1">
        <v>160.71467391304347</v>
      </c>
      <c r="I130" s="1">
        <f t="shared" ref="I130:I193" si="6">SUM(F130:H130)</f>
        <v>276.29347826086956</v>
      </c>
      <c r="J130" s="1">
        <f t="shared" ref="J130:J193" si="7">I130/E130</f>
        <v>2.8735021478634408</v>
      </c>
      <c r="K130" s="1">
        <f t="shared" ref="K130:K193" si="8">F130/E130</f>
        <v>0.21857336649333028</v>
      </c>
    </row>
    <row r="131" spans="1:11" x14ac:dyDescent="0.3">
      <c r="A131" t="s">
        <v>32</v>
      </c>
      <c r="B131" t="s">
        <v>317</v>
      </c>
      <c r="C131" t="s">
        <v>120</v>
      </c>
      <c r="D131" t="s">
        <v>121</v>
      </c>
      <c r="E131" s="1">
        <v>103.10869565217391</v>
      </c>
      <c r="F131" s="1">
        <v>39.75</v>
      </c>
      <c r="G131" s="1">
        <v>78.964673913043484</v>
      </c>
      <c r="H131" s="1">
        <v>219.89673913043478</v>
      </c>
      <c r="I131" s="1">
        <f t="shared" si="6"/>
        <v>338.61141304347825</v>
      </c>
      <c r="J131" s="1">
        <f t="shared" si="7"/>
        <v>3.2840238245835969</v>
      </c>
      <c r="K131" s="1">
        <f t="shared" si="8"/>
        <v>0.38551549652118916</v>
      </c>
    </row>
    <row r="132" spans="1:11" x14ac:dyDescent="0.3">
      <c r="A132" t="s">
        <v>32</v>
      </c>
      <c r="B132" t="s">
        <v>318</v>
      </c>
      <c r="C132" t="s">
        <v>319</v>
      </c>
      <c r="D132" t="s">
        <v>206</v>
      </c>
      <c r="E132" s="1">
        <v>103.19565217391305</v>
      </c>
      <c r="F132" s="1">
        <v>70.079456521739118</v>
      </c>
      <c r="G132" s="1">
        <v>48.885326086956518</v>
      </c>
      <c r="H132" s="1">
        <v>198.00065217391312</v>
      </c>
      <c r="I132" s="1">
        <f t="shared" si="6"/>
        <v>316.96543478260878</v>
      </c>
      <c r="J132" s="1">
        <f t="shared" si="7"/>
        <v>3.0714998946703189</v>
      </c>
      <c r="K132" s="1">
        <f t="shared" si="8"/>
        <v>0.67909311143880335</v>
      </c>
    </row>
    <row r="133" spans="1:11" x14ac:dyDescent="0.3">
      <c r="A133" t="s">
        <v>32</v>
      </c>
      <c r="B133" t="s">
        <v>320</v>
      </c>
      <c r="C133" t="s">
        <v>321</v>
      </c>
      <c r="D133" t="s">
        <v>91</v>
      </c>
      <c r="E133" s="1">
        <v>83.706521739130437</v>
      </c>
      <c r="F133" s="1">
        <v>61.387391304347851</v>
      </c>
      <c r="G133" s="1">
        <v>80.18532608695655</v>
      </c>
      <c r="H133" s="1">
        <v>180.50010869565213</v>
      </c>
      <c r="I133" s="1">
        <f t="shared" si="6"/>
        <v>322.07282608695652</v>
      </c>
      <c r="J133" s="1">
        <f t="shared" si="7"/>
        <v>3.847643163225555</v>
      </c>
      <c r="K133" s="1">
        <f t="shared" si="8"/>
        <v>0.73336449811712789</v>
      </c>
    </row>
    <row r="134" spans="1:11" x14ac:dyDescent="0.3">
      <c r="A134" t="s">
        <v>32</v>
      </c>
      <c r="B134" t="s">
        <v>322</v>
      </c>
      <c r="C134" t="s">
        <v>323</v>
      </c>
      <c r="D134" t="s">
        <v>139</v>
      </c>
      <c r="E134" s="1">
        <v>82.891304347826093</v>
      </c>
      <c r="F134" s="1">
        <v>10.623260869565216</v>
      </c>
      <c r="G134" s="1">
        <v>88.139456521739078</v>
      </c>
      <c r="H134" s="1">
        <v>177.42717391304353</v>
      </c>
      <c r="I134" s="1">
        <f t="shared" si="6"/>
        <v>276.18989130434784</v>
      </c>
      <c r="J134" s="1">
        <f t="shared" si="7"/>
        <v>3.3319525308156308</v>
      </c>
      <c r="K134" s="1">
        <f t="shared" si="8"/>
        <v>0.12815892997639652</v>
      </c>
    </row>
    <row r="135" spans="1:11" x14ac:dyDescent="0.3">
      <c r="A135" t="s">
        <v>32</v>
      </c>
      <c r="B135" t="s">
        <v>324</v>
      </c>
      <c r="C135" t="s">
        <v>266</v>
      </c>
      <c r="D135" t="s">
        <v>267</v>
      </c>
      <c r="E135" s="1">
        <v>77.771739130434781</v>
      </c>
      <c r="F135" s="1">
        <v>18.658260869565225</v>
      </c>
      <c r="G135" s="1">
        <v>76.836304347826072</v>
      </c>
      <c r="H135" s="1">
        <v>145.29989130434785</v>
      </c>
      <c r="I135" s="1">
        <f t="shared" si="6"/>
        <v>240.79445652173916</v>
      </c>
      <c r="J135" s="1">
        <f t="shared" si="7"/>
        <v>3.0961691125087358</v>
      </c>
      <c r="K135" s="1">
        <f t="shared" si="8"/>
        <v>0.23991055206149556</v>
      </c>
    </row>
    <row r="136" spans="1:11" x14ac:dyDescent="0.3">
      <c r="A136" t="s">
        <v>32</v>
      </c>
      <c r="B136" t="s">
        <v>325</v>
      </c>
      <c r="C136" t="s">
        <v>114</v>
      </c>
      <c r="D136" t="s">
        <v>115</v>
      </c>
      <c r="E136" s="1">
        <v>119.47826086956522</v>
      </c>
      <c r="F136" s="1">
        <v>30.522608695652167</v>
      </c>
      <c r="G136" s="1">
        <v>148.87</v>
      </c>
      <c r="H136" s="1">
        <v>191.87826086956508</v>
      </c>
      <c r="I136" s="1">
        <f t="shared" si="6"/>
        <v>371.27086956521725</v>
      </c>
      <c r="J136" s="1">
        <f t="shared" si="7"/>
        <v>3.1074344978165929</v>
      </c>
      <c r="K136" s="1">
        <f t="shared" si="8"/>
        <v>0.2554657933042212</v>
      </c>
    </row>
    <row r="137" spans="1:11" x14ac:dyDescent="0.3">
      <c r="A137" t="s">
        <v>32</v>
      </c>
      <c r="B137" t="s">
        <v>326</v>
      </c>
      <c r="C137" t="s">
        <v>327</v>
      </c>
      <c r="D137" t="s">
        <v>80</v>
      </c>
      <c r="E137" s="1">
        <v>115.18478260869566</v>
      </c>
      <c r="F137" s="1">
        <v>47.740978260869589</v>
      </c>
      <c r="G137" s="1">
        <v>95.795000000000016</v>
      </c>
      <c r="H137" s="1">
        <v>211.85010869565221</v>
      </c>
      <c r="I137" s="1">
        <f t="shared" si="6"/>
        <v>355.38608695652181</v>
      </c>
      <c r="J137" s="1">
        <f t="shared" si="7"/>
        <v>3.0853562328961033</v>
      </c>
      <c r="K137" s="1">
        <f t="shared" si="8"/>
        <v>0.41447296404642842</v>
      </c>
    </row>
    <row r="138" spans="1:11" x14ac:dyDescent="0.3">
      <c r="A138" t="s">
        <v>32</v>
      </c>
      <c r="B138" t="s">
        <v>328</v>
      </c>
      <c r="C138" t="s">
        <v>329</v>
      </c>
      <c r="D138" t="s">
        <v>330</v>
      </c>
      <c r="E138" s="1">
        <v>104.59782608695652</v>
      </c>
      <c r="F138" s="1">
        <v>33.174891304347824</v>
      </c>
      <c r="G138" s="1">
        <v>98.070108695652223</v>
      </c>
      <c r="H138" s="1">
        <v>217.03358695652187</v>
      </c>
      <c r="I138" s="1">
        <f t="shared" si="6"/>
        <v>348.27858695652196</v>
      </c>
      <c r="J138" s="1">
        <f t="shared" si="7"/>
        <v>3.3296924036163382</v>
      </c>
      <c r="K138" s="1">
        <f t="shared" si="8"/>
        <v>0.31716616439779693</v>
      </c>
    </row>
    <row r="139" spans="1:11" x14ac:dyDescent="0.3">
      <c r="A139" t="s">
        <v>32</v>
      </c>
      <c r="B139" t="s">
        <v>331</v>
      </c>
      <c r="C139" t="s">
        <v>332</v>
      </c>
      <c r="D139" t="s">
        <v>333</v>
      </c>
      <c r="E139" s="1">
        <v>78.054347826086953</v>
      </c>
      <c r="F139" s="1">
        <v>15.057499999999999</v>
      </c>
      <c r="G139" s="1">
        <v>68.796086956521762</v>
      </c>
      <c r="H139" s="1">
        <v>149.68163043478259</v>
      </c>
      <c r="I139" s="1">
        <f t="shared" si="6"/>
        <v>233.53521739130434</v>
      </c>
      <c r="J139" s="1">
        <f t="shared" si="7"/>
        <v>2.9919565520122546</v>
      </c>
      <c r="K139" s="1">
        <f t="shared" si="8"/>
        <v>0.19291045815346053</v>
      </c>
    </row>
    <row r="140" spans="1:11" x14ac:dyDescent="0.3">
      <c r="A140" t="s">
        <v>32</v>
      </c>
      <c r="B140" t="s">
        <v>334</v>
      </c>
      <c r="C140" t="s">
        <v>229</v>
      </c>
      <c r="D140" t="s">
        <v>230</v>
      </c>
      <c r="E140" s="1">
        <v>82.119565217391298</v>
      </c>
      <c r="F140" s="1">
        <v>3.9235869565217389</v>
      </c>
      <c r="G140" s="1">
        <v>108.86728260869567</v>
      </c>
      <c r="H140" s="1">
        <v>167.91065217391306</v>
      </c>
      <c r="I140" s="1">
        <f t="shared" si="6"/>
        <v>280.7015217391305</v>
      </c>
      <c r="J140" s="1">
        <f t="shared" si="7"/>
        <v>3.4182051621442762</v>
      </c>
      <c r="K140" s="1">
        <f t="shared" si="8"/>
        <v>4.7778954334877569E-2</v>
      </c>
    </row>
    <row r="141" spans="1:11" x14ac:dyDescent="0.3">
      <c r="A141" t="s">
        <v>32</v>
      </c>
      <c r="B141" t="s">
        <v>335</v>
      </c>
      <c r="C141" t="s">
        <v>254</v>
      </c>
      <c r="D141" t="s">
        <v>80</v>
      </c>
      <c r="E141" s="1">
        <v>62.521739130434781</v>
      </c>
      <c r="F141" s="1">
        <v>19.223804347826093</v>
      </c>
      <c r="G141" s="1">
        <v>104.42336956521736</v>
      </c>
      <c r="H141" s="1">
        <v>131.25586956521741</v>
      </c>
      <c r="I141" s="1">
        <f t="shared" si="6"/>
        <v>254.90304347826086</v>
      </c>
      <c r="J141" s="1">
        <f t="shared" si="7"/>
        <v>4.0770305980528514</v>
      </c>
      <c r="K141" s="1">
        <f t="shared" si="8"/>
        <v>0.30747392211404739</v>
      </c>
    </row>
    <row r="142" spans="1:11" x14ac:dyDescent="0.3">
      <c r="A142" t="s">
        <v>32</v>
      </c>
      <c r="B142" t="s">
        <v>336</v>
      </c>
      <c r="C142" t="s">
        <v>263</v>
      </c>
      <c r="D142" t="s">
        <v>264</v>
      </c>
      <c r="E142" s="1">
        <v>72.760869565217391</v>
      </c>
      <c r="F142" s="1">
        <v>11.282173913043476</v>
      </c>
      <c r="G142" s="1">
        <v>68.409021739130452</v>
      </c>
      <c r="H142" s="1">
        <v>105.92945652173913</v>
      </c>
      <c r="I142" s="1">
        <f t="shared" si="6"/>
        <v>185.62065217391307</v>
      </c>
      <c r="J142" s="1">
        <f t="shared" si="7"/>
        <v>2.5511054675829103</v>
      </c>
      <c r="K142" s="1">
        <f t="shared" si="8"/>
        <v>0.15505826112936955</v>
      </c>
    </row>
    <row r="143" spans="1:11" x14ac:dyDescent="0.3">
      <c r="A143" t="s">
        <v>32</v>
      </c>
      <c r="B143" t="s">
        <v>337</v>
      </c>
      <c r="C143" t="s">
        <v>338</v>
      </c>
      <c r="D143" t="s">
        <v>41</v>
      </c>
      <c r="E143" s="1">
        <v>76.880434782608702</v>
      </c>
      <c r="F143" s="1">
        <v>13.429891304347828</v>
      </c>
      <c r="G143" s="1">
        <v>89.820978260869538</v>
      </c>
      <c r="H143" s="1">
        <v>99.936086956521763</v>
      </c>
      <c r="I143" s="1">
        <f t="shared" si="6"/>
        <v>203.18695652173915</v>
      </c>
      <c r="J143" s="1">
        <f t="shared" si="7"/>
        <v>2.6428955181676801</v>
      </c>
      <c r="K143" s="1">
        <f t="shared" si="8"/>
        <v>0.17468542344125548</v>
      </c>
    </row>
    <row r="144" spans="1:11" x14ac:dyDescent="0.3">
      <c r="A144" t="s">
        <v>32</v>
      </c>
      <c r="B144" t="s">
        <v>339</v>
      </c>
      <c r="C144" t="s">
        <v>306</v>
      </c>
      <c r="D144" t="s">
        <v>194</v>
      </c>
      <c r="E144" s="1">
        <v>123.80434782608695</v>
      </c>
      <c r="F144" s="1">
        <v>43.331956521739123</v>
      </c>
      <c r="G144" s="1">
        <v>108.9228260869565</v>
      </c>
      <c r="H144" s="1">
        <v>211.68054347826083</v>
      </c>
      <c r="I144" s="1">
        <f t="shared" si="6"/>
        <v>363.93532608695648</v>
      </c>
      <c r="J144" s="1">
        <f t="shared" si="7"/>
        <v>2.9396005267778751</v>
      </c>
      <c r="K144" s="1">
        <f t="shared" si="8"/>
        <v>0.35000351185250217</v>
      </c>
    </row>
    <row r="145" spans="1:11" x14ac:dyDescent="0.3">
      <c r="A145" t="s">
        <v>32</v>
      </c>
      <c r="B145" t="s">
        <v>340</v>
      </c>
      <c r="C145" t="s">
        <v>227</v>
      </c>
      <c r="D145" t="s">
        <v>50</v>
      </c>
      <c r="E145" s="1">
        <v>84.097826086956516</v>
      </c>
      <c r="F145" s="1">
        <v>49.890326086956513</v>
      </c>
      <c r="G145" s="1">
        <v>116.47249999999997</v>
      </c>
      <c r="H145" s="1">
        <v>164.56391304347829</v>
      </c>
      <c r="I145" s="1">
        <f t="shared" si="6"/>
        <v>330.92673913043478</v>
      </c>
      <c r="J145" s="1">
        <f t="shared" si="7"/>
        <v>3.9350213260953861</v>
      </c>
      <c r="K145" s="1">
        <f t="shared" si="8"/>
        <v>0.59324156649864279</v>
      </c>
    </row>
    <row r="146" spans="1:11" x14ac:dyDescent="0.3">
      <c r="A146" t="s">
        <v>32</v>
      </c>
      <c r="B146" t="s">
        <v>341</v>
      </c>
      <c r="C146" t="s">
        <v>342</v>
      </c>
      <c r="D146" t="s">
        <v>80</v>
      </c>
      <c r="E146" s="1">
        <v>77.891304347826093</v>
      </c>
      <c r="F146" s="1">
        <v>58.878152173913044</v>
      </c>
      <c r="G146" s="1">
        <v>79.294891304347829</v>
      </c>
      <c r="H146" s="1">
        <v>150.66369565217394</v>
      </c>
      <c r="I146" s="1">
        <f t="shared" si="6"/>
        <v>288.83673913043481</v>
      </c>
      <c r="J146" s="1">
        <f t="shared" si="7"/>
        <v>3.7082026234998606</v>
      </c>
      <c r="K146" s="1">
        <f t="shared" si="8"/>
        <v>0.75590147920736805</v>
      </c>
    </row>
    <row r="147" spans="1:11" x14ac:dyDescent="0.3">
      <c r="A147" t="s">
        <v>32</v>
      </c>
      <c r="B147" t="s">
        <v>343</v>
      </c>
      <c r="C147" t="s">
        <v>292</v>
      </c>
      <c r="D147" t="s">
        <v>293</v>
      </c>
      <c r="E147" s="1">
        <v>101.25</v>
      </c>
      <c r="F147" s="1">
        <v>40.789130434782599</v>
      </c>
      <c r="G147" s="1">
        <v>83.250217391304346</v>
      </c>
      <c r="H147" s="1">
        <v>145.64586956521734</v>
      </c>
      <c r="I147" s="1">
        <f t="shared" si="6"/>
        <v>269.68521739130426</v>
      </c>
      <c r="J147" s="1">
        <f t="shared" si="7"/>
        <v>2.6635577026301656</v>
      </c>
      <c r="K147" s="1">
        <f t="shared" si="8"/>
        <v>0.40285560923242075</v>
      </c>
    </row>
    <row r="148" spans="1:11" x14ac:dyDescent="0.3">
      <c r="A148" t="s">
        <v>32</v>
      </c>
      <c r="B148" t="s">
        <v>344</v>
      </c>
      <c r="C148" t="s">
        <v>345</v>
      </c>
      <c r="D148" t="s">
        <v>346</v>
      </c>
      <c r="E148" s="1">
        <v>69.652173913043484</v>
      </c>
      <c r="F148" s="1">
        <v>19.374130434782611</v>
      </c>
      <c r="G148" s="1">
        <v>64.194891304347834</v>
      </c>
      <c r="H148" s="1">
        <v>128.2998913043478</v>
      </c>
      <c r="I148" s="1">
        <f t="shared" si="6"/>
        <v>211.86891304347824</v>
      </c>
      <c r="J148" s="1">
        <f t="shared" si="7"/>
        <v>3.0418133583021221</v>
      </c>
      <c r="K148" s="1">
        <f t="shared" si="8"/>
        <v>0.27815543071161047</v>
      </c>
    </row>
    <row r="149" spans="1:11" x14ac:dyDescent="0.3">
      <c r="A149" t="s">
        <v>32</v>
      </c>
      <c r="B149" t="s">
        <v>347</v>
      </c>
      <c r="C149" t="s">
        <v>260</v>
      </c>
      <c r="D149" t="s">
        <v>261</v>
      </c>
      <c r="E149" s="1">
        <v>97.065217391304344</v>
      </c>
      <c r="F149" s="1">
        <v>25.588369565217402</v>
      </c>
      <c r="G149" s="1">
        <v>111.06456521739128</v>
      </c>
      <c r="H149" s="1">
        <v>167.78717391304349</v>
      </c>
      <c r="I149" s="1">
        <f t="shared" si="6"/>
        <v>304.44010869565216</v>
      </c>
      <c r="J149" s="1">
        <f t="shared" si="7"/>
        <v>3.1364490481522957</v>
      </c>
      <c r="K149" s="1">
        <f t="shared" si="8"/>
        <v>0.26362038073908184</v>
      </c>
    </row>
    <row r="150" spans="1:11" x14ac:dyDescent="0.3">
      <c r="A150" t="s">
        <v>32</v>
      </c>
      <c r="B150" t="s">
        <v>348</v>
      </c>
      <c r="C150" t="s">
        <v>349</v>
      </c>
      <c r="D150" t="s">
        <v>50</v>
      </c>
      <c r="E150" s="1">
        <v>81.217391304347828</v>
      </c>
      <c r="F150" s="1">
        <v>26.897391304347817</v>
      </c>
      <c r="G150" s="1">
        <v>129.17271739130439</v>
      </c>
      <c r="H150" s="1">
        <v>171.60826086956521</v>
      </c>
      <c r="I150" s="1">
        <f t="shared" si="6"/>
        <v>327.67836956521739</v>
      </c>
      <c r="J150" s="1">
        <f t="shared" si="7"/>
        <v>4.0345837794432544</v>
      </c>
      <c r="K150" s="1">
        <f t="shared" si="8"/>
        <v>0.33117773019271934</v>
      </c>
    </row>
    <row r="151" spans="1:11" x14ac:dyDescent="0.3">
      <c r="A151" t="s">
        <v>32</v>
      </c>
      <c r="B151" t="s">
        <v>350</v>
      </c>
      <c r="C151" t="s">
        <v>351</v>
      </c>
      <c r="D151" t="s">
        <v>80</v>
      </c>
      <c r="E151" s="1">
        <v>71.391304347826093</v>
      </c>
      <c r="F151" s="1">
        <v>38.385978260869571</v>
      </c>
      <c r="G151" s="1">
        <v>93.110760869565198</v>
      </c>
      <c r="H151" s="1">
        <v>150.93086956521736</v>
      </c>
      <c r="I151" s="1">
        <f t="shared" si="6"/>
        <v>282.42760869565211</v>
      </c>
      <c r="J151" s="1">
        <f t="shared" si="7"/>
        <v>3.9560505481120574</v>
      </c>
      <c r="K151" s="1">
        <f t="shared" si="8"/>
        <v>0.5376842265529842</v>
      </c>
    </row>
    <row r="152" spans="1:11" x14ac:dyDescent="0.3">
      <c r="A152" t="s">
        <v>32</v>
      </c>
      <c r="B152" t="s">
        <v>352</v>
      </c>
      <c r="C152" t="s">
        <v>254</v>
      </c>
      <c r="D152" t="s">
        <v>80</v>
      </c>
      <c r="E152" s="1">
        <v>98.902173913043484</v>
      </c>
      <c r="F152" s="1">
        <v>16.832717391304353</v>
      </c>
      <c r="G152" s="1">
        <v>128.31586956521738</v>
      </c>
      <c r="H152" s="1">
        <v>191.73923913043475</v>
      </c>
      <c r="I152" s="1">
        <f t="shared" si="6"/>
        <v>336.88782608695647</v>
      </c>
      <c r="J152" s="1">
        <f t="shared" si="7"/>
        <v>3.4062732168370142</v>
      </c>
      <c r="K152" s="1">
        <f t="shared" si="8"/>
        <v>0.17019562589295531</v>
      </c>
    </row>
    <row r="153" spans="1:11" x14ac:dyDescent="0.3">
      <c r="A153" t="s">
        <v>32</v>
      </c>
      <c r="B153" t="s">
        <v>353</v>
      </c>
      <c r="C153" t="s">
        <v>308</v>
      </c>
      <c r="D153" t="s">
        <v>309</v>
      </c>
      <c r="E153" s="1">
        <v>60.891304347826086</v>
      </c>
      <c r="F153" s="1">
        <v>21.164673913043476</v>
      </c>
      <c r="G153" s="1">
        <v>65.099347826086955</v>
      </c>
      <c r="H153" s="1">
        <v>115.66043478260868</v>
      </c>
      <c r="I153" s="1">
        <f t="shared" si="6"/>
        <v>201.9244565217391</v>
      </c>
      <c r="J153" s="1">
        <f t="shared" si="7"/>
        <v>3.3161460192788286</v>
      </c>
      <c r="K153" s="1">
        <f t="shared" si="8"/>
        <v>0.34758122099250266</v>
      </c>
    </row>
    <row r="154" spans="1:11" x14ac:dyDescent="0.3">
      <c r="A154" t="s">
        <v>32</v>
      </c>
      <c r="B154" t="s">
        <v>354</v>
      </c>
      <c r="C154" t="s">
        <v>355</v>
      </c>
      <c r="D154" t="s">
        <v>356</v>
      </c>
      <c r="E154" s="1">
        <v>74.260869565217391</v>
      </c>
      <c r="F154" s="1">
        <v>6.1469565217391331</v>
      </c>
      <c r="G154" s="1">
        <v>90.567608695652183</v>
      </c>
      <c r="H154" s="1">
        <v>163.7447826086956</v>
      </c>
      <c r="I154" s="1">
        <f t="shared" si="6"/>
        <v>260.45934782608691</v>
      </c>
      <c r="J154" s="1">
        <f t="shared" si="7"/>
        <v>3.5073565573770487</v>
      </c>
      <c r="K154" s="1">
        <f t="shared" si="8"/>
        <v>8.2775175644028143E-2</v>
      </c>
    </row>
    <row r="155" spans="1:11" x14ac:dyDescent="0.3">
      <c r="A155" t="s">
        <v>32</v>
      </c>
      <c r="B155" t="s">
        <v>357</v>
      </c>
      <c r="C155" t="s">
        <v>358</v>
      </c>
      <c r="D155" t="s">
        <v>278</v>
      </c>
      <c r="E155" s="1">
        <v>101.28260869565217</v>
      </c>
      <c r="F155" s="1">
        <v>12.157391304347824</v>
      </c>
      <c r="G155" s="1">
        <v>125.99858695652176</v>
      </c>
      <c r="H155" s="1">
        <v>190.67532608695655</v>
      </c>
      <c r="I155" s="1">
        <f t="shared" si="6"/>
        <v>328.83130434782612</v>
      </c>
      <c r="J155" s="1">
        <f t="shared" si="7"/>
        <v>3.2466709594333554</v>
      </c>
      <c r="K155" s="1">
        <f t="shared" si="8"/>
        <v>0.12003434213350503</v>
      </c>
    </row>
    <row r="156" spans="1:11" x14ac:dyDescent="0.3">
      <c r="A156" t="s">
        <v>32</v>
      </c>
      <c r="B156" t="s">
        <v>359</v>
      </c>
      <c r="C156" t="s">
        <v>360</v>
      </c>
      <c r="D156" t="s">
        <v>361</v>
      </c>
      <c r="E156" s="1">
        <v>66.086956521739125</v>
      </c>
      <c r="F156" s="1">
        <v>18.377282608695655</v>
      </c>
      <c r="G156" s="1">
        <v>71.981739130434804</v>
      </c>
      <c r="H156" s="1">
        <v>119.68717391304351</v>
      </c>
      <c r="I156" s="1">
        <f t="shared" si="6"/>
        <v>210.04619565217396</v>
      </c>
      <c r="J156" s="1">
        <f t="shared" si="7"/>
        <v>3.1783305921052643</v>
      </c>
      <c r="K156" s="1">
        <f t="shared" si="8"/>
        <v>0.27807730263157898</v>
      </c>
    </row>
    <row r="157" spans="1:11" x14ac:dyDescent="0.3">
      <c r="A157" t="s">
        <v>32</v>
      </c>
      <c r="B157" t="s">
        <v>362</v>
      </c>
      <c r="C157" t="s">
        <v>363</v>
      </c>
      <c r="D157" t="s">
        <v>364</v>
      </c>
      <c r="E157" s="1">
        <v>46.836956521739133</v>
      </c>
      <c r="F157" s="1">
        <v>6.6059782608695654</v>
      </c>
      <c r="G157" s="1">
        <v>49.404891304347828</v>
      </c>
      <c r="H157" s="1">
        <v>94.228260869565219</v>
      </c>
      <c r="I157" s="1">
        <f t="shared" si="6"/>
        <v>150.23913043478262</v>
      </c>
      <c r="J157" s="1">
        <f t="shared" si="7"/>
        <v>3.2077048038988165</v>
      </c>
      <c r="K157" s="1">
        <f t="shared" si="8"/>
        <v>0.14104200510559295</v>
      </c>
    </row>
    <row r="158" spans="1:11" x14ac:dyDescent="0.3">
      <c r="A158" t="s">
        <v>32</v>
      </c>
      <c r="B158" t="s">
        <v>365</v>
      </c>
      <c r="C158" t="s">
        <v>366</v>
      </c>
      <c r="D158" t="s">
        <v>367</v>
      </c>
      <c r="E158" s="1">
        <v>55.891304347826086</v>
      </c>
      <c r="F158" s="1">
        <v>8.797934782608694</v>
      </c>
      <c r="G158" s="1">
        <v>64.835652173913047</v>
      </c>
      <c r="H158" s="1">
        <v>90.756739130434838</v>
      </c>
      <c r="I158" s="1">
        <f t="shared" si="6"/>
        <v>164.39032608695658</v>
      </c>
      <c r="J158" s="1">
        <f t="shared" si="7"/>
        <v>2.941250486192144</v>
      </c>
      <c r="K158" s="1">
        <f t="shared" si="8"/>
        <v>0.15741151302994941</v>
      </c>
    </row>
    <row r="159" spans="1:11" x14ac:dyDescent="0.3">
      <c r="A159" t="s">
        <v>32</v>
      </c>
      <c r="B159" t="s">
        <v>368</v>
      </c>
      <c r="C159" t="s">
        <v>46</v>
      </c>
      <c r="D159" t="s">
        <v>47</v>
      </c>
      <c r="E159" s="1">
        <v>110.58695652173913</v>
      </c>
      <c r="F159" s="1">
        <v>19.961630434782613</v>
      </c>
      <c r="G159" s="1">
        <v>104.43097826086951</v>
      </c>
      <c r="H159" s="1">
        <v>200.27489130434779</v>
      </c>
      <c r="I159" s="1">
        <f t="shared" si="6"/>
        <v>324.6674999999999</v>
      </c>
      <c r="J159" s="1">
        <f t="shared" si="7"/>
        <v>2.9358570866915659</v>
      </c>
      <c r="K159" s="1">
        <f t="shared" si="8"/>
        <v>0.18050619225476711</v>
      </c>
    </row>
    <row r="160" spans="1:11" x14ac:dyDescent="0.3">
      <c r="A160" t="s">
        <v>32</v>
      </c>
      <c r="B160" t="s">
        <v>369</v>
      </c>
      <c r="C160" t="s">
        <v>329</v>
      </c>
      <c r="D160" t="s">
        <v>330</v>
      </c>
      <c r="E160" s="1">
        <v>74.271739130434781</v>
      </c>
      <c r="F160" s="1">
        <v>16.25804347826087</v>
      </c>
      <c r="G160" s="1">
        <v>85.070326086956499</v>
      </c>
      <c r="H160" s="1">
        <v>133.79</v>
      </c>
      <c r="I160" s="1">
        <f t="shared" si="6"/>
        <v>235.11836956521736</v>
      </c>
      <c r="J160" s="1">
        <f t="shared" si="7"/>
        <v>3.1656505195375382</v>
      </c>
      <c r="K160" s="1">
        <f t="shared" si="8"/>
        <v>0.21889945851017123</v>
      </c>
    </row>
    <row r="161" spans="1:11" x14ac:dyDescent="0.3">
      <c r="A161" t="s">
        <v>32</v>
      </c>
      <c r="B161" t="s">
        <v>370</v>
      </c>
      <c r="C161" t="s">
        <v>58</v>
      </c>
      <c r="D161" t="s">
        <v>59</v>
      </c>
      <c r="E161" s="1">
        <v>149.0108695652174</v>
      </c>
      <c r="F161" s="1">
        <v>49.459891304347842</v>
      </c>
      <c r="G161" s="1">
        <v>140.45434782608694</v>
      </c>
      <c r="H161" s="1">
        <v>311.5246739130435</v>
      </c>
      <c r="I161" s="1">
        <f t="shared" si="6"/>
        <v>501.43891304347829</v>
      </c>
      <c r="J161" s="1">
        <f t="shared" si="7"/>
        <v>3.3651163469253773</v>
      </c>
      <c r="K161" s="1">
        <f t="shared" si="8"/>
        <v>0.3319213655262967</v>
      </c>
    </row>
    <row r="162" spans="1:11" x14ac:dyDescent="0.3">
      <c r="A162" t="s">
        <v>32</v>
      </c>
      <c r="B162" t="s">
        <v>371</v>
      </c>
      <c r="C162" t="s">
        <v>277</v>
      </c>
      <c r="D162" t="s">
        <v>278</v>
      </c>
      <c r="E162" s="1">
        <v>67.163043478260875</v>
      </c>
      <c r="F162" s="1">
        <v>24.951630434782604</v>
      </c>
      <c r="G162" s="1">
        <v>103.51315217391301</v>
      </c>
      <c r="H162" s="1">
        <v>131.71869565217403</v>
      </c>
      <c r="I162" s="1">
        <f t="shared" si="6"/>
        <v>260.18347826086966</v>
      </c>
      <c r="J162" s="1">
        <f t="shared" si="7"/>
        <v>3.8739083994173824</v>
      </c>
      <c r="K162" s="1">
        <f t="shared" si="8"/>
        <v>0.3715083346819873</v>
      </c>
    </row>
    <row r="163" spans="1:11" x14ac:dyDescent="0.3">
      <c r="A163" t="s">
        <v>32</v>
      </c>
      <c r="B163" t="s">
        <v>372</v>
      </c>
      <c r="C163" t="s">
        <v>64</v>
      </c>
      <c r="D163" t="s">
        <v>65</v>
      </c>
      <c r="E163" s="1">
        <v>144.36956521739131</v>
      </c>
      <c r="F163" s="1">
        <v>28.786304347826093</v>
      </c>
      <c r="G163" s="1">
        <v>154.47239130434781</v>
      </c>
      <c r="H163" s="1">
        <v>279.73163043478246</v>
      </c>
      <c r="I163" s="1">
        <f t="shared" si="6"/>
        <v>462.99032608695637</v>
      </c>
      <c r="J163" s="1">
        <f t="shared" si="7"/>
        <v>3.206980123475379</v>
      </c>
      <c r="K163" s="1">
        <f t="shared" si="8"/>
        <v>0.19939316368016868</v>
      </c>
    </row>
    <row r="164" spans="1:11" x14ac:dyDescent="0.3">
      <c r="A164" t="s">
        <v>32</v>
      </c>
      <c r="B164" t="s">
        <v>373</v>
      </c>
      <c r="C164" t="s">
        <v>374</v>
      </c>
      <c r="D164" t="s">
        <v>50</v>
      </c>
      <c r="E164" s="1">
        <v>159.71739130434781</v>
      </c>
      <c r="F164" s="1">
        <v>58.308043478260878</v>
      </c>
      <c r="G164" s="1">
        <v>104.93956521739133</v>
      </c>
      <c r="H164" s="1">
        <v>366.30358695652177</v>
      </c>
      <c r="I164" s="1">
        <f t="shared" si="6"/>
        <v>529.55119565217399</v>
      </c>
      <c r="J164" s="1">
        <f t="shared" si="7"/>
        <v>3.3155512454062892</v>
      </c>
      <c r="K164" s="1">
        <f t="shared" si="8"/>
        <v>0.36507009663808365</v>
      </c>
    </row>
    <row r="165" spans="1:11" x14ac:dyDescent="0.3">
      <c r="A165" t="s">
        <v>32</v>
      </c>
      <c r="B165" t="s">
        <v>375</v>
      </c>
      <c r="C165" t="s">
        <v>138</v>
      </c>
      <c r="D165" t="s">
        <v>139</v>
      </c>
      <c r="E165" s="1">
        <v>82.847826086956516</v>
      </c>
      <c r="F165" s="1">
        <v>18.519021739130434</v>
      </c>
      <c r="G165" s="1">
        <v>73.554347826086953</v>
      </c>
      <c r="H165" s="1">
        <v>192.81521739130434</v>
      </c>
      <c r="I165" s="1">
        <f t="shared" si="6"/>
        <v>284.88858695652175</v>
      </c>
      <c r="J165" s="1">
        <f t="shared" si="7"/>
        <v>3.4386971923379694</v>
      </c>
      <c r="K165" s="1">
        <f t="shared" si="8"/>
        <v>0.22353056940435581</v>
      </c>
    </row>
    <row r="166" spans="1:11" x14ac:dyDescent="0.3">
      <c r="A166" t="s">
        <v>32</v>
      </c>
      <c r="B166" t="s">
        <v>376</v>
      </c>
      <c r="C166" t="s">
        <v>377</v>
      </c>
      <c r="D166" t="s">
        <v>38</v>
      </c>
      <c r="E166" s="1">
        <v>107.92391304347827</v>
      </c>
      <c r="F166" s="1">
        <v>28.576086956521738</v>
      </c>
      <c r="G166" s="1">
        <v>78.671195652173907</v>
      </c>
      <c r="H166" s="1">
        <v>219.95652173913044</v>
      </c>
      <c r="I166" s="1">
        <f t="shared" si="6"/>
        <v>327.20380434782606</v>
      </c>
      <c r="J166" s="1">
        <f t="shared" si="7"/>
        <v>3.0318007855776008</v>
      </c>
      <c r="K166" s="1">
        <f t="shared" si="8"/>
        <v>0.26477993755665219</v>
      </c>
    </row>
    <row r="167" spans="1:11" x14ac:dyDescent="0.3">
      <c r="A167" t="s">
        <v>32</v>
      </c>
      <c r="B167" t="s">
        <v>378</v>
      </c>
      <c r="C167" t="s">
        <v>85</v>
      </c>
      <c r="D167" t="s">
        <v>59</v>
      </c>
      <c r="E167" s="1">
        <v>150.67391304347825</v>
      </c>
      <c r="F167" s="1">
        <v>81.370869565217404</v>
      </c>
      <c r="G167" s="1">
        <v>168.24173913043484</v>
      </c>
      <c r="H167" s="1">
        <v>404.0670652173913</v>
      </c>
      <c r="I167" s="1">
        <f t="shared" si="6"/>
        <v>653.67967391304353</v>
      </c>
      <c r="J167" s="1">
        <f t="shared" si="7"/>
        <v>4.3383732506131878</v>
      </c>
      <c r="K167" s="1">
        <f t="shared" si="8"/>
        <v>0.54004616938392735</v>
      </c>
    </row>
    <row r="168" spans="1:11" x14ac:dyDescent="0.3">
      <c r="A168" t="s">
        <v>32</v>
      </c>
      <c r="B168" t="s">
        <v>379</v>
      </c>
      <c r="C168" t="s">
        <v>58</v>
      </c>
      <c r="D168" t="s">
        <v>59</v>
      </c>
      <c r="E168" s="1">
        <v>147.4891304347826</v>
      </c>
      <c r="F168" s="1">
        <v>19.615760869565218</v>
      </c>
      <c r="G168" s="1">
        <v>159.16391304347826</v>
      </c>
      <c r="H168" s="1">
        <v>269.22989130434786</v>
      </c>
      <c r="I168" s="1">
        <f t="shared" si="6"/>
        <v>448.00956521739135</v>
      </c>
      <c r="J168" s="1">
        <f t="shared" si="7"/>
        <v>3.037576829537918</v>
      </c>
      <c r="K168" s="1">
        <f t="shared" si="8"/>
        <v>0.13299801017024102</v>
      </c>
    </row>
    <row r="169" spans="1:11" x14ac:dyDescent="0.3">
      <c r="A169" t="s">
        <v>32</v>
      </c>
      <c r="B169" t="s">
        <v>380</v>
      </c>
      <c r="C169" t="s">
        <v>381</v>
      </c>
      <c r="D169" t="s">
        <v>59</v>
      </c>
      <c r="E169" s="1">
        <v>76.847826086956516</v>
      </c>
      <c r="F169" s="1">
        <v>29.803152173913048</v>
      </c>
      <c r="G169" s="1">
        <v>56.089456521739145</v>
      </c>
      <c r="H169" s="1">
        <v>145.95793478260867</v>
      </c>
      <c r="I169" s="1">
        <f t="shared" si="6"/>
        <v>231.85054347826087</v>
      </c>
      <c r="J169" s="1">
        <f t="shared" si="7"/>
        <v>3.0170084865629421</v>
      </c>
      <c r="K169" s="1">
        <f t="shared" si="8"/>
        <v>0.38782036775106093</v>
      </c>
    </row>
    <row r="170" spans="1:11" x14ac:dyDescent="0.3">
      <c r="A170" t="s">
        <v>32</v>
      </c>
      <c r="B170" t="s">
        <v>382</v>
      </c>
      <c r="C170" t="s">
        <v>64</v>
      </c>
      <c r="D170" t="s">
        <v>65</v>
      </c>
      <c r="E170" s="1">
        <v>48.054347826086953</v>
      </c>
      <c r="F170" s="1">
        <v>0.35869565217391303</v>
      </c>
      <c r="G170" s="1">
        <v>39.661413043478262</v>
      </c>
      <c r="H170" s="1">
        <v>83.681413043478301</v>
      </c>
      <c r="I170" s="1">
        <f t="shared" si="6"/>
        <v>123.70152173913047</v>
      </c>
      <c r="J170" s="1">
        <f t="shared" si="7"/>
        <v>2.5742004071477051</v>
      </c>
      <c r="K170" s="1">
        <f t="shared" si="8"/>
        <v>7.4643745758878081E-3</v>
      </c>
    </row>
    <row r="171" spans="1:11" x14ac:dyDescent="0.3">
      <c r="A171" t="s">
        <v>32</v>
      </c>
      <c r="B171" t="s">
        <v>383</v>
      </c>
      <c r="C171" t="s">
        <v>384</v>
      </c>
      <c r="D171" t="s">
        <v>385</v>
      </c>
      <c r="E171" s="1">
        <v>108.8695652173913</v>
      </c>
      <c r="F171" s="1">
        <v>31.769239130434784</v>
      </c>
      <c r="G171" s="1">
        <v>81.243043478260887</v>
      </c>
      <c r="H171" s="1">
        <v>187.68521739130435</v>
      </c>
      <c r="I171" s="1">
        <f t="shared" si="6"/>
        <v>300.69749999999999</v>
      </c>
      <c r="J171" s="1">
        <f t="shared" si="7"/>
        <v>2.7619978035143773</v>
      </c>
      <c r="K171" s="1">
        <f t="shared" si="8"/>
        <v>0.29181010383386585</v>
      </c>
    </row>
    <row r="172" spans="1:11" x14ac:dyDescent="0.3">
      <c r="A172" t="s">
        <v>32</v>
      </c>
      <c r="B172" t="s">
        <v>386</v>
      </c>
      <c r="C172" t="s">
        <v>387</v>
      </c>
      <c r="D172" t="s">
        <v>313</v>
      </c>
      <c r="E172" s="1">
        <v>76.152173913043484</v>
      </c>
      <c r="F172" s="1">
        <v>16.456521739130434</v>
      </c>
      <c r="G172" s="1">
        <v>58.934782608695649</v>
      </c>
      <c r="H172" s="1">
        <v>154.80434782608697</v>
      </c>
      <c r="I172" s="1">
        <f t="shared" si="6"/>
        <v>230.19565217391306</v>
      </c>
      <c r="J172" s="1">
        <f t="shared" si="7"/>
        <v>3.0228375677990296</v>
      </c>
      <c r="K172" s="1">
        <f t="shared" si="8"/>
        <v>0.21610048529831569</v>
      </c>
    </row>
    <row r="173" spans="1:11" x14ac:dyDescent="0.3">
      <c r="A173" t="s">
        <v>32</v>
      </c>
      <c r="B173" t="s">
        <v>388</v>
      </c>
      <c r="C173" t="s">
        <v>389</v>
      </c>
      <c r="D173" t="s">
        <v>330</v>
      </c>
      <c r="E173" s="1">
        <v>62.543478260869563</v>
      </c>
      <c r="F173" s="1">
        <v>12.651086956521738</v>
      </c>
      <c r="G173" s="1">
        <v>42.434456521739115</v>
      </c>
      <c r="H173" s="1">
        <v>97.138695652173922</v>
      </c>
      <c r="I173" s="1">
        <f t="shared" si="6"/>
        <v>152.22423913043477</v>
      </c>
      <c r="J173" s="1">
        <f t="shared" si="7"/>
        <v>2.4338946819603753</v>
      </c>
      <c r="K173" s="1">
        <f t="shared" si="8"/>
        <v>0.20227667709419533</v>
      </c>
    </row>
    <row r="174" spans="1:11" x14ac:dyDescent="0.3">
      <c r="A174" t="s">
        <v>32</v>
      </c>
      <c r="B174" t="s">
        <v>390</v>
      </c>
      <c r="C174" t="s">
        <v>49</v>
      </c>
      <c r="D174" t="s">
        <v>50</v>
      </c>
      <c r="E174" s="1">
        <v>114.3695652173913</v>
      </c>
      <c r="F174" s="1">
        <v>38.599021739130428</v>
      </c>
      <c r="G174" s="1">
        <v>138.35608695652181</v>
      </c>
      <c r="H174" s="1">
        <v>202.95108695652178</v>
      </c>
      <c r="I174" s="1">
        <f t="shared" si="6"/>
        <v>379.90619565217401</v>
      </c>
      <c r="J174" s="1">
        <f t="shared" si="7"/>
        <v>3.321742064246342</v>
      </c>
      <c r="K174" s="1">
        <f t="shared" si="8"/>
        <v>0.33749382246721155</v>
      </c>
    </row>
    <row r="175" spans="1:11" x14ac:dyDescent="0.3">
      <c r="A175" t="s">
        <v>32</v>
      </c>
      <c r="B175" t="s">
        <v>391</v>
      </c>
      <c r="C175" t="s">
        <v>49</v>
      </c>
      <c r="D175" t="s">
        <v>50</v>
      </c>
      <c r="E175" s="1">
        <v>167.41304347826087</v>
      </c>
      <c r="F175" s="1">
        <v>83.905217391304362</v>
      </c>
      <c r="G175" s="1">
        <v>153.55478260869575</v>
      </c>
      <c r="H175" s="1">
        <v>343.94478260869562</v>
      </c>
      <c r="I175" s="1">
        <f t="shared" si="6"/>
        <v>581.40478260869577</v>
      </c>
      <c r="J175" s="1">
        <f t="shared" si="7"/>
        <v>3.4728762498376842</v>
      </c>
      <c r="K175" s="1">
        <f t="shared" si="8"/>
        <v>0.50118685884950009</v>
      </c>
    </row>
    <row r="176" spans="1:11" x14ac:dyDescent="0.3">
      <c r="A176" t="s">
        <v>32</v>
      </c>
      <c r="B176" t="s">
        <v>392</v>
      </c>
      <c r="C176" t="s">
        <v>393</v>
      </c>
      <c r="D176" t="s">
        <v>394</v>
      </c>
      <c r="E176" s="1">
        <v>82.184782608695656</v>
      </c>
      <c r="F176" s="1">
        <v>21.861413043478262</v>
      </c>
      <c r="G176" s="1">
        <v>72.774456521739125</v>
      </c>
      <c r="H176" s="1">
        <v>160.73097826086956</v>
      </c>
      <c r="I176" s="1">
        <f t="shared" si="6"/>
        <v>255.36684782608694</v>
      </c>
      <c r="J176" s="1">
        <f t="shared" si="7"/>
        <v>3.1072278799100643</v>
      </c>
      <c r="K176" s="1">
        <f t="shared" si="8"/>
        <v>0.2660031741833091</v>
      </c>
    </row>
    <row r="177" spans="1:11" x14ac:dyDescent="0.3">
      <c r="A177" t="s">
        <v>32</v>
      </c>
      <c r="B177" t="s">
        <v>395</v>
      </c>
      <c r="C177" t="s">
        <v>319</v>
      </c>
      <c r="D177" t="s">
        <v>206</v>
      </c>
      <c r="E177" s="1">
        <v>71.434782608695656</v>
      </c>
      <c r="F177" s="1">
        <v>26.377717391304348</v>
      </c>
      <c r="G177" s="1">
        <v>95.255434782608702</v>
      </c>
      <c r="H177" s="1">
        <v>136.33695652173913</v>
      </c>
      <c r="I177" s="1">
        <f t="shared" si="6"/>
        <v>257.97010869565219</v>
      </c>
      <c r="J177" s="1">
        <f t="shared" si="7"/>
        <v>3.611267498478393</v>
      </c>
      <c r="K177" s="1">
        <f t="shared" si="8"/>
        <v>0.36925593426658548</v>
      </c>
    </row>
    <row r="178" spans="1:11" x14ac:dyDescent="0.3">
      <c r="A178" t="s">
        <v>32</v>
      </c>
      <c r="B178" t="s">
        <v>396</v>
      </c>
      <c r="C178" t="s">
        <v>254</v>
      </c>
      <c r="D178" t="s">
        <v>80</v>
      </c>
      <c r="E178" s="1">
        <v>179.5108695652174</v>
      </c>
      <c r="F178" s="1">
        <v>45.445652173913047</v>
      </c>
      <c r="G178" s="1">
        <v>223.93478260869566</v>
      </c>
      <c r="H178" s="1">
        <v>322.49184782608694</v>
      </c>
      <c r="I178" s="1">
        <f t="shared" si="6"/>
        <v>591.87228260869563</v>
      </c>
      <c r="J178" s="1">
        <f t="shared" si="7"/>
        <v>3.2971389645776563</v>
      </c>
      <c r="K178" s="1">
        <f t="shared" si="8"/>
        <v>0.25316379049349075</v>
      </c>
    </row>
    <row r="179" spans="1:11" x14ac:dyDescent="0.3">
      <c r="A179" t="s">
        <v>32</v>
      </c>
      <c r="B179" t="s">
        <v>397</v>
      </c>
      <c r="C179" t="s">
        <v>329</v>
      </c>
      <c r="D179" t="s">
        <v>330</v>
      </c>
      <c r="E179" s="1">
        <v>93.847826086956516</v>
      </c>
      <c r="F179" s="1">
        <v>59.921195652173914</v>
      </c>
      <c r="G179" s="1">
        <v>90.926630434782609</v>
      </c>
      <c r="H179" s="1">
        <v>192.72554347826087</v>
      </c>
      <c r="I179" s="1">
        <f t="shared" si="6"/>
        <v>343.57336956521738</v>
      </c>
      <c r="J179" s="1">
        <f t="shared" si="7"/>
        <v>3.6609624739402364</v>
      </c>
      <c r="K179" s="1">
        <f t="shared" si="8"/>
        <v>0.63849316655084554</v>
      </c>
    </row>
    <row r="180" spans="1:11" x14ac:dyDescent="0.3">
      <c r="A180" t="s">
        <v>32</v>
      </c>
      <c r="B180" t="s">
        <v>398</v>
      </c>
      <c r="C180" t="s">
        <v>103</v>
      </c>
      <c r="D180" t="s">
        <v>104</v>
      </c>
      <c r="E180" s="1">
        <v>87.282608695652172</v>
      </c>
      <c r="F180" s="1">
        <v>15.885869565217391</v>
      </c>
      <c r="G180" s="1">
        <v>104.20923913043478</v>
      </c>
      <c r="H180" s="1">
        <v>201.41847826086956</v>
      </c>
      <c r="I180" s="1">
        <f t="shared" si="6"/>
        <v>321.51358695652175</v>
      </c>
      <c r="J180" s="1">
        <f t="shared" si="7"/>
        <v>3.683592777085928</v>
      </c>
      <c r="K180" s="1">
        <f t="shared" si="8"/>
        <v>0.1820049813200498</v>
      </c>
    </row>
    <row r="181" spans="1:11" x14ac:dyDescent="0.3">
      <c r="A181" t="s">
        <v>32</v>
      </c>
      <c r="B181" t="s">
        <v>399</v>
      </c>
      <c r="C181" t="s">
        <v>175</v>
      </c>
      <c r="D181" t="s">
        <v>176</v>
      </c>
      <c r="E181" s="1">
        <v>177.66304347826087</v>
      </c>
      <c r="F181" s="1">
        <v>71.326086956521735</v>
      </c>
      <c r="G181" s="1">
        <v>168.17119565217391</v>
      </c>
      <c r="H181" s="1">
        <v>364.23641304347825</v>
      </c>
      <c r="I181" s="1">
        <f t="shared" si="6"/>
        <v>603.73369565217388</v>
      </c>
      <c r="J181" s="1">
        <f t="shared" si="7"/>
        <v>3.3981951667176502</v>
      </c>
      <c r="K181" s="1">
        <f t="shared" si="8"/>
        <v>0.4014683389415723</v>
      </c>
    </row>
    <row r="182" spans="1:11" x14ac:dyDescent="0.3">
      <c r="A182" t="s">
        <v>32</v>
      </c>
      <c r="B182" t="s">
        <v>400</v>
      </c>
      <c r="C182" t="s">
        <v>106</v>
      </c>
      <c r="D182" t="s">
        <v>107</v>
      </c>
      <c r="E182" s="1">
        <v>100.30434782608695</v>
      </c>
      <c r="F182" s="1">
        <v>85.230978260869563</v>
      </c>
      <c r="G182" s="1">
        <v>111.21467391304348</v>
      </c>
      <c r="H182" s="1">
        <v>162.24728260869566</v>
      </c>
      <c r="I182" s="1">
        <f t="shared" si="6"/>
        <v>358.69293478260875</v>
      </c>
      <c r="J182" s="1">
        <f t="shared" si="7"/>
        <v>3.5760457303857831</v>
      </c>
      <c r="K182" s="1">
        <f t="shared" si="8"/>
        <v>0.84972366710013003</v>
      </c>
    </row>
    <row r="183" spans="1:11" x14ac:dyDescent="0.3">
      <c r="A183" t="s">
        <v>32</v>
      </c>
      <c r="B183" t="s">
        <v>401</v>
      </c>
      <c r="C183" t="s">
        <v>146</v>
      </c>
      <c r="D183" t="s">
        <v>147</v>
      </c>
      <c r="E183" s="1">
        <v>75.521739130434781</v>
      </c>
      <c r="F183" s="1">
        <v>40.005434782608695</v>
      </c>
      <c r="G183" s="1">
        <v>46.059782608695649</v>
      </c>
      <c r="H183" s="1">
        <v>161.38043478260869</v>
      </c>
      <c r="I183" s="1">
        <f t="shared" si="6"/>
        <v>247.44565217391303</v>
      </c>
      <c r="J183" s="1">
        <f t="shared" si="7"/>
        <v>3.2764824409902129</v>
      </c>
      <c r="K183" s="1">
        <f t="shared" si="8"/>
        <v>0.52972078295912495</v>
      </c>
    </row>
    <row r="184" spans="1:11" x14ac:dyDescent="0.3">
      <c r="A184" t="s">
        <v>32</v>
      </c>
      <c r="B184" t="s">
        <v>402</v>
      </c>
      <c r="C184" t="s">
        <v>106</v>
      </c>
      <c r="D184" t="s">
        <v>107</v>
      </c>
      <c r="E184" s="1">
        <v>144.16304347826087</v>
      </c>
      <c r="F184" s="1">
        <v>56.119565217391305</v>
      </c>
      <c r="G184" s="1">
        <v>147.61684782608697</v>
      </c>
      <c r="H184" s="1">
        <v>303.91847826086956</v>
      </c>
      <c r="I184" s="1">
        <f t="shared" si="6"/>
        <v>507.65489130434787</v>
      </c>
      <c r="J184" s="1">
        <f t="shared" si="7"/>
        <v>3.5213941038980625</v>
      </c>
      <c r="K184" s="1">
        <f t="shared" si="8"/>
        <v>0.38927844379099752</v>
      </c>
    </row>
    <row r="185" spans="1:11" x14ac:dyDescent="0.3">
      <c r="A185" t="s">
        <v>32</v>
      </c>
      <c r="B185" t="s">
        <v>403</v>
      </c>
      <c r="C185" t="s">
        <v>404</v>
      </c>
      <c r="D185" t="s">
        <v>216</v>
      </c>
      <c r="E185" s="1">
        <v>101.53260869565217</v>
      </c>
      <c r="F185" s="1">
        <v>51.779891304347828</v>
      </c>
      <c r="G185" s="1">
        <v>126.55978260869566</v>
      </c>
      <c r="H185" s="1">
        <v>161.46467391304347</v>
      </c>
      <c r="I185" s="1">
        <f t="shared" si="6"/>
        <v>339.804347826087</v>
      </c>
      <c r="J185" s="1">
        <f t="shared" si="7"/>
        <v>3.3467508832030837</v>
      </c>
      <c r="K185" s="1">
        <f t="shared" si="8"/>
        <v>0.50998287121293229</v>
      </c>
    </row>
    <row r="186" spans="1:11" x14ac:dyDescent="0.3">
      <c r="A186" t="s">
        <v>32</v>
      </c>
      <c r="B186" t="s">
        <v>405</v>
      </c>
      <c r="C186" t="s">
        <v>40</v>
      </c>
      <c r="D186" t="s">
        <v>41</v>
      </c>
      <c r="E186" s="1">
        <v>145.77173913043478</v>
      </c>
      <c r="F186" s="1">
        <v>63.029891304347828</v>
      </c>
      <c r="G186" s="1">
        <v>122.28804347826087</v>
      </c>
      <c r="H186" s="1">
        <v>299.15760869565219</v>
      </c>
      <c r="I186" s="1">
        <f t="shared" si="6"/>
        <v>484.47554347826087</v>
      </c>
      <c r="J186" s="1">
        <f t="shared" si="7"/>
        <v>3.3235217358884497</v>
      </c>
      <c r="K186" s="1">
        <f t="shared" si="8"/>
        <v>0.43238759227499818</v>
      </c>
    </row>
    <row r="187" spans="1:11" x14ac:dyDescent="0.3">
      <c r="A187" t="s">
        <v>32</v>
      </c>
      <c r="B187" t="s">
        <v>406</v>
      </c>
      <c r="C187" t="s">
        <v>87</v>
      </c>
      <c r="D187" t="s">
        <v>88</v>
      </c>
      <c r="E187" s="1">
        <v>56.858695652173914</v>
      </c>
      <c r="F187" s="1">
        <v>42.948369565217391</v>
      </c>
      <c r="G187" s="1">
        <v>51.442934782608695</v>
      </c>
      <c r="H187" s="1">
        <v>134.88043478260869</v>
      </c>
      <c r="I187" s="1">
        <f t="shared" si="6"/>
        <v>229.27173913043478</v>
      </c>
      <c r="J187" s="1">
        <f t="shared" si="7"/>
        <v>4.0323073982030202</v>
      </c>
      <c r="K187" s="1">
        <f t="shared" si="8"/>
        <v>0.75535270502771934</v>
      </c>
    </row>
    <row r="188" spans="1:11" x14ac:dyDescent="0.3">
      <c r="A188" t="s">
        <v>32</v>
      </c>
      <c r="B188" t="s">
        <v>407</v>
      </c>
      <c r="C188" t="s">
        <v>106</v>
      </c>
      <c r="D188" t="s">
        <v>107</v>
      </c>
      <c r="E188" s="1">
        <v>114.89130434782609</v>
      </c>
      <c r="F188" s="1">
        <v>64.888586956521735</v>
      </c>
      <c r="G188" s="1">
        <v>116.96467391304348</v>
      </c>
      <c r="H188" s="1">
        <v>237.5108695652174</v>
      </c>
      <c r="I188" s="1">
        <f t="shared" si="6"/>
        <v>419.36413043478262</v>
      </c>
      <c r="J188" s="1">
        <f t="shared" si="7"/>
        <v>3.6500946073793754</v>
      </c>
      <c r="K188" s="1">
        <f t="shared" si="8"/>
        <v>0.5647824030274361</v>
      </c>
    </row>
    <row r="189" spans="1:11" x14ac:dyDescent="0.3">
      <c r="A189" t="s">
        <v>32</v>
      </c>
      <c r="B189" t="s">
        <v>408</v>
      </c>
      <c r="C189" t="s">
        <v>165</v>
      </c>
      <c r="D189" t="s">
        <v>166</v>
      </c>
      <c r="E189" s="1">
        <v>89.793478260869563</v>
      </c>
      <c r="F189" s="1">
        <v>34.508152173913047</v>
      </c>
      <c r="G189" s="1">
        <v>65.320652173913047</v>
      </c>
      <c r="H189" s="1">
        <v>179.46195652173913</v>
      </c>
      <c r="I189" s="1">
        <f t="shared" si="6"/>
        <v>279.29076086956525</v>
      </c>
      <c r="J189" s="1">
        <f t="shared" si="7"/>
        <v>3.1103679941895659</v>
      </c>
      <c r="K189" s="1">
        <f t="shared" si="8"/>
        <v>0.38430577411935607</v>
      </c>
    </row>
    <row r="190" spans="1:11" x14ac:dyDescent="0.3">
      <c r="A190" t="s">
        <v>32</v>
      </c>
      <c r="B190" t="s">
        <v>409</v>
      </c>
      <c r="C190" t="s">
        <v>410</v>
      </c>
      <c r="D190" t="s">
        <v>411</v>
      </c>
      <c r="E190" s="1">
        <v>77.978260869565219</v>
      </c>
      <c r="F190" s="1">
        <v>38.002717391304351</v>
      </c>
      <c r="G190" s="1">
        <v>75.622282608695656</v>
      </c>
      <c r="H190" s="1">
        <v>166.17391304347825</v>
      </c>
      <c r="I190" s="1">
        <f t="shared" si="6"/>
        <v>279.79891304347825</v>
      </c>
      <c r="J190" s="1">
        <f t="shared" si="7"/>
        <v>3.5881655979927514</v>
      </c>
      <c r="K190" s="1">
        <f t="shared" si="8"/>
        <v>0.4873501533314748</v>
      </c>
    </row>
    <row r="191" spans="1:11" x14ac:dyDescent="0.3">
      <c r="A191" t="s">
        <v>32</v>
      </c>
      <c r="B191" t="s">
        <v>412</v>
      </c>
      <c r="C191" t="s">
        <v>413</v>
      </c>
      <c r="D191" t="s">
        <v>414</v>
      </c>
      <c r="E191" s="1">
        <v>105.21739130434783</v>
      </c>
      <c r="F191" s="1">
        <v>29.611413043478262</v>
      </c>
      <c r="G191" s="1">
        <v>130.95108695652175</v>
      </c>
      <c r="H191" s="1">
        <v>219.5733695652174</v>
      </c>
      <c r="I191" s="1">
        <f t="shared" si="6"/>
        <v>380.13586956521738</v>
      </c>
      <c r="J191" s="1">
        <f t="shared" si="7"/>
        <v>3.6128615702479339</v>
      </c>
      <c r="K191" s="1">
        <f t="shared" si="8"/>
        <v>0.28143078512396696</v>
      </c>
    </row>
    <row r="192" spans="1:11" x14ac:dyDescent="0.3">
      <c r="A192" t="s">
        <v>32</v>
      </c>
      <c r="B192" t="s">
        <v>415</v>
      </c>
      <c r="C192" t="s">
        <v>191</v>
      </c>
      <c r="D192" t="s">
        <v>94</v>
      </c>
      <c r="E192" s="1">
        <v>95.043478260869563</v>
      </c>
      <c r="F192" s="1">
        <v>71.048913043478265</v>
      </c>
      <c r="G192" s="1">
        <v>82.391304347826093</v>
      </c>
      <c r="H192" s="1">
        <v>203.38858695652175</v>
      </c>
      <c r="I192" s="1">
        <f t="shared" si="6"/>
        <v>356.82880434782612</v>
      </c>
      <c r="J192" s="1">
        <f t="shared" si="7"/>
        <v>3.7543744281793234</v>
      </c>
      <c r="K192" s="1">
        <f t="shared" si="8"/>
        <v>0.74754117108874663</v>
      </c>
    </row>
    <row r="193" spans="1:11" x14ac:dyDescent="0.3">
      <c r="A193" t="s">
        <v>32</v>
      </c>
      <c r="B193" t="s">
        <v>416</v>
      </c>
      <c r="C193" t="s">
        <v>34</v>
      </c>
      <c r="D193" t="s">
        <v>35</v>
      </c>
      <c r="E193" s="1">
        <v>153.92391304347825</v>
      </c>
      <c r="F193" s="1">
        <v>77.581521739130437</v>
      </c>
      <c r="G193" s="1">
        <v>145.79347826086956</v>
      </c>
      <c r="H193" s="1">
        <v>323.71195652173913</v>
      </c>
      <c r="I193" s="1">
        <f t="shared" si="6"/>
        <v>547.08695652173913</v>
      </c>
      <c r="J193" s="1">
        <f t="shared" si="7"/>
        <v>3.5542687663300616</v>
      </c>
      <c r="K193" s="1">
        <f t="shared" si="8"/>
        <v>0.50402513946755179</v>
      </c>
    </row>
    <row r="194" spans="1:11" x14ac:dyDescent="0.3">
      <c r="A194" t="s">
        <v>32</v>
      </c>
      <c r="B194" t="s">
        <v>417</v>
      </c>
      <c r="C194" t="s">
        <v>117</v>
      </c>
      <c r="D194" t="s">
        <v>118</v>
      </c>
      <c r="E194" s="1">
        <v>108.17391304347827</v>
      </c>
      <c r="F194" s="1">
        <v>47.614130434782609</v>
      </c>
      <c r="G194" s="1">
        <v>116.10326086956522</v>
      </c>
      <c r="H194" s="1">
        <v>215.58695652173913</v>
      </c>
      <c r="I194" s="1">
        <f t="shared" ref="I194:I257" si="9">SUM(F194:H194)</f>
        <v>379.30434782608694</v>
      </c>
      <c r="J194" s="1">
        <f t="shared" ref="J194:J257" si="10">I194/E194</f>
        <v>3.5064308681672021</v>
      </c>
      <c r="K194" s="1">
        <f t="shared" ref="K194:K257" si="11">F194/E194</f>
        <v>0.44016278135048231</v>
      </c>
    </row>
    <row r="195" spans="1:11" x14ac:dyDescent="0.3">
      <c r="A195" t="s">
        <v>32</v>
      </c>
      <c r="B195" t="s">
        <v>418</v>
      </c>
      <c r="C195" t="s">
        <v>410</v>
      </c>
      <c r="D195" t="s">
        <v>411</v>
      </c>
      <c r="E195" s="1">
        <v>50.402173913043477</v>
      </c>
      <c r="F195" s="1">
        <v>25.483695652173914</v>
      </c>
      <c r="G195" s="1">
        <v>47.429347826086953</v>
      </c>
      <c r="H195" s="1">
        <v>85.402173913043484</v>
      </c>
      <c r="I195" s="1">
        <f t="shared" si="9"/>
        <v>158.31521739130437</v>
      </c>
      <c r="J195" s="1">
        <f t="shared" si="10"/>
        <v>3.1410394651714477</v>
      </c>
      <c r="K195" s="1">
        <f t="shared" si="11"/>
        <v>0.50560707353892609</v>
      </c>
    </row>
    <row r="196" spans="1:11" x14ac:dyDescent="0.3">
      <c r="A196" t="s">
        <v>32</v>
      </c>
      <c r="B196" t="s">
        <v>419</v>
      </c>
      <c r="C196" t="s">
        <v>61</v>
      </c>
      <c r="D196" t="s">
        <v>62</v>
      </c>
      <c r="E196" s="1">
        <v>89.054347826086953</v>
      </c>
      <c r="F196" s="1">
        <v>42.255434782608695</v>
      </c>
      <c r="G196" s="1">
        <v>92.434782608695656</v>
      </c>
      <c r="H196" s="1">
        <v>211.55706521739131</v>
      </c>
      <c r="I196" s="1">
        <f t="shared" si="9"/>
        <v>346.24728260869563</v>
      </c>
      <c r="J196" s="1">
        <f t="shared" si="10"/>
        <v>3.8880446722812154</v>
      </c>
      <c r="K196" s="1">
        <f t="shared" si="11"/>
        <v>0.47449041865006714</v>
      </c>
    </row>
    <row r="197" spans="1:11" x14ac:dyDescent="0.3">
      <c r="A197" t="s">
        <v>32</v>
      </c>
      <c r="B197" t="s">
        <v>420</v>
      </c>
      <c r="C197" t="s">
        <v>165</v>
      </c>
      <c r="D197" t="s">
        <v>166</v>
      </c>
      <c r="E197" s="1">
        <v>51.934782608695649</v>
      </c>
      <c r="F197" s="1">
        <v>32.494565217391305</v>
      </c>
      <c r="G197" s="1">
        <v>45.122282608695649</v>
      </c>
      <c r="H197" s="1">
        <v>113.19021739130434</v>
      </c>
      <c r="I197" s="1">
        <f t="shared" si="9"/>
        <v>190.80706521739131</v>
      </c>
      <c r="J197" s="1">
        <f t="shared" si="10"/>
        <v>3.6739744663038931</v>
      </c>
      <c r="K197" s="1">
        <f t="shared" si="11"/>
        <v>0.6256802009208875</v>
      </c>
    </row>
    <row r="198" spans="1:11" x14ac:dyDescent="0.3">
      <c r="A198" t="s">
        <v>32</v>
      </c>
      <c r="B198" t="s">
        <v>421</v>
      </c>
      <c r="C198" t="s">
        <v>422</v>
      </c>
      <c r="D198" t="s">
        <v>423</v>
      </c>
      <c r="E198" s="1">
        <v>94.076086956521735</v>
      </c>
      <c r="F198" s="1">
        <v>24.114130434782609</v>
      </c>
      <c r="G198" s="1">
        <v>94.353260869565219</v>
      </c>
      <c r="H198" s="1">
        <v>200.38043478260869</v>
      </c>
      <c r="I198" s="1">
        <f t="shared" si="9"/>
        <v>318.8478260869565</v>
      </c>
      <c r="J198" s="1">
        <f t="shared" si="10"/>
        <v>3.3892547660311956</v>
      </c>
      <c r="K198" s="1">
        <f t="shared" si="11"/>
        <v>0.25632582322357023</v>
      </c>
    </row>
    <row r="199" spans="1:11" x14ac:dyDescent="0.3">
      <c r="A199" t="s">
        <v>32</v>
      </c>
      <c r="B199" t="s">
        <v>424</v>
      </c>
      <c r="C199" t="s">
        <v>425</v>
      </c>
      <c r="D199" t="s">
        <v>426</v>
      </c>
      <c r="E199" s="1">
        <v>97.271739130434781</v>
      </c>
      <c r="F199" s="1">
        <v>28.366847826086957</v>
      </c>
      <c r="G199" s="1">
        <v>98.154891304347828</v>
      </c>
      <c r="H199" s="1">
        <v>228.85054347826087</v>
      </c>
      <c r="I199" s="1">
        <f t="shared" si="9"/>
        <v>355.37228260869563</v>
      </c>
      <c r="J199" s="1">
        <f t="shared" si="10"/>
        <v>3.6533970276008492</v>
      </c>
      <c r="K199" s="1">
        <f t="shared" si="11"/>
        <v>0.29162476254330094</v>
      </c>
    </row>
    <row r="200" spans="1:11" x14ac:dyDescent="0.3">
      <c r="A200" t="s">
        <v>32</v>
      </c>
      <c r="B200" t="s">
        <v>427</v>
      </c>
      <c r="C200" t="s">
        <v>428</v>
      </c>
      <c r="D200" t="s">
        <v>219</v>
      </c>
      <c r="E200" s="1">
        <v>68.804347826086953</v>
      </c>
      <c r="F200" s="1">
        <v>40.415760869565219</v>
      </c>
      <c r="G200" s="1">
        <v>79.741847826086953</v>
      </c>
      <c r="H200" s="1">
        <v>135.48369565217391</v>
      </c>
      <c r="I200" s="1">
        <f t="shared" si="9"/>
        <v>255.64130434782606</v>
      </c>
      <c r="J200" s="1">
        <f t="shared" si="10"/>
        <v>3.7154818325434436</v>
      </c>
      <c r="K200" s="1">
        <f t="shared" si="11"/>
        <v>0.58740126382306479</v>
      </c>
    </row>
    <row r="201" spans="1:11" x14ac:dyDescent="0.3">
      <c r="A201" t="s">
        <v>32</v>
      </c>
      <c r="B201" t="s">
        <v>429</v>
      </c>
      <c r="C201" t="s">
        <v>355</v>
      </c>
      <c r="D201" t="s">
        <v>356</v>
      </c>
      <c r="E201" s="1">
        <v>87.315217391304344</v>
      </c>
      <c r="F201" s="1">
        <v>25.067934782608695</v>
      </c>
      <c r="G201" s="1">
        <v>110.04619565217391</v>
      </c>
      <c r="H201" s="1">
        <v>157.91847826086956</v>
      </c>
      <c r="I201" s="1">
        <f t="shared" si="9"/>
        <v>293.03260869565213</v>
      </c>
      <c r="J201" s="1">
        <f t="shared" si="10"/>
        <v>3.3560313705962899</v>
      </c>
      <c r="K201" s="1">
        <f t="shared" si="11"/>
        <v>0.28709697497821485</v>
      </c>
    </row>
    <row r="202" spans="1:11" x14ac:dyDescent="0.3">
      <c r="A202" t="s">
        <v>32</v>
      </c>
      <c r="B202" t="s">
        <v>430</v>
      </c>
      <c r="C202" t="s">
        <v>431</v>
      </c>
      <c r="D202" t="s">
        <v>432</v>
      </c>
      <c r="E202" s="1">
        <v>95.130434782608702</v>
      </c>
      <c r="F202" s="1">
        <v>21.654891304347824</v>
      </c>
      <c r="G202" s="1">
        <v>105.89130434782609</v>
      </c>
      <c r="H202" s="1">
        <v>204.875</v>
      </c>
      <c r="I202" s="1">
        <f t="shared" si="9"/>
        <v>332.42119565217394</v>
      </c>
      <c r="J202" s="1">
        <f t="shared" si="10"/>
        <v>3.4943727148080437</v>
      </c>
      <c r="K202" s="1">
        <f t="shared" si="11"/>
        <v>0.22763368372943324</v>
      </c>
    </row>
    <row r="203" spans="1:11" x14ac:dyDescent="0.3">
      <c r="A203" t="s">
        <v>32</v>
      </c>
      <c r="B203" t="s">
        <v>433</v>
      </c>
      <c r="C203" t="s">
        <v>358</v>
      </c>
      <c r="D203" t="s">
        <v>278</v>
      </c>
      <c r="E203" s="1">
        <v>85.25</v>
      </c>
      <c r="F203" s="1">
        <v>33.649456521739133</v>
      </c>
      <c r="G203" s="1">
        <v>119.36684782608695</v>
      </c>
      <c r="H203" s="1">
        <v>174.46467391304347</v>
      </c>
      <c r="I203" s="1">
        <f t="shared" si="9"/>
        <v>327.48097826086956</v>
      </c>
      <c r="J203" s="1">
        <f t="shared" si="10"/>
        <v>3.8414190998342472</v>
      </c>
      <c r="K203" s="1">
        <f t="shared" si="11"/>
        <v>0.394715032513069</v>
      </c>
    </row>
    <row r="204" spans="1:11" x14ac:dyDescent="0.3">
      <c r="A204" t="s">
        <v>32</v>
      </c>
      <c r="B204" t="s">
        <v>434</v>
      </c>
      <c r="C204" t="s">
        <v>146</v>
      </c>
      <c r="D204" t="s">
        <v>147</v>
      </c>
      <c r="E204" s="1">
        <v>135.95652173913044</v>
      </c>
      <c r="F204" s="1">
        <v>104.37097826086958</v>
      </c>
      <c r="G204" s="1">
        <v>178.22130434782611</v>
      </c>
      <c r="H204" s="1">
        <v>345.17249999999996</v>
      </c>
      <c r="I204" s="1">
        <f t="shared" si="9"/>
        <v>627.76478260869567</v>
      </c>
      <c r="J204" s="1">
        <f t="shared" si="10"/>
        <v>4.6173936680524461</v>
      </c>
      <c r="K204" s="1">
        <f t="shared" si="11"/>
        <v>0.76767908538535345</v>
      </c>
    </row>
    <row r="205" spans="1:11" x14ac:dyDescent="0.3">
      <c r="A205" t="s">
        <v>32</v>
      </c>
      <c r="B205" t="s">
        <v>435</v>
      </c>
      <c r="C205" t="s">
        <v>49</v>
      </c>
      <c r="D205" t="s">
        <v>50</v>
      </c>
      <c r="E205" s="1">
        <v>83.239130434782609</v>
      </c>
      <c r="F205" s="1">
        <v>68.358695652173907</v>
      </c>
      <c r="G205" s="1">
        <v>119.42934782608695</v>
      </c>
      <c r="H205" s="1">
        <v>181.74728260869566</v>
      </c>
      <c r="I205" s="1">
        <f t="shared" si="9"/>
        <v>369.5353260869565</v>
      </c>
      <c r="J205" s="1">
        <f t="shared" si="10"/>
        <v>4.4394424131627055</v>
      </c>
      <c r="K205" s="1">
        <f t="shared" si="11"/>
        <v>0.8212326978323321</v>
      </c>
    </row>
    <row r="206" spans="1:11" x14ac:dyDescent="0.3">
      <c r="A206" t="s">
        <v>32</v>
      </c>
      <c r="B206" t="s">
        <v>436</v>
      </c>
      <c r="C206" t="s">
        <v>215</v>
      </c>
      <c r="D206" t="s">
        <v>216</v>
      </c>
      <c r="E206" s="1">
        <v>87.032608695652172</v>
      </c>
      <c r="F206" s="1">
        <v>60.668478260869563</v>
      </c>
      <c r="G206" s="1">
        <v>162.14673913043478</v>
      </c>
      <c r="H206" s="1">
        <v>173.62228260869566</v>
      </c>
      <c r="I206" s="1">
        <f t="shared" si="9"/>
        <v>396.4375</v>
      </c>
      <c r="J206" s="1">
        <f t="shared" si="10"/>
        <v>4.5550455851130263</v>
      </c>
      <c r="K206" s="1">
        <f t="shared" si="11"/>
        <v>0.69707755713750463</v>
      </c>
    </row>
    <row r="207" spans="1:11" x14ac:dyDescent="0.3">
      <c r="A207" t="s">
        <v>32</v>
      </c>
      <c r="B207" t="s">
        <v>437</v>
      </c>
      <c r="C207" t="s">
        <v>329</v>
      </c>
      <c r="D207" t="s">
        <v>330</v>
      </c>
      <c r="E207" s="1">
        <v>95.217391304347828</v>
      </c>
      <c r="F207" s="1">
        <v>55.611413043478258</v>
      </c>
      <c r="G207" s="1">
        <v>128.80434782608697</v>
      </c>
      <c r="H207" s="1">
        <v>168.20923913043478</v>
      </c>
      <c r="I207" s="1">
        <f t="shared" si="9"/>
        <v>352.625</v>
      </c>
      <c r="J207" s="1">
        <f t="shared" si="10"/>
        <v>3.7033675799086758</v>
      </c>
      <c r="K207" s="1">
        <f t="shared" si="11"/>
        <v>0.58404680365296802</v>
      </c>
    </row>
    <row r="208" spans="1:11" x14ac:dyDescent="0.3">
      <c r="A208" t="s">
        <v>32</v>
      </c>
      <c r="B208" t="s">
        <v>438</v>
      </c>
      <c r="C208" t="s">
        <v>439</v>
      </c>
      <c r="D208" t="s">
        <v>118</v>
      </c>
      <c r="E208" s="1">
        <v>68.445652173913047</v>
      </c>
      <c r="F208" s="1">
        <v>18.665760869565219</v>
      </c>
      <c r="G208" s="1">
        <v>67.698152173913044</v>
      </c>
      <c r="H208" s="1">
        <v>113.2983695652174</v>
      </c>
      <c r="I208" s="1">
        <f t="shared" si="9"/>
        <v>199.66228260869565</v>
      </c>
      <c r="J208" s="1">
        <f t="shared" si="10"/>
        <v>2.9170922661584879</v>
      </c>
      <c r="K208" s="1">
        <f t="shared" si="11"/>
        <v>0.27270922661584884</v>
      </c>
    </row>
    <row r="209" spans="1:11" x14ac:dyDescent="0.3">
      <c r="A209" t="s">
        <v>32</v>
      </c>
      <c r="B209" t="s">
        <v>440</v>
      </c>
      <c r="C209" t="s">
        <v>34</v>
      </c>
      <c r="D209" t="s">
        <v>35</v>
      </c>
      <c r="E209" s="1">
        <v>54.565217391304351</v>
      </c>
      <c r="F209" s="1">
        <v>7.9402173913043477</v>
      </c>
      <c r="G209" s="1">
        <v>47.494565217391305</v>
      </c>
      <c r="H209" s="1">
        <v>118.375</v>
      </c>
      <c r="I209" s="1">
        <f t="shared" si="9"/>
        <v>173.80978260869566</v>
      </c>
      <c r="J209" s="1">
        <f t="shared" si="10"/>
        <v>3.1853585657370518</v>
      </c>
      <c r="K209" s="1">
        <f t="shared" si="11"/>
        <v>0.14551792828685259</v>
      </c>
    </row>
    <row r="210" spans="1:11" x14ac:dyDescent="0.3">
      <c r="A210" t="s">
        <v>32</v>
      </c>
      <c r="B210" t="s">
        <v>441</v>
      </c>
      <c r="C210" t="s">
        <v>55</v>
      </c>
      <c r="D210" t="s">
        <v>56</v>
      </c>
      <c r="E210" s="1">
        <v>41.586956521739133</v>
      </c>
      <c r="F210" s="1">
        <v>17.683260869565224</v>
      </c>
      <c r="G210" s="1">
        <v>32.009673913043486</v>
      </c>
      <c r="H210" s="1">
        <v>76.180760869565177</v>
      </c>
      <c r="I210" s="1">
        <f t="shared" si="9"/>
        <v>125.87369565217389</v>
      </c>
      <c r="J210" s="1">
        <f t="shared" si="10"/>
        <v>3.0267590172503915</v>
      </c>
      <c r="K210" s="1">
        <f t="shared" si="11"/>
        <v>0.42521170935703095</v>
      </c>
    </row>
    <row r="211" spans="1:11" x14ac:dyDescent="0.3">
      <c r="A211" t="s">
        <v>32</v>
      </c>
      <c r="B211" t="s">
        <v>442</v>
      </c>
      <c r="C211" t="s">
        <v>443</v>
      </c>
      <c r="D211" t="s">
        <v>444</v>
      </c>
      <c r="E211" s="1">
        <v>44.717391304347828</v>
      </c>
      <c r="F211" s="1">
        <v>12.964673913043478</v>
      </c>
      <c r="G211" s="1">
        <v>48.714673913043477</v>
      </c>
      <c r="H211" s="1">
        <v>100.76086956521739</v>
      </c>
      <c r="I211" s="1">
        <f t="shared" si="9"/>
        <v>162.44021739130434</v>
      </c>
      <c r="J211" s="1">
        <f t="shared" si="10"/>
        <v>3.6325960136120563</v>
      </c>
      <c r="K211" s="1">
        <f t="shared" si="11"/>
        <v>0.28992464754496838</v>
      </c>
    </row>
    <row r="212" spans="1:11" x14ac:dyDescent="0.3">
      <c r="A212" t="s">
        <v>32</v>
      </c>
      <c r="B212" t="s">
        <v>445</v>
      </c>
      <c r="C212" t="s">
        <v>446</v>
      </c>
      <c r="D212" t="s">
        <v>288</v>
      </c>
      <c r="E212" s="1">
        <v>46.336956521739133</v>
      </c>
      <c r="F212" s="1">
        <v>24.290760869565219</v>
      </c>
      <c r="G212" s="1">
        <v>60.619565217391305</v>
      </c>
      <c r="H212" s="1">
        <v>106.42391304347827</v>
      </c>
      <c r="I212" s="1">
        <f t="shared" si="9"/>
        <v>191.33423913043481</v>
      </c>
      <c r="J212" s="1">
        <f t="shared" si="10"/>
        <v>4.1291930565329586</v>
      </c>
      <c r="K212" s="1">
        <f t="shared" si="11"/>
        <v>0.52422003284072249</v>
      </c>
    </row>
    <row r="213" spans="1:11" x14ac:dyDescent="0.3">
      <c r="A213" t="s">
        <v>32</v>
      </c>
      <c r="B213" t="s">
        <v>447</v>
      </c>
      <c r="C213" t="s">
        <v>448</v>
      </c>
      <c r="D213" t="s">
        <v>449</v>
      </c>
      <c r="E213" s="1">
        <v>88.467391304347828</v>
      </c>
      <c r="F213" s="1">
        <v>17.377717391304348</v>
      </c>
      <c r="G213" s="1">
        <v>107.95923913043478</v>
      </c>
      <c r="H213" s="1">
        <v>223.19782608695652</v>
      </c>
      <c r="I213" s="1">
        <f t="shared" si="9"/>
        <v>348.53478260869565</v>
      </c>
      <c r="J213" s="1">
        <f t="shared" si="10"/>
        <v>3.9396977515665315</v>
      </c>
      <c r="K213" s="1">
        <f t="shared" si="11"/>
        <v>0.19643076545030103</v>
      </c>
    </row>
    <row r="214" spans="1:11" x14ac:dyDescent="0.3">
      <c r="A214" t="s">
        <v>32</v>
      </c>
      <c r="B214" t="s">
        <v>450</v>
      </c>
      <c r="C214" t="s">
        <v>451</v>
      </c>
      <c r="D214" t="s">
        <v>44</v>
      </c>
      <c r="E214" s="1">
        <v>53.010869565217391</v>
      </c>
      <c r="F214" s="1">
        <v>19.693043478260869</v>
      </c>
      <c r="G214" s="1">
        <v>31.700978260869562</v>
      </c>
      <c r="H214" s="1">
        <v>90.444782608695647</v>
      </c>
      <c r="I214" s="1">
        <f t="shared" si="9"/>
        <v>141.83880434782608</v>
      </c>
      <c r="J214" s="1">
        <f t="shared" si="10"/>
        <v>2.6756551158499078</v>
      </c>
      <c r="K214" s="1">
        <f t="shared" si="11"/>
        <v>0.37149067049415624</v>
      </c>
    </row>
    <row r="215" spans="1:11" x14ac:dyDescent="0.3">
      <c r="A215" t="s">
        <v>32</v>
      </c>
      <c r="B215" t="s">
        <v>452</v>
      </c>
      <c r="C215" t="s">
        <v>70</v>
      </c>
      <c r="D215" t="s">
        <v>71</v>
      </c>
      <c r="E215" s="1">
        <v>45.097826086956523</v>
      </c>
      <c r="F215" s="1">
        <v>3.1114130434782608</v>
      </c>
      <c r="G215" s="1">
        <v>42.211956521739133</v>
      </c>
      <c r="H215" s="1">
        <v>126.27119565217392</v>
      </c>
      <c r="I215" s="1">
        <f t="shared" si="9"/>
        <v>171.59456521739131</v>
      </c>
      <c r="J215" s="1">
        <f t="shared" si="10"/>
        <v>3.8049409496264159</v>
      </c>
      <c r="K215" s="1">
        <f t="shared" si="11"/>
        <v>6.8992528320077129E-2</v>
      </c>
    </row>
    <row r="216" spans="1:11" x14ac:dyDescent="0.3">
      <c r="A216" t="s">
        <v>32</v>
      </c>
      <c r="B216" t="s">
        <v>453</v>
      </c>
      <c r="C216" t="s">
        <v>58</v>
      </c>
      <c r="D216" t="s">
        <v>59</v>
      </c>
      <c r="E216" s="1">
        <v>116.26086956521739</v>
      </c>
      <c r="F216" s="1">
        <v>2.2391304347826089</v>
      </c>
      <c r="G216" s="1">
        <v>90.504782608695692</v>
      </c>
      <c r="H216" s="1">
        <v>131.18586956521744</v>
      </c>
      <c r="I216" s="1">
        <f t="shared" si="9"/>
        <v>223.92978260869575</v>
      </c>
      <c r="J216" s="1">
        <f t="shared" si="10"/>
        <v>1.9260976065819007</v>
      </c>
      <c r="K216" s="1">
        <f t="shared" si="11"/>
        <v>1.9259536275243083E-2</v>
      </c>
    </row>
    <row r="217" spans="1:11" x14ac:dyDescent="0.3">
      <c r="A217" t="s">
        <v>32</v>
      </c>
      <c r="B217" t="s">
        <v>454</v>
      </c>
      <c r="C217" t="s">
        <v>312</v>
      </c>
      <c r="D217" t="s">
        <v>313</v>
      </c>
      <c r="E217" s="1">
        <v>55.913043478260867</v>
      </c>
      <c r="F217" s="1">
        <v>26.453804347826086</v>
      </c>
      <c r="G217" s="1">
        <v>68.584239130434781</v>
      </c>
      <c r="H217" s="1">
        <v>111.27358695652174</v>
      </c>
      <c r="I217" s="1">
        <f t="shared" si="9"/>
        <v>206.31163043478261</v>
      </c>
      <c r="J217" s="1">
        <f t="shared" si="10"/>
        <v>3.6898658631415242</v>
      </c>
      <c r="K217" s="1">
        <f t="shared" si="11"/>
        <v>0.47312402799377917</v>
      </c>
    </row>
    <row r="218" spans="1:11" x14ac:dyDescent="0.3">
      <c r="A218" t="s">
        <v>32</v>
      </c>
      <c r="B218" t="s">
        <v>455</v>
      </c>
      <c r="C218" t="s">
        <v>456</v>
      </c>
      <c r="D218" t="s">
        <v>457</v>
      </c>
      <c r="E218" s="1">
        <v>92.326086956521735</v>
      </c>
      <c r="F218" s="1">
        <v>6.0054347826086953</v>
      </c>
      <c r="G218" s="1">
        <v>79.657608695652172</v>
      </c>
      <c r="H218" s="1">
        <v>212.47554347826087</v>
      </c>
      <c r="I218" s="1">
        <f t="shared" si="9"/>
        <v>298.13858695652175</v>
      </c>
      <c r="J218" s="1">
        <f t="shared" si="10"/>
        <v>3.2291911937838478</v>
      </c>
      <c r="K218" s="1">
        <f t="shared" si="11"/>
        <v>6.504591476336237E-2</v>
      </c>
    </row>
    <row r="219" spans="1:11" x14ac:dyDescent="0.3">
      <c r="A219" t="s">
        <v>32</v>
      </c>
      <c r="B219" t="s">
        <v>458</v>
      </c>
      <c r="C219" t="s">
        <v>459</v>
      </c>
      <c r="D219" t="s">
        <v>460</v>
      </c>
      <c r="E219" s="1">
        <v>47.576086956521742</v>
      </c>
      <c r="F219" s="1">
        <v>7.7526086956521727</v>
      </c>
      <c r="G219" s="1">
        <v>58.390326086956541</v>
      </c>
      <c r="H219" s="1">
        <v>93.753043478260921</v>
      </c>
      <c r="I219" s="1">
        <f t="shared" si="9"/>
        <v>159.89597826086964</v>
      </c>
      <c r="J219" s="1">
        <f t="shared" si="10"/>
        <v>3.3608476125199922</v>
      </c>
      <c r="K219" s="1">
        <f t="shared" si="11"/>
        <v>0.16295179346584415</v>
      </c>
    </row>
    <row r="220" spans="1:11" x14ac:dyDescent="0.3">
      <c r="A220" t="s">
        <v>32</v>
      </c>
      <c r="B220" t="s">
        <v>461</v>
      </c>
      <c r="C220" t="s">
        <v>462</v>
      </c>
      <c r="D220" t="s">
        <v>210</v>
      </c>
      <c r="E220" s="1">
        <v>76.402173913043484</v>
      </c>
      <c r="F220" s="1">
        <v>38.035217391304343</v>
      </c>
      <c r="G220" s="1">
        <v>45.518586956521737</v>
      </c>
      <c r="H220" s="1">
        <v>129.87641304347829</v>
      </c>
      <c r="I220" s="1">
        <f t="shared" si="9"/>
        <v>213.43021739130438</v>
      </c>
      <c r="J220" s="1">
        <f t="shared" si="10"/>
        <v>2.7935097453407316</v>
      </c>
      <c r="K220" s="1">
        <f t="shared" si="11"/>
        <v>0.49782899416702225</v>
      </c>
    </row>
    <row r="221" spans="1:11" x14ac:dyDescent="0.3">
      <c r="A221" t="s">
        <v>32</v>
      </c>
      <c r="B221" t="s">
        <v>463</v>
      </c>
      <c r="C221" t="s">
        <v>464</v>
      </c>
      <c r="D221" t="s">
        <v>465</v>
      </c>
      <c r="E221" s="1">
        <v>125.19565217391305</v>
      </c>
      <c r="F221" s="1">
        <v>11.25</v>
      </c>
      <c r="G221" s="1">
        <v>115.08739130434782</v>
      </c>
      <c r="H221" s="1">
        <v>259.80271739130444</v>
      </c>
      <c r="I221" s="1">
        <f t="shared" si="9"/>
        <v>386.14010869565226</v>
      </c>
      <c r="J221" s="1">
        <f t="shared" si="10"/>
        <v>3.0842932800833482</v>
      </c>
      <c r="K221" s="1">
        <f t="shared" si="11"/>
        <v>8.9859350581698208E-2</v>
      </c>
    </row>
    <row r="222" spans="1:11" x14ac:dyDescent="0.3">
      <c r="A222" t="s">
        <v>32</v>
      </c>
      <c r="B222" t="s">
        <v>466</v>
      </c>
      <c r="C222" t="s">
        <v>40</v>
      </c>
      <c r="D222" t="s">
        <v>41</v>
      </c>
      <c r="E222" s="1">
        <v>37.967391304347828</v>
      </c>
      <c r="F222" s="1">
        <v>58.265217391304333</v>
      </c>
      <c r="G222" s="1">
        <v>42.364347826086934</v>
      </c>
      <c r="H222" s="1">
        <v>86.567934782608702</v>
      </c>
      <c r="I222" s="1">
        <f t="shared" si="9"/>
        <v>187.19749999999999</v>
      </c>
      <c r="J222" s="1">
        <f t="shared" si="10"/>
        <v>4.9304809619238474</v>
      </c>
      <c r="K222" s="1">
        <f t="shared" si="11"/>
        <v>1.5346120813054676</v>
      </c>
    </row>
    <row r="223" spans="1:11" x14ac:dyDescent="0.3">
      <c r="A223" t="s">
        <v>32</v>
      </c>
      <c r="B223" t="s">
        <v>467</v>
      </c>
      <c r="C223" t="s">
        <v>312</v>
      </c>
      <c r="D223" t="s">
        <v>313</v>
      </c>
      <c r="E223" s="1">
        <v>249.05434782608697</v>
      </c>
      <c r="F223" s="1">
        <v>67.885869565217391</v>
      </c>
      <c r="G223" s="1">
        <v>245.18184782608697</v>
      </c>
      <c r="H223" s="1">
        <v>416.71076086956521</v>
      </c>
      <c r="I223" s="1">
        <f t="shared" si="9"/>
        <v>729.77847826086963</v>
      </c>
      <c r="J223" s="1">
        <f t="shared" si="10"/>
        <v>2.9301977043599705</v>
      </c>
      <c r="K223" s="1">
        <f t="shared" si="11"/>
        <v>0.27257452101427138</v>
      </c>
    </row>
    <row r="224" spans="1:11" x14ac:dyDescent="0.3">
      <c r="A224" t="s">
        <v>32</v>
      </c>
      <c r="B224" t="s">
        <v>468</v>
      </c>
      <c r="C224" t="s">
        <v>58</v>
      </c>
      <c r="D224" t="s">
        <v>59</v>
      </c>
      <c r="E224" s="1">
        <v>179.4891304347826</v>
      </c>
      <c r="F224" s="1">
        <v>25.434239130434776</v>
      </c>
      <c r="G224" s="1">
        <v>221.47326086956531</v>
      </c>
      <c r="H224" s="1">
        <v>366.04086956521724</v>
      </c>
      <c r="I224" s="1">
        <f t="shared" si="9"/>
        <v>612.94836956521726</v>
      </c>
      <c r="J224" s="1">
        <f t="shared" si="10"/>
        <v>3.4149609398655598</v>
      </c>
      <c r="K224" s="1">
        <f t="shared" si="11"/>
        <v>0.14170350632834733</v>
      </c>
    </row>
    <row r="225" spans="1:11" x14ac:dyDescent="0.3">
      <c r="A225" t="s">
        <v>32</v>
      </c>
      <c r="B225" t="s">
        <v>469</v>
      </c>
      <c r="C225" t="s">
        <v>470</v>
      </c>
      <c r="D225" t="s">
        <v>59</v>
      </c>
      <c r="E225" s="1">
        <v>94.347826086956516</v>
      </c>
      <c r="F225" s="1">
        <v>23.524130434782606</v>
      </c>
      <c r="G225" s="1">
        <v>94.566413043478263</v>
      </c>
      <c r="H225" s="1">
        <v>223.76978260869578</v>
      </c>
      <c r="I225" s="1">
        <f t="shared" si="9"/>
        <v>341.86032608695666</v>
      </c>
      <c r="J225" s="1">
        <f t="shared" si="10"/>
        <v>3.6234043778801861</v>
      </c>
      <c r="K225" s="1">
        <f t="shared" si="11"/>
        <v>0.24933410138248846</v>
      </c>
    </row>
    <row r="226" spans="1:11" x14ac:dyDescent="0.3">
      <c r="A226" t="s">
        <v>32</v>
      </c>
      <c r="B226" t="s">
        <v>471</v>
      </c>
      <c r="C226" t="s">
        <v>413</v>
      </c>
      <c r="D226" t="s">
        <v>414</v>
      </c>
      <c r="E226" s="1">
        <v>90.228260869565219</v>
      </c>
      <c r="F226" s="1">
        <v>10.301195652173913</v>
      </c>
      <c r="G226" s="1">
        <v>90.712065217391313</v>
      </c>
      <c r="H226" s="1">
        <v>144.57739130434777</v>
      </c>
      <c r="I226" s="1">
        <f t="shared" si="9"/>
        <v>245.59065217391299</v>
      </c>
      <c r="J226" s="1">
        <f t="shared" si="10"/>
        <v>2.7218817009998788</v>
      </c>
      <c r="K226" s="1">
        <f t="shared" si="11"/>
        <v>0.11416817250933622</v>
      </c>
    </row>
    <row r="227" spans="1:11" x14ac:dyDescent="0.3">
      <c r="A227" t="s">
        <v>32</v>
      </c>
      <c r="B227" t="s">
        <v>472</v>
      </c>
      <c r="C227" t="s">
        <v>473</v>
      </c>
      <c r="D227" t="s">
        <v>474</v>
      </c>
      <c r="E227" s="1">
        <v>66.043478260869563</v>
      </c>
      <c r="F227" s="1">
        <v>20.220869565217392</v>
      </c>
      <c r="G227" s="1">
        <v>53.37086956521739</v>
      </c>
      <c r="H227" s="1">
        <v>103.76619565217395</v>
      </c>
      <c r="I227" s="1">
        <f t="shared" si="9"/>
        <v>177.35793478260871</v>
      </c>
      <c r="J227" s="1">
        <f t="shared" si="10"/>
        <v>2.6854723502304152</v>
      </c>
      <c r="K227" s="1">
        <f t="shared" si="11"/>
        <v>0.30617511520737328</v>
      </c>
    </row>
    <row r="228" spans="1:11" x14ac:dyDescent="0.3">
      <c r="A228" t="s">
        <v>32</v>
      </c>
      <c r="B228" t="s">
        <v>475</v>
      </c>
      <c r="C228" t="s">
        <v>58</v>
      </c>
      <c r="D228" t="s">
        <v>59</v>
      </c>
      <c r="E228" s="1">
        <v>20.934782608695652</v>
      </c>
      <c r="F228" s="1">
        <v>25.70978260869564</v>
      </c>
      <c r="G228" s="1">
        <v>38.25456521739131</v>
      </c>
      <c r="H228" s="1">
        <v>43.147608695652181</v>
      </c>
      <c r="I228" s="1">
        <f t="shared" si="9"/>
        <v>107.11195652173913</v>
      </c>
      <c r="J228" s="1">
        <f t="shared" si="10"/>
        <v>5.1164589823468329</v>
      </c>
      <c r="K228" s="1">
        <f t="shared" si="11"/>
        <v>1.228089304257528</v>
      </c>
    </row>
    <row r="229" spans="1:11" x14ac:dyDescent="0.3">
      <c r="A229" t="s">
        <v>32</v>
      </c>
      <c r="B229" t="s">
        <v>476</v>
      </c>
      <c r="C229" t="s">
        <v>248</v>
      </c>
      <c r="D229" t="s">
        <v>249</v>
      </c>
      <c r="E229" s="1">
        <v>54.695652173913047</v>
      </c>
      <c r="F229" s="1">
        <v>18.205326086956521</v>
      </c>
      <c r="G229" s="1">
        <v>64.301195652173959</v>
      </c>
      <c r="H229" s="1">
        <v>96.303586956521698</v>
      </c>
      <c r="I229" s="1">
        <f t="shared" si="9"/>
        <v>178.81010869565216</v>
      </c>
      <c r="J229" s="1">
        <f t="shared" si="10"/>
        <v>3.2691832273449917</v>
      </c>
      <c r="K229" s="1">
        <f t="shared" si="11"/>
        <v>0.33284777424483303</v>
      </c>
    </row>
    <row r="230" spans="1:11" x14ac:dyDescent="0.3">
      <c r="A230" t="s">
        <v>32</v>
      </c>
      <c r="B230" t="s">
        <v>477</v>
      </c>
      <c r="C230" t="s">
        <v>478</v>
      </c>
      <c r="D230" t="s">
        <v>479</v>
      </c>
      <c r="E230" s="1">
        <v>104.8695652173913</v>
      </c>
      <c r="F230" s="1">
        <v>18.676521739130429</v>
      </c>
      <c r="G230" s="1">
        <v>93.79173913043482</v>
      </c>
      <c r="H230" s="1">
        <v>188.71445652173915</v>
      </c>
      <c r="I230" s="1">
        <f t="shared" si="9"/>
        <v>301.18271739130444</v>
      </c>
      <c r="J230" s="1">
        <f t="shared" si="10"/>
        <v>2.8719745024875634</v>
      </c>
      <c r="K230" s="1">
        <f t="shared" si="11"/>
        <v>0.17809286898839133</v>
      </c>
    </row>
    <row r="231" spans="1:11" x14ac:dyDescent="0.3">
      <c r="A231" t="s">
        <v>32</v>
      </c>
      <c r="B231" t="s">
        <v>480</v>
      </c>
      <c r="C231" t="s">
        <v>303</v>
      </c>
      <c r="D231" t="s">
        <v>304</v>
      </c>
      <c r="E231" s="1">
        <v>56.565217391304351</v>
      </c>
      <c r="F231" s="1">
        <v>15.304347826086957</v>
      </c>
      <c r="G231" s="1">
        <v>39.982173913043482</v>
      </c>
      <c r="H231" s="1">
        <v>125.51315217391306</v>
      </c>
      <c r="I231" s="1">
        <f t="shared" si="9"/>
        <v>180.79967391304348</v>
      </c>
      <c r="J231" s="1">
        <f t="shared" si="10"/>
        <v>3.1963047655649497</v>
      </c>
      <c r="K231" s="1">
        <f t="shared" si="11"/>
        <v>0.27056110684089163</v>
      </c>
    </row>
    <row r="232" spans="1:11" x14ac:dyDescent="0.3">
      <c r="A232" t="s">
        <v>32</v>
      </c>
      <c r="B232" t="s">
        <v>481</v>
      </c>
      <c r="C232" t="s">
        <v>482</v>
      </c>
      <c r="D232" t="s">
        <v>144</v>
      </c>
      <c r="E232" s="1">
        <v>110</v>
      </c>
      <c r="F232" s="1">
        <v>34.889130434782608</v>
      </c>
      <c r="G232" s="1">
        <v>86.407934782608692</v>
      </c>
      <c r="H232" s="1">
        <v>182.47130434782613</v>
      </c>
      <c r="I232" s="1">
        <f t="shared" si="9"/>
        <v>303.76836956521743</v>
      </c>
      <c r="J232" s="1">
        <f t="shared" si="10"/>
        <v>2.7615306324110676</v>
      </c>
      <c r="K232" s="1">
        <f t="shared" si="11"/>
        <v>0.31717391304347825</v>
      </c>
    </row>
    <row r="233" spans="1:11" x14ac:dyDescent="0.3">
      <c r="A233" t="s">
        <v>32</v>
      </c>
      <c r="B233" t="s">
        <v>483</v>
      </c>
      <c r="C233" t="s">
        <v>106</v>
      </c>
      <c r="D233" t="s">
        <v>107</v>
      </c>
      <c r="E233" s="1">
        <v>130.66304347826087</v>
      </c>
      <c r="F233" s="1">
        <v>68.779891304347828</v>
      </c>
      <c r="G233" s="1">
        <v>151.76358695652175</v>
      </c>
      <c r="H233" s="1">
        <v>350.20923913043481</v>
      </c>
      <c r="I233" s="1">
        <f t="shared" si="9"/>
        <v>570.75271739130437</v>
      </c>
      <c r="J233" s="1">
        <f t="shared" si="10"/>
        <v>4.3681266117627482</v>
      </c>
      <c r="K233" s="1">
        <f t="shared" si="11"/>
        <v>0.52639131519840276</v>
      </c>
    </row>
    <row r="234" spans="1:11" x14ac:dyDescent="0.3">
      <c r="A234" t="s">
        <v>32</v>
      </c>
      <c r="B234" t="s">
        <v>484</v>
      </c>
      <c r="C234" t="s">
        <v>106</v>
      </c>
      <c r="D234" t="s">
        <v>107</v>
      </c>
      <c r="E234" s="1">
        <v>74.847826086956516</v>
      </c>
      <c r="F234" s="1">
        <v>35.160326086956523</v>
      </c>
      <c r="G234" s="1">
        <v>59.375</v>
      </c>
      <c r="H234" s="1">
        <v>120.61195652173915</v>
      </c>
      <c r="I234" s="1">
        <f t="shared" si="9"/>
        <v>215.14728260869566</v>
      </c>
      <c r="J234" s="1">
        <f t="shared" si="10"/>
        <v>2.8744626778971831</v>
      </c>
      <c r="K234" s="1">
        <f t="shared" si="11"/>
        <v>0.46975747894278252</v>
      </c>
    </row>
    <row r="235" spans="1:11" x14ac:dyDescent="0.3">
      <c r="A235" t="s">
        <v>32</v>
      </c>
      <c r="B235" t="s">
        <v>485</v>
      </c>
      <c r="C235" t="s">
        <v>209</v>
      </c>
      <c r="D235" t="s">
        <v>210</v>
      </c>
      <c r="E235" s="1">
        <v>75.423913043478265</v>
      </c>
      <c r="F235" s="1">
        <v>50.530326086956542</v>
      </c>
      <c r="G235" s="1">
        <v>59.022065217391294</v>
      </c>
      <c r="H235" s="1">
        <v>174.40891304347829</v>
      </c>
      <c r="I235" s="1">
        <f t="shared" si="9"/>
        <v>283.96130434782611</v>
      </c>
      <c r="J235" s="1">
        <f t="shared" si="10"/>
        <v>3.764871018878801</v>
      </c>
      <c r="K235" s="1">
        <f t="shared" si="11"/>
        <v>0.66995100158524301</v>
      </c>
    </row>
    <row r="236" spans="1:11" x14ac:dyDescent="0.3">
      <c r="A236" t="s">
        <v>32</v>
      </c>
      <c r="B236" t="s">
        <v>486</v>
      </c>
      <c r="C236" t="s">
        <v>106</v>
      </c>
      <c r="D236" t="s">
        <v>107</v>
      </c>
      <c r="E236" s="1">
        <v>162.19565217391303</v>
      </c>
      <c r="F236" s="1">
        <v>54.625326086956527</v>
      </c>
      <c r="G236" s="1">
        <v>152.72293478260875</v>
      </c>
      <c r="H236" s="1">
        <v>376.44467391304335</v>
      </c>
      <c r="I236" s="1">
        <f t="shared" si="9"/>
        <v>583.79293478260865</v>
      </c>
      <c r="J236" s="1">
        <f t="shared" si="10"/>
        <v>3.5993130947594154</v>
      </c>
      <c r="K236" s="1">
        <f t="shared" si="11"/>
        <v>0.33678662377697366</v>
      </c>
    </row>
    <row r="237" spans="1:11" x14ac:dyDescent="0.3">
      <c r="A237" t="s">
        <v>32</v>
      </c>
      <c r="B237" t="s">
        <v>487</v>
      </c>
      <c r="C237" t="s">
        <v>90</v>
      </c>
      <c r="D237" t="s">
        <v>91</v>
      </c>
      <c r="E237" s="1">
        <v>41.184782608695649</v>
      </c>
      <c r="F237" s="1">
        <v>35.801086956521729</v>
      </c>
      <c r="G237" s="1">
        <v>74.104673913043499</v>
      </c>
      <c r="H237" s="1">
        <v>140.72380434782607</v>
      </c>
      <c r="I237" s="1">
        <f t="shared" si="9"/>
        <v>250.6295652173913</v>
      </c>
      <c r="J237" s="1">
        <f t="shared" si="10"/>
        <v>6.0854895750857754</v>
      </c>
      <c r="K237" s="1">
        <f t="shared" si="11"/>
        <v>0.86927949326999188</v>
      </c>
    </row>
    <row r="238" spans="1:11" x14ac:dyDescent="0.3">
      <c r="A238" t="s">
        <v>32</v>
      </c>
      <c r="B238" t="s">
        <v>488</v>
      </c>
      <c r="C238" t="s">
        <v>489</v>
      </c>
      <c r="D238" t="s">
        <v>216</v>
      </c>
      <c r="E238" s="1">
        <v>80.706521739130437</v>
      </c>
      <c r="F238" s="1">
        <v>35.644673913043469</v>
      </c>
      <c r="G238" s="1">
        <v>63.224456521739135</v>
      </c>
      <c r="H238" s="1">
        <v>120.7534782608695</v>
      </c>
      <c r="I238" s="1">
        <f t="shared" si="9"/>
        <v>219.6226086956521</v>
      </c>
      <c r="J238" s="1">
        <f t="shared" si="10"/>
        <v>2.7212498316498306</v>
      </c>
      <c r="K238" s="1">
        <f t="shared" si="11"/>
        <v>0.44165791245791236</v>
      </c>
    </row>
    <row r="239" spans="1:11" x14ac:dyDescent="0.3">
      <c r="A239" t="s">
        <v>32</v>
      </c>
      <c r="B239" t="s">
        <v>490</v>
      </c>
      <c r="C239" t="s">
        <v>43</v>
      </c>
      <c r="D239" t="s">
        <v>44</v>
      </c>
      <c r="E239" s="1">
        <v>84.565217391304344</v>
      </c>
      <c r="F239" s="1">
        <v>20.170217391304355</v>
      </c>
      <c r="G239" s="1">
        <v>91.381630434782593</v>
      </c>
      <c r="H239" s="1">
        <v>139.61032608695646</v>
      </c>
      <c r="I239" s="1">
        <f t="shared" si="9"/>
        <v>251.1621739130434</v>
      </c>
      <c r="J239" s="1">
        <f t="shared" si="10"/>
        <v>2.9700411311053978</v>
      </c>
      <c r="K239" s="1">
        <f t="shared" si="11"/>
        <v>0.23851670951156823</v>
      </c>
    </row>
    <row r="240" spans="1:11" x14ac:dyDescent="0.3">
      <c r="A240" t="s">
        <v>32</v>
      </c>
      <c r="B240" t="s">
        <v>491</v>
      </c>
      <c r="C240" t="s">
        <v>114</v>
      </c>
      <c r="D240" t="s">
        <v>115</v>
      </c>
      <c r="E240" s="1">
        <v>85.402173913043484</v>
      </c>
      <c r="F240" s="1">
        <v>29.727500000000013</v>
      </c>
      <c r="G240" s="1">
        <v>69.332282608695635</v>
      </c>
      <c r="H240" s="1">
        <v>186.11467391304348</v>
      </c>
      <c r="I240" s="1">
        <f t="shared" si="9"/>
        <v>285.1744565217391</v>
      </c>
      <c r="J240" s="1">
        <f t="shared" si="10"/>
        <v>3.3391943489881628</v>
      </c>
      <c r="K240" s="1">
        <f t="shared" si="11"/>
        <v>0.348088328878707</v>
      </c>
    </row>
    <row r="241" spans="1:11" x14ac:dyDescent="0.3">
      <c r="A241" t="s">
        <v>32</v>
      </c>
      <c r="B241" t="s">
        <v>492</v>
      </c>
      <c r="C241" t="s">
        <v>263</v>
      </c>
      <c r="D241" t="s">
        <v>264</v>
      </c>
      <c r="E241" s="1">
        <v>72.858695652173907</v>
      </c>
      <c r="F241" s="1">
        <v>29.597717391304325</v>
      </c>
      <c r="G241" s="1">
        <v>59.032282608695638</v>
      </c>
      <c r="H241" s="1">
        <v>140.54684782608692</v>
      </c>
      <c r="I241" s="1">
        <f t="shared" si="9"/>
        <v>229.17684782608688</v>
      </c>
      <c r="J241" s="1">
        <f t="shared" si="10"/>
        <v>3.1454975384156341</v>
      </c>
      <c r="K241" s="1">
        <f t="shared" si="11"/>
        <v>0.40623452185588516</v>
      </c>
    </row>
    <row r="242" spans="1:11" x14ac:dyDescent="0.3">
      <c r="A242" t="s">
        <v>32</v>
      </c>
      <c r="B242" t="s">
        <v>493</v>
      </c>
      <c r="C242" t="s">
        <v>494</v>
      </c>
      <c r="D242" t="s">
        <v>495</v>
      </c>
      <c r="E242" s="1">
        <v>131.42391304347825</v>
      </c>
      <c r="F242" s="1">
        <v>25.343478260869571</v>
      </c>
      <c r="G242" s="1">
        <v>111.33836956521732</v>
      </c>
      <c r="H242" s="1">
        <v>239.98347826086948</v>
      </c>
      <c r="I242" s="1">
        <f t="shared" si="9"/>
        <v>376.66532608695638</v>
      </c>
      <c r="J242" s="1">
        <f t="shared" si="10"/>
        <v>2.8660334132826062</v>
      </c>
      <c r="K242" s="1">
        <f t="shared" si="11"/>
        <v>0.19283764783723437</v>
      </c>
    </row>
    <row r="243" spans="1:11" x14ac:dyDescent="0.3">
      <c r="A243" t="s">
        <v>32</v>
      </c>
      <c r="B243" t="s">
        <v>496</v>
      </c>
      <c r="C243" t="s">
        <v>497</v>
      </c>
      <c r="D243" t="s">
        <v>498</v>
      </c>
      <c r="E243" s="1">
        <v>93.739130434782609</v>
      </c>
      <c r="F243" s="1">
        <v>14.17978260869565</v>
      </c>
      <c r="G243" s="1">
        <v>95.263804347826095</v>
      </c>
      <c r="H243" s="1">
        <v>128.68967391304349</v>
      </c>
      <c r="I243" s="1">
        <f t="shared" si="9"/>
        <v>238.13326086956522</v>
      </c>
      <c r="J243" s="1">
        <f t="shared" si="10"/>
        <v>2.5403826530612243</v>
      </c>
      <c r="K243" s="1">
        <f t="shared" si="11"/>
        <v>0.15126855287569571</v>
      </c>
    </row>
    <row r="244" spans="1:11" x14ac:dyDescent="0.3">
      <c r="A244" t="s">
        <v>32</v>
      </c>
      <c r="B244" t="s">
        <v>499</v>
      </c>
      <c r="C244" t="s">
        <v>306</v>
      </c>
      <c r="D244" t="s">
        <v>194</v>
      </c>
      <c r="E244" s="1">
        <v>117.96739130434783</v>
      </c>
      <c r="F244" s="1">
        <v>33.758369565217393</v>
      </c>
      <c r="G244" s="1">
        <v>92.215326086956537</v>
      </c>
      <c r="H244" s="1">
        <v>231.79434782608689</v>
      </c>
      <c r="I244" s="1">
        <f t="shared" si="9"/>
        <v>357.76804347826084</v>
      </c>
      <c r="J244" s="1">
        <f t="shared" si="10"/>
        <v>3.032770662489634</v>
      </c>
      <c r="K244" s="1">
        <f t="shared" si="11"/>
        <v>0.28616695844466966</v>
      </c>
    </row>
    <row r="245" spans="1:11" x14ac:dyDescent="0.3">
      <c r="A245" t="s">
        <v>32</v>
      </c>
      <c r="B245" t="s">
        <v>500</v>
      </c>
      <c r="C245" t="s">
        <v>168</v>
      </c>
      <c r="D245" t="s">
        <v>50</v>
      </c>
      <c r="E245" s="1">
        <v>71.021739130434781</v>
      </c>
      <c r="F245" s="1">
        <v>30.334347826086947</v>
      </c>
      <c r="G245" s="1">
        <v>43.160978260869555</v>
      </c>
      <c r="H245" s="1">
        <v>132.84206521739125</v>
      </c>
      <c r="I245" s="1">
        <f t="shared" si="9"/>
        <v>206.33739130434776</v>
      </c>
      <c r="J245" s="1">
        <f t="shared" si="10"/>
        <v>2.9052708907254354</v>
      </c>
      <c r="K245" s="1">
        <f t="shared" si="11"/>
        <v>0.42711355984083244</v>
      </c>
    </row>
    <row r="246" spans="1:11" x14ac:dyDescent="0.3">
      <c r="A246" t="s">
        <v>32</v>
      </c>
      <c r="B246" t="s">
        <v>501</v>
      </c>
      <c r="C246" t="s">
        <v>58</v>
      </c>
      <c r="D246" t="s">
        <v>59</v>
      </c>
      <c r="E246" s="1">
        <v>126.80434782608695</v>
      </c>
      <c r="F246" s="1">
        <v>27.604021739130438</v>
      </c>
      <c r="G246" s="1">
        <v>107.45456521739132</v>
      </c>
      <c r="H246" s="1">
        <v>264.47249999999991</v>
      </c>
      <c r="I246" s="1">
        <f t="shared" si="9"/>
        <v>399.53108695652168</v>
      </c>
      <c r="J246" s="1">
        <f t="shared" si="10"/>
        <v>3.1507680438882217</v>
      </c>
      <c r="K246" s="1">
        <f t="shared" si="11"/>
        <v>0.21768986799245674</v>
      </c>
    </row>
    <row r="247" spans="1:11" x14ac:dyDescent="0.3">
      <c r="A247" t="s">
        <v>32</v>
      </c>
      <c r="B247" t="s">
        <v>502</v>
      </c>
      <c r="C247" t="s">
        <v>503</v>
      </c>
      <c r="D247" t="s">
        <v>504</v>
      </c>
      <c r="E247" s="1">
        <v>95.271739130434781</v>
      </c>
      <c r="F247" s="1">
        <v>11.872282608695652</v>
      </c>
      <c r="G247" s="1">
        <v>83.544673913043482</v>
      </c>
      <c r="H247" s="1">
        <v>178.38260869565215</v>
      </c>
      <c r="I247" s="1">
        <f t="shared" si="9"/>
        <v>273.79956521739132</v>
      </c>
      <c r="J247" s="1">
        <f t="shared" si="10"/>
        <v>2.8738802053622363</v>
      </c>
      <c r="K247" s="1">
        <f t="shared" si="11"/>
        <v>0.12461494580718768</v>
      </c>
    </row>
    <row r="248" spans="1:11" x14ac:dyDescent="0.3">
      <c r="A248" t="s">
        <v>32</v>
      </c>
      <c r="B248" t="s">
        <v>505</v>
      </c>
      <c r="C248" t="s">
        <v>58</v>
      </c>
      <c r="D248" t="s">
        <v>59</v>
      </c>
      <c r="E248" s="1">
        <v>92.923913043478265</v>
      </c>
      <c r="F248" s="1">
        <v>20.501086956521732</v>
      </c>
      <c r="G248" s="1">
        <v>105.33989130434784</v>
      </c>
      <c r="H248" s="1">
        <v>176.00760869565218</v>
      </c>
      <c r="I248" s="1">
        <f t="shared" si="9"/>
        <v>301.84858695652179</v>
      </c>
      <c r="J248" s="1">
        <f t="shared" si="10"/>
        <v>3.2483413264709324</v>
      </c>
      <c r="K248" s="1">
        <f t="shared" si="11"/>
        <v>0.22062229500526367</v>
      </c>
    </row>
    <row r="249" spans="1:11" x14ac:dyDescent="0.3">
      <c r="A249" t="s">
        <v>32</v>
      </c>
      <c r="B249" t="s">
        <v>506</v>
      </c>
      <c r="C249" t="s">
        <v>103</v>
      </c>
      <c r="D249" t="s">
        <v>104</v>
      </c>
      <c r="E249" s="1">
        <v>152.32608695652175</v>
      </c>
      <c r="F249" s="1">
        <v>18.342608695652178</v>
      </c>
      <c r="G249" s="1">
        <v>153.46532608695651</v>
      </c>
      <c r="H249" s="1">
        <v>303.31836956521738</v>
      </c>
      <c r="I249" s="1">
        <f t="shared" si="9"/>
        <v>475.12630434782608</v>
      </c>
      <c r="J249" s="1">
        <f t="shared" si="10"/>
        <v>3.1191394319965746</v>
      </c>
      <c r="K249" s="1">
        <f t="shared" si="11"/>
        <v>0.12041672613101187</v>
      </c>
    </row>
    <row r="250" spans="1:11" x14ac:dyDescent="0.3">
      <c r="A250" t="s">
        <v>32</v>
      </c>
      <c r="B250" t="s">
        <v>507</v>
      </c>
      <c r="C250" t="s">
        <v>508</v>
      </c>
      <c r="D250" t="s">
        <v>474</v>
      </c>
      <c r="E250" s="1">
        <v>77.586956521739125</v>
      </c>
      <c r="F250" s="1">
        <v>6.1520652173913044</v>
      </c>
      <c r="G250" s="1">
        <v>78.666630434782647</v>
      </c>
      <c r="H250" s="1">
        <v>152.46206521739126</v>
      </c>
      <c r="I250" s="1">
        <f t="shared" si="9"/>
        <v>237.2807608695652</v>
      </c>
      <c r="J250" s="1">
        <f t="shared" si="10"/>
        <v>3.0582558139534886</v>
      </c>
      <c r="K250" s="1">
        <f t="shared" si="11"/>
        <v>7.9292518912860752E-2</v>
      </c>
    </row>
    <row r="251" spans="1:11" x14ac:dyDescent="0.3">
      <c r="A251" t="s">
        <v>32</v>
      </c>
      <c r="B251" t="s">
        <v>509</v>
      </c>
      <c r="C251" t="s">
        <v>510</v>
      </c>
      <c r="D251" t="s">
        <v>249</v>
      </c>
      <c r="E251" s="1">
        <v>72.967391304347828</v>
      </c>
      <c r="F251" s="1">
        <v>16.38282608695652</v>
      </c>
      <c r="G251" s="1">
        <v>70.764347826086947</v>
      </c>
      <c r="H251" s="1">
        <v>136.60576086956519</v>
      </c>
      <c r="I251" s="1">
        <f t="shared" si="9"/>
        <v>223.75293478260866</v>
      </c>
      <c r="J251" s="1">
        <f t="shared" si="10"/>
        <v>3.066478474601519</v>
      </c>
      <c r="K251" s="1">
        <f t="shared" si="11"/>
        <v>0.22452256815134811</v>
      </c>
    </row>
    <row r="252" spans="1:11" x14ac:dyDescent="0.3">
      <c r="A252" t="s">
        <v>32</v>
      </c>
      <c r="B252" t="s">
        <v>511</v>
      </c>
      <c r="C252" t="s">
        <v>512</v>
      </c>
      <c r="D252" t="s">
        <v>513</v>
      </c>
      <c r="E252" s="1">
        <v>98.695652173913047</v>
      </c>
      <c r="F252" s="1">
        <v>32.00380434782609</v>
      </c>
      <c r="G252" s="1">
        <v>68.704239130434786</v>
      </c>
      <c r="H252" s="1">
        <v>194.13391304347823</v>
      </c>
      <c r="I252" s="1">
        <f t="shared" si="9"/>
        <v>294.84195652173912</v>
      </c>
      <c r="J252" s="1">
        <f t="shared" si="10"/>
        <v>2.987385462555066</v>
      </c>
      <c r="K252" s="1">
        <f t="shared" si="11"/>
        <v>0.3242676211453745</v>
      </c>
    </row>
    <row r="253" spans="1:11" x14ac:dyDescent="0.3">
      <c r="A253" t="s">
        <v>32</v>
      </c>
      <c r="B253" t="s">
        <v>514</v>
      </c>
      <c r="C253" t="s">
        <v>515</v>
      </c>
      <c r="D253" t="s">
        <v>80</v>
      </c>
      <c r="E253" s="1">
        <v>96.967391304347828</v>
      </c>
      <c r="F253" s="1">
        <v>39.419782608695655</v>
      </c>
      <c r="G253" s="1">
        <v>113.14554347826088</v>
      </c>
      <c r="H253" s="1">
        <v>264.13184782608693</v>
      </c>
      <c r="I253" s="1">
        <f t="shared" si="9"/>
        <v>416.69717391304346</v>
      </c>
      <c r="J253" s="1">
        <f t="shared" si="10"/>
        <v>4.2972917834323505</v>
      </c>
      <c r="K253" s="1">
        <f t="shared" si="11"/>
        <v>0.40652617419571802</v>
      </c>
    </row>
    <row r="254" spans="1:11" x14ac:dyDescent="0.3">
      <c r="A254" t="s">
        <v>32</v>
      </c>
      <c r="B254" t="s">
        <v>516</v>
      </c>
      <c r="C254" t="s">
        <v>517</v>
      </c>
      <c r="D254" t="s">
        <v>147</v>
      </c>
      <c r="E254" s="1">
        <v>71.543478260869563</v>
      </c>
      <c r="F254" s="1">
        <v>75.285217391304357</v>
      </c>
      <c r="G254" s="1">
        <v>29.999456521739123</v>
      </c>
      <c r="H254" s="1">
        <v>143.76804347826086</v>
      </c>
      <c r="I254" s="1">
        <f t="shared" si="9"/>
        <v>249.05271739130433</v>
      </c>
      <c r="J254" s="1">
        <f t="shared" si="10"/>
        <v>3.4811379519902763</v>
      </c>
      <c r="K254" s="1">
        <f t="shared" si="11"/>
        <v>1.0523002127013068</v>
      </c>
    </row>
    <row r="255" spans="1:11" x14ac:dyDescent="0.3">
      <c r="A255" t="s">
        <v>32</v>
      </c>
      <c r="B255" t="s">
        <v>518</v>
      </c>
      <c r="C255" t="s">
        <v>519</v>
      </c>
      <c r="D255" t="s">
        <v>309</v>
      </c>
      <c r="E255" s="1">
        <v>83.902173913043484</v>
      </c>
      <c r="F255" s="1">
        <v>25.509891304347825</v>
      </c>
      <c r="G255" s="1">
        <v>59.646630434782615</v>
      </c>
      <c r="H255" s="1">
        <v>158.84684782608699</v>
      </c>
      <c r="I255" s="1">
        <f t="shared" si="9"/>
        <v>244.00336956521744</v>
      </c>
      <c r="J255" s="1">
        <f t="shared" si="10"/>
        <v>2.9081888845705408</v>
      </c>
      <c r="K255" s="1">
        <f t="shared" si="11"/>
        <v>0.30404326985360797</v>
      </c>
    </row>
    <row r="256" spans="1:11" x14ac:dyDescent="0.3">
      <c r="A256" t="s">
        <v>32</v>
      </c>
      <c r="B256" t="s">
        <v>520</v>
      </c>
      <c r="C256" t="s">
        <v>58</v>
      </c>
      <c r="D256" t="s">
        <v>59</v>
      </c>
      <c r="E256" s="1">
        <v>177.41304347826087</v>
      </c>
      <c r="F256" s="1">
        <v>52.04630434782608</v>
      </c>
      <c r="G256" s="1">
        <v>173.32010869565224</v>
      </c>
      <c r="H256" s="1">
        <v>426.79619565217382</v>
      </c>
      <c r="I256" s="1">
        <f t="shared" si="9"/>
        <v>652.16260869565212</v>
      </c>
      <c r="J256" s="1">
        <f t="shared" si="10"/>
        <v>3.6759563778948654</v>
      </c>
      <c r="K256" s="1">
        <f t="shared" si="11"/>
        <v>0.2933623330474206</v>
      </c>
    </row>
    <row r="257" spans="1:11" x14ac:dyDescent="0.3">
      <c r="A257" t="s">
        <v>32</v>
      </c>
      <c r="B257" t="s">
        <v>521</v>
      </c>
      <c r="C257" t="s">
        <v>254</v>
      </c>
      <c r="D257" t="s">
        <v>80</v>
      </c>
      <c r="E257" s="1">
        <v>55.119565217391305</v>
      </c>
      <c r="F257" s="1">
        <v>53.067934782608695</v>
      </c>
      <c r="G257" s="1">
        <v>92.837173913043486</v>
      </c>
      <c r="H257" s="1">
        <v>161.10326086956522</v>
      </c>
      <c r="I257" s="1">
        <f t="shared" si="9"/>
        <v>307.00836956521744</v>
      </c>
      <c r="J257" s="1">
        <f t="shared" si="10"/>
        <v>5.5698619601656487</v>
      </c>
      <c r="K257" s="1">
        <f t="shared" si="11"/>
        <v>0.96277854466574642</v>
      </c>
    </row>
    <row r="258" spans="1:11" x14ac:dyDescent="0.3">
      <c r="A258" t="s">
        <v>32</v>
      </c>
      <c r="B258" t="s">
        <v>522</v>
      </c>
      <c r="C258" t="s">
        <v>523</v>
      </c>
      <c r="D258" t="s">
        <v>104</v>
      </c>
      <c r="E258" s="1">
        <v>75.184782608695656</v>
      </c>
      <c r="F258" s="1">
        <v>7.1539130434782567</v>
      </c>
      <c r="G258" s="1">
        <v>82.03793478260873</v>
      </c>
      <c r="H258" s="1">
        <v>121.81315217391304</v>
      </c>
      <c r="I258" s="1">
        <f t="shared" ref="I258:I309" si="12">SUM(F258:H258)</f>
        <v>211.00500000000002</v>
      </c>
      <c r="J258" s="1">
        <f t="shared" ref="J258:J309" si="13">I258/E258</f>
        <v>2.8064854705797311</v>
      </c>
      <c r="K258" s="1">
        <f t="shared" ref="K258:K309" si="14">F258/E258</f>
        <v>9.5151077056527339E-2</v>
      </c>
    </row>
    <row r="259" spans="1:11" x14ac:dyDescent="0.3">
      <c r="A259" t="s">
        <v>32</v>
      </c>
      <c r="B259" t="s">
        <v>524</v>
      </c>
      <c r="C259" t="s">
        <v>205</v>
      </c>
      <c r="D259" t="s">
        <v>206</v>
      </c>
      <c r="E259" s="1">
        <v>77.097826086956516</v>
      </c>
      <c r="F259" s="1">
        <v>49.048913043478258</v>
      </c>
      <c r="G259" s="1">
        <v>66.038043478260875</v>
      </c>
      <c r="H259" s="1">
        <v>168.73097826086956</v>
      </c>
      <c r="I259" s="1">
        <f t="shared" si="12"/>
        <v>283.81793478260869</v>
      </c>
      <c r="J259" s="1">
        <f t="shared" si="13"/>
        <v>3.6812702664598902</v>
      </c>
      <c r="K259" s="1">
        <f t="shared" si="14"/>
        <v>0.63619061046101788</v>
      </c>
    </row>
    <row r="260" spans="1:11" x14ac:dyDescent="0.3">
      <c r="A260" t="s">
        <v>32</v>
      </c>
      <c r="B260" t="s">
        <v>525</v>
      </c>
      <c r="C260" t="s">
        <v>526</v>
      </c>
      <c r="D260" t="s">
        <v>50</v>
      </c>
      <c r="E260" s="1">
        <v>33.869565217391305</v>
      </c>
      <c r="F260" s="1">
        <v>5.9716304347826101</v>
      </c>
      <c r="G260" s="1">
        <v>40.934565217391317</v>
      </c>
      <c r="H260" s="1">
        <v>75.284782608695664</v>
      </c>
      <c r="I260" s="1">
        <f t="shared" si="12"/>
        <v>122.1909782608696</v>
      </c>
      <c r="J260" s="1">
        <f t="shared" si="13"/>
        <v>3.6076925545571257</v>
      </c>
      <c r="K260" s="1">
        <f t="shared" si="14"/>
        <v>0.1763125802310655</v>
      </c>
    </row>
    <row r="261" spans="1:11" x14ac:dyDescent="0.3">
      <c r="A261" t="s">
        <v>32</v>
      </c>
      <c r="B261" t="s">
        <v>527</v>
      </c>
      <c r="C261" t="s">
        <v>34</v>
      </c>
      <c r="D261" t="s">
        <v>35</v>
      </c>
      <c r="E261" s="1">
        <v>26.358695652173914</v>
      </c>
      <c r="F261" s="1">
        <v>20.915760869565219</v>
      </c>
      <c r="G261" s="1">
        <v>40.875</v>
      </c>
      <c r="H261" s="1">
        <v>75.369565217391298</v>
      </c>
      <c r="I261" s="1">
        <f t="shared" si="12"/>
        <v>137.1603260869565</v>
      </c>
      <c r="J261" s="1">
        <f t="shared" si="13"/>
        <v>5.2036082474226797</v>
      </c>
      <c r="K261" s="1">
        <f t="shared" si="14"/>
        <v>0.79350515463917526</v>
      </c>
    </row>
    <row r="262" spans="1:11" x14ac:dyDescent="0.3">
      <c r="A262" t="s">
        <v>32</v>
      </c>
      <c r="B262" t="s">
        <v>528</v>
      </c>
      <c r="C262" t="s">
        <v>106</v>
      </c>
      <c r="D262" t="s">
        <v>107</v>
      </c>
      <c r="E262" s="1">
        <v>95.119565217391298</v>
      </c>
      <c r="F262" s="1">
        <v>65.543478260869563</v>
      </c>
      <c r="G262" s="1">
        <v>50.565217391304351</v>
      </c>
      <c r="H262" s="1">
        <v>156.6991304347826</v>
      </c>
      <c r="I262" s="1">
        <f t="shared" si="12"/>
        <v>272.80782608695654</v>
      </c>
      <c r="J262" s="1">
        <f t="shared" si="13"/>
        <v>2.8680516512398588</v>
      </c>
      <c r="K262" s="1">
        <f t="shared" si="14"/>
        <v>0.68906410695920473</v>
      </c>
    </row>
    <row r="263" spans="1:11" x14ac:dyDescent="0.3">
      <c r="A263" t="s">
        <v>32</v>
      </c>
      <c r="B263" t="s">
        <v>529</v>
      </c>
      <c r="C263" t="s">
        <v>530</v>
      </c>
      <c r="D263" t="s">
        <v>118</v>
      </c>
      <c r="E263" s="1">
        <v>66.010869565217391</v>
      </c>
      <c r="F263" s="1">
        <v>15.951086956521738</v>
      </c>
      <c r="G263" s="1">
        <v>64.51978260869565</v>
      </c>
      <c r="H263" s="1">
        <v>129.46380434782608</v>
      </c>
      <c r="I263" s="1">
        <f t="shared" si="12"/>
        <v>209.93467391304347</v>
      </c>
      <c r="J263" s="1">
        <f t="shared" si="13"/>
        <v>3.1803046270377076</v>
      </c>
      <c r="K263" s="1">
        <f t="shared" si="14"/>
        <v>0.24164333937098631</v>
      </c>
    </row>
    <row r="264" spans="1:11" x14ac:dyDescent="0.3">
      <c r="A264" t="s">
        <v>32</v>
      </c>
      <c r="B264" t="s">
        <v>531</v>
      </c>
      <c r="C264" t="s">
        <v>532</v>
      </c>
      <c r="D264" t="s">
        <v>367</v>
      </c>
      <c r="E264" s="1">
        <v>77.836956521739125</v>
      </c>
      <c r="F264" s="1">
        <v>26.426086956521743</v>
      </c>
      <c r="G264" s="1">
        <v>48.663043478260867</v>
      </c>
      <c r="H264" s="1">
        <v>127.6875</v>
      </c>
      <c r="I264" s="1">
        <f t="shared" si="12"/>
        <v>202.77663043478262</v>
      </c>
      <c r="J264" s="1">
        <f t="shared" si="13"/>
        <v>2.6051459293394781</v>
      </c>
      <c r="K264" s="1">
        <f t="shared" si="14"/>
        <v>0.33950565563468799</v>
      </c>
    </row>
    <row r="265" spans="1:11" x14ac:dyDescent="0.3">
      <c r="A265" t="s">
        <v>32</v>
      </c>
      <c r="B265" t="s">
        <v>533</v>
      </c>
      <c r="C265" t="s">
        <v>34</v>
      </c>
      <c r="D265" t="s">
        <v>35</v>
      </c>
      <c r="E265" s="1">
        <v>123.75</v>
      </c>
      <c r="F265" s="1">
        <v>52.143804347826084</v>
      </c>
      <c r="G265" s="1">
        <v>167.22010869565219</v>
      </c>
      <c r="H265" s="1">
        <v>346.93478260869563</v>
      </c>
      <c r="I265" s="1">
        <f t="shared" si="12"/>
        <v>566.29869565217393</v>
      </c>
      <c r="J265" s="1">
        <f t="shared" si="13"/>
        <v>4.5761510759771635</v>
      </c>
      <c r="K265" s="1">
        <f t="shared" si="14"/>
        <v>0.42136407553798855</v>
      </c>
    </row>
    <row r="266" spans="1:11" x14ac:dyDescent="0.3">
      <c r="A266" t="s">
        <v>32</v>
      </c>
      <c r="B266" t="s">
        <v>534</v>
      </c>
      <c r="C266" t="s">
        <v>173</v>
      </c>
      <c r="D266" t="s">
        <v>98</v>
      </c>
      <c r="E266" s="1">
        <v>72.880434782608702</v>
      </c>
      <c r="F266" s="1">
        <v>21.426630434782609</v>
      </c>
      <c r="G266" s="1">
        <v>74.380434782608702</v>
      </c>
      <c r="H266" s="1">
        <v>116.19021739130434</v>
      </c>
      <c r="I266" s="1">
        <f t="shared" si="12"/>
        <v>211.99728260869566</v>
      </c>
      <c r="J266" s="1">
        <f t="shared" si="13"/>
        <v>2.9088366890380311</v>
      </c>
      <c r="K266" s="1">
        <f t="shared" si="14"/>
        <v>0.29399701715137955</v>
      </c>
    </row>
    <row r="267" spans="1:11" x14ac:dyDescent="0.3">
      <c r="A267" t="s">
        <v>32</v>
      </c>
      <c r="B267" t="s">
        <v>535</v>
      </c>
      <c r="C267" t="s">
        <v>393</v>
      </c>
      <c r="D267" t="s">
        <v>394</v>
      </c>
      <c r="E267" s="1">
        <v>47.695652173913047</v>
      </c>
      <c r="F267" s="1">
        <v>21.323369565217391</v>
      </c>
      <c r="G267" s="1">
        <v>29.214673913043477</v>
      </c>
      <c r="H267" s="1">
        <v>102.52173913043478</v>
      </c>
      <c r="I267" s="1">
        <f t="shared" si="12"/>
        <v>153.05978260869566</v>
      </c>
      <c r="J267" s="1">
        <f t="shared" si="13"/>
        <v>3.2090929808568824</v>
      </c>
      <c r="K267" s="1">
        <f t="shared" si="14"/>
        <v>0.44707155879671828</v>
      </c>
    </row>
    <row r="268" spans="1:11" x14ac:dyDescent="0.3">
      <c r="A268" t="s">
        <v>32</v>
      </c>
      <c r="B268" t="s">
        <v>536</v>
      </c>
      <c r="C268" t="s">
        <v>49</v>
      </c>
      <c r="D268" t="s">
        <v>50</v>
      </c>
      <c r="E268" s="1">
        <v>102.34782608695652</v>
      </c>
      <c r="F268" s="1">
        <v>103.75</v>
      </c>
      <c r="G268" s="1">
        <v>101.08152173913044</v>
      </c>
      <c r="H268" s="1">
        <v>269.45108695652175</v>
      </c>
      <c r="I268" s="1">
        <f t="shared" si="12"/>
        <v>474.28260869565219</v>
      </c>
      <c r="J268" s="1">
        <f t="shared" si="13"/>
        <v>4.6340271877655059</v>
      </c>
      <c r="K268" s="1">
        <f t="shared" si="14"/>
        <v>1.0137000849617672</v>
      </c>
    </row>
    <row r="269" spans="1:11" x14ac:dyDescent="0.3">
      <c r="A269" t="s">
        <v>32</v>
      </c>
      <c r="B269" t="s">
        <v>537</v>
      </c>
      <c r="C269" t="s">
        <v>470</v>
      </c>
      <c r="D269" t="s">
        <v>59</v>
      </c>
      <c r="E269" s="1">
        <v>101.8804347826087</v>
      </c>
      <c r="F269" s="1">
        <v>25.295217391304355</v>
      </c>
      <c r="G269" s="1">
        <v>143.65728260869574</v>
      </c>
      <c r="H269" s="1">
        <v>320.41760869565235</v>
      </c>
      <c r="I269" s="1">
        <f t="shared" si="12"/>
        <v>489.37010869565245</v>
      </c>
      <c r="J269" s="1">
        <f t="shared" si="13"/>
        <v>4.8033767203670141</v>
      </c>
      <c r="K269" s="1">
        <f t="shared" si="14"/>
        <v>0.24828336711831864</v>
      </c>
    </row>
    <row r="270" spans="1:11" x14ac:dyDescent="0.3">
      <c r="A270" t="s">
        <v>32</v>
      </c>
      <c r="B270" t="s">
        <v>538</v>
      </c>
      <c r="C270" t="s">
        <v>49</v>
      </c>
      <c r="D270" t="s">
        <v>50</v>
      </c>
      <c r="E270" s="1">
        <v>91.826086956521735</v>
      </c>
      <c r="F270" s="1">
        <v>28.176630434782609</v>
      </c>
      <c r="G270" s="1">
        <v>118.3125</v>
      </c>
      <c r="H270" s="1">
        <v>191.32880434782609</v>
      </c>
      <c r="I270" s="1">
        <f t="shared" si="12"/>
        <v>337.81793478260875</v>
      </c>
      <c r="J270" s="1">
        <f t="shared" si="13"/>
        <v>3.6788884943181825</v>
      </c>
      <c r="K270" s="1">
        <f t="shared" si="14"/>
        <v>0.30684777462121215</v>
      </c>
    </row>
    <row r="271" spans="1:11" x14ac:dyDescent="0.3">
      <c r="A271" t="s">
        <v>32</v>
      </c>
      <c r="B271" t="s">
        <v>539</v>
      </c>
      <c r="C271" t="s">
        <v>540</v>
      </c>
      <c r="D271" t="s">
        <v>299</v>
      </c>
      <c r="E271" s="1">
        <v>66.663043478260875</v>
      </c>
      <c r="F271" s="1">
        <v>8.7650000000000006</v>
      </c>
      <c r="G271" s="1">
        <v>81.116847826086982</v>
      </c>
      <c r="H271" s="1">
        <v>127.01989130434781</v>
      </c>
      <c r="I271" s="1">
        <f t="shared" si="12"/>
        <v>216.90173913043481</v>
      </c>
      <c r="J271" s="1">
        <f t="shared" si="13"/>
        <v>3.2537029186368827</v>
      </c>
      <c r="K271" s="1">
        <f t="shared" si="14"/>
        <v>0.13148214576879177</v>
      </c>
    </row>
    <row r="272" spans="1:11" x14ac:dyDescent="0.3">
      <c r="A272" t="s">
        <v>32</v>
      </c>
      <c r="B272" t="s">
        <v>541</v>
      </c>
      <c r="C272" t="s">
        <v>542</v>
      </c>
      <c r="D272" t="s">
        <v>330</v>
      </c>
      <c r="E272" s="1">
        <v>29.760869565217391</v>
      </c>
      <c r="F272" s="1">
        <v>35.179347826086953</v>
      </c>
      <c r="G272" s="1">
        <v>36.349130434782609</v>
      </c>
      <c r="H272" s="1">
        <v>94.195652173913047</v>
      </c>
      <c r="I272" s="1">
        <f t="shared" si="12"/>
        <v>165.72413043478261</v>
      </c>
      <c r="J272" s="1">
        <f t="shared" si="13"/>
        <v>5.5685244704163628</v>
      </c>
      <c r="K272" s="1">
        <f t="shared" si="14"/>
        <v>1.1820672023374725</v>
      </c>
    </row>
    <row r="273" spans="1:11" x14ac:dyDescent="0.3">
      <c r="A273" t="s">
        <v>32</v>
      </c>
      <c r="B273" t="s">
        <v>543</v>
      </c>
      <c r="C273" t="s">
        <v>544</v>
      </c>
      <c r="D273" t="s">
        <v>59</v>
      </c>
      <c r="E273" s="1">
        <v>45.108695652173914</v>
      </c>
      <c r="F273" s="1">
        <v>24.138586956521738</v>
      </c>
      <c r="G273" s="1">
        <v>72.986413043478265</v>
      </c>
      <c r="H273" s="1">
        <v>131.3858695652174</v>
      </c>
      <c r="I273" s="1">
        <f t="shared" si="12"/>
        <v>228.5108695652174</v>
      </c>
      <c r="J273" s="1">
        <f t="shared" si="13"/>
        <v>5.0657831325301208</v>
      </c>
      <c r="K273" s="1">
        <f t="shared" si="14"/>
        <v>0.53512048192771078</v>
      </c>
    </row>
    <row r="274" spans="1:11" x14ac:dyDescent="0.3">
      <c r="A274" t="s">
        <v>32</v>
      </c>
      <c r="B274" t="s">
        <v>545</v>
      </c>
      <c r="C274" t="s">
        <v>269</v>
      </c>
      <c r="D274" t="s">
        <v>270</v>
      </c>
      <c r="E274" s="1">
        <v>75.847826086956516</v>
      </c>
      <c r="F274" s="1">
        <v>13.228260869565217</v>
      </c>
      <c r="G274" s="1">
        <v>51.855978260869563</v>
      </c>
      <c r="H274" s="1">
        <v>132.56326086956523</v>
      </c>
      <c r="I274" s="1">
        <f t="shared" si="12"/>
        <v>197.64750000000001</v>
      </c>
      <c r="J274" s="1">
        <f t="shared" si="13"/>
        <v>2.6058426483233021</v>
      </c>
      <c r="K274" s="1">
        <f t="shared" si="14"/>
        <v>0.17440527371739753</v>
      </c>
    </row>
    <row r="275" spans="1:11" x14ac:dyDescent="0.3">
      <c r="A275" t="s">
        <v>32</v>
      </c>
      <c r="B275" t="s">
        <v>546</v>
      </c>
      <c r="C275" t="s">
        <v>547</v>
      </c>
      <c r="D275" t="s">
        <v>118</v>
      </c>
      <c r="E275" s="1">
        <v>88.728260869565219</v>
      </c>
      <c r="F275" s="1">
        <v>18.301630434782609</v>
      </c>
      <c r="G275" s="1">
        <v>80.04684782608696</v>
      </c>
      <c r="H275" s="1">
        <v>147.58097826086959</v>
      </c>
      <c r="I275" s="1">
        <f t="shared" si="12"/>
        <v>245.92945652173916</v>
      </c>
      <c r="J275" s="1">
        <f t="shared" si="13"/>
        <v>2.7717150557393118</v>
      </c>
      <c r="K275" s="1">
        <f t="shared" si="14"/>
        <v>0.20626607864755606</v>
      </c>
    </row>
    <row r="276" spans="1:11" x14ac:dyDescent="0.3">
      <c r="A276" t="s">
        <v>32</v>
      </c>
      <c r="B276" t="s">
        <v>548</v>
      </c>
      <c r="C276" t="s">
        <v>215</v>
      </c>
      <c r="D276" t="s">
        <v>216</v>
      </c>
      <c r="E276" s="1">
        <v>81.510869565217391</v>
      </c>
      <c r="F276" s="1">
        <v>11.024456521739131</v>
      </c>
      <c r="G276" s="1">
        <v>73.760869565217391</v>
      </c>
      <c r="H276" s="1">
        <v>147.97282608695653</v>
      </c>
      <c r="I276" s="1">
        <f t="shared" si="12"/>
        <v>232.75815217391306</v>
      </c>
      <c r="J276" s="1">
        <f t="shared" si="13"/>
        <v>2.8555474063208428</v>
      </c>
      <c r="K276" s="1">
        <f t="shared" si="14"/>
        <v>0.1352513668489132</v>
      </c>
    </row>
    <row r="277" spans="1:11" x14ac:dyDescent="0.3">
      <c r="A277" t="s">
        <v>32</v>
      </c>
      <c r="B277" t="s">
        <v>549</v>
      </c>
      <c r="C277" t="s">
        <v>40</v>
      </c>
      <c r="D277" t="s">
        <v>41</v>
      </c>
      <c r="E277" s="1">
        <v>70.25</v>
      </c>
      <c r="F277" s="1">
        <v>20.065217391304348</v>
      </c>
      <c r="G277" s="1">
        <v>56.029891304347828</v>
      </c>
      <c r="H277" s="1">
        <v>113.29891304347827</v>
      </c>
      <c r="I277" s="1">
        <f t="shared" si="12"/>
        <v>189.39402173913044</v>
      </c>
      <c r="J277" s="1">
        <f t="shared" si="13"/>
        <v>2.6960003094538139</v>
      </c>
      <c r="K277" s="1">
        <f t="shared" si="14"/>
        <v>0.28562587033885195</v>
      </c>
    </row>
    <row r="278" spans="1:11" x14ac:dyDescent="0.3">
      <c r="A278" t="s">
        <v>32</v>
      </c>
      <c r="B278" t="s">
        <v>550</v>
      </c>
      <c r="C278" t="s">
        <v>551</v>
      </c>
      <c r="D278" t="s">
        <v>264</v>
      </c>
      <c r="E278" s="1">
        <v>62.760869565217391</v>
      </c>
      <c r="F278" s="1">
        <v>25.532608695652176</v>
      </c>
      <c r="G278" s="1">
        <v>38.108695652173914</v>
      </c>
      <c r="H278" s="1">
        <v>113.46195652173913</v>
      </c>
      <c r="I278" s="1">
        <f t="shared" si="12"/>
        <v>177.10326086956522</v>
      </c>
      <c r="J278" s="1">
        <f t="shared" si="13"/>
        <v>2.8218739175614824</v>
      </c>
      <c r="K278" s="1">
        <f t="shared" si="14"/>
        <v>0.40682369241427091</v>
      </c>
    </row>
    <row r="279" spans="1:11" x14ac:dyDescent="0.3">
      <c r="A279" t="s">
        <v>32</v>
      </c>
      <c r="B279" t="s">
        <v>552</v>
      </c>
      <c r="C279" t="s">
        <v>431</v>
      </c>
      <c r="D279" t="s">
        <v>432</v>
      </c>
      <c r="E279" s="1">
        <v>48.576086956521742</v>
      </c>
      <c r="F279" s="1">
        <v>24.222826086956523</v>
      </c>
      <c r="G279" s="1">
        <v>39.007717391304347</v>
      </c>
      <c r="H279" s="1">
        <v>83.211956521739125</v>
      </c>
      <c r="I279" s="1">
        <f t="shared" si="12"/>
        <v>146.4425</v>
      </c>
      <c r="J279" s="1">
        <f t="shared" si="13"/>
        <v>3.0147035130901765</v>
      </c>
      <c r="K279" s="1">
        <f t="shared" si="14"/>
        <v>0.4986574177668382</v>
      </c>
    </row>
    <row r="280" spans="1:11" x14ac:dyDescent="0.3">
      <c r="A280" t="s">
        <v>32</v>
      </c>
      <c r="B280" t="s">
        <v>553</v>
      </c>
      <c r="C280" t="s">
        <v>224</v>
      </c>
      <c r="D280" t="s">
        <v>225</v>
      </c>
      <c r="E280" s="1">
        <v>77.489130434782609</v>
      </c>
      <c r="F280" s="1">
        <v>7.0625</v>
      </c>
      <c r="G280" s="1">
        <v>62.211956521739133</v>
      </c>
      <c r="H280" s="1">
        <v>112.02173913043478</v>
      </c>
      <c r="I280" s="1">
        <f t="shared" si="12"/>
        <v>181.29619565217391</v>
      </c>
      <c r="J280" s="1">
        <f t="shared" si="13"/>
        <v>2.3396338897461075</v>
      </c>
      <c r="K280" s="1">
        <f t="shared" si="14"/>
        <v>9.1141815121335387E-2</v>
      </c>
    </row>
    <row r="281" spans="1:11" x14ac:dyDescent="0.3">
      <c r="A281" t="s">
        <v>32</v>
      </c>
      <c r="B281" t="s">
        <v>554</v>
      </c>
      <c r="C281" t="s">
        <v>186</v>
      </c>
      <c r="D281" t="s">
        <v>35</v>
      </c>
      <c r="E281" s="1">
        <v>78.445652173913047</v>
      </c>
      <c r="F281" s="1">
        <v>7.5407608695652177</v>
      </c>
      <c r="G281" s="1">
        <v>82.632282608695647</v>
      </c>
      <c r="H281" s="1">
        <v>145.80402173913043</v>
      </c>
      <c r="I281" s="1">
        <f t="shared" si="12"/>
        <v>235.9770652173913</v>
      </c>
      <c r="J281" s="1">
        <f t="shared" si="13"/>
        <v>3.0081599002355546</v>
      </c>
      <c r="K281" s="1">
        <f t="shared" si="14"/>
        <v>9.6127199667451854E-2</v>
      </c>
    </row>
    <row r="282" spans="1:11" x14ac:dyDescent="0.3">
      <c r="A282" t="s">
        <v>32</v>
      </c>
      <c r="B282" t="s">
        <v>555</v>
      </c>
      <c r="C282" t="s">
        <v>431</v>
      </c>
      <c r="D282" t="s">
        <v>432</v>
      </c>
      <c r="E282" s="1">
        <v>50.717391304347828</v>
      </c>
      <c r="F282" s="1">
        <v>15.864130434782609</v>
      </c>
      <c r="G282" s="1">
        <v>48.236413043478258</v>
      </c>
      <c r="H282" s="1">
        <v>94.919239130434775</v>
      </c>
      <c r="I282" s="1">
        <f t="shared" si="12"/>
        <v>159.01978260869566</v>
      </c>
      <c r="J282" s="1">
        <f t="shared" si="13"/>
        <v>3.1354093441920274</v>
      </c>
      <c r="K282" s="1">
        <f t="shared" si="14"/>
        <v>0.31279468495499357</v>
      </c>
    </row>
    <row r="283" spans="1:11" x14ac:dyDescent="0.3">
      <c r="A283" t="s">
        <v>32</v>
      </c>
      <c r="B283" t="s">
        <v>556</v>
      </c>
      <c r="C283" t="s">
        <v>443</v>
      </c>
      <c r="D283" t="s">
        <v>444</v>
      </c>
      <c r="E283" s="1">
        <v>48.173913043478258</v>
      </c>
      <c r="F283" s="1">
        <v>32.952391304347827</v>
      </c>
      <c r="G283" s="1">
        <v>31.230978260869566</v>
      </c>
      <c r="H283" s="1">
        <v>92.856847826086963</v>
      </c>
      <c r="I283" s="1">
        <f t="shared" si="12"/>
        <v>157.04021739130434</v>
      </c>
      <c r="J283" s="1">
        <f t="shared" si="13"/>
        <v>3.2598601083032492</v>
      </c>
      <c r="K283" s="1">
        <f t="shared" si="14"/>
        <v>0.68402978339350184</v>
      </c>
    </row>
    <row r="284" spans="1:11" x14ac:dyDescent="0.3">
      <c r="A284" t="s">
        <v>32</v>
      </c>
      <c r="B284" t="s">
        <v>557</v>
      </c>
      <c r="C284" t="s">
        <v>201</v>
      </c>
      <c r="D284" t="s">
        <v>202</v>
      </c>
      <c r="E284" s="1">
        <v>92.141304347826093</v>
      </c>
      <c r="F284" s="1">
        <v>21.222826086956523</v>
      </c>
      <c r="G284" s="1">
        <v>82.167065217391297</v>
      </c>
      <c r="H284" s="1">
        <v>152.74347826086955</v>
      </c>
      <c r="I284" s="1">
        <f t="shared" si="12"/>
        <v>256.13336956521738</v>
      </c>
      <c r="J284" s="1">
        <f t="shared" si="13"/>
        <v>2.7797888403916478</v>
      </c>
      <c r="K284" s="1">
        <f t="shared" si="14"/>
        <v>0.23032912587000118</v>
      </c>
    </row>
    <row r="285" spans="1:11" x14ac:dyDescent="0.3">
      <c r="A285" t="s">
        <v>32</v>
      </c>
      <c r="B285" t="s">
        <v>558</v>
      </c>
      <c r="C285" t="s">
        <v>559</v>
      </c>
      <c r="D285" t="s">
        <v>94</v>
      </c>
      <c r="E285" s="1">
        <v>38.902173913043477</v>
      </c>
      <c r="F285" s="1">
        <v>3.6814130434782615</v>
      </c>
      <c r="G285" s="1">
        <v>47.50728260869564</v>
      </c>
      <c r="H285" s="1">
        <v>85.830869565217398</v>
      </c>
      <c r="I285" s="1">
        <f t="shared" si="12"/>
        <v>137.01956521739129</v>
      </c>
      <c r="J285" s="1">
        <f t="shared" si="13"/>
        <v>3.5221570271025424</v>
      </c>
      <c r="K285" s="1">
        <f t="shared" si="14"/>
        <v>9.4632578932662775E-2</v>
      </c>
    </row>
    <row r="286" spans="1:11" x14ac:dyDescent="0.3">
      <c r="A286" t="s">
        <v>32</v>
      </c>
      <c r="B286" t="s">
        <v>560</v>
      </c>
      <c r="C286" t="s">
        <v>49</v>
      </c>
      <c r="D286" t="s">
        <v>50</v>
      </c>
      <c r="E286" s="1">
        <v>216.66304347826087</v>
      </c>
      <c r="F286" s="1">
        <v>118.08695652173913</v>
      </c>
      <c r="G286" s="1">
        <v>170.54456521739129</v>
      </c>
      <c r="H286" s="1">
        <v>410.63728260869561</v>
      </c>
      <c r="I286" s="1">
        <f t="shared" si="12"/>
        <v>699.26880434782606</v>
      </c>
      <c r="J286" s="1">
        <f t="shared" si="13"/>
        <v>3.2274484523152558</v>
      </c>
      <c r="K286" s="1">
        <f t="shared" si="14"/>
        <v>0.54502583655245063</v>
      </c>
    </row>
    <row r="287" spans="1:11" x14ac:dyDescent="0.3">
      <c r="A287" t="s">
        <v>32</v>
      </c>
      <c r="B287" t="s">
        <v>561</v>
      </c>
      <c r="C287" t="s">
        <v>562</v>
      </c>
      <c r="D287" t="s">
        <v>150</v>
      </c>
      <c r="E287" s="1">
        <v>93.619565217391298</v>
      </c>
      <c r="F287" s="1">
        <v>32.619565217391305</v>
      </c>
      <c r="G287" s="1">
        <v>60.521739130434781</v>
      </c>
      <c r="H287" s="1">
        <v>177.25163043478261</v>
      </c>
      <c r="I287" s="1">
        <f t="shared" si="12"/>
        <v>270.39293478260868</v>
      </c>
      <c r="J287" s="1">
        <f t="shared" si="13"/>
        <v>2.8882096830372692</v>
      </c>
      <c r="K287" s="1">
        <f t="shared" si="14"/>
        <v>0.3484267967026588</v>
      </c>
    </row>
    <row r="288" spans="1:11" x14ac:dyDescent="0.3">
      <c r="A288" t="s">
        <v>32</v>
      </c>
      <c r="B288" t="s">
        <v>563</v>
      </c>
      <c r="C288" t="s">
        <v>564</v>
      </c>
      <c r="D288" t="s">
        <v>157</v>
      </c>
      <c r="E288" s="1">
        <v>51.978260869565219</v>
      </c>
      <c r="F288" s="1">
        <v>25.388913043478261</v>
      </c>
      <c r="G288" s="1">
        <v>33.759239130434793</v>
      </c>
      <c r="H288" s="1">
        <v>111.7889130434783</v>
      </c>
      <c r="I288" s="1">
        <f t="shared" si="12"/>
        <v>170.93706521739136</v>
      </c>
      <c r="J288" s="1">
        <f t="shared" si="13"/>
        <v>3.2886260978670023</v>
      </c>
      <c r="K288" s="1">
        <f t="shared" si="14"/>
        <v>0.488452530322041</v>
      </c>
    </row>
    <row r="289" spans="1:11" x14ac:dyDescent="0.3">
      <c r="A289" t="s">
        <v>32</v>
      </c>
      <c r="B289" t="s">
        <v>565</v>
      </c>
      <c r="C289" t="s">
        <v>443</v>
      </c>
      <c r="D289" t="s">
        <v>444</v>
      </c>
      <c r="E289" s="1">
        <v>70.206521739130437</v>
      </c>
      <c r="F289" s="1">
        <v>23.355978260869566</v>
      </c>
      <c r="G289" s="1">
        <v>78.043478260869563</v>
      </c>
      <c r="H289" s="1">
        <v>131.70923913043478</v>
      </c>
      <c r="I289" s="1">
        <f t="shared" si="12"/>
        <v>233.10869565217391</v>
      </c>
      <c r="J289" s="1">
        <f t="shared" si="13"/>
        <v>3.3203282241833101</v>
      </c>
      <c r="K289" s="1">
        <f t="shared" si="14"/>
        <v>0.33267533673943334</v>
      </c>
    </row>
    <row r="290" spans="1:11" x14ac:dyDescent="0.3">
      <c r="A290" t="s">
        <v>32</v>
      </c>
      <c r="B290" t="s">
        <v>566</v>
      </c>
      <c r="C290" t="s">
        <v>183</v>
      </c>
      <c r="D290" t="s">
        <v>184</v>
      </c>
      <c r="E290" s="1">
        <v>56.032608695652172</v>
      </c>
      <c r="F290" s="1">
        <v>10.453804347826088</v>
      </c>
      <c r="G290" s="1">
        <v>63.413043478260867</v>
      </c>
      <c r="H290" s="1">
        <v>98.605978260869563</v>
      </c>
      <c r="I290" s="1">
        <f t="shared" si="12"/>
        <v>172.4728260869565</v>
      </c>
      <c r="J290" s="1">
        <f t="shared" si="13"/>
        <v>3.0780795344325895</v>
      </c>
      <c r="K290" s="1">
        <f t="shared" si="14"/>
        <v>0.18656644034917558</v>
      </c>
    </row>
    <row r="291" spans="1:11" x14ac:dyDescent="0.3">
      <c r="A291" t="s">
        <v>32</v>
      </c>
      <c r="B291" t="s">
        <v>567</v>
      </c>
      <c r="C291" t="s">
        <v>526</v>
      </c>
      <c r="D291" t="s">
        <v>50</v>
      </c>
      <c r="E291" s="1">
        <v>78.25</v>
      </c>
      <c r="F291" s="1">
        <v>40.394021739130437</v>
      </c>
      <c r="G291" s="1">
        <v>48.255434782608695</v>
      </c>
      <c r="H291" s="1">
        <v>154.69565217391303</v>
      </c>
      <c r="I291" s="1">
        <f t="shared" si="12"/>
        <v>243.34510869565216</v>
      </c>
      <c r="J291" s="1">
        <f t="shared" si="13"/>
        <v>3.1098416446728709</v>
      </c>
      <c r="K291" s="1">
        <f t="shared" si="14"/>
        <v>0.51621753021252959</v>
      </c>
    </row>
    <row r="292" spans="1:11" x14ac:dyDescent="0.3">
      <c r="A292" t="s">
        <v>32</v>
      </c>
      <c r="B292" t="s">
        <v>568</v>
      </c>
      <c r="C292" t="s">
        <v>93</v>
      </c>
      <c r="D292" t="s">
        <v>94</v>
      </c>
      <c r="E292" s="1">
        <v>131.56521739130434</v>
      </c>
      <c r="F292" s="1">
        <v>36.861413043478258</v>
      </c>
      <c r="G292" s="1">
        <v>176.34239130434781</v>
      </c>
      <c r="H292" s="1">
        <v>393.02445652173913</v>
      </c>
      <c r="I292" s="1">
        <f t="shared" si="12"/>
        <v>606.22826086956525</v>
      </c>
      <c r="J292" s="1">
        <f t="shared" si="13"/>
        <v>4.6078155981493722</v>
      </c>
      <c r="K292" s="1">
        <f t="shared" si="14"/>
        <v>0.28017597488433577</v>
      </c>
    </row>
    <row r="293" spans="1:11" x14ac:dyDescent="0.3">
      <c r="A293" t="s">
        <v>32</v>
      </c>
      <c r="B293" t="s">
        <v>569</v>
      </c>
      <c r="C293" t="s">
        <v>282</v>
      </c>
      <c r="D293" t="s">
        <v>283</v>
      </c>
      <c r="E293" s="1">
        <v>54.771739130434781</v>
      </c>
      <c r="F293" s="1">
        <v>18.703804347826086</v>
      </c>
      <c r="G293" s="1">
        <v>57.3125</v>
      </c>
      <c r="H293" s="1">
        <v>119.65217391304348</v>
      </c>
      <c r="I293" s="1">
        <f t="shared" si="12"/>
        <v>195.66847826086956</v>
      </c>
      <c r="J293" s="1">
        <f t="shared" si="13"/>
        <v>3.5724350069458226</v>
      </c>
      <c r="K293" s="1">
        <f t="shared" si="14"/>
        <v>0.34148640603294306</v>
      </c>
    </row>
    <row r="294" spans="1:11" x14ac:dyDescent="0.3">
      <c r="A294" t="s">
        <v>32</v>
      </c>
      <c r="B294" t="s">
        <v>570</v>
      </c>
      <c r="C294" t="s">
        <v>571</v>
      </c>
      <c r="D294" t="s">
        <v>572</v>
      </c>
      <c r="E294" s="1">
        <v>88.260869565217391</v>
      </c>
      <c r="F294" s="1">
        <v>32.235760869565226</v>
      </c>
      <c r="G294" s="1">
        <v>87.177499999999995</v>
      </c>
      <c r="H294" s="1">
        <v>214.49902173913034</v>
      </c>
      <c r="I294" s="1">
        <f t="shared" si="12"/>
        <v>333.91228260869559</v>
      </c>
      <c r="J294" s="1">
        <f t="shared" si="13"/>
        <v>3.783242610837438</v>
      </c>
      <c r="K294" s="1">
        <f t="shared" si="14"/>
        <v>0.36523275862068977</v>
      </c>
    </row>
    <row r="295" spans="1:11" x14ac:dyDescent="0.3">
      <c r="A295" t="s">
        <v>32</v>
      </c>
      <c r="B295" t="s">
        <v>573</v>
      </c>
      <c r="C295" t="s">
        <v>106</v>
      </c>
      <c r="D295" t="s">
        <v>107</v>
      </c>
      <c r="E295" s="1">
        <v>23.619565217391305</v>
      </c>
      <c r="F295" s="1">
        <v>60.898260869565185</v>
      </c>
      <c r="G295" s="1">
        <v>1.05</v>
      </c>
      <c r="H295" s="1">
        <v>58.405434782608687</v>
      </c>
      <c r="I295" s="1">
        <f t="shared" si="12"/>
        <v>120.35369565217387</v>
      </c>
      <c r="J295" s="1">
        <f t="shared" si="13"/>
        <v>5.0955085135756999</v>
      </c>
      <c r="K295" s="1">
        <f t="shared" si="14"/>
        <v>2.5782972848596395</v>
      </c>
    </row>
    <row r="296" spans="1:11" x14ac:dyDescent="0.3">
      <c r="A296" t="s">
        <v>32</v>
      </c>
      <c r="B296" t="s">
        <v>574</v>
      </c>
      <c r="C296" t="s">
        <v>106</v>
      </c>
      <c r="D296" t="s">
        <v>107</v>
      </c>
      <c r="E296" s="1">
        <v>128.29347826086956</v>
      </c>
      <c r="F296" s="1">
        <v>112.05586956521741</v>
      </c>
      <c r="G296" s="1">
        <v>102.2070652173913</v>
      </c>
      <c r="H296" s="1">
        <v>261.57804347826089</v>
      </c>
      <c r="I296" s="1">
        <f t="shared" si="12"/>
        <v>475.84097826086963</v>
      </c>
      <c r="J296" s="1">
        <f t="shared" si="13"/>
        <v>3.7090036431415747</v>
      </c>
      <c r="K296" s="1">
        <f t="shared" si="14"/>
        <v>0.87343387274421769</v>
      </c>
    </row>
    <row r="297" spans="1:11" x14ac:dyDescent="0.3">
      <c r="A297" t="s">
        <v>32</v>
      </c>
      <c r="B297" t="s">
        <v>575</v>
      </c>
      <c r="C297" t="s">
        <v>49</v>
      </c>
      <c r="D297" t="s">
        <v>50</v>
      </c>
      <c r="E297" s="1">
        <v>84.097826086956516</v>
      </c>
      <c r="F297" s="1">
        <v>23.059782608695652</v>
      </c>
      <c r="G297" s="1">
        <v>174.43967391304346</v>
      </c>
      <c r="H297" s="1">
        <v>198.41434782608698</v>
      </c>
      <c r="I297" s="1">
        <f t="shared" si="12"/>
        <v>395.9138043478261</v>
      </c>
      <c r="J297" s="1">
        <f t="shared" si="13"/>
        <v>4.7077769161173588</v>
      </c>
      <c r="K297" s="1">
        <f t="shared" si="14"/>
        <v>0.27420188703631898</v>
      </c>
    </row>
    <row r="298" spans="1:11" x14ac:dyDescent="0.3">
      <c r="A298" t="s">
        <v>32</v>
      </c>
      <c r="B298" t="s">
        <v>576</v>
      </c>
      <c r="C298" t="s">
        <v>577</v>
      </c>
      <c r="D298" t="s">
        <v>216</v>
      </c>
      <c r="E298" s="1">
        <v>89.282608695652172</v>
      </c>
      <c r="F298" s="1">
        <v>23.090434782608693</v>
      </c>
      <c r="G298" s="1">
        <v>89.683804347826111</v>
      </c>
      <c r="H298" s="1">
        <v>140.26847826086956</v>
      </c>
      <c r="I298" s="1">
        <f t="shared" si="12"/>
        <v>253.04271739130436</v>
      </c>
      <c r="J298" s="1">
        <f t="shared" si="13"/>
        <v>2.8341770148526906</v>
      </c>
      <c r="K298" s="1">
        <f t="shared" si="14"/>
        <v>0.25862186510835156</v>
      </c>
    </row>
    <row r="299" spans="1:11" x14ac:dyDescent="0.3">
      <c r="A299" t="s">
        <v>32</v>
      </c>
      <c r="B299" t="s">
        <v>578</v>
      </c>
      <c r="C299" t="s">
        <v>106</v>
      </c>
      <c r="D299" t="s">
        <v>107</v>
      </c>
      <c r="E299" s="1">
        <v>116.91304347826087</v>
      </c>
      <c r="F299" s="1">
        <v>27.119565217391294</v>
      </c>
      <c r="G299" s="1">
        <v>106.63271739130438</v>
      </c>
      <c r="H299" s="1">
        <v>242.11336956521737</v>
      </c>
      <c r="I299" s="1">
        <f t="shared" si="12"/>
        <v>375.86565217391308</v>
      </c>
      <c r="J299" s="1">
        <f t="shared" si="13"/>
        <v>3.2149163257716626</v>
      </c>
      <c r="K299" s="1">
        <f t="shared" si="14"/>
        <v>0.2319635552249906</v>
      </c>
    </row>
    <row r="300" spans="1:11" x14ac:dyDescent="0.3">
      <c r="A300" t="s">
        <v>32</v>
      </c>
      <c r="B300" t="s">
        <v>579</v>
      </c>
      <c r="C300" t="s">
        <v>87</v>
      </c>
      <c r="D300" t="s">
        <v>88</v>
      </c>
      <c r="E300" s="1">
        <v>159.2608695652174</v>
      </c>
      <c r="F300" s="1">
        <v>45.054347826086953</v>
      </c>
      <c r="G300" s="1">
        <v>178.79076086956522</v>
      </c>
      <c r="H300" s="1">
        <v>382.94021739130437</v>
      </c>
      <c r="I300" s="1">
        <f t="shared" si="12"/>
        <v>606.7853260869565</v>
      </c>
      <c r="J300" s="1">
        <f t="shared" si="13"/>
        <v>3.8100088725088721</v>
      </c>
      <c r="K300" s="1">
        <f t="shared" si="14"/>
        <v>0.28289653289653283</v>
      </c>
    </row>
    <row r="301" spans="1:11" x14ac:dyDescent="0.3">
      <c r="A301" t="s">
        <v>32</v>
      </c>
      <c r="B301" t="s">
        <v>580</v>
      </c>
      <c r="C301" t="s">
        <v>581</v>
      </c>
      <c r="D301" t="s">
        <v>230</v>
      </c>
      <c r="E301" s="1">
        <v>54.141304347826086</v>
      </c>
      <c r="F301" s="1">
        <v>18.09</v>
      </c>
      <c r="G301" s="1">
        <v>77.603913043478244</v>
      </c>
      <c r="H301" s="1">
        <v>130.28695652173914</v>
      </c>
      <c r="I301" s="1">
        <f t="shared" si="12"/>
        <v>225.9808695652174</v>
      </c>
      <c r="J301" s="1">
        <f t="shared" si="13"/>
        <v>4.1739088536438471</v>
      </c>
      <c r="K301" s="1">
        <f t="shared" si="14"/>
        <v>0.33412567757478417</v>
      </c>
    </row>
    <row r="302" spans="1:11" x14ac:dyDescent="0.3">
      <c r="A302" t="s">
        <v>32</v>
      </c>
      <c r="B302" t="s">
        <v>582</v>
      </c>
      <c r="C302" t="s">
        <v>583</v>
      </c>
      <c r="D302" t="s">
        <v>432</v>
      </c>
      <c r="E302" s="1">
        <v>65.108695652173907</v>
      </c>
      <c r="F302" s="1">
        <v>35.691086956521751</v>
      </c>
      <c r="G302" s="1">
        <v>71.411304347826075</v>
      </c>
      <c r="H302" s="1">
        <v>145.16326086956519</v>
      </c>
      <c r="I302" s="1">
        <f t="shared" si="12"/>
        <v>252.26565217391303</v>
      </c>
      <c r="J302" s="1">
        <f t="shared" si="13"/>
        <v>3.8745308848080136</v>
      </c>
      <c r="K302" s="1">
        <f t="shared" si="14"/>
        <v>0.54817696160267138</v>
      </c>
    </row>
    <row r="303" spans="1:11" x14ac:dyDescent="0.3">
      <c r="A303" t="s">
        <v>32</v>
      </c>
      <c r="B303" t="s">
        <v>584</v>
      </c>
      <c r="C303" t="s">
        <v>58</v>
      </c>
      <c r="D303" t="s">
        <v>59</v>
      </c>
      <c r="E303" s="1">
        <v>47.478260869565219</v>
      </c>
      <c r="F303" s="1">
        <v>9.1410869565217414</v>
      </c>
      <c r="G303" s="1">
        <v>42.514347826086947</v>
      </c>
      <c r="H303" s="1">
        <v>86.274347826086967</v>
      </c>
      <c r="I303" s="1">
        <f t="shared" si="12"/>
        <v>137.92978260869566</v>
      </c>
      <c r="J303" s="1">
        <f t="shared" si="13"/>
        <v>2.9051144688644688</v>
      </c>
      <c r="K303" s="1">
        <f t="shared" si="14"/>
        <v>0.19253205128205134</v>
      </c>
    </row>
    <row r="304" spans="1:11" x14ac:dyDescent="0.3">
      <c r="A304" t="s">
        <v>32</v>
      </c>
      <c r="B304" t="s">
        <v>585</v>
      </c>
      <c r="C304" t="s">
        <v>586</v>
      </c>
      <c r="D304" t="s">
        <v>587</v>
      </c>
      <c r="E304" s="1">
        <v>68.880434782608702</v>
      </c>
      <c r="F304" s="1">
        <v>32.657826086956518</v>
      </c>
      <c r="G304" s="1">
        <v>21.373586956521738</v>
      </c>
      <c r="H304" s="1">
        <v>119.56010869565222</v>
      </c>
      <c r="I304" s="1">
        <f t="shared" si="12"/>
        <v>173.59152173913049</v>
      </c>
      <c r="J304" s="1">
        <f t="shared" si="13"/>
        <v>2.5201862079848514</v>
      </c>
      <c r="K304" s="1">
        <f t="shared" si="14"/>
        <v>0.47412340224080785</v>
      </c>
    </row>
    <row r="305" spans="1:11" x14ac:dyDescent="0.3">
      <c r="A305" t="s">
        <v>32</v>
      </c>
      <c r="B305" t="s">
        <v>588</v>
      </c>
      <c r="C305" t="s">
        <v>532</v>
      </c>
      <c r="D305" t="s">
        <v>367</v>
      </c>
      <c r="E305" s="1">
        <v>76.021739130434781</v>
      </c>
      <c r="F305" s="1">
        <v>18.415760869565219</v>
      </c>
      <c r="G305" s="1">
        <v>48.951086956521742</v>
      </c>
      <c r="H305" s="1">
        <v>156.39206521739129</v>
      </c>
      <c r="I305" s="1">
        <f t="shared" si="12"/>
        <v>223.75891304347826</v>
      </c>
      <c r="J305" s="1">
        <f t="shared" si="13"/>
        <v>2.9433543036888761</v>
      </c>
      <c r="K305" s="1">
        <f t="shared" si="14"/>
        <v>0.24224335144409495</v>
      </c>
    </row>
    <row r="306" spans="1:11" x14ac:dyDescent="0.3">
      <c r="A306" t="s">
        <v>32</v>
      </c>
      <c r="B306" t="s">
        <v>589</v>
      </c>
      <c r="C306" t="s">
        <v>590</v>
      </c>
      <c r="D306" t="s">
        <v>591</v>
      </c>
      <c r="E306" s="1">
        <v>64.771739130434781</v>
      </c>
      <c r="F306" s="1">
        <v>24.182173913043485</v>
      </c>
      <c r="G306" s="1">
        <v>76.078913043478252</v>
      </c>
      <c r="H306" s="1">
        <v>143.97978260869561</v>
      </c>
      <c r="I306" s="1">
        <f t="shared" si="12"/>
        <v>244.24086956521734</v>
      </c>
      <c r="J306" s="1">
        <f t="shared" si="13"/>
        <v>3.7707937573418353</v>
      </c>
      <c r="K306" s="1">
        <f t="shared" si="14"/>
        <v>0.37334452089276737</v>
      </c>
    </row>
    <row r="307" spans="1:11" x14ac:dyDescent="0.3">
      <c r="A307" t="s">
        <v>32</v>
      </c>
      <c r="B307" t="s">
        <v>592</v>
      </c>
      <c r="C307" t="s">
        <v>49</v>
      </c>
      <c r="D307" t="s">
        <v>50</v>
      </c>
      <c r="E307" s="1">
        <v>70.163043478260875</v>
      </c>
      <c r="F307" s="1">
        <v>39.013478260869576</v>
      </c>
      <c r="G307" s="1">
        <v>93.041847826086936</v>
      </c>
      <c r="H307" s="1">
        <v>167.31206521739131</v>
      </c>
      <c r="I307" s="1">
        <f t="shared" si="12"/>
        <v>299.36739130434785</v>
      </c>
      <c r="J307" s="1">
        <f t="shared" si="13"/>
        <v>4.2667389620449265</v>
      </c>
      <c r="K307" s="1">
        <f t="shared" si="14"/>
        <v>0.55604027885360197</v>
      </c>
    </row>
    <row r="308" spans="1:11" x14ac:dyDescent="0.3">
      <c r="A308" t="s">
        <v>32</v>
      </c>
      <c r="B308" t="s">
        <v>593</v>
      </c>
      <c r="C308" t="s">
        <v>254</v>
      </c>
      <c r="D308" t="s">
        <v>80</v>
      </c>
      <c r="E308" s="1">
        <v>50.423913043478258</v>
      </c>
      <c r="F308" s="1">
        <v>18.897065217391312</v>
      </c>
      <c r="G308" s="1">
        <v>33.931413043478258</v>
      </c>
      <c r="H308" s="1">
        <v>100.97097826086959</v>
      </c>
      <c r="I308" s="1">
        <f t="shared" si="12"/>
        <v>153.79945652173916</v>
      </c>
      <c r="J308" s="1">
        <f t="shared" si="13"/>
        <v>3.0501293382194445</v>
      </c>
      <c r="K308" s="1">
        <f t="shared" si="14"/>
        <v>0.37476395774951515</v>
      </c>
    </row>
    <row r="309" spans="1:11" x14ac:dyDescent="0.3">
      <c r="A309" t="s">
        <v>32</v>
      </c>
      <c r="B309" t="s">
        <v>594</v>
      </c>
      <c r="C309" t="s">
        <v>229</v>
      </c>
      <c r="D309" t="s">
        <v>230</v>
      </c>
      <c r="E309" s="1">
        <v>101.80434782608695</v>
      </c>
      <c r="F309" s="1">
        <v>19.991847826086957</v>
      </c>
      <c r="G309" s="1">
        <v>134.7391304347826</v>
      </c>
      <c r="H309" s="1">
        <v>256.07608695652175</v>
      </c>
      <c r="I309" s="1">
        <f t="shared" si="12"/>
        <v>410.80706521739131</v>
      </c>
      <c r="J309" s="1">
        <f t="shared" si="13"/>
        <v>4.0352605167627589</v>
      </c>
      <c r="K309" s="1">
        <f t="shared" si="14"/>
        <v>0.19637518684603888</v>
      </c>
    </row>
  </sheetData>
  <pageMargins left="0.7" right="0.7" top="0.75" bottom="0.75" header="0.3" footer="0.3"/>
  <ignoredErrors>
    <ignoredError sqref="I2:I309"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9"/>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85.695652173913047</v>
      </c>
      <c r="F2" s="1">
        <v>48.494565217391305</v>
      </c>
      <c r="G2" s="1">
        <v>0</v>
      </c>
      <c r="H2" s="2">
        <f t="shared" ref="H2:H65" si="0">G2/F2</f>
        <v>0</v>
      </c>
      <c r="I2" s="1">
        <v>86.633152173913047</v>
      </c>
      <c r="J2" s="1">
        <v>0</v>
      </c>
      <c r="K2" s="2">
        <f t="shared" ref="K2:K65" si="1">J2/I2</f>
        <v>0</v>
      </c>
      <c r="L2" s="1">
        <v>192.65217391304347</v>
      </c>
      <c r="M2" s="1">
        <v>0</v>
      </c>
      <c r="N2" s="2">
        <f t="shared" ref="N2:N65" si="2">M2/L2</f>
        <v>0</v>
      </c>
    </row>
    <row r="3" spans="1:14" x14ac:dyDescent="0.3">
      <c r="A3" t="s">
        <v>32</v>
      </c>
      <c r="B3" t="s">
        <v>36</v>
      </c>
      <c r="C3" t="s">
        <v>37</v>
      </c>
      <c r="D3" t="s">
        <v>38</v>
      </c>
      <c r="E3" s="1">
        <v>90.815217391304344</v>
      </c>
      <c r="F3" s="1">
        <v>19.480543478260866</v>
      </c>
      <c r="G3" s="1">
        <v>0</v>
      </c>
      <c r="H3" s="2">
        <f t="shared" si="0"/>
        <v>0</v>
      </c>
      <c r="I3" s="1">
        <v>97.727065217391299</v>
      </c>
      <c r="J3" s="1">
        <v>0</v>
      </c>
      <c r="K3" s="2">
        <f t="shared" si="1"/>
        <v>0</v>
      </c>
      <c r="L3" s="1">
        <v>194.35250000000005</v>
      </c>
      <c r="M3" s="1">
        <v>0</v>
      </c>
      <c r="N3" s="2">
        <f t="shared" si="2"/>
        <v>0</v>
      </c>
    </row>
    <row r="4" spans="1:14" x14ac:dyDescent="0.3">
      <c r="A4" t="s">
        <v>32</v>
      </c>
      <c r="B4" t="s">
        <v>39</v>
      </c>
      <c r="C4" t="s">
        <v>40</v>
      </c>
      <c r="D4" t="s">
        <v>41</v>
      </c>
      <c r="E4" s="1">
        <v>72.815217391304344</v>
      </c>
      <c r="F4" s="1">
        <v>14.051630434782609</v>
      </c>
      <c r="G4" s="1">
        <v>3.2608695652173912E-2</v>
      </c>
      <c r="H4" s="2">
        <f t="shared" si="0"/>
        <v>2.3206343067105006E-3</v>
      </c>
      <c r="I4" s="1">
        <v>64.741847826086953</v>
      </c>
      <c r="J4" s="1">
        <v>0</v>
      </c>
      <c r="K4" s="2">
        <f t="shared" si="1"/>
        <v>0</v>
      </c>
      <c r="L4" s="1">
        <v>136.50815217391303</v>
      </c>
      <c r="M4" s="1">
        <v>0</v>
      </c>
      <c r="N4" s="2">
        <f t="shared" si="2"/>
        <v>0</v>
      </c>
    </row>
    <row r="5" spans="1:14" x14ac:dyDescent="0.3">
      <c r="A5" t="s">
        <v>32</v>
      </c>
      <c r="B5" t="s">
        <v>42</v>
      </c>
      <c r="C5" t="s">
        <v>43</v>
      </c>
      <c r="D5" t="s">
        <v>44</v>
      </c>
      <c r="E5" s="1">
        <v>108.75</v>
      </c>
      <c r="F5" s="1">
        <v>45.146739130434781</v>
      </c>
      <c r="G5" s="1">
        <v>0</v>
      </c>
      <c r="H5" s="2">
        <f t="shared" si="0"/>
        <v>0</v>
      </c>
      <c r="I5" s="1">
        <v>85.858695652173907</v>
      </c>
      <c r="J5" s="1">
        <v>0</v>
      </c>
      <c r="K5" s="2">
        <f t="shared" si="1"/>
        <v>0</v>
      </c>
      <c r="L5" s="1">
        <v>193.08152173913044</v>
      </c>
      <c r="M5" s="1">
        <v>0</v>
      </c>
      <c r="N5" s="2">
        <f t="shared" si="2"/>
        <v>0</v>
      </c>
    </row>
    <row r="6" spans="1:14" x14ac:dyDescent="0.3">
      <c r="A6" t="s">
        <v>32</v>
      </c>
      <c r="B6" t="s">
        <v>45</v>
      </c>
      <c r="C6" t="s">
        <v>46</v>
      </c>
      <c r="D6" t="s">
        <v>47</v>
      </c>
      <c r="E6" s="1">
        <v>73.119565217391298</v>
      </c>
      <c r="F6" s="1">
        <v>32.445652173913047</v>
      </c>
      <c r="G6" s="1">
        <v>1.9646739130434783</v>
      </c>
      <c r="H6" s="2">
        <f t="shared" si="0"/>
        <v>6.0552763819095475E-2</v>
      </c>
      <c r="I6" s="1">
        <v>58.225543478260867</v>
      </c>
      <c r="J6" s="1">
        <v>0.18478260869565216</v>
      </c>
      <c r="K6" s="2">
        <f t="shared" si="1"/>
        <v>3.1735660615111773E-3</v>
      </c>
      <c r="L6" s="1">
        <v>162.77717391304347</v>
      </c>
      <c r="M6" s="1">
        <v>0.51630434782608692</v>
      </c>
      <c r="N6" s="2">
        <f t="shared" si="2"/>
        <v>3.1718473506727653E-3</v>
      </c>
    </row>
    <row r="7" spans="1:14" x14ac:dyDescent="0.3">
      <c r="A7" t="s">
        <v>32</v>
      </c>
      <c r="B7" t="s">
        <v>48</v>
      </c>
      <c r="C7" t="s">
        <v>49</v>
      </c>
      <c r="D7" t="s">
        <v>50</v>
      </c>
      <c r="E7" s="1">
        <v>89.130434782608702</v>
      </c>
      <c r="F7" s="1">
        <v>26.146739130434781</v>
      </c>
      <c r="G7" s="1">
        <v>1.3967391304347827</v>
      </c>
      <c r="H7" s="2">
        <f t="shared" si="0"/>
        <v>5.3419247557680322E-2</v>
      </c>
      <c r="I7" s="1">
        <v>42.407608695652172</v>
      </c>
      <c r="J7" s="1">
        <v>5.7934782608695654</v>
      </c>
      <c r="K7" s="2">
        <f t="shared" si="1"/>
        <v>0.13661412277329232</v>
      </c>
      <c r="L7" s="1">
        <v>168.85597826086956</v>
      </c>
      <c r="M7" s="1">
        <v>0</v>
      </c>
      <c r="N7" s="2">
        <f t="shared" si="2"/>
        <v>0</v>
      </c>
    </row>
    <row r="8" spans="1:14" x14ac:dyDescent="0.3">
      <c r="A8" t="s">
        <v>32</v>
      </c>
      <c r="B8" t="s">
        <v>51</v>
      </c>
      <c r="C8" t="s">
        <v>52</v>
      </c>
      <c r="D8" t="s">
        <v>53</v>
      </c>
      <c r="E8" s="1">
        <v>89.75</v>
      </c>
      <c r="F8" s="1">
        <v>38.633152173913047</v>
      </c>
      <c r="G8" s="1">
        <v>0</v>
      </c>
      <c r="H8" s="2">
        <f t="shared" si="0"/>
        <v>0</v>
      </c>
      <c r="I8" s="1">
        <v>95.301630434782609</v>
      </c>
      <c r="J8" s="1">
        <v>0</v>
      </c>
      <c r="K8" s="2">
        <f t="shared" si="1"/>
        <v>0</v>
      </c>
      <c r="L8" s="1">
        <v>129.34239130434781</v>
      </c>
      <c r="M8" s="1">
        <v>0</v>
      </c>
      <c r="N8" s="2">
        <f t="shared" si="2"/>
        <v>0</v>
      </c>
    </row>
    <row r="9" spans="1:14" x14ac:dyDescent="0.3">
      <c r="A9" t="s">
        <v>32</v>
      </c>
      <c r="B9" t="s">
        <v>54</v>
      </c>
      <c r="C9" t="s">
        <v>55</v>
      </c>
      <c r="D9" t="s">
        <v>56</v>
      </c>
      <c r="E9" s="1">
        <v>98.923913043478265</v>
      </c>
      <c r="F9" s="1">
        <v>25.114130434782609</v>
      </c>
      <c r="G9" s="1">
        <v>0</v>
      </c>
      <c r="H9" s="2">
        <f t="shared" si="0"/>
        <v>0</v>
      </c>
      <c r="I9" s="1">
        <v>118.99184782608695</v>
      </c>
      <c r="J9" s="1">
        <v>0</v>
      </c>
      <c r="K9" s="2">
        <f t="shared" si="1"/>
        <v>0</v>
      </c>
      <c r="L9" s="1">
        <v>262.92934782608694</v>
      </c>
      <c r="M9" s="1">
        <v>0</v>
      </c>
      <c r="N9" s="2">
        <f t="shared" si="2"/>
        <v>0</v>
      </c>
    </row>
    <row r="10" spans="1:14" x14ac:dyDescent="0.3">
      <c r="A10" t="s">
        <v>32</v>
      </c>
      <c r="B10" t="s">
        <v>57</v>
      </c>
      <c r="C10" t="s">
        <v>58</v>
      </c>
      <c r="D10" t="s">
        <v>59</v>
      </c>
      <c r="E10" s="1">
        <v>92.434782608695656</v>
      </c>
      <c r="F10" s="1">
        <v>17.163043478260871</v>
      </c>
      <c r="G10" s="1">
        <v>0</v>
      </c>
      <c r="H10" s="2">
        <f t="shared" si="0"/>
        <v>0</v>
      </c>
      <c r="I10" s="1">
        <v>97</v>
      </c>
      <c r="J10" s="1">
        <v>0</v>
      </c>
      <c r="K10" s="2">
        <f t="shared" si="1"/>
        <v>0</v>
      </c>
      <c r="L10" s="1">
        <v>161.33967391304347</v>
      </c>
      <c r="M10" s="1">
        <v>0</v>
      </c>
      <c r="N10" s="2">
        <f t="shared" si="2"/>
        <v>0</v>
      </c>
    </row>
    <row r="11" spans="1:14" x14ac:dyDescent="0.3">
      <c r="A11" t="s">
        <v>32</v>
      </c>
      <c r="B11" t="s">
        <v>60</v>
      </c>
      <c r="C11" t="s">
        <v>61</v>
      </c>
      <c r="D11" t="s">
        <v>62</v>
      </c>
      <c r="E11" s="1">
        <v>50.663043478260867</v>
      </c>
      <c r="F11" s="1">
        <v>8.7771739130434785</v>
      </c>
      <c r="G11" s="1">
        <v>0</v>
      </c>
      <c r="H11" s="2">
        <f t="shared" si="0"/>
        <v>0</v>
      </c>
      <c r="I11" s="1">
        <v>44.926630434782609</v>
      </c>
      <c r="J11" s="1">
        <v>0</v>
      </c>
      <c r="K11" s="2">
        <f t="shared" si="1"/>
        <v>0</v>
      </c>
      <c r="L11" s="1">
        <v>86.847826086956516</v>
      </c>
      <c r="M11" s="1">
        <v>0</v>
      </c>
      <c r="N11" s="2">
        <f t="shared" si="2"/>
        <v>0</v>
      </c>
    </row>
    <row r="12" spans="1:14" x14ac:dyDescent="0.3">
      <c r="A12" t="s">
        <v>32</v>
      </c>
      <c r="B12" t="s">
        <v>63</v>
      </c>
      <c r="C12" t="s">
        <v>64</v>
      </c>
      <c r="D12" t="s">
        <v>65</v>
      </c>
      <c r="E12" s="1">
        <v>90.510869565217391</v>
      </c>
      <c r="F12" s="1">
        <v>16.659021739130434</v>
      </c>
      <c r="G12" s="1">
        <v>2.717391304347826E-3</v>
      </c>
      <c r="H12" s="2">
        <f t="shared" si="0"/>
        <v>1.6311829991583096E-4</v>
      </c>
      <c r="I12" s="1">
        <v>104.77717391304348</v>
      </c>
      <c r="J12" s="1">
        <v>0</v>
      </c>
      <c r="K12" s="2">
        <f t="shared" si="1"/>
        <v>0</v>
      </c>
      <c r="L12" s="1">
        <v>165.33967391304347</v>
      </c>
      <c r="M12" s="1">
        <v>0</v>
      </c>
      <c r="N12" s="2">
        <f t="shared" si="2"/>
        <v>0</v>
      </c>
    </row>
    <row r="13" spans="1:14" x14ac:dyDescent="0.3">
      <c r="A13" t="s">
        <v>32</v>
      </c>
      <c r="B13" t="s">
        <v>66</v>
      </c>
      <c r="C13" t="s">
        <v>67</v>
      </c>
      <c r="D13" t="s">
        <v>68</v>
      </c>
      <c r="E13" s="1">
        <v>105.14130434782609</v>
      </c>
      <c r="F13" s="1">
        <v>33.019347826086957</v>
      </c>
      <c r="G13" s="1">
        <v>0</v>
      </c>
      <c r="H13" s="2">
        <f t="shared" si="0"/>
        <v>0</v>
      </c>
      <c r="I13" s="1">
        <v>106.14130434782609</v>
      </c>
      <c r="J13" s="1">
        <v>0</v>
      </c>
      <c r="K13" s="2">
        <f t="shared" si="1"/>
        <v>0</v>
      </c>
      <c r="L13" s="1">
        <v>202.84510869565219</v>
      </c>
      <c r="M13" s="1">
        <v>0</v>
      </c>
      <c r="N13" s="2">
        <f t="shared" si="2"/>
        <v>0</v>
      </c>
    </row>
    <row r="14" spans="1:14" x14ac:dyDescent="0.3">
      <c r="A14" t="s">
        <v>32</v>
      </c>
      <c r="B14" t="s">
        <v>69</v>
      </c>
      <c r="C14" t="s">
        <v>70</v>
      </c>
      <c r="D14" t="s">
        <v>71</v>
      </c>
      <c r="E14" s="1">
        <v>111.6304347826087</v>
      </c>
      <c r="F14" s="1">
        <v>33.516304347826086</v>
      </c>
      <c r="G14" s="1">
        <v>0</v>
      </c>
      <c r="H14" s="2">
        <f t="shared" si="0"/>
        <v>0</v>
      </c>
      <c r="I14" s="1">
        <v>84.915760869565219</v>
      </c>
      <c r="J14" s="1">
        <v>0</v>
      </c>
      <c r="K14" s="2">
        <f t="shared" si="1"/>
        <v>0</v>
      </c>
      <c r="L14" s="1">
        <v>246.35597826086956</v>
      </c>
      <c r="M14" s="1">
        <v>0</v>
      </c>
      <c r="N14" s="2">
        <f t="shared" si="2"/>
        <v>0</v>
      </c>
    </row>
    <row r="15" spans="1:14" x14ac:dyDescent="0.3">
      <c r="A15" t="s">
        <v>32</v>
      </c>
      <c r="B15" t="s">
        <v>72</v>
      </c>
      <c r="C15" t="s">
        <v>64</v>
      </c>
      <c r="D15" t="s">
        <v>65</v>
      </c>
      <c r="E15" s="1">
        <v>58.619565217391305</v>
      </c>
      <c r="F15" s="1">
        <v>39.233695652173914</v>
      </c>
      <c r="G15" s="1">
        <v>0</v>
      </c>
      <c r="H15" s="2">
        <f t="shared" si="0"/>
        <v>0</v>
      </c>
      <c r="I15" s="1">
        <v>95.741847826086953</v>
      </c>
      <c r="J15" s="1">
        <v>0</v>
      </c>
      <c r="K15" s="2">
        <f t="shared" si="1"/>
        <v>0</v>
      </c>
      <c r="L15" s="1">
        <v>132.35597826086956</v>
      </c>
      <c r="M15" s="1">
        <v>0</v>
      </c>
      <c r="N15" s="2">
        <f t="shared" si="2"/>
        <v>0</v>
      </c>
    </row>
    <row r="16" spans="1:14" x14ac:dyDescent="0.3">
      <c r="A16" t="s">
        <v>32</v>
      </c>
      <c r="B16" t="s">
        <v>73</v>
      </c>
      <c r="C16" t="s">
        <v>74</v>
      </c>
      <c r="D16" t="s">
        <v>53</v>
      </c>
      <c r="E16" s="1">
        <v>53.739130434782609</v>
      </c>
      <c r="F16" s="1">
        <v>18.309782608695652</v>
      </c>
      <c r="G16" s="1">
        <v>0</v>
      </c>
      <c r="H16" s="2">
        <f t="shared" si="0"/>
        <v>0</v>
      </c>
      <c r="I16" s="1">
        <v>43.733695652173914</v>
      </c>
      <c r="J16" s="1">
        <v>0</v>
      </c>
      <c r="K16" s="2">
        <f t="shared" si="1"/>
        <v>0</v>
      </c>
      <c r="L16" s="1">
        <v>109.57608695652173</v>
      </c>
      <c r="M16" s="1">
        <v>0</v>
      </c>
      <c r="N16" s="2">
        <f t="shared" si="2"/>
        <v>0</v>
      </c>
    </row>
    <row r="17" spans="1:14" x14ac:dyDescent="0.3">
      <c r="A17" t="s">
        <v>32</v>
      </c>
      <c r="B17" t="s">
        <v>75</v>
      </c>
      <c r="C17" t="s">
        <v>76</v>
      </c>
      <c r="D17" t="s">
        <v>77</v>
      </c>
      <c r="E17" s="1">
        <v>71.597826086956516</v>
      </c>
      <c r="F17" s="1">
        <v>12.208369565217392</v>
      </c>
      <c r="G17" s="1">
        <v>0</v>
      </c>
      <c r="H17" s="2">
        <f t="shared" si="0"/>
        <v>0</v>
      </c>
      <c r="I17" s="1">
        <v>94.640108695652202</v>
      </c>
      <c r="J17" s="1">
        <v>0</v>
      </c>
      <c r="K17" s="2">
        <f t="shared" si="1"/>
        <v>0</v>
      </c>
      <c r="L17" s="1">
        <v>160.86793478260867</v>
      </c>
      <c r="M17" s="1">
        <v>0</v>
      </c>
      <c r="N17" s="2">
        <f t="shared" si="2"/>
        <v>0</v>
      </c>
    </row>
    <row r="18" spans="1:14" x14ac:dyDescent="0.3">
      <c r="A18" t="s">
        <v>32</v>
      </c>
      <c r="B18" t="s">
        <v>78</v>
      </c>
      <c r="C18" t="s">
        <v>79</v>
      </c>
      <c r="D18" t="s">
        <v>80</v>
      </c>
      <c r="E18" s="1">
        <v>88.195652173913047</v>
      </c>
      <c r="F18" s="1">
        <v>46.100543478260867</v>
      </c>
      <c r="G18" s="1">
        <v>0</v>
      </c>
      <c r="H18" s="2">
        <f t="shared" si="0"/>
        <v>0</v>
      </c>
      <c r="I18" s="1">
        <v>105.39130434782609</v>
      </c>
      <c r="J18" s="1">
        <v>2.6086956521739131</v>
      </c>
      <c r="K18" s="2">
        <f t="shared" si="1"/>
        <v>2.475247524752475E-2</v>
      </c>
      <c r="L18" s="1">
        <v>184.0108695652174</v>
      </c>
      <c r="M18" s="1">
        <v>0</v>
      </c>
      <c r="N18" s="2">
        <f t="shared" si="2"/>
        <v>0</v>
      </c>
    </row>
    <row r="19" spans="1:14" x14ac:dyDescent="0.3">
      <c r="A19" t="s">
        <v>32</v>
      </c>
      <c r="B19" t="s">
        <v>81</v>
      </c>
      <c r="C19" t="s">
        <v>58</v>
      </c>
      <c r="D19" t="s">
        <v>59</v>
      </c>
      <c r="E19" s="1">
        <v>24.184782608695652</v>
      </c>
      <c r="F19" s="1">
        <v>37.266956521739132</v>
      </c>
      <c r="G19" s="1">
        <v>0</v>
      </c>
      <c r="H19" s="2">
        <f t="shared" si="0"/>
        <v>0</v>
      </c>
      <c r="I19" s="1">
        <v>17.440760869565221</v>
      </c>
      <c r="J19" s="1">
        <v>0</v>
      </c>
      <c r="K19" s="2">
        <f t="shared" si="1"/>
        <v>0</v>
      </c>
      <c r="L19" s="1">
        <v>79.388586956521735</v>
      </c>
      <c r="M19" s="1">
        <v>0</v>
      </c>
      <c r="N19" s="2">
        <f t="shared" si="2"/>
        <v>0</v>
      </c>
    </row>
    <row r="20" spans="1:14" x14ac:dyDescent="0.3">
      <c r="A20" t="s">
        <v>32</v>
      </c>
      <c r="B20" t="s">
        <v>82</v>
      </c>
      <c r="C20" t="s">
        <v>58</v>
      </c>
      <c r="D20" t="s">
        <v>59</v>
      </c>
      <c r="E20" s="1">
        <v>169.75</v>
      </c>
      <c r="F20" s="1">
        <v>42.233369565217387</v>
      </c>
      <c r="G20" s="1">
        <v>0</v>
      </c>
      <c r="H20" s="2">
        <f t="shared" si="0"/>
        <v>0</v>
      </c>
      <c r="I20" s="1">
        <v>160.96706521739134</v>
      </c>
      <c r="J20" s="1">
        <v>0</v>
      </c>
      <c r="K20" s="2">
        <f t="shared" si="1"/>
        <v>0</v>
      </c>
      <c r="L20" s="1">
        <v>309.21663043478259</v>
      </c>
      <c r="M20" s="1">
        <v>0</v>
      </c>
      <c r="N20" s="2">
        <f t="shared" si="2"/>
        <v>0</v>
      </c>
    </row>
    <row r="21" spans="1:14" x14ac:dyDescent="0.3">
      <c r="A21" t="s">
        <v>32</v>
      </c>
      <c r="B21" t="s">
        <v>83</v>
      </c>
      <c r="C21" t="s">
        <v>43</v>
      </c>
      <c r="D21" t="s">
        <v>44</v>
      </c>
      <c r="E21" s="1">
        <v>101.84782608695652</v>
      </c>
      <c r="F21" s="1">
        <v>36.834239130434781</v>
      </c>
      <c r="G21" s="1">
        <v>0</v>
      </c>
      <c r="H21" s="2">
        <f t="shared" si="0"/>
        <v>0</v>
      </c>
      <c r="I21" s="1">
        <v>105.27989130434783</v>
      </c>
      <c r="J21" s="1">
        <v>0</v>
      </c>
      <c r="K21" s="2">
        <f t="shared" si="1"/>
        <v>0</v>
      </c>
      <c r="L21" s="1">
        <v>215.00543478260869</v>
      </c>
      <c r="M21" s="1">
        <v>0</v>
      </c>
      <c r="N21" s="2">
        <f t="shared" si="2"/>
        <v>0</v>
      </c>
    </row>
    <row r="22" spans="1:14" x14ac:dyDescent="0.3">
      <c r="A22" t="s">
        <v>32</v>
      </c>
      <c r="B22" t="s">
        <v>84</v>
      </c>
      <c r="C22" t="s">
        <v>85</v>
      </c>
      <c r="D22" t="s">
        <v>59</v>
      </c>
      <c r="E22" s="1">
        <v>67.076086956521735</v>
      </c>
      <c r="F22" s="1">
        <v>36.769021739130437</v>
      </c>
      <c r="G22" s="1">
        <v>0</v>
      </c>
      <c r="H22" s="2">
        <f t="shared" si="0"/>
        <v>0</v>
      </c>
      <c r="I22" s="1">
        <v>40.644021739130437</v>
      </c>
      <c r="J22" s="1">
        <v>0</v>
      </c>
      <c r="K22" s="2">
        <f t="shared" si="1"/>
        <v>0</v>
      </c>
      <c r="L22" s="1">
        <v>133.17119565217391</v>
      </c>
      <c r="M22" s="1">
        <v>0</v>
      </c>
      <c r="N22" s="2">
        <f t="shared" si="2"/>
        <v>0</v>
      </c>
    </row>
    <row r="23" spans="1:14" x14ac:dyDescent="0.3">
      <c r="A23" t="s">
        <v>32</v>
      </c>
      <c r="B23" t="s">
        <v>86</v>
      </c>
      <c r="C23" t="s">
        <v>87</v>
      </c>
      <c r="D23" t="s">
        <v>88</v>
      </c>
      <c r="E23" s="1">
        <v>50.445652173913047</v>
      </c>
      <c r="F23" s="1">
        <v>29.845108695652176</v>
      </c>
      <c r="G23" s="1">
        <v>0</v>
      </c>
      <c r="H23" s="2">
        <f t="shared" si="0"/>
        <v>0</v>
      </c>
      <c r="I23" s="1">
        <v>59.361413043478258</v>
      </c>
      <c r="J23" s="1">
        <v>0</v>
      </c>
      <c r="K23" s="2">
        <f t="shared" si="1"/>
        <v>0</v>
      </c>
      <c r="L23" s="1">
        <v>123.3070652173913</v>
      </c>
      <c r="M23" s="1">
        <v>3.3641304347826089</v>
      </c>
      <c r="N23" s="2">
        <f t="shared" si="2"/>
        <v>2.728254402009829E-2</v>
      </c>
    </row>
    <row r="24" spans="1:14" x14ac:dyDescent="0.3">
      <c r="A24" t="s">
        <v>32</v>
      </c>
      <c r="B24" t="s">
        <v>89</v>
      </c>
      <c r="C24" t="s">
        <v>90</v>
      </c>
      <c r="D24" t="s">
        <v>91</v>
      </c>
      <c r="E24" s="1">
        <v>131.40217391304347</v>
      </c>
      <c r="F24" s="1">
        <v>83.149456521739125</v>
      </c>
      <c r="G24" s="1">
        <v>11.619565217391305</v>
      </c>
      <c r="H24" s="2">
        <f t="shared" si="0"/>
        <v>0.13974312886042028</v>
      </c>
      <c r="I24" s="1">
        <v>149.11315217391302</v>
      </c>
      <c r="J24" s="1">
        <v>46.510869565217391</v>
      </c>
      <c r="K24" s="2">
        <f t="shared" si="1"/>
        <v>0.31191661424319589</v>
      </c>
      <c r="L24" s="1">
        <v>257.67619565217393</v>
      </c>
      <c r="M24" s="1">
        <v>54.428913043478261</v>
      </c>
      <c r="N24" s="2">
        <f t="shared" si="2"/>
        <v>0.2112298844901821</v>
      </c>
    </row>
    <row r="25" spans="1:14" x14ac:dyDescent="0.3">
      <c r="A25" t="s">
        <v>32</v>
      </c>
      <c r="B25" t="s">
        <v>92</v>
      </c>
      <c r="C25" t="s">
        <v>93</v>
      </c>
      <c r="D25" t="s">
        <v>94</v>
      </c>
      <c r="E25" s="1">
        <v>36.065217391304351</v>
      </c>
      <c r="F25" s="1">
        <v>11.215652173913041</v>
      </c>
      <c r="G25" s="1">
        <v>0</v>
      </c>
      <c r="H25" s="2">
        <f t="shared" si="0"/>
        <v>0</v>
      </c>
      <c r="I25" s="1">
        <v>41.51141304347825</v>
      </c>
      <c r="J25" s="1">
        <v>0</v>
      </c>
      <c r="K25" s="2">
        <f t="shared" si="1"/>
        <v>0</v>
      </c>
      <c r="L25" s="1">
        <v>73.273152173913061</v>
      </c>
      <c r="M25" s="1">
        <v>0</v>
      </c>
      <c r="N25" s="2">
        <f t="shared" si="2"/>
        <v>0</v>
      </c>
    </row>
    <row r="26" spans="1:14" x14ac:dyDescent="0.3">
      <c r="A26" t="s">
        <v>32</v>
      </c>
      <c r="B26" t="s">
        <v>95</v>
      </c>
      <c r="C26" t="s">
        <v>43</v>
      </c>
      <c r="D26" t="s">
        <v>44</v>
      </c>
      <c r="E26" s="1">
        <v>87.652173913043484</v>
      </c>
      <c r="F26" s="1">
        <v>20.943260869565226</v>
      </c>
      <c r="G26" s="1">
        <v>0</v>
      </c>
      <c r="H26" s="2">
        <f t="shared" si="0"/>
        <v>0</v>
      </c>
      <c r="I26" s="1">
        <v>69.741413043478246</v>
      </c>
      <c r="J26" s="1">
        <v>0</v>
      </c>
      <c r="K26" s="2">
        <f t="shared" si="1"/>
        <v>0</v>
      </c>
      <c r="L26" s="1">
        <v>200.60423913043482</v>
      </c>
      <c r="M26" s="1">
        <v>0</v>
      </c>
      <c r="N26" s="2">
        <f t="shared" si="2"/>
        <v>0</v>
      </c>
    </row>
    <row r="27" spans="1:14" x14ac:dyDescent="0.3">
      <c r="A27" t="s">
        <v>32</v>
      </c>
      <c r="B27" t="s">
        <v>96</v>
      </c>
      <c r="C27" t="s">
        <v>97</v>
      </c>
      <c r="D27" t="s">
        <v>98</v>
      </c>
      <c r="E27" s="1">
        <v>87.923913043478265</v>
      </c>
      <c r="F27" s="1">
        <v>10.363804347826086</v>
      </c>
      <c r="G27" s="1">
        <v>0</v>
      </c>
      <c r="H27" s="2">
        <f t="shared" si="0"/>
        <v>0</v>
      </c>
      <c r="I27" s="1">
        <v>91.77630434782607</v>
      </c>
      <c r="J27" s="1">
        <v>0</v>
      </c>
      <c r="K27" s="2">
        <f t="shared" si="1"/>
        <v>0</v>
      </c>
      <c r="L27" s="1">
        <v>154.46869565217392</v>
      </c>
      <c r="M27" s="1">
        <v>0</v>
      </c>
      <c r="N27" s="2">
        <f t="shared" si="2"/>
        <v>0</v>
      </c>
    </row>
    <row r="28" spans="1:14" x14ac:dyDescent="0.3">
      <c r="A28" t="s">
        <v>32</v>
      </c>
      <c r="B28" t="s">
        <v>99</v>
      </c>
      <c r="C28" t="s">
        <v>100</v>
      </c>
      <c r="D28" t="s">
        <v>77</v>
      </c>
      <c r="E28" s="1">
        <v>99.456521739130437</v>
      </c>
      <c r="F28" s="1">
        <v>14.139565217391301</v>
      </c>
      <c r="G28" s="1">
        <v>0</v>
      </c>
      <c r="H28" s="2">
        <f t="shared" si="0"/>
        <v>0</v>
      </c>
      <c r="I28" s="1">
        <v>116.24489130434783</v>
      </c>
      <c r="J28" s="1">
        <v>0</v>
      </c>
      <c r="K28" s="2">
        <f t="shared" si="1"/>
        <v>0</v>
      </c>
      <c r="L28" s="1">
        <v>160.491847826087</v>
      </c>
      <c r="M28" s="1">
        <v>0</v>
      </c>
      <c r="N28" s="2">
        <f t="shared" si="2"/>
        <v>0</v>
      </c>
    </row>
    <row r="29" spans="1:14" x14ac:dyDescent="0.3">
      <c r="A29" t="s">
        <v>32</v>
      </c>
      <c r="B29" t="s">
        <v>101</v>
      </c>
      <c r="C29" t="s">
        <v>49</v>
      </c>
      <c r="D29" t="s">
        <v>50</v>
      </c>
      <c r="E29" s="1">
        <v>164.09782608695653</v>
      </c>
      <c r="F29" s="1">
        <v>34.413043478260867</v>
      </c>
      <c r="G29" s="1">
        <v>0</v>
      </c>
      <c r="H29" s="2">
        <f t="shared" si="0"/>
        <v>0</v>
      </c>
      <c r="I29" s="1">
        <v>178.52500000000001</v>
      </c>
      <c r="J29" s="1">
        <v>0</v>
      </c>
      <c r="K29" s="2">
        <f t="shared" si="1"/>
        <v>0</v>
      </c>
      <c r="L29" s="1">
        <v>363.63597826086959</v>
      </c>
      <c r="M29" s="1">
        <v>0</v>
      </c>
      <c r="N29" s="2">
        <f t="shared" si="2"/>
        <v>0</v>
      </c>
    </row>
    <row r="30" spans="1:14" x14ac:dyDescent="0.3">
      <c r="A30" t="s">
        <v>32</v>
      </c>
      <c r="B30" t="s">
        <v>102</v>
      </c>
      <c r="C30" t="s">
        <v>103</v>
      </c>
      <c r="D30" t="s">
        <v>104</v>
      </c>
      <c r="E30" s="1">
        <v>101.56521739130434</v>
      </c>
      <c r="F30" s="1">
        <v>26.410326086956523</v>
      </c>
      <c r="G30" s="1">
        <v>0</v>
      </c>
      <c r="H30" s="2">
        <f t="shared" si="0"/>
        <v>0</v>
      </c>
      <c r="I30" s="1">
        <v>115.8695652173913</v>
      </c>
      <c r="J30" s="1">
        <v>0</v>
      </c>
      <c r="K30" s="2">
        <f t="shared" si="1"/>
        <v>0</v>
      </c>
      <c r="L30" s="1">
        <v>175.94293478260869</v>
      </c>
      <c r="M30" s="1">
        <v>0</v>
      </c>
      <c r="N30" s="2">
        <f t="shared" si="2"/>
        <v>0</v>
      </c>
    </row>
    <row r="31" spans="1:14" x14ac:dyDescent="0.3">
      <c r="A31" t="s">
        <v>32</v>
      </c>
      <c r="B31" t="s">
        <v>105</v>
      </c>
      <c r="C31" t="s">
        <v>106</v>
      </c>
      <c r="D31" t="s">
        <v>107</v>
      </c>
      <c r="E31" s="1">
        <v>213.57608695652175</v>
      </c>
      <c r="F31" s="1">
        <v>96.856847826086963</v>
      </c>
      <c r="G31" s="1">
        <v>0</v>
      </c>
      <c r="H31" s="2">
        <f t="shared" si="0"/>
        <v>0</v>
      </c>
      <c r="I31" s="1">
        <v>168.37032608695651</v>
      </c>
      <c r="J31" s="1">
        <v>0</v>
      </c>
      <c r="K31" s="2">
        <f t="shared" si="1"/>
        <v>0</v>
      </c>
      <c r="L31" s="1">
        <v>468.76793478260862</v>
      </c>
      <c r="M31" s="1">
        <v>0</v>
      </c>
      <c r="N31" s="2">
        <f t="shared" si="2"/>
        <v>0</v>
      </c>
    </row>
    <row r="32" spans="1:14" x14ac:dyDescent="0.3">
      <c r="A32" t="s">
        <v>32</v>
      </c>
      <c r="B32" t="s">
        <v>108</v>
      </c>
      <c r="C32" t="s">
        <v>109</v>
      </c>
      <c r="D32" t="s">
        <v>110</v>
      </c>
      <c r="E32" s="1">
        <v>38.695652173913047</v>
      </c>
      <c r="F32" s="1">
        <v>4.75</v>
      </c>
      <c r="G32" s="1">
        <v>0</v>
      </c>
      <c r="H32" s="2">
        <f t="shared" si="0"/>
        <v>0</v>
      </c>
      <c r="I32" s="1">
        <v>30.057065217391305</v>
      </c>
      <c r="J32" s="1">
        <v>0</v>
      </c>
      <c r="K32" s="2">
        <f t="shared" si="1"/>
        <v>0</v>
      </c>
      <c r="L32" s="1">
        <v>80.763260869565215</v>
      </c>
      <c r="M32" s="1">
        <v>0</v>
      </c>
      <c r="N32" s="2">
        <f t="shared" si="2"/>
        <v>0</v>
      </c>
    </row>
    <row r="33" spans="1:14" x14ac:dyDescent="0.3">
      <c r="A33" t="s">
        <v>32</v>
      </c>
      <c r="B33" t="s">
        <v>111</v>
      </c>
      <c r="C33" t="s">
        <v>90</v>
      </c>
      <c r="D33" t="s">
        <v>91</v>
      </c>
      <c r="E33" s="1">
        <v>63.478260869565219</v>
      </c>
      <c r="F33" s="1">
        <v>67.796195652173907</v>
      </c>
      <c r="G33" s="1">
        <v>0</v>
      </c>
      <c r="H33" s="2">
        <f t="shared" si="0"/>
        <v>0</v>
      </c>
      <c r="I33" s="1">
        <v>4.4701086956521738</v>
      </c>
      <c r="J33" s="1">
        <v>0</v>
      </c>
      <c r="K33" s="2">
        <f t="shared" si="1"/>
        <v>0</v>
      </c>
      <c r="L33" s="1">
        <v>118.47010869565217</v>
      </c>
      <c r="M33" s="1">
        <v>0</v>
      </c>
      <c r="N33" s="2">
        <f t="shared" si="2"/>
        <v>0</v>
      </c>
    </row>
    <row r="34" spans="1:14" x14ac:dyDescent="0.3">
      <c r="A34" t="s">
        <v>32</v>
      </c>
      <c r="B34" t="s">
        <v>112</v>
      </c>
      <c r="C34" t="s">
        <v>34</v>
      </c>
      <c r="D34" t="s">
        <v>35</v>
      </c>
      <c r="E34" s="1">
        <v>59.804347826086953</v>
      </c>
      <c r="F34" s="1">
        <v>51.788152173913026</v>
      </c>
      <c r="G34" s="1">
        <v>4.6283695652173922</v>
      </c>
      <c r="H34" s="2">
        <f t="shared" si="0"/>
        <v>8.9371205013737035E-2</v>
      </c>
      <c r="I34" s="1">
        <v>50.177391304347836</v>
      </c>
      <c r="J34" s="1">
        <v>14.304347826086957</v>
      </c>
      <c r="K34" s="2">
        <f t="shared" si="1"/>
        <v>0.2850755580202412</v>
      </c>
      <c r="L34" s="1">
        <v>137.27869565217398</v>
      </c>
      <c r="M34" s="1">
        <v>12.681195652173914</v>
      </c>
      <c r="N34" s="2">
        <f t="shared" si="2"/>
        <v>9.2375554647638372E-2</v>
      </c>
    </row>
    <row r="35" spans="1:14" x14ac:dyDescent="0.3">
      <c r="A35" t="s">
        <v>32</v>
      </c>
      <c r="B35" t="s">
        <v>113</v>
      </c>
      <c r="C35" t="s">
        <v>114</v>
      </c>
      <c r="D35" t="s">
        <v>115</v>
      </c>
      <c r="E35" s="1">
        <v>131.2391304347826</v>
      </c>
      <c r="F35" s="1">
        <v>42.657608695652172</v>
      </c>
      <c r="G35" s="1">
        <v>0</v>
      </c>
      <c r="H35" s="2">
        <f t="shared" si="0"/>
        <v>0</v>
      </c>
      <c r="I35" s="1">
        <v>192.25054347826091</v>
      </c>
      <c r="J35" s="1">
        <v>0</v>
      </c>
      <c r="K35" s="2">
        <f t="shared" si="1"/>
        <v>0</v>
      </c>
      <c r="L35" s="1">
        <v>348.67934782608694</v>
      </c>
      <c r="M35" s="1">
        <v>0</v>
      </c>
      <c r="N35" s="2">
        <f t="shared" si="2"/>
        <v>0</v>
      </c>
    </row>
    <row r="36" spans="1:14" x14ac:dyDescent="0.3">
      <c r="A36" t="s">
        <v>32</v>
      </c>
      <c r="B36" t="s">
        <v>116</v>
      </c>
      <c r="C36" t="s">
        <v>117</v>
      </c>
      <c r="D36" t="s">
        <v>118</v>
      </c>
      <c r="E36" s="1">
        <v>88.75</v>
      </c>
      <c r="F36" s="1">
        <v>22.911739130434793</v>
      </c>
      <c r="G36" s="1">
        <v>0</v>
      </c>
      <c r="H36" s="2">
        <f t="shared" si="0"/>
        <v>0</v>
      </c>
      <c r="I36" s="1">
        <v>86.571195652173941</v>
      </c>
      <c r="J36" s="1">
        <v>0</v>
      </c>
      <c r="K36" s="2">
        <f t="shared" si="1"/>
        <v>0</v>
      </c>
      <c r="L36" s="1">
        <v>138.22195652173914</v>
      </c>
      <c r="M36" s="1">
        <v>0</v>
      </c>
      <c r="N36" s="2">
        <f t="shared" si="2"/>
        <v>0</v>
      </c>
    </row>
    <row r="37" spans="1:14" x14ac:dyDescent="0.3">
      <c r="A37" t="s">
        <v>32</v>
      </c>
      <c r="B37" t="s">
        <v>119</v>
      </c>
      <c r="C37" t="s">
        <v>120</v>
      </c>
      <c r="D37" t="s">
        <v>121</v>
      </c>
      <c r="E37" s="1">
        <v>39.021739130434781</v>
      </c>
      <c r="F37" s="1">
        <v>17.801521739130443</v>
      </c>
      <c r="G37" s="1">
        <v>0</v>
      </c>
      <c r="H37" s="2">
        <f t="shared" si="0"/>
        <v>0</v>
      </c>
      <c r="I37" s="1">
        <v>24.584239130434788</v>
      </c>
      <c r="J37" s="1">
        <v>0</v>
      </c>
      <c r="K37" s="2">
        <f t="shared" si="1"/>
        <v>0</v>
      </c>
      <c r="L37" s="1">
        <v>68.079565217391306</v>
      </c>
      <c r="M37" s="1">
        <v>0</v>
      </c>
      <c r="N37" s="2">
        <f t="shared" si="2"/>
        <v>0</v>
      </c>
    </row>
    <row r="38" spans="1:14" x14ac:dyDescent="0.3">
      <c r="A38" t="s">
        <v>32</v>
      </c>
      <c r="B38" t="s">
        <v>122</v>
      </c>
      <c r="C38" t="s">
        <v>43</v>
      </c>
      <c r="D38" t="s">
        <v>44</v>
      </c>
      <c r="E38" s="1">
        <v>104.55434782608695</v>
      </c>
      <c r="F38" s="1">
        <v>44.266304347826086</v>
      </c>
      <c r="G38" s="1">
        <v>0</v>
      </c>
      <c r="H38" s="2">
        <f t="shared" si="0"/>
        <v>0</v>
      </c>
      <c r="I38" s="1">
        <v>150.33423913043478</v>
      </c>
      <c r="J38" s="1">
        <v>0</v>
      </c>
      <c r="K38" s="2">
        <f t="shared" si="1"/>
        <v>0</v>
      </c>
      <c r="L38" s="1">
        <v>376.29891304347825</v>
      </c>
      <c r="M38" s="1">
        <v>0</v>
      </c>
      <c r="N38" s="2">
        <f t="shared" si="2"/>
        <v>0</v>
      </c>
    </row>
    <row r="39" spans="1:14" x14ac:dyDescent="0.3">
      <c r="A39" t="s">
        <v>32</v>
      </c>
      <c r="B39" t="s">
        <v>123</v>
      </c>
      <c r="C39" t="s">
        <v>58</v>
      </c>
      <c r="D39" t="s">
        <v>59</v>
      </c>
      <c r="E39" s="1">
        <v>68.010869565217391</v>
      </c>
      <c r="F39" s="1">
        <v>10.252717391304348</v>
      </c>
      <c r="G39" s="1">
        <v>0</v>
      </c>
      <c r="H39" s="2">
        <f t="shared" si="0"/>
        <v>0</v>
      </c>
      <c r="I39" s="1">
        <v>65.725543478260875</v>
      </c>
      <c r="J39" s="1">
        <v>0</v>
      </c>
      <c r="K39" s="2">
        <f t="shared" si="1"/>
        <v>0</v>
      </c>
      <c r="L39" s="1">
        <v>129.79891304347825</v>
      </c>
      <c r="M39" s="1">
        <v>0</v>
      </c>
      <c r="N39" s="2">
        <f t="shared" si="2"/>
        <v>0</v>
      </c>
    </row>
    <row r="40" spans="1:14" x14ac:dyDescent="0.3">
      <c r="A40" t="s">
        <v>32</v>
      </c>
      <c r="B40" t="s">
        <v>124</v>
      </c>
      <c r="C40" t="s">
        <v>87</v>
      </c>
      <c r="D40" t="s">
        <v>88</v>
      </c>
      <c r="E40" s="1">
        <v>47.206521739130437</v>
      </c>
      <c r="F40" s="1">
        <v>6.2286956521739123</v>
      </c>
      <c r="G40" s="1">
        <v>0</v>
      </c>
      <c r="H40" s="2">
        <f t="shared" si="0"/>
        <v>0</v>
      </c>
      <c r="I40" s="1">
        <v>50.043260869565209</v>
      </c>
      <c r="J40" s="1">
        <v>0</v>
      </c>
      <c r="K40" s="2">
        <f t="shared" si="1"/>
        <v>0</v>
      </c>
      <c r="L40" s="1">
        <v>78.690652173913023</v>
      </c>
      <c r="M40" s="1">
        <v>0</v>
      </c>
      <c r="N40" s="2">
        <f t="shared" si="2"/>
        <v>0</v>
      </c>
    </row>
    <row r="41" spans="1:14" x14ac:dyDescent="0.3">
      <c r="A41" t="s">
        <v>32</v>
      </c>
      <c r="B41" t="s">
        <v>125</v>
      </c>
      <c r="C41" t="s">
        <v>126</v>
      </c>
      <c r="D41" t="s">
        <v>88</v>
      </c>
      <c r="E41" s="1">
        <v>54.858695652173914</v>
      </c>
      <c r="F41" s="1">
        <v>23.021413043478258</v>
      </c>
      <c r="G41" s="1">
        <v>0</v>
      </c>
      <c r="H41" s="2">
        <f t="shared" si="0"/>
        <v>0</v>
      </c>
      <c r="I41" s="1">
        <v>26.424347826086965</v>
      </c>
      <c r="J41" s="1">
        <v>0</v>
      </c>
      <c r="K41" s="2">
        <f t="shared" si="1"/>
        <v>0</v>
      </c>
      <c r="L41" s="1">
        <v>94.986413043478208</v>
      </c>
      <c r="M41" s="1">
        <v>0</v>
      </c>
      <c r="N41" s="2">
        <f t="shared" si="2"/>
        <v>0</v>
      </c>
    </row>
    <row r="42" spans="1:14" x14ac:dyDescent="0.3">
      <c r="A42" t="s">
        <v>32</v>
      </c>
      <c r="B42" t="s">
        <v>127</v>
      </c>
      <c r="C42" t="s">
        <v>128</v>
      </c>
      <c r="D42" t="s">
        <v>129</v>
      </c>
      <c r="E42" s="1">
        <v>63.706521739130437</v>
      </c>
      <c r="F42" s="1">
        <v>16.736086956521742</v>
      </c>
      <c r="G42" s="1">
        <v>2.1739130434782608E-2</v>
      </c>
      <c r="H42" s="2">
        <f t="shared" si="0"/>
        <v>1.2989374691502349E-3</v>
      </c>
      <c r="I42" s="1">
        <v>52.037826086956535</v>
      </c>
      <c r="J42" s="1">
        <v>0.11956521739130435</v>
      </c>
      <c r="K42" s="2">
        <f t="shared" si="1"/>
        <v>2.297659729126805E-3</v>
      </c>
      <c r="L42" s="1">
        <v>144.98250000000002</v>
      </c>
      <c r="M42" s="1">
        <v>0</v>
      </c>
      <c r="N42" s="2">
        <f t="shared" si="2"/>
        <v>0</v>
      </c>
    </row>
    <row r="43" spans="1:14" x14ac:dyDescent="0.3">
      <c r="A43" t="s">
        <v>32</v>
      </c>
      <c r="B43" t="s">
        <v>130</v>
      </c>
      <c r="C43" t="s">
        <v>131</v>
      </c>
      <c r="D43" t="s">
        <v>132</v>
      </c>
      <c r="E43" s="1">
        <v>59.445652173913047</v>
      </c>
      <c r="F43" s="1">
        <v>11.254239130434783</v>
      </c>
      <c r="G43" s="1">
        <v>0</v>
      </c>
      <c r="H43" s="2">
        <f t="shared" si="0"/>
        <v>0</v>
      </c>
      <c r="I43" s="1">
        <v>61.186195652173907</v>
      </c>
      <c r="J43" s="1">
        <v>0</v>
      </c>
      <c r="K43" s="2">
        <f t="shared" si="1"/>
        <v>0</v>
      </c>
      <c r="L43" s="1">
        <v>123.56380434782608</v>
      </c>
      <c r="M43" s="1">
        <v>0</v>
      </c>
      <c r="N43" s="2">
        <f t="shared" si="2"/>
        <v>0</v>
      </c>
    </row>
    <row r="44" spans="1:14" x14ac:dyDescent="0.3">
      <c r="A44" t="s">
        <v>32</v>
      </c>
      <c r="B44" t="s">
        <v>133</v>
      </c>
      <c r="C44" t="s">
        <v>134</v>
      </c>
      <c r="D44" t="s">
        <v>135</v>
      </c>
      <c r="E44" s="1">
        <v>88.097826086956516</v>
      </c>
      <c r="F44" s="1">
        <v>35.550869565217383</v>
      </c>
      <c r="G44" s="1">
        <v>0</v>
      </c>
      <c r="H44" s="2">
        <f t="shared" si="0"/>
        <v>0</v>
      </c>
      <c r="I44" s="1">
        <v>78.296847826086946</v>
      </c>
      <c r="J44" s="1">
        <v>0</v>
      </c>
      <c r="K44" s="2">
        <f t="shared" si="1"/>
        <v>0</v>
      </c>
      <c r="L44" s="1">
        <v>174.94565217391303</v>
      </c>
      <c r="M44" s="1">
        <v>0</v>
      </c>
      <c r="N44" s="2">
        <f t="shared" si="2"/>
        <v>0</v>
      </c>
    </row>
    <row r="45" spans="1:14" x14ac:dyDescent="0.3">
      <c r="A45" t="s">
        <v>32</v>
      </c>
      <c r="B45" t="s">
        <v>136</v>
      </c>
      <c r="C45" t="s">
        <v>126</v>
      </c>
      <c r="D45" t="s">
        <v>118</v>
      </c>
      <c r="E45" s="1">
        <v>115.59782608695652</v>
      </c>
      <c r="F45" s="1">
        <v>20.652173913043477</v>
      </c>
      <c r="G45" s="1">
        <v>0</v>
      </c>
      <c r="H45" s="2">
        <f t="shared" si="0"/>
        <v>0</v>
      </c>
      <c r="I45" s="1">
        <v>87.614130434782609</v>
      </c>
      <c r="J45" s="1">
        <v>0</v>
      </c>
      <c r="K45" s="2">
        <f t="shared" si="1"/>
        <v>0</v>
      </c>
      <c r="L45" s="1">
        <v>208.9891304347826</v>
      </c>
      <c r="M45" s="1">
        <v>0</v>
      </c>
      <c r="N45" s="2">
        <f t="shared" si="2"/>
        <v>0</v>
      </c>
    </row>
    <row r="46" spans="1:14" x14ac:dyDescent="0.3">
      <c r="A46" t="s">
        <v>32</v>
      </c>
      <c r="B46" t="s">
        <v>137</v>
      </c>
      <c r="C46" t="s">
        <v>138</v>
      </c>
      <c r="D46" t="s">
        <v>139</v>
      </c>
      <c r="E46" s="1">
        <v>26.304347826086957</v>
      </c>
      <c r="F46" s="1">
        <v>11.896739130434783</v>
      </c>
      <c r="G46" s="1">
        <v>1.8043478260869565</v>
      </c>
      <c r="H46" s="2">
        <f t="shared" si="0"/>
        <v>0.15166742804933758</v>
      </c>
      <c r="I46" s="1">
        <v>23.847826086956523</v>
      </c>
      <c r="J46" s="1">
        <v>0</v>
      </c>
      <c r="K46" s="2">
        <f t="shared" si="1"/>
        <v>0</v>
      </c>
      <c r="L46" s="1">
        <v>52.646739130434781</v>
      </c>
      <c r="M46" s="1">
        <v>0</v>
      </c>
      <c r="N46" s="2">
        <f t="shared" si="2"/>
        <v>0</v>
      </c>
    </row>
    <row r="47" spans="1:14" x14ac:dyDescent="0.3">
      <c r="A47" t="s">
        <v>32</v>
      </c>
      <c r="B47" t="s">
        <v>140</v>
      </c>
      <c r="C47" t="s">
        <v>58</v>
      </c>
      <c r="D47" t="s">
        <v>59</v>
      </c>
      <c r="E47" s="1">
        <v>88.130434782608702</v>
      </c>
      <c r="F47" s="1">
        <v>19.524456521739129</v>
      </c>
      <c r="G47" s="1">
        <v>0</v>
      </c>
      <c r="H47" s="2">
        <f t="shared" si="0"/>
        <v>0</v>
      </c>
      <c r="I47" s="1">
        <v>90.888586956521735</v>
      </c>
      <c r="J47" s="1">
        <v>0</v>
      </c>
      <c r="K47" s="2">
        <f t="shared" si="1"/>
        <v>0</v>
      </c>
      <c r="L47" s="1">
        <v>171.01630434782609</v>
      </c>
      <c r="M47" s="1">
        <v>0</v>
      </c>
      <c r="N47" s="2">
        <f t="shared" si="2"/>
        <v>0</v>
      </c>
    </row>
    <row r="48" spans="1:14" x14ac:dyDescent="0.3">
      <c r="A48" t="s">
        <v>32</v>
      </c>
      <c r="B48" t="s">
        <v>141</v>
      </c>
      <c r="C48" t="s">
        <v>134</v>
      </c>
      <c r="D48" t="s">
        <v>135</v>
      </c>
      <c r="E48" s="1">
        <v>42.652173913043477</v>
      </c>
      <c r="F48" s="1">
        <v>19.385869565217391</v>
      </c>
      <c r="G48" s="1">
        <v>0</v>
      </c>
      <c r="H48" s="2">
        <f t="shared" si="0"/>
        <v>0</v>
      </c>
      <c r="I48" s="1">
        <v>43.899456521739133</v>
      </c>
      <c r="J48" s="1">
        <v>0</v>
      </c>
      <c r="K48" s="2">
        <f t="shared" si="1"/>
        <v>0</v>
      </c>
      <c r="L48" s="1">
        <v>97.679347826086953</v>
      </c>
      <c r="M48" s="1">
        <v>0</v>
      </c>
      <c r="N48" s="2">
        <f t="shared" si="2"/>
        <v>0</v>
      </c>
    </row>
    <row r="49" spans="1:14" x14ac:dyDescent="0.3">
      <c r="A49" t="s">
        <v>32</v>
      </c>
      <c r="B49" t="s">
        <v>142</v>
      </c>
      <c r="C49" t="s">
        <v>143</v>
      </c>
      <c r="D49" t="s">
        <v>144</v>
      </c>
      <c r="E49" s="1">
        <v>99.336956521739125</v>
      </c>
      <c r="F49" s="1">
        <v>43.862608695652185</v>
      </c>
      <c r="G49" s="1">
        <v>0</v>
      </c>
      <c r="H49" s="2">
        <f t="shared" si="0"/>
        <v>0</v>
      </c>
      <c r="I49" s="1">
        <v>91.249021739130328</v>
      </c>
      <c r="J49" s="1">
        <v>0</v>
      </c>
      <c r="K49" s="2">
        <f t="shared" si="1"/>
        <v>0</v>
      </c>
      <c r="L49" s="1">
        <v>161.33630434782611</v>
      </c>
      <c r="M49" s="1">
        <v>0</v>
      </c>
      <c r="N49" s="2">
        <f t="shared" si="2"/>
        <v>0</v>
      </c>
    </row>
    <row r="50" spans="1:14" x14ac:dyDescent="0.3">
      <c r="A50" t="s">
        <v>32</v>
      </c>
      <c r="B50" t="s">
        <v>145</v>
      </c>
      <c r="C50" t="s">
        <v>146</v>
      </c>
      <c r="D50" t="s">
        <v>147</v>
      </c>
      <c r="E50" s="1">
        <v>113.57608695652173</v>
      </c>
      <c r="F50" s="1">
        <v>25.557065217391305</v>
      </c>
      <c r="G50" s="1">
        <v>0.64673913043478259</v>
      </c>
      <c r="H50" s="2">
        <f t="shared" si="0"/>
        <v>2.5305688463583199E-2</v>
      </c>
      <c r="I50" s="1">
        <v>71.752934782608705</v>
      </c>
      <c r="J50" s="1">
        <v>2.4782608695652173</v>
      </c>
      <c r="K50" s="2">
        <f t="shared" si="1"/>
        <v>3.4538808441405965E-2</v>
      </c>
      <c r="L50" s="1">
        <v>201.33923913043472</v>
      </c>
      <c r="M50" s="1">
        <v>27.333804347826089</v>
      </c>
      <c r="N50" s="2">
        <f t="shared" si="2"/>
        <v>0.13575994657513471</v>
      </c>
    </row>
    <row r="51" spans="1:14" x14ac:dyDescent="0.3">
      <c r="A51" t="s">
        <v>32</v>
      </c>
      <c r="B51" t="s">
        <v>148</v>
      </c>
      <c r="C51" t="s">
        <v>149</v>
      </c>
      <c r="D51" t="s">
        <v>150</v>
      </c>
      <c r="E51" s="1">
        <v>76.717391304347828</v>
      </c>
      <c r="F51" s="1">
        <v>21.853260869565219</v>
      </c>
      <c r="G51" s="1">
        <v>0</v>
      </c>
      <c r="H51" s="2">
        <f t="shared" si="0"/>
        <v>0</v>
      </c>
      <c r="I51" s="1">
        <v>40.274456521739133</v>
      </c>
      <c r="J51" s="1">
        <v>0</v>
      </c>
      <c r="K51" s="2">
        <f t="shared" si="1"/>
        <v>0</v>
      </c>
      <c r="L51" s="1">
        <v>110.66304347826087</v>
      </c>
      <c r="M51" s="1">
        <v>0</v>
      </c>
      <c r="N51" s="2">
        <f t="shared" si="2"/>
        <v>0</v>
      </c>
    </row>
    <row r="52" spans="1:14" x14ac:dyDescent="0.3">
      <c r="A52" t="s">
        <v>32</v>
      </c>
      <c r="B52" t="s">
        <v>151</v>
      </c>
      <c r="C52" t="s">
        <v>152</v>
      </c>
      <c r="D52" t="s">
        <v>59</v>
      </c>
      <c r="E52" s="1">
        <v>82.304347826086953</v>
      </c>
      <c r="F52" s="1">
        <v>20.476847826086953</v>
      </c>
      <c r="G52" s="1">
        <v>0</v>
      </c>
      <c r="H52" s="2">
        <f t="shared" si="0"/>
        <v>0</v>
      </c>
      <c r="I52" s="1">
        <v>112.46163043478261</v>
      </c>
      <c r="J52" s="1">
        <v>11.717391304347826</v>
      </c>
      <c r="K52" s="2">
        <f t="shared" si="1"/>
        <v>0.10419012474786087</v>
      </c>
      <c r="L52" s="1">
        <v>163.96250000000001</v>
      </c>
      <c r="M52" s="1">
        <v>16.508152173913043</v>
      </c>
      <c r="N52" s="2">
        <f t="shared" si="2"/>
        <v>0.10068248638507611</v>
      </c>
    </row>
    <row r="53" spans="1:14" x14ac:dyDescent="0.3">
      <c r="A53" t="s">
        <v>32</v>
      </c>
      <c r="B53" t="s">
        <v>153</v>
      </c>
      <c r="C53" t="s">
        <v>34</v>
      </c>
      <c r="D53" t="s">
        <v>35</v>
      </c>
      <c r="E53" s="1">
        <v>106.72826086956522</v>
      </c>
      <c r="F53" s="1">
        <v>34.543804347826082</v>
      </c>
      <c r="G53" s="1">
        <v>0</v>
      </c>
      <c r="H53" s="2">
        <f t="shared" si="0"/>
        <v>0</v>
      </c>
      <c r="I53" s="1">
        <v>141.41271739130434</v>
      </c>
      <c r="J53" s="1">
        <v>0</v>
      </c>
      <c r="K53" s="2">
        <f t="shared" si="1"/>
        <v>0</v>
      </c>
      <c r="L53" s="1">
        <v>179.79891304347831</v>
      </c>
      <c r="M53" s="1">
        <v>0</v>
      </c>
      <c r="N53" s="2">
        <f t="shared" si="2"/>
        <v>0</v>
      </c>
    </row>
    <row r="54" spans="1:14" x14ac:dyDescent="0.3">
      <c r="A54" t="s">
        <v>32</v>
      </c>
      <c r="B54" t="s">
        <v>154</v>
      </c>
      <c r="C54" t="s">
        <v>90</v>
      </c>
      <c r="D54" t="s">
        <v>91</v>
      </c>
      <c r="E54" s="1">
        <v>68.173913043478265</v>
      </c>
      <c r="F54" s="1">
        <v>34.384891304347846</v>
      </c>
      <c r="G54" s="1">
        <v>0</v>
      </c>
      <c r="H54" s="2">
        <f t="shared" si="0"/>
        <v>0</v>
      </c>
      <c r="I54" s="1">
        <v>42.944891304347827</v>
      </c>
      <c r="J54" s="1">
        <v>0</v>
      </c>
      <c r="K54" s="2">
        <f t="shared" si="1"/>
        <v>0</v>
      </c>
      <c r="L54" s="1">
        <v>124.82826086956518</v>
      </c>
      <c r="M54" s="1">
        <v>0</v>
      </c>
      <c r="N54" s="2">
        <f t="shared" si="2"/>
        <v>0</v>
      </c>
    </row>
    <row r="55" spans="1:14" x14ac:dyDescent="0.3">
      <c r="A55" t="s">
        <v>32</v>
      </c>
      <c r="B55" t="s">
        <v>155</v>
      </c>
      <c r="C55" t="s">
        <v>156</v>
      </c>
      <c r="D55" t="s">
        <v>157</v>
      </c>
      <c r="E55" s="1">
        <v>110.77173913043478</v>
      </c>
      <c r="F55" s="1">
        <v>24.029782608695655</v>
      </c>
      <c r="G55" s="1">
        <v>0.83565217391304347</v>
      </c>
      <c r="H55" s="2">
        <f t="shared" si="0"/>
        <v>3.4775685969403905E-2</v>
      </c>
      <c r="I55" s="1">
        <v>98.220000000000041</v>
      </c>
      <c r="J55" s="1">
        <v>3.4673913043478262</v>
      </c>
      <c r="K55" s="2">
        <f t="shared" si="1"/>
        <v>3.5302293874443336E-2</v>
      </c>
      <c r="L55" s="1">
        <v>191.81978260869565</v>
      </c>
      <c r="M55" s="1">
        <v>0</v>
      </c>
      <c r="N55" s="2">
        <f t="shared" si="2"/>
        <v>0</v>
      </c>
    </row>
    <row r="56" spans="1:14" x14ac:dyDescent="0.3">
      <c r="A56" t="s">
        <v>32</v>
      </c>
      <c r="B56" t="s">
        <v>158</v>
      </c>
      <c r="C56" t="s">
        <v>106</v>
      </c>
      <c r="D56" t="s">
        <v>107</v>
      </c>
      <c r="E56" s="1">
        <v>64.782608695652172</v>
      </c>
      <c r="F56" s="1">
        <v>28.157826086956511</v>
      </c>
      <c r="G56" s="1">
        <v>0</v>
      </c>
      <c r="H56" s="2">
        <f t="shared" si="0"/>
        <v>0</v>
      </c>
      <c r="I56" s="1">
        <v>55.4375</v>
      </c>
      <c r="J56" s="1">
        <v>0</v>
      </c>
      <c r="K56" s="2">
        <f t="shared" si="1"/>
        <v>0</v>
      </c>
      <c r="L56" s="1">
        <v>118.34804347826088</v>
      </c>
      <c r="M56" s="1">
        <v>5.9782608695652176E-2</v>
      </c>
      <c r="N56" s="2">
        <f t="shared" si="2"/>
        <v>5.0514234911398033E-4</v>
      </c>
    </row>
    <row r="57" spans="1:14" x14ac:dyDescent="0.3">
      <c r="A57" t="s">
        <v>32</v>
      </c>
      <c r="B57" t="s">
        <v>159</v>
      </c>
      <c r="C57" t="s">
        <v>160</v>
      </c>
      <c r="D57" t="s">
        <v>161</v>
      </c>
      <c r="E57" s="1">
        <v>91.565217391304344</v>
      </c>
      <c r="F57" s="1">
        <v>19.739130434782609</v>
      </c>
      <c r="G57" s="1">
        <v>0.10326086956521739</v>
      </c>
      <c r="H57" s="2">
        <f t="shared" si="0"/>
        <v>5.2312775330396475E-3</v>
      </c>
      <c r="I57" s="1">
        <v>98.605869565217404</v>
      </c>
      <c r="J57" s="1">
        <v>3.0108695652173911</v>
      </c>
      <c r="K57" s="2">
        <f t="shared" si="1"/>
        <v>3.053438480379728E-2</v>
      </c>
      <c r="L57" s="1">
        <v>165.67456521739135</v>
      </c>
      <c r="M57" s="1">
        <v>11.168478260869565</v>
      </c>
      <c r="N57" s="2">
        <f t="shared" si="2"/>
        <v>6.7412147701819816E-2</v>
      </c>
    </row>
    <row r="58" spans="1:14" x14ac:dyDescent="0.3">
      <c r="A58" t="s">
        <v>32</v>
      </c>
      <c r="B58" t="s">
        <v>162</v>
      </c>
      <c r="C58" t="s">
        <v>90</v>
      </c>
      <c r="D58" t="s">
        <v>91</v>
      </c>
      <c r="E58" s="1">
        <v>132.09782608695653</v>
      </c>
      <c r="F58" s="1">
        <v>45.325978260869562</v>
      </c>
      <c r="G58" s="1">
        <v>0</v>
      </c>
      <c r="H58" s="2">
        <f t="shared" si="0"/>
        <v>0</v>
      </c>
      <c r="I58" s="1">
        <v>122.43673913043483</v>
      </c>
      <c r="J58" s="1">
        <v>0</v>
      </c>
      <c r="K58" s="2">
        <f t="shared" si="1"/>
        <v>0</v>
      </c>
      <c r="L58" s="1">
        <v>155.36260869565211</v>
      </c>
      <c r="M58" s="1">
        <v>0</v>
      </c>
      <c r="N58" s="2">
        <f t="shared" si="2"/>
        <v>0</v>
      </c>
    </row>
    <row r="59" spans="1:14" x14ac:dyDescent="0.3">
      <c r="A59" t="s">
        <v>32</v>
      </c>
      <c r="B59" t="s">
        <v>163</v>
      </c>
      <c r="C59" t="s">
        <v>40</v>
      </c>
      <c r="D59" t="s">
        <v>41</v>
      </c>
      <c r="E59" s="1">
        <v>64.967391304347828</v>
      </c>
      <c r="F59" s="1">
        <v>24.873695652173915</v>
      </c>
      <c r="G59" s="1">
        <v>1.0869565217391304E-2</v>
      </c>
      <c r="H59" s="2">
        <f t="shared" si="0"/>
        <v>4.3699035999265851E-4</v>
      </c>
      <c r="I59" s="1">
        <v>60.37880434782609</v>
      </c>
      <c r="J59" s="1">
        <v>0</v>
      </c>
      <c r="K59" s="2">
        <f t="shared" si="1"/>
        <v>0</v>
      </c>
      <c r="L59" s="1">
        <v>122.40684782608696</v>
      </c>
      <c r="M59" s="1">
        <v>0</v>
      </c>
      <c r="N59" s="2">
        <f t="shared" si="2"/>
        <v>0</v>
      </c>
    </row>
    <row r="60" spans="1:14" x14ac:dyDescent="0.3">
      <c r="A60" t="s">
        <v>32</v>
      </c>
      <c r="B60" t="s">
        <v>164</v>
      </c>
      <c r="C60" t="s">
        <v>165</v>
      </c>
      <c r="D60" t="s">
        <v>166</v>
      </c>
      <c r="E60" s="1">
        <v>66.619565217391298</v>
      </c>
      <c r="F60" s="1">
        <v>8.2257608695652173</v>
      </c>
      <c r="G60" s="1">
        <v>0</v>
      </c>
      <c r="H60" s="2">
        <f t="shared" si="0"/>
        <v>0</v>
      </c>
      <c r="I60" s="1">
        <v>71.340760869565244</v>
      </c>
      <c r="J60" s="1">
        <v>0</v>
      </c>
      <c r="K60" s="2">
        <f t="shared" si="1"/>
        <v>0</v>
      </c>
      <c r="L60" s="1">
        <v>127.05717391304348</v>
      </c>
      <c r="M60" s="1">
        <v>0</v>
      </c>
      <c r="N60" s="2">
        <f t="shared" si="2"/>
        <v>0</v>
      </c>
    </row>
    <row r="61" spans="1:14" x14ac:dyDescent="0.3">
      <c r="A61" t="s">
        <v>32</v>
      </c>
      <c r="B61" t="s">
        <v>167</v>
      </c>
      <c r="C61" t="s">
        <v>168</v>
      </c>
      <c r="D61" t="s">
        <v>50</v>
      </c>
      <c r="E61" s="1">
        <v>129.39130434782609</v>
      </c>
      <c r="F61" s="1">
        <v>24.5625</v>
      </c>
      <c r="G61" s="1">
        <v>0</v>
      </c>
      <c r="H61" s="2">
        <f t="shared" si="0"/>
        <v>0</v>
      </c>
      <c r="I61" s="1">
        <v>137.1358695652174</v>
      </c>
      <c r="J61" s="1">
        <v>0</v>
      </c>
      <c r="K61" s="2">
        <f t="shared" si="1"/>
        <v>0</v>
      </c>
      <c r="L61" s="1">
        <v>225.89347826086959</v>
      </c>
      <c r="M61" s="1">
        <v>0</v>
      </c>
      <c r="N61" s="2">
        <f t="shared" si="2"/>
        <v>0</v>
      </c>
    </row>
    <row r="62" spans="1:14" x14ac:dyDescent="0.3">
      <c r="A62" t="s">
        <v>32</v>
      </c>
      <c r="B62" t="s">
        <v>169</v>
      </c>
      <c r="C62" t="s">
        <v>170</v>
      </c>
      <c r="D62" t="s">
        <v>171</v>
      </c>
      <c r="E62" s="1">
        <v>80.217391304347828</v>
      </c>
      <c r="F62" s="1">
        <v>10.709239130434783</v>
      </c>
      <c r="G62" s="1">
        <v>0</v>
      </c>
      <c r="H62" s="2">
        <f t="shared" si="0"/>
        <v>0</v>
      </c>
      <c r="I62" s="1">
        <v>76.391304347826093</v>
      </c>
      <c r="J62" s="1">
        <v>0</v>
      </c>
      <c r="K62" s="2">
        <f t="shared" si="1"/>
        <v>0</v>
      </c>
      <c r="L62" s="1">
        <v>169.35869565217391</v>
      </c>
      <c r="M62" s="1">
        <v>0</v>
      </c>
      <c r="N62" s="2">
        <f t="shared" si="2"/>
        <v>0</v>
      </c>
    </row>
    <row r="63" spans="1:14" x14ac:dyDescent="0.3">
      <c r="A63" t="s">
        <v>32</v>
      </c>
      <c r="B63" t="s">
        <v>172</v>
      </c>
      <c r="C63" t="s">
        <v>173</v>
      </c>
      <c r="D63" t="s">
        <v>98</v>
      </c>
      <c r="E63" s="1">
        <v>156.69565217391303</v>
      </c>
      <c r="F63" s="1">
        <v>42.358369565217387</v>
      </c>
      <c r="G63" s="1">
        <v>0</v>
      </c>
      <c r="H63" s="2">
        <f t="shared" si="0"/>
        <v>0</v>
      </c>
      <c r="I63" s="1">
        <v>125.53771739130428</v>
      </c>
      <c r="J63" s="1">
        <v>0</v>
      </c>
      <c r="K63" s="2">
        <f t="shared" si="1"/>
        <v>0</v>
      </c>
      <c r="L63" s="1">
        <v>256.1213043478262</v>
      </c>
      <c r="M63" s="1">
        <v>0</v>
      </c>
      <c r="N63" s="2">
        <f t="shared" si="2"/>
        <v>0</v>
      </c>
    </row>
    <row r="64" spans="1:14" x14ac:dyDescent="0.3">
      <c r="A64" t="s">
        <v>32</v>
      </c>
      <c r="B64" t="s">
        <v>174</v>
      </c>
      <c r="C64" t="s">
        <v>175</v>
      </c>
      <c r="D64" t="s">
        <v>176</v>
      </c>
      <c r="E64" s="1">
        <v>63.695652173913047</v>
      </c>
      <c r="F64" s="1">
        <v>17.633586956521743</v>
      </c>
      <c r="G64" s="1">
        <v>0</v>
      </c>
      <c r="H64" s="2">
        <f t="shared" si="0"/>
        <v>0</v>
      </c>
      <c r="I64" s="1">
        <v>38.704130434782613</v>
      </c>
      <c r="J64" s="1">
        <v>0</v>
      </c>
      <c r="K64" s="2">
        <f t="shared" si="1"/>
        <v>0</v>
      </c>
      <c r="L64" s="1">
        <v>116.77771739130431</v>
      </c>
      <c r="M64" s="1">
        <v>0</v>
      </c>
      <c r="N64" s="2">
        <f t="shared" si="2"/>
        <v>0</v>
      </c>
    </row>
    <row r="65" spans="1:14" x14ac:dyDescent="0.3">
      <c r="A65" t="s">
        <v>32</v>
      </c>
      <c r="B65" t="s">
        <v>177</v>
      </c>
      <c r="C65" t="s">
        <v>178</v>
      </c>
      <c r="D65" t="s">
        <v>150</v>
      </c>
      <c r="E65" s="1">
        <v>101.17391304347827</v>
      </c>
      <c r="F65" s="1">
        <v>22.83597826086956</v>
      </c>
      <c r="G65" s="1">
        <v>0</v>
      </c>
      <c r="H65" s="2">
        <f t="shared" si="0"/>
        <v>0</v>
      </c>
      <c r="I65" s="1">
        <v>73.113369565217383</v>
      </c>
      <c r="J65" s="1">
        <v>0</v>
      </c>
      <c r="K65" s="2">
        <f t="shared" si="1"/>
        <v>0</v>
      </c>
      <c r="L65" s="1">
        <v>166.87945652173906</v>
      </c>
      <c r="M65" s="1">
        <v>0</v>
      </c>
      <c r="N65" s="2">
        <f t="shared" si="2"/>
        <v>0</v>
      </c>
    </row>
    <row r="66" spans="1:14" x14ac:dyDescent="0.3">
      <c r="A66" t="s">
        <v>32</v>
      </c>
      <c r="B66" t="s">
        <v>179</v>
      </c>
      <c r="C66" t="s">
        <v>180</v>
      </c>
      <c r="D66" t="s">
        <v>181</v>
      </c>
      <c r="E66" s="1">
        <v>63.902173913043477</v>
      </c>
      <c r="F66" s="1">
        <v>18.349673913043482</v>
      </c>
      <c r="G66" s="1">
        <v>0</v>
      </c>
      <c r="H66" s="2">
        <f t="shared" ref="H66:H129" si="3">G66/F66</f>
        <v>0</v>
      </c>
      <c r="I66" s="1">
        <v>51.648695652173885</v>
      </c>
      <c r="J66" s="1">
        <v>0</v>
      </c>
      <c r="K66" s="2">
        <f t="shared" ref="K66:K129" si="4">J66/I66</f>
        <v>0</v>
      </c>
      <c r="L66" s="1">
        <v>89.578586956521718</v>
      </c>
      <c r="M66" s="1">
        <v>0</v>
      </c>
      <c r="N66" s="2">
        <f t="shared" ref="N66:N129" si="5">M66/L66</f>
        <v>0</v>
      </c>
    </row>
    <row r="67" spans="1:14" x14ac:dyDescent="0.3">
      <c r="A67" t="s">
        <v>32</v>
      </c>
      <c r="B67" t="s">
        <v>182</v>
      </c>
      <c r="C67" t="s">
        <v>183</v>
      </c>
      <c r="D67" t="s">
        <v>184</v>
      </c>
      <c r="E67" s="1">
        <v>93.358695652173907</v>
      </c>
      <c r="F67" s="1">
        <v>23.269565217391296</v>
      </c>
      <c r="G67" s="1">
        <v>0</v>
      </c>
      <c r="H67" s="2">
        <f t="shared" si="3"/>
        <v>0</v>
      </c>
      <c r="I67" s="1">
        <v>89.358478260869575</v>
      </c>
      <c r="J67" s="1">
        <v>0</v>
      </c>
      <c r="K67" s="2">
        <f t="shared" si="4"/>
        <v>0</v>
      </c>
      <c r="L67" s="1">
        <v>163.83445652173913</v>
      </c>
      <c r="M67" s="1">
        <v>0</v>
      </c>
      <c r="N67" s="2">
        <f t="shared" si="5"/>
        <v>0</v>
      </c>
    </row>
    <row r="68" spans="1:14" x14ac:dyDescent="0.3">
      <c r="A68" t="s">
        <v>32</v>
      </c>
      <c r="B68" t="s">
        <v>185</v>
      </c>
      <c r="C68" t="s">
        <v>186</v>
      </c>
      <c r="D68" t="s">
        <v>35</v>
      </c>
      <c r="E68" s="1">
        <v>90.576086956521735</v>
      </c>
      <c r="F68" s="1">
        <v>8.8460869565217362</v>
      </c>
      <c r="G68" s="1">
        <v>9.2391304347826081E-2</v>
      </c>
      <c r="H68" s="2">
        <f t="shared" si="3"/>
        <v>1.0444313378551069E-2</v>
      </c>
      <c r="I68" s="1">
        <v>86.118043478260844</v>
      </c>
      <c r="J68" s="1">
        <v>0</v>
      </c>
      <c r="K68" s="2">
        <f t="shared" si="4"/>
        <v>0</v>
      </c>
      <c r="L68" s="1">
        <v>162.08032608695643</v>
      </c>
      <c r="M68" s="1">
        <v>4.8586956521739131</v>
      </c>
      <c r="N68" s="2">
        <f t="shared" si="5"/>
        <v>2.9977084631278524E-2</v>
      </c>
    </row>
    <row r="69" spans="1:14" x14ac:dyDescent="0.3">
      <c r="A69" t="s">
        <v>32</v>
      </c>
      <c r="B69" t="s">
        <v>187</v>
      </c>
      <c r="C69" t="s">
        <v>188</v>
      </c>
      <c r="D69" t="s">
        <v>189</v>
      </c>
      <c r="E69" s="1">
        <v>117.08695652173913</v>
      </c>
      <c r="F69" s="1">
        <v>87.472282608695693</v>
      </c>
      <c r="G69" s="1">
        <v>4.1326086956521735</v>
      </c>
      <c r="H69" s="2">
        <f t="shared" si="3"/>
        <v>4.7244779402170846E-2</v>
      </c>
      <c r="I69" s="1">
        <v>85.629239130434797</v>
      </c>
      <c r="J69" s="1">
        <v>0.2391304347826087</v>
      </c>
      <c r="K69" s="2">
        <f t="shared" si="4"/>
        <v>2.7926259442566468E-3</v>
      </c>
      <c r="L69" s="1">
        <v>229.9931521739131</v>
      </c>
      <c r="M69" s="1">
        <v>0</v>
      </c>
      <c r="N69" s="2">
        <f t="shared" si="5"/>
        <v>0</v>
      </c>
    </row>
    <row r="70" spans="1:14" x14ac:dyDescent="0.3">
      <c r="A70" t="s">
        <v>32</v>
      </c>
      <c r="B70" t="s">
        <v>190</v>
      </c>
      <c r="C70" t="s">
        <v>191</v>
      </c>
      <c r="D70" t="s">
        <v>94</v>
      </c>
      <c r="E70" s="1">
        <v>65.206521739130437</v>
      </c>
      <c r="F70" s="1">
        <v>8.189347826086955</v>
      </c>
      <c r="G70" s="1">
        <v>0</v>
      </c>
      <c r="H70" s="2">
        <f t="shared" si="3"/>
        <v>0</v>
      </c>
      <c r="I70" s="1">
        <v>44.301739130434761</v>
      </c>
      <c r="J70" s="1">
        <v>0</v>
      </c>
      <c r="K70" s="2">
        <f t="shared" si="4"/>
        <v>0</v>
      </c>
      <c r="L70" s="1">
        <v>105.06684782608696</v>
      </c>
      <c r="M70" s="1">
        <v>0</v>
      </c>
      <c r="N70" s="2">
        <f t="shared" si="5"/>
        <v>0</v>
      </c>
    </row>
    <row r="71" spans="1:14" x14ac:dyDescent="0.3">
      <c r="A71" t="s">
        <v>32</v>
      </c>
      <c r="B71" t="s">
        <v>192</v>
      </c>
      <c r="C71" t="s">
        <v>193</v>
      </c>
      <c r="D71" t="s">
        <v>194</v>
      </c>
      <c r="E71" s="1">
        <v>69.358695652173907</v>
      </c>
      <c r="F71" s="1">
        <v>18</v>
      </c>
      <c r="G71" s="1">
        <v>0</v>
      </c>
      <c r="H71" s="2">
        <f t="shared" si="3"/>
        <v>0</v>
      </c>
      <c r="I71" s="1">
        <v>48.510869565217391</v>
      </c>
      <c r="J71" s="1">
        <v>0</v>
      </c>
      <c r="K71" s="2">
        <f t="shared" si="4"/>
        <v>0</v>
      </c>
      <c r="L71" s="1">
        <v>122.5054347826087</v>
      </c>
      <c r="M71" s="1">
        <v>0</v>
      </c>
      <c r="N71" s="2">
        <f t="shared" si="5"/>
        <v>0</v>
      </c>
    </row>
    <row r="72" spans="1:14" x14ac:dyDescent="0.3">
      <c r="A72" t="s">
        <v>32</v>
      </c>
      <c r="B72" t="s">
        <v>195</v>
      </c>
      <c r="C72" t="s">
        <v>196</v>
      </c>
      <c r="D72" t="s">
        <v>94</v>
      </c>
      <c r="E72" s="1">
        <v>75.413043478260875</v>
      </c>
      <c r="F72" s="1">
        <v>13.768260869565216</v>
      </c>
      <c r="G72" s="1">
        <v>0</v>
      </c>
      <c r="H72" s="2">
        <f t="shared" si="3"/>
        <v>0</v>
      </c>
      <c r="I72" s="1">
        <v>147.01141304347829</v>
      </c>
      <c r="J72" s="1">
        <v>0</v>
      </c>
      <c r="K72" s="2">
        <f t="shared" si="4"/>
        <v>0</v>
      </c>
      <c r="L72" s="1">
        <v>133.94086956521738</v>
      </c>
      <c r="M72" s="1">
        <v>0</v>
      </c>
      <c r="N72" s="2">
        <f t="shared" si="5"/>
        <v>0</v>
      </c>
    </row>
    <row r="73" spans="1:14" x14ac:dyDescent="0.3">
      <c r="A73" t="s">
        <v>32</v>
      </c>
      <c r="B73" t="s">
        <v>197</v>
      </c>
      <c r="C73" t="s">
        <v>198</v>
      </c>
      <c r="D73" t="s">
        <v>62</v>
      </c>
      <c r="E73" s="1">
        <v>42.989130434782609</v>
      </c>
      <c r="F73" s="1">
        <v>19.497282608695649</v>
      </c>
      <c r="G73" s="1">
        <v>0</v>
      </c>
      <c r="H73" s="2">
        <f t="shared" si="3"/>
        <v>0</v>
      </c>
      <c r="I73" s="1">
        <v>46.174673913043463</v>
      </c>
      <c r="J73" s="1">
        <v>0</v>
      </c>
      <c r="K73" s="2">
        <f t="shared" si="4"/>
        <v>0</v>
      </c>
      <c r="L73" s="1">
        <v>95.155543478260867</v>
      </c>
      <c r="M73" s="1">
        <v>0</v>
      </c>
      <c r="N73" s="2">
        <f t="shared" si="5"/>
        <v>0</v>
      </c>
    </row>
    <row r="74" spans="1:14" x14ac:dyDescent="0.3">
      <c r="A74" t="s">
        <v>32</v>
      </c>
      <c r="B74" t="s">
        <v>199</v>
      </c>
      <c r="C74" t="s">
        <v>188</v>
      </c>
      <c r="D74" t="s">
        <v>189</v>
      </c>
      <c r="E74" s="1">
        <v>39.836956521739133</v>
      </c>
      <c r="F74" s="1">
        <v>7.4448913043478244</v>
      </c>
      <c r="G74" s="1">
        <v>0</v>
      </c>
      <c r="H74" s="2">
        <f t="shared" si="3"/>
        <v>0</v>
      </c>
      <c r="I74" s="1">
        <v>47.861413043478272</v>
      </c>
      <c r="J74" s="1">
        <v>0</v>
      </c>
      <c r="K74" s="2">
        <f t="shared" si="4"/>
        <v>0</v>
      </c>
      <c r="L74" s="1">
        <v>79.727826086956526</v>
      </c>
      <c r="M74" s="1">
        <v>0</v>
      </c>
      <c r="N74" s="2">
        <f t="shared" si="5"/>
        <v>0</v>
      </c>
    </row>
    <row r="75" spans="1:14" x14ac:dyDescent="0.3">
      <c r="A75" t="s">
        <v>32</v>
      </c>
      <c r="B75" t="s">
        <v>200</v>
      </c>
      <c r="C75" t="s">
        <v>201</v>
      </c>
      <c r="D75" t="s">
        <v>202</v>
      </c>
      <c r="E75" s="1">
        <v>50.684782608695649</v>
      </c>
      <c r="F75" s="1">
        <v>9.0074999999999985</v>
      </c>
      <c r="G75" s="1">
        <v>0</v>
      </c>
      <c r="H75" s="2">
        <f t="shared" si="3"/>
        <v>0</v>
      </c>
      <c r="I75" s="1">
        <v>71.453913043478266</v>
      </c>
      <c r="J75" s="1">
        <v>0</v>
      </c>
      <c r="K75" s="2">
        <f t="shared" si="4"/>
        <v>0</v>
      </c>
      <c r="L75" s="1">
        <v>101.43793478260866</v>
      </c>
      <c r="M75" s="1">
        <v>0</v>
      </c>
      <c r="N75" s="2">
        <f t="shared" si="5"/>
        <v>0</v>
      </c>
    </row>
    <row r="76" spans="1:14" x14ac:dyDescent="0.3">
      <c r="A76" t="s">
        <v>32</v>
      </c>
      <c r="B76" t="s">
        <v>203</v>
      </c>
      <c r="C76" t="s">
        <v>134</v>
      </c>
      <c r="D76" t="s">
        <v>135</v>
      </c>
      <c r="E76" s="1">
        <v>97.923913043478265</v>
      </c>
      <c r="F76" s="1">
        <v>60.956521739130437</v>
      </c>
      <c r="G76" s="1">
        <v>0.57880434782608692</v>
      </c>
      <c r="H76" s="2">
        <f t="shared" si="3"/>
        <v>9.4953637660485004E-3</v>
      </c>
      <c r="I76" s="1">
        <v>69.951086956521735</v>
      </c>
      <c r="J76" s="1">
        <v>0</v>
      </c>
      <c r="K76" s="2">
        <f t="shared" si="4"/>
        <v>0</v>
      </c>
      <c r="L76" s="1">
        <v>204.33695652173913</v>
      </c>
      <c r="M76" s="1">
        <v>4.6603260869565215</v>
      </c>
      <c r="N76" s="2">
        <f t="shared" si="5"/>
        <v>2.2807064205542849E-2</v>
      </c>
    </row>
    <row r="77" spans="1:14" x14ac:dyDescent="0.3">
      <c r="A77" t="s">
        <v>32</v>
      </c>
      <c r="B77" t="s">
        <v>204</v>
      </c>
      <c r="C77" t="s">
        <v>205</v>
      </c>
      <c r="D77" t="s">
        <v>206</v>
      </c>
      <c r="E77" s="1">
        <v>77.804347826086953</v>
      </c>
      <c r="F77" s="1">
        <v>17.625</v>
      </c>
      <c r="G77" s="1">
        <v>0.5</v>
      </c>
      <c r="H77" s="2">
        <f t="shared" si="3"/>
        <v>2.8368794326241134E-2</v>
      </c>
      <c r="I77" s="1">
        <v>53.509021739130432</v>
      </c>
      <c r="J77" s="1">
        <v>10.097826086956522</v>
      </c>
      <c r="K77" s="2">
        <f t="shared" si="4"/>
        <v>0.18871259011584801</v>
      </c>
      <c r="L77" s="1">
        <v>157.83695652173913</v>
      </c>
      <c r="M77" s="1">
        <v>0</v>
      </c>
      <c r="N77" s="2">
        <f t="shared" si="5"/>
        <v>0</v>
      </c>
    </row>
    <row r="78" spans="1:14" x14ac:dyDescent="0.3">
      <c r="A78" t="s">
        <v>32</v>
      </c>
      <c r="B78" t="s">
        <v>207</v>
      </c>
      <c r="C78" t="s">
        <v>64</v>
      </c>
      <c r="D78" t="s">
        <v>65</v>
      </c>
      <c r="E78" s="1">
        <v>90.923913043478265</v>
      </c>
      <c r="F78" s="1">
        <v>18.728260869565219</v>
      </c>
      <c r="G78" s="1">
        <v>0</v>
      </c>
      <c r="H78" s="2">
        <f t="shared" si="3"/>
        <v>0</v>
      </c>
      <c r="I78" s="1">
        <v>67.377717391304344</v>
      </c>
      <c r="J78" s="1">
        <v>0</v>
      </c>
      <c r="K78" s="2">
        <f t="shared" si="4"/>
        <v>0</v>
      </c>
      <c r="L78" s="1">
        <v>216.89130434782609</v>
      </c>
      <c r="M78" s="1">
        <v>0</v>
      </c>
      <c r="N78" s="2">
        <f t="shared" si="5"/>
        <v>0</v>
      </c>
    </row>
    <row r="79" spans="1:14" x14ac:dyDescent="0.3">
      <c r="A79" t="s">
        <v>32</v>
      </c>
      <c r="B79" t="s">
        <v>208</v>
      </c>
      <c r="C79" t="s">
        <v>209</v>
      </c>
      <c r="D79" t="s">
        <v>210</v>
      </c>
      <c r="E79" s="1">
        <v>34.423913043478258</v>
      </c>
      <c r="F79" s="1">
        <v>38.304347826086953</v>
      </c>
      <c r="G79" s="1">
        <v>0.11141304347826086</v>
      </c>
      <c r="H79" s="2">
        <f t="shared" si="3"/>
        <v>2.9086265607264471E-3</v>
      </c>
      <c r="I79" s="1">
        <v>23.654891304347824</v>
      </c>
      <c r="J79" s="1">
        <v>0</v>
      </c>
      <c r="K79" s="2">
        <f t="shared" si="4"/>
        <v>0</v>
      </c>
      <c r="L79" s="1">
        <v>65.983695652173907</v>
      </c>
      <c r="M79" s="1">
        <v>1.0570652173913044</v>
      </c>
      <c r="N79" s="2">
        <f t="shared" si="5"/>
        <v>1.602009719133515E-2</v>
      </c>
    </row>
    <row r="80" spans="1:14" x14ac:dyDescent="0.3">
      <c r="A80" t="s">
        <v>32</v>
      </c>
      <c r="B80" t="s">
        <v>211</v>
      </c>
      <c r="C80" t="s">
        <v>106</v>
      </c>
      <c r="D80" t="s">
        <v>107</v>
      </c>
      <c r="E80" s="1">
        <v>19.782608695652176</v>
      </c>
      <c r="F80" s="1">
        <v>61.228260869565219</v>
      </c>
      <c r="G80" s="1">
        <v>0.2608695652173913</v>
      </c>
      <c r="H80" s="2">
        <f t="shared" si="3"/>
        <v>4.2606071365169536E-3</v>
      </c>
      <c r="I80" s="1">
        <v>18.008152173913043</v>
      </c>
      <c r="J80" s="1">
        <v>0</v>
      </c>
      <c r="K80" s="2">
        <f t="shared" si="4"/>
        <v>0</v>
      </c>
      <c r="L80" s="1">
        <v>46.010869565217391</v>
      </c>
      <c r="M80" s="1">
        <v>0</v>
      </c>
      <c r="N80" s="2">
        <f t="shared" si="5"/>
        <v>0</v>
      </c>
    </row>
    <row r="81" spans="1:14" x14ac:dyDescent="0.3">
      <c r="A81" t="s">
        <v>32</v>
      </c>
      <c r="B81" t="s">
        <v>212</v>
      </c>
      <c r="C81" t="s">
        <v>213</v>
      </c>
      <c r="D81" t="s">
        <v>41</v>
      </c>
      <c r="E81" s="1">
        <v>71.228260869565219</v>
      </c>
      <c r="F81" s="1">
        <v>23.659239130434784</v>
      </c>
      <c r="G81" s="1">
        <v>0</v>
      </c>
      <c r="H81" s="2">
        <f t="shared" si="3"/>
        <v>0</v>
      </c>
      <c r="I81" s="1">
        <v>73.003695652173917</v>
      </c>
      <c r="J81" s="1">
        <v>0</v>
      </c>
      <c r="K81" s="2">
        <f t="shared" si="4"/>
        <v>0</v>
      </c>
      <c r="L81" s="1">
        <v>143.21250000000001</v>
      </c>
      <c r="M81" s="1">
        <v>0</v>
      </c>
      <c r="N81" s="2">
        <f t="shared" si="5"/>
        <v>0</v>
      </c>
    </row>
    <row r="82" spans="1:14" x14ac:dyDescent="0.3">
      <c r="A82" t="s">
        <v>32</v>
      </c>
      <c r="B82" t="s">
        <v>214</v>
      </c>
      <c r="C82" t="s">
        <v>215</v>
      </c>
      <c r="D82" t="s">
        <v>216</v>
      </c>
      <c r="E82" s="1">
        <v>171.54347826086956</v>
      </c>
      <c r="F82" s="1">
        <v>46.089673913043477</v>
      </c>
      <c r="G82" s="1">
        <v>10.222826086956522</v>
      </c>
      <c r="H82" s="2">
        <f t="shared" si="3"/>
        <v>0.22180295973114794</v>
      </c>
      <c r="I82" s="1">
        <v>165.82934782608694</v>
      </c>
      <c r="J82" s="1">
        <v>20.184782608695652</v>
      </c>
      <c r="K82" s="2">
        <f t="shared" si="4"/>
        <v>0.12172020738973409</v>
      </c>
      <c r="L82" s="1">
        <v>330.18728260869563</v>
      </c>
      <c r="M82" s="1">
        <v>29.584239130434781</v>
      </c>
      <c r="N82" s="2">
        <f t="shared" si="5"/>
        <v>8.9598360350828563E-2</v>
      </c>
    </row>
    <row r="83" spans="1:14" x14ac:dyDescent="0.3">
      <c r="A83" t="s">
        <v>32</v>
      </c>
      <c r="B83" t="s">
        <v>217</v>
      </c>
      <c r="C83" t="s">
        <v>218</v>
      </c>
      <c r="D83" t="s">
        <v>219</v>
      </c>
      <c r="E83" s="1">
        <v>91.510869565217391</v>
      </c>
      <c r="F83" s="1">
        <v>9.4026086956521766</v>
      </c>
      <c r="G83" s="1">
        <v>0</v>
      </c>
      <c r="H83" s="2">
        <f t="shared" si="3"/>
        <v>0</v>
      </c>
      <c r="I83" s="1">
        <v>110.95010869565222</v>
      </c>
      <c r="J83" s="1">
        <v>0</v>
      </c>
      <c r="K83" s="2">
        <f t="shared" si="4"/>
        <v>0</v>
      </c>
      <c r="L83" s="1">
        <v>171.93750000000003</v>
      </c>
      <c r="M83" s="1">
        <v>0</v>
      </c>
      <c r="N83" s="2">
        <f t="shared" si="5"/>
        <v>0</v>
      </c>
    </row>
    <row r="84" spans="1:14" x14ac:dyDescent="0.3">
      <c r="A84" t="s">
        <v>32</v>
      </c>
      <c r="B84" t="s">
        <v>220</v>
      </c>
      <c r="C84" t="s">
        <v>221</v>
      </c>
      <c r="D84" t="s">
        <v>222</v>
      </c>
      <c r="E84" s="1">
        <v>69.423913043478265</v>
      </c>
      <c r="F84" s="1">
        <v>11.019021739130435</v>
      </c>
      <c r="G84" s="1">
        <v>0</v>
      </c>
      <c r="H84" s="2">
        <f t="shared" si="3"/>
        <v>0</v>
      </c>
      <c r="I84" s="1">
        <v>58.875</v>
      </c>
      <c r="J84" s="1">
        <v>0</v>
      </c>
      <c r="K84" s="2">
        <f t="shared" si="4"/>
        <v>0</v>
      </c>
      <c r="L84" s="1">
        <v>110.36141304347827</v>
      </c>
      <c r="M84" s="1">
        <v>0</v>
      </c>
      <c r="N84" s="2">
        <f t="shared" si="5"/>
        <v>0</v>
      </c>
    </row>
    <row r="85" spans="1:14" x14ac:dyDescent="0.3">
      <c r="A85" t="s">
        <v>32</v>
      </c>
      <c r="B85" t="s">
        <v>223</v>
      </c>
      <c r="C85" t="s">
        <v>224</v>
      </c>
      <c r="D85" t="s">
        <v>225</v>
      </c>
      <c r="E85" s="1">
        <v>54.967391304347828</v>
      </c>
      <c r="F85" s="1">
        <v>10.789021739130435</v>
      </c>
      <c r="G85" s="1">
        <v>0</v>
      </c>
      <c r="H85" s="2">
        <f t="shared" si="3"/>
        <v>0</v>
      </c>
      <c r="I85" s="1">
        <v>73.179456521739155</v>
      </c>
      <c r="J85" s="1">
        <v>0</v>
      </c>
      <c r="K85" s="2">
        <f t="shared" si="4"/>
        <v>0</v>
      </c>
      <c r="L85" s="1">
        <v>120.64532608695654</v>
      </c>
      <c r="M85" s="1">
        <v>0</v>
      </c>
      <c r="N85" s="2">
        <f t="shared" si="5"/>
        <v>0</v>
      </c>
    </row>
    <row r="86" spans="1:14" x14ac:dyDescent="0.3">
      <c r="A86" t="s">
        <v>32</v>
      </c>
      <c r="B86" t="s">
        <v>226</v>
      </c>
      <c r="C86" t="s">
        <v>227</v>
      </c>
      <c r="D86" t="s">
        <v>50</v>
      </c>
      <c r="E86" s="1">
        <v>84.673913043478265</v>
      </c>
      <c r="F86" s="1">
        <v>58.403043478260869</v>
      </c>
      <c r="G86" s="1">
        <v>8.7997826086956525</v>
      </c>
      <c r="H86" s="2">
        <f t="shared" si="3"/>
        <v>0.15067335680838551</v>
      </c>
      <c r="I86" s="1">
        <v>70.27771739130435</v>
      </c>
      <c r="J86" s="1">
        <v>11.945652173913043</v>
      </c>
      <c r="K86" s="2">
        <f t="shared" si="4"/>
        <v>0.16997780544578572</v>
      </c>
      <c r="L86" s="1">
        <v>198.08967391304347</v>
      </c>
      <c r="M86" s="1">
        <v>33.934782608695649</v>
      </c>
      <c r="N86" s="2">
        <f t="shared" si="5"/>
        <v>0.17131020480952575</v>
      </c>
    </row>
    <row r="87" spans="1:14" x14ac:dyDescent="0.3">
      <c r="A87" t="s">
        <v>32</v>
      </c>
      <c r="B87" t="s">
        <v>228</v>
      </c>
      <c r="C87" t="s">
        <v>229</v>
      </c>
      <c r="D87" t="s">
        <v>230</v>
      </c>
      <c r="E87" s="1">
        <v>49.978260869565219</v>
      </c>
      <c r="F87" s="1">
        <v>49.182065217391305</v>
      </c>
      <c r="G87" s="1">
        <v>0</v>
      </c>
      <c r="H87" s="2">
        <f t="shared" si="3"/>
        <v>0</v>
      </c>
      <c r="I87" s="1">
        <v>61.961956521739133</v>
      </c>
      <c r="J87" s="1">
        <v>0</v>
      </c>
      <c r="K87" s="2">
        <f t="shared" si="4"/>
        <v>0</v>
      </c>
      <c r="L87" s="1">
        <v>105.73641304347827</v>
      </c>
      <c r="M87" s="1">
        <v>0</v>
      </c>
      <c r="N87" s="2">
        <f t="shared" si="5"/>
        <v>0</v>
      </c>
    </row>
    <row r="88" spans="1:14" x14ac:dyDescent="0.3">
      <c r="A88" t="s">
        <v>32</v>
      </c>
      <c r="B88" t="s">
        <v>231</v>
      </c>
      <c r="C88" t="s">
        <v>232</v>
      </c>
      <c r="D88" t="s">
        <v>233</v>
      </c>
      <c r="E88" s="1">
        <v>38.163043478260867</v>
      </c>
      <c r="F88" s="1">
        <v>12.426630434782609</v>
      </c>
      <c r="G88" s="1">
        <v>1.3233695652173914</v>
      </c>
      <c r="H88" s="2">
        <f t="shared" si="3"/>
        <v>0.10649464246665209</v>
      </c>
      <c r="I88" s="1">
        <v>30.880652173913042</v>
      </c>
      <c r="J88" s="1">
        <v>0</v>
      </c>
      <c r="K88" s="2">
        <f t="shared" si="4"/>
        <v>0</v>
      </c>
      <c r="L88" s="1">
        <v>71.409891304347838</v>
      </c>
      <c r="M88" s="1">
        <v>0</v>
      </c>
      <c r="N88" s="2">
        <f t="shared" si="5"/>
        <v>0</v>
      </c>
    </row>
    <row r="89" spans="1:14" x14ac:dyDescent="0.3">
      <c r="A89" t="s">
        <v>32</v>
      </c>
      <c r="B89" t="s">
        <v>234</v>
      </c>
      <c r="C89" t="s">
        <v>146</v>
      </c>
      <c r="D89" t="s">
        <v>147</v>
      </c>
      <c r="E89" s="1">
        <v>57.695652173913047</v>
      </c>
      <c r="F89" s="1">
        <v>15.513586956521738</v>
      </c>
      <c r="G89" s="1">
        <v>0</v>
      </c>
      <c r="H89" s="2">
        <f t="shared" si="3"/>
        <v>0</v>
      </c>
      <c r="I89" s="1">
        <v>57.201630434782608</v>
      </c>
      <c r="J89" s="1">
        <v>0</v>
      </c>
      <c r="K89" s="2">
        <f t="shared" si="4"/>
        <v>0</v>
      </c>
      <c r="L89" s="1">
        <v>106.42739130434781</v>
      </c>
      <c r="M89" s="1">
        <v>0</v>
      </c>
      <c r="N89" s="2">
        <f t="shared" si="5"/>
        <v>0</v>
      </c>
    </row>
    <row r="90" spans="1:14" x14ac:dyDescent="0.3">
      <c r="A90" t="s">
        <v>32</v>
      </c>
      <c r="B90" t="s">
        <v>235</v>
      </c>
      <c r="C90" t="s">
        <v>236</v>
      </c>
      <c r="D90" t="s">
        <v>50</v>
      </c>
      <c r="E90" s="1">
        <v>103.47826086956522</v>
      </c>
      <c r="F90" s="1">
        <v>17.25423913043478</v>
      </c>
      <c r="G90" s="1">
        <v>15.387391304347824</v>
      </c>
      <c r="H90" s="2">
        <f t="shared" si="3"/>
        <v>0.89180352654357153</v>
      </c>
      <c r="I90" s="1">
        <v>90.995217391304337</v>
      </c>
      <c r="J90" s="1">
        <v>11.173913043478262</v>
      </c>
      <c r="K90" s="2">
        <f t="shared" si="4"/>
        <v>0.1227967069458978</v>
      </c>
      <c r="L90" s="1">
        <v>214.1784782608697</v>
      </c>
      <c r="M90" s="1">
        <v>21.774021739130436</v>
      </c>
      <c r="N90" s="2">
        <f t="shared" si="5"/>
        <v>0.10166297713913929</v>
      </c>
    </row>
    <row r="91" spans="1:14" x14ac:dyDescent="0.3">
      <c r="A91" t="s">
        <v>32</v>
      </c>
      <c r="B91" t="s">
        <v>237</v>
      </c>
      <c r="C91" t="s">
        <v>58</v>
      </c>
      <c r="D91" t="s">
        <v>59</v>
      </c>
      <c r="E91" s="1">
        <v>180.90217391304347</v>
      </c>
      <c r="F91" s="1">
        <v>18.96119565217391</v>
      </c>
      <c r="G91" s="1">
        <v>1.5756521739130438</v>
      </c>
      <c r="H91" s="2">
        <f t="shared" si="3"/>
        <v>8.3098777251021855E-2</v>
      </c>
      <c r="I91" s="1">
        <v>201.41282608695656</v>
      </c>
      <c r="J91" s="1">
        <v>0</v>
      </c>
      <c r="K91" s="2">
        <f t="shared" si="4"/>
        <v>0</v>
      </c>
      <c r="L91" s="1">
        <v>331.0010869565217</v>
      </c>
      <c r="M91" s="1">
        <v>0.95684782608695651</v>
      </c>
      <c r="N91" s="2">
        <f t="shared" si="5"/>
        <v>2.8907694379041184E-3</v>
      </c>
    </row>
    <row r="92" spans="1:14" x14ac:dyDescent="0.3">
      <c r="A92" t="s">
        <v>32</v>
      </c>
      <c r="B92" t="s">
        <v>238</v>
      </c>
      <c r="C92" t="s">
        <v>49</v>
      </c>
      <c r="D92" t="s">
        <v>50</v>
      </c>
      <c r="E92" s="1">
        <v>84.956521739130437</v>
      </c>
      <c r="F92" s="1">
        <v>57.906956521739133</v>
      </c>
      <c r="G92" s="1">
        <v>3.4911956521739125</v>
      </c>
      <c r="H92" s="2">
        <f t="shared" si="3"/>
        <v>6.0289745168411082E-2</v>
      </c>
      <c r="I92" s="1">
        <v>40.768804347826084</v>
      </c>
      <c r="J92" s="1">
        <v>2.9673913043478262</v>
      </c>
      <c r="K92" s="2">
        <f t="shared" si="4"/>
        <v>7.2785831024893832E-2</v>
      </c>
      <c r="L92" s="1">
        <v>171.5992391304348</v>
      </c>
      <c r="M92" s="1">
        <v>4.7296739130434773</v>
      </c>
      <c r="N92" s="2">
        <f t="shared" si="5"/>
        <v>2.7562324501033429E-2</v>
      </c>
    </row>
    <row r="93" spans="1:14" x14ac:dyDescent="0.3">
      <c r="A93" t="s">
        <v>32</v>
      </c>
      <c r="B93" t="s">
        <v>239</v>
      </c>
      <c r="C93" t="s">
        <v>240</v>
      </c>
      <c r="D93" t="s">
        <v>88</v>
      </c>
      <c r="E93" s="1">
        <v>76.380434782608702</v>
      </c>
      <c r="F93" s="1">
        <v>30.585978260869563</v>
      </c>
      <c r="G93" s="1">
        <v>2.1739130434782608E-2</v>
      </c>
      <c r="H93" s="2">
        <f t="shared" si="3"/>
        <v>7.1075478604504055E-4</v>
      </c>
      <c r="I93" s="1">
        <v>88.191956521739101</v>
      </c>
      <c r="J93" s="1">
        <v>0.14130434782608695</v>
      </c>
      <c r="K93" s="2">
        <f t="shared" si="4"/>
        <v>1.6022362287796141E-3</v>
      </c>
      <c r="L93" s="1">
        <v>159.96250000000001</v>
      </c>
      <c r="M93" s="1">
        <v>0</v>
      </c>
      <c r="N93" s="2">
        <f t="shared" si="5"/>
        <v>0</v>
      </c>
    </row>
    <row r="94" spans="1:14" x14ac:dyDescent="0.3">
      <c r="A94" t="s">
        <v>32</v>
      </c>
      <c r="B94" t="s">
        <v>241</v>
      </c>
      <c r="C94" t="s">
        <v>242</v>
      </c>
      <c r="D94" t="s">
        <v>243</v>
      </c>
      <c r="E94" s="1">
        <v>31.467391304347824</v>
      </c>
      <c r="F94" s="1">
        <v>14.141413043478261</v>
      </c>
      <c r="G94" s="1">
        <v>0</v>
      </c>
      <c r="H94" s="2">
        <f t="shared" si="3"/>
        <v>0</v>
      </c>
      <c r="I94" s="1">
        <v>22.524673913043479</v>
      </c>
      <c r="J94" s="1">
        <v>0</v>
      </c>
      <c r="K94" s="2">
        <f t="shared" si="4"/>
        <v>0</v>
      </c>
      <c r="L94" s="1">
        <v>70.430108695652166</v>
      </c>
      <c r="M94" s="1">
        <v>0</v>
      </c>
      <c r="N94" s="2">
        <f t="shared" si="5"/>
        <v>0</v>
      </c>
    </row>
    <row r="95" spans="1:14" x14ac:dyDescent="0.3">
      <c r="A95" t="s">
        <v>32</v>
      </c>
      <c r="B95" t="s">
        <v>244</v>
      </c>
      <c r="C95" t="s">
        <v>70</v>
      </c>
      <c r="D95" t="s">
        <v>71</v>
      </c>
      <c r="E95" s="1">
        <v>48.304347826086953</v>
      </c>
      <c r="F95" s="1">
        <v>5.0407608695652177</v>
      </c>
      <c r="G95" s="1">
        <v>0</v>
      </c>
      <c r="H95" s="2">
        <f t="shared" si="3"/>
        <v>0</v>
      </c>
      <c r="I95" s="1">
        <v>55.685543478260868</v>
      </c>
      <c r="J95" s="1">
        <v>0</v>
      </c>
      <c r="K95" s="2">
        <f t="shared" si="4"/>
        <v>0</v>
      </c>
      <c r="L95" s="1">
        <v>142.14402173913044</v>
      </c>
      <c r="M95" s="1">
        <v>0</v>
      </c>
      <c r="N95" s="2">
        <f t="shared" si="5"/>
        <v>0</v>
      </c>
    </row>
    <row r="96" spans="1:14" x14ac:dyDescent="0.3">
      <c r="A96" t="s">
        <v>32</v>
      </c>
      <c r="B96" t="s">
        <v>245</v>
      </c>
      <c r="C96" t="s">
        <v>70</v>
      </c>
      <c r="D96" t="s">
        <v>71</v>
      </c>
      <c r="E96" s="1">
        <v>55.021739130434781</v>
      </c>
      <c r="F96" s="1">
        <v>18.660326086956523</v>
      </c>
      <c r="G96" s="1">
        <v>0</v>
      </c>
      <c r="H96" s="2">
        <f t="shared" si="3"/>
        <v>0</v>
      </c>
      <c r="I96" s="1">
        <v>75.434782608695656</v>
      </c>
      <c r="J96" s="1">
        <v>0</v>
      </c>
      <c r="K96" s="2">
        <f t="shared" si="4"/>
        <v>0</v>
      </c>
      <c r="L96" s="1">
        <v>127.57336956521739</v>
      </c>
      <c r="M96" s="1">
        <v>0</v>
      </c>
      <c r="N96" s="2">
        <f t="shared" si="5"/>
        <v>0</v>
      </c>
    </row>
    <row r="97" spans="1:14" x14ac:dyDescent="0.3">
      <c r="A97" t="s">
        <v>32</v>
      </c>
      <c r="B97" t="s">
        <v>246</v>
      </c>
      <c r="C97" t="s">
        <v>70</v>
      </c>
      <c r="D97" t="s">
        <v>71</v>
      </c>
      <c r="E97" s="1">
        <v>34.173913043478258</v>
      </c>
      <c r="F97" s="1">
        <v>6.6005434782608692</v>
      </c>
      <c r="G97" s="1">
        <v>0</v>
      </c>
      <c r="H97" s="2">
        <f t="shared" si="3"/>
        <v>0</v>
      </c>
      <c r="I97" s="1">
        <v>31.703478260869566</v>
      </c>
      <c r="J97" s="1">
        <v>0</v>
      </c>
      <c r="K97" s="2">
        <f t="shared" si="4"/>
        <v>0</v>
      </c>
      <c r="L97" s="1">
        <v>97.892826086956518</v>
      </c>
      <c r="M97" s="1">
        <v>0</v>
      </c>
      <c r="N97" s="2">
        <f t="shared" si="5"/>
        <v>0</v>
      </c>
    </row>
    <row r="98" spans="1:14" x14ac:dyDescent="0.3">
      <c r="A98" t="s">
        <v>32</v>
      </c>
      <c r="B98" t="s">
        <v>247</v>
      </c>
      <c r="C98" t="s">
        <v>248</v>
      </c>
      <c r="D98" t="s">
        <v>249</v>
      </c>
      <c r="E98" s="1">
        <v>75.065217391304344</v>
      </c>
      <c r="F98" s="1">
        <v>14.098152173913041</v>
      </c>
      <c r="G98" s="1">
        <v>0.13043478260869565</v>
      </c>
      <c r="H98" s="2">
        <f t="shared" si="3"/>
        <v>9.2519062781894028E-3</v>
      </c>
      <c r="I98" s="1">
        <v>81.529999999999959</v>
      </c>
      <c r="J98" s="1">
        <v>0.15217391304347827</v>
      </c>
      <c r="K98" s="2">
        <f t="shared" si="4"/>
        <v>1.8664775302769331E-3</v>
      </c>
      <c r="L98" s="1">
        <v>121.43097826086958</v>
      </c>
      <c r="M98" s="1">
        <v>0</v>
      </c>
      <c r="N98" s="2">
        <f t="shared" si="5"/>
        <v>0</v>
      </c>
    </row>
    <row r="99" spans="1:14" x14ac:dyDescent="0.3">
      <c r="A99" t="s">
        <v>32</v>
      </c>
      <c r="B99" t="s">
        <v>250</v>
      </c>
      <c r="C99" t="s">
        <v>251</v>
      </c>
      <c r="D99" t="s">
        <v>252</v>
      </c>
      <c r="E99" s="1">
        <v>43.543478260869563</v>
      </c>
      <c r="F99" s="1">
        <v>11.527173913043478</v>
      </c>
      <c r="G99" s="1">
        <v>0</v>
      </c>
      <c r="H99" s="2">
        <f t="shared" si="3"/>
        <v>0</v>
      </c>
      <c r="I99" s="1">
        <v>50.453804347826086</v>
      </c>
      <c r="J99" s="1">
        <v>0</v>
      </c>
      <c r="K99" s="2">
        <f t="shared" si="4"/>
        <v>0</v>
      </c>
      <c r="L99" s="1">
        <v>68.752717391304344</v>
      </c>
      <c r="M99" s="1">
        <v>0</v>
      </c>
      <c r="N99" s="2">
        <f t="shared" si="5"/>
        <v>0</v>
      </c>
    </row>
    <row r="100" spans="1:14" x14ac:dyDescent="0.3">
      <c r="A100" t="s">
        <v>32</v>
      </c>
      <c r="B100" t="s">
        <v>253</v>
      </c>
      <c r="C100" t="s">
        <v>254</v>
      </c>
      <c r="D100" t="s">
        <v>80</v>
      </c>
      <c r="E100" s="1">
        <v>366.1521739130435</v>
      </c>
      <c r="F100" s="1">
        <v>104.68478260869566</v>
      </c>
      <c r="G100" s="1">
        <v>5.9782608695652176E-2</v>
      </c>
      <c r="H100" s="2">
        <f t="shared" si="3"/>
        <v>5.7107257813311186E-4</v>
      </c>
      <c r="I100" s="1">
        <v>471.36956521739131</v>
      </c>
      <c r="J100" s="1">
        <v>13.293478260869565</v>
      </c>
      <c r="K100" s="2">
        <f t="shared" si="4"/>
        <v>2.8201817091730846E-2</v>
      </c>
      <c r="L100" s="1">
        <v>721.69293478260875</v>
      </c>
      <c r="M100" s="1">
        <v>0</v>
      </c>
      <c r="N100" s="2">
        <f t="shared" si="5"/>
        <v>0</v>
      </c>
    </row>
    <row r="101" spans="1:14" x14ac:dyDescent="0.3">
      <c r="A101" t="s">
        <v>32</v>
      </c>
      <c r="B101" t="s">
        <v>255</v>
      </c>
      <c r="C101" t="s">
        <v>256</v>
      </c>
      <c r="D101" t="s">
        <v>257</v>
      </c>
      <c r="E101" s="1">
        <v>99.858695652173907</v>
      </c>
      <c r="F101" s="1">
        <v>17.983369565217391</v>
      </c>
      <c r="G101" s="1">
        <v>0</v>
      </c>
      <c r="H101" s="2">
        <f t="shared" si="3"/>
        <v>0</v>
      </c>
      <c r="I101" s="1">
        <v>110.70434782608694</v>
      </c>
      <c r="J101" s="1">
        <v>0</v>
      </c>
      <c r="K101" s="2">
        <f t="shared" si="4"/>
        <v>0</v>
      </c>
      <c r="L101" s="1">
        <v>220.6366304347826</v>
      </c>
      <c r="M101" s="1">
        <v>0</v>
      </c>
      <c r="N101" s="2">
        <f t="shared" si="5"/>
        <v>0</v>
      </c>
    </row>
    <row r="102" spans="1:14" x14ac:dyDescent="0.3">
      <c r="A102" t="s">
        <v>32</v>
      </c>
      <c r="B102" t="s">
        <v>258</v>
      </c>
      <c r="C102" t="s">
        <v>67</v>
      </c>
      <c r="D102" t="s">
        <v>68</v>
      </c>
      <c r="E102" s="1">
        <v>79.826086956521735</v>
      </c>
      <c r="F102" s="1">
        <v>18.375978260869555</v>
      </c>
      <c r="G102" s="1">
        <v>0</v>
      </c>
      <c r="H102" s="2">
        <f t="shared" si="3"/>
        <v>0</v>
      </c>
      <c r="I102" s="1">
        <v>117.0029347826087</v>
      </c>
      <c r="J102" s="1">
        <v>0</v>
      </c>
      <c r="K102" s="2">
        <f t="shared" si="4"/>
        <v>0</v>
      </c>
      <c r="L102" s="1">
        <v>184.61847826086955</v>
      </c>
      <c r="M102" s="1">
        <v>0</v>
      </c>
      <c r="N102" s="2">
        <f t="shared" si="5"/>
        <v>0</v>
      </c>
    </row>
    <row r="103" spans="1:14" x14ac:dyDescent="0.3">
      <c r="A103" t="s">
        <v>32</v>
      </c>
      <c r="B103" t="s">
        <v>259</v>
      </c>
      <c r="C103" t="s">
        <v>260</v>
      </c>
      <c r="D103" t="s">
        <v>261</v>
      </c>
      <c r="E103" s="1">
        <v>150.7391304347826</v>
      </c>
      <c r="F103" s="1">
        <v>38.987391304347838</v>
      </c>
      <c r="G103" s="1">
        <v>0</v>
      </c>
      <c r="H103" s="2">
        <f t="shared" si="3"/>
        <v>0</v>
      </c>
      <c r="I103" s="1">
        <v>164.97130434782605</v>
      </c>
      <c r="J103" s="1">
        <v>0</v>
      </c>
      <c r="K103" s="2">
        <f t="shared" si="4"/>
        <v>0</v>
      </c>
      <c r="L103" s="1">
        <v>248.62434782608688</v>
      </c>
      <c r="M103" s="1">
        <v>0</v>
      </c>
      <c r="N103" s="2">
        <f t="shared" si="5"/>
        <v>0</v>
      </c>
    </row>
    <row r="104" spans="1:14" x14ac:dyDescent="0.3">
      <c r="A104" t="s">
        <v>32</v>
      </c>
      <c r="B104" t="s">
        <v>262</v>
      </c>
      <c r="C104" t="s">
        <v>263</v>
      </c>
      <c r="D104" t="s">
        <v>264</v>
      </c>
      <c r="E104" s="1">
        <v>63.717391304347828</v>
      </c>
      <c r="F104" s="1">
        <v>22.538260869565217</v>
      </c>
      <c r="G104" s="1">
        <v>0</v>
      </c>
      <c r="H104" s="2">
        <f t="shared" si="3"/>
        <v>0</v>
      </c>
      <c r="I104" s="1">
        <v>41.635869565217384</v>
      </c>
      <c r="J104" s="1">
        <v>0</v>
      </c>
      <c r="K104" s="2">
        <f t="shared" si="4"/>
        <v>0</v>
      </c>
      <c r="L104" s="1">
        <v>153.9622826086956</v>
      </c>
      <c r="M104" s="1">
        <v>0</v>
      </c>
      <c r="N104" s="2">
        <f t="shared" si="5"/>
        <v>0</v>
      </c>
    </row>
    <row r="105" spans="1:14" x14ac:dyDescent="0.3">
      <c r="A105" t="s">
        <v>32</v>
      </c>
      <c r="B105" t="s">
        <v>265</v>
      </c>
      <c r="C105" t="s">
        <v>266</v>
      </c>
      <c r="D105" t="s">
        <v>267</v>
      </c>
      <c r="E105" s="1">
        <v>23.717391304347824</v>
      </c>
      <c r="F105" s="1">
        <v>3.5256521739130444</v>
      </c>
      <c r="G105" s="1">
        <v>0</v>
      </c>
      <c r="H105" s="2">
        <f t="shared" si="3"/>
        <v>0</v>
      </c>
      <c r="I105" s="1">
        <v>27.267065217391306</v>
      </c>
      <c r="J105" s="1">
        <v>0</v>
      </c>
      <c r="K105" s="2">
        <f t="shared" si="4"/>
        <v>0</v>
      </c>
      <c r="L105" s="1">
        <v>48.852717391304346</v>
      </c>
      <c r="M105" s="1">
        <v>0</v>
      </c>
      <c r="N105" s="2">
        <f t="shared" si="5"/>
        <v>0</v>
      </c>
    </row>
    <row r="106" spans="1:14" x14ac:dyDescent="0.3">
      <c r="A106" t="s">
        <v>32</v>
      </c>
      <c r="B106" t="s">
        <v>268</v>
      </c>
      <c r="C106" t="s">
        <v>269</v>
      </c>
      <c r="D106" t="s">
        <v>270</v>
      </c>
      <c r="E106" s="1">
        <v>66.369565217391298</v>
      </c>
      <c r="F106" s="1">
        <v>19.084239130434781</v>
      </c>
      <c r="G106" s="1">
        <v>0</v>
      </c>
      <c r="H106" s="2">
        <f t="shared" si="3"/>
        <v>0</v>
      </c>
      <c r="I106" s="1">
        <v>66.785326086956516</v>
      </c>
      <c r="J106" s="1">
        <v>0</v>
      </c>
      <c r="K106" s="2">
        <f t="shared" si="4"/>
        <v>0</v>
      </c>
      <c r="L106" s="1">
        <v>147.13021739130434</v>
      </c>
      <c r="M106" s="1">
        <v>0</v>
      </c>
      <c r="N106" s="2">
        <f t="shared" si="5"/>
        <v>0</v>
      </c>
    </row>
    <row r="107" spans="1:14" x14ac:dyDescent="0.3">
      <c r="A107" t="s">
        <v>32</v>
      </c>
      <c r="B107" t="s">
        <v>271</v>
      </c>
      <c r="C107" t="s">
        <v>272</v>
      </c>
      <c r="D107" t="s">
        <v>184</v>
      </c>
      <c r="E107" s="1">
        <v>27.271739130434781</v>
      </c>
      <c r="F107" s="1">
        <v>20.09858695652175</v>
      </c>
      <c r="G107" s="1">
        <v>0</v>
      </c>
      <c r="H107" s="2">
        <f t="shared" si="3"/>
        <v>0</v>
      </c>
      <c r="I107" s="1">
        <v>28.637608695652172</v>
      </c>
      <c r="J107" s="1">
        <v>0</v>
      </c>
      <c r="K107" s="2">
        <f t="shared" si="4"/>
        <v>0</v>
      </c>
      <c r="L107" s="1">
        <v>42.942173913043483</v>
      </c>
      <c r="M107" s="1">
        <v>0</v>
      </c>
      <c r="N107" s="2">
        <f t="shared" si="5"/>
        <v>0</v>
      </c>
    </row>
    <row r="108" spans="1:14" x14ac:dyDescent="0.3">
      <c r="A108" t="s">
        <v>32</v>
      </c>
      <c r="B108" t="s">
        <v>273</v>
      </c>
      <c r="C108" t="s">
        <v>263</v>
      </c>
      <c r="D108" t="s">
        <v>264</v>
      </c>
      <c r="E108" s="1">
        <v>68.456521739130437</v>
      </c>
      <c r="F108" s="1">
        <v>17.490434782608691</v>
      </c>
      <c r="G108" s="1">
        <v>0</v>
      </c>
      <c r="H108" s="2">
        <f t="shared" si="3"/>
        <v>0</v>
      </c>
      <c r="I108" s="1">
        <v>64.923913043478265</v>
      </c>
      <c r="J108" s="1">
        <v>0</v>
      </c>
      <c r="K108" s="2">
        <f t="shared" si="4"/>
        <v>0</v>
      </c>
      <c r="L108" s="1">
        <v>118.0782608695652</v>
      </c>
      <c r="M108" s="1">
        <v>0</v>
      </c>
      <c r="N108" s="2">
        <f t="shared" si="5"/>
        <v>0</v>
      </c>
    </row>
    <row r="109" spans="1:14" x14ac:dyDescent="0.3">
      <c r="A109" t="s">
        <v>32</v>
      </c>
      <c r="B109" t="s">
        <v>274</v>
      </c>
      <c r="C109" t="s">
        <v>106</v>
      </c>
      <c r="D109" t="s">
        <v>107</v>
      </c>
      <c r="E109" s="1">
        <v>87.510869565217391</v>
      </c>
      <c r="F109" s="1">
        <v>39.907608695652172</v>
      </c>
      <c r="G109" s="1">
        <v>0</v>
      </c>
      <c r="H109" s="2">
        <f t="shared" si="3"/>
        <v>0</v>
      </c>
      <c r="I109" s="1">
        <v>82.307065217391298</v>
      </c>
      <c r="J109" s="1">
        <v>0</v>
      </c>
      <c r="K109" s="2">
        <f t="shared" si="4"/>
        <v>0</v>
      </c>
      <c r="L109" s="1">
        <v>168.82065217391303</v>
      </c>
      <c r="M109" s="1">
        <v>0</v>
      </c>
      <c r="N109" s="2">
        <f t="shared" si="5"/>
        <v>0</v>
      </c>
    </row>
    <row r="110" spans="1:14" x14ac:dyDescent="0.3">
      <c r="A110" t="s">
        <v>32</v>
      </c>
      <c r="B110" t="s">
        <v>275</v>
      </c>
      <c r="C110" t="s">
        <v>87</v>
      </c>
      <c r="D110" t="s">
        <v>88</v>
      </c>
      <c r="E110" s="1">
        <v>131.93478260869566</v>
      </c>
      <c r="F110" s="1">
        <v>44.364130434782609</v>
      </c>
      <c r="G110" s="1">
        <v>0</v>
      </c>
      <c r="H110" s="2">
        <f t="shared" si="3"/>
        <v>0</v>
      </c>
      <c r="I110" s="1">
        <v>109.0054347826087</v>
      </c>
      <c r="J110" s="1">
        <v>0</v>
      </c>
      <c r="K110" s="2">
        <f t="shared" si="4"/>
        <v>0</v>
      </c>
      <c r="L110" s="1">
        <v>241.16576086956522</v>
      </c>
      <c r="M110" s="1">
        <v>0</v>
      </c>
      <c r="N110" s="2">
        <f t="shared" si="5"/>
        <v>0</v>
      </c>
    </row>
    <row r="111" spans="1:14" x14ac:dyDescent="0.3">
      <c r="A111" t="s">
        <v>32</v>
      </c>
      <c r="B111" t="s">
        <v>276</v>
      </c>
      <c r="C111" t="s">
        <v>277</v>
      </c>
      <c r="D111" t="s">
        <v>278</v>
      </c>
      <c r="E111" s="1">
        <v>50.25</v>
      </c>
      <c r="F111" s="1">
        <v>17.828152173913043</v>
      </c>
      <c r="G111" s="1">
        <v>0</v>
      </c>
      <c r="H111" s="2">
        <f t="shared" si="3"/>
        <v>0</v>
      </c>
      <c r="I111" s="1">
        <v>75.414673913043472</v>
      </c>
      <c r="J111" s="1">
        <v>0</v>
      </c>
      <c r="K111" s="2">
        <f t="shared" si="4"/>
        <v>0</v>
      </c>
      <c r="L111" s="1">
        <v>73.709347826086955</v>
      </c>
      <c r="M111" s="1">
        <v>0</v>
      </c>
      <c r="N111" s="2">
        <f t="shared" si="5"/>
        <v>0</v>
      </c>
    </row>
    <row r="112" spans="1:14" x14ac:dyDescent="0.3">
      <c r="A112" t="s">
        <v>32</v>
      </c>
      <c r="B112" t="s">
        <v>279</v>
      </c>
      <c r="C112" t="s">
        <v>93</v>
      </c>
      <c r="D112" t="s">
        <v>94</v>
      </c>
      <c r="E112" s="1">
        <v>41.391304347826086</v>
      </c>
      <c r="F112" s="1">
        <v>16.520108695652173</v>
      </c>
      <c r="G112" s="1">
        <v>0</v>
      </c>
      <c r="H112" s="2">
        <f t="shared" si="3"/>
        <v>0</v>
      </c>
      <c r="I112" s="1">
        <v>45.1875</v>
      </c>
      <c r="J112" s="1">
        <v>0</v>
      </c>
      <c r="K112" s="2">
        <f t="shared" si="4"/>
        <v>0</v>
      </c>
      <c r="L112" s="1">
        <v>90.942934782608702</v>
      </c>
      <c r="M112" s="1">
        <v>0</v>
      </c>
      <c r="N112" s="2">
        <f t="shared" si="5"/>
        <v>0</v>
      </c>
    </row>
    <row r="113" spans="1:14" x14ac:dyDescent="0.3">
      <c r="A113" t="s">
        <v>32</v>
      </c>
      <c r="B113" t="s">
        <v>280</v>
      </c>
      <c r="C113" t="s">
        <v>93</v>
      </c>
      <c r="D113" t="s">
        <v>94</v>
      </c>
      <c r="E113" s="1">
        <v>65.315217391304344</v>
      </c>
      <c r="F113" s="1">
        <v>29.284565217391297</v>
      </c>
      <c r="G113" s="1">
        <v>0</v>
      </c>
      <c r="H113" s="2">
        <f t="shared" si="3"/>
        <v>0</v>
      </c>
      <c r="I113" s="1">
        <v>103.22467391304345</v>
      </c>
      <c r="J113" s="1">
        <v>0</v>
      </c>
      <c r="K113" s="2">
        <f t="shared" si="4"/>
        <v>0</v>
      </c>
      <c r="L113" s="1">
        <v>169.99489130434785</v>
      </c>
      <c r="M113" s="1">
        <v>0</v>
      </c>
      <c r="N113" s="2">
        <f t="shared" si="5"/>
        <v>0</v>
      </c>
    </row>
    <row r="114" spans="1:14" x14ac:dyDescent="0.3">
      <c r="A114" t="s">
        <v>32</v>
      </c>
      <c r="B114" t="s">
        <v>281</v>
      </c>
      <c r="C114" t="s">
        <v>282</v>
      </c>
      <c r="D114" t="s">
        <v>283</v>
      </c>
      <c r="E114" s="1">
        <v>77.347826086956516</v>
      </c>
      <c r="F114" s="1">
        <v>5.9435869565217407</v>
      </c>
      <c r="G114" s="1">
        <v>0</v>
      </c>
      <c r="H114" s="2">
        <f t="shared" si="3"/>
        <v>0</v>
      </c>
      <c r="I114" s="1">
        <v>75.186413043478254</v>
      </c>
      <c r="J114" s="1">
        <v>0</v>
      </c>
      <c r="K114" s="2">
        <f t="shared" si="4"/>
        <v>0</v>
      </c>
      <c r="L114" s="1">
        <v>207.76021739130437</v>
      </c>
      <c r="M114" s="1">
        <v>0</v>
      </c>
      <c r="N114" s="2">
        <f t="shared" si="5"/>
        <v>0</v>
      </c>
    </row>
    <row r="115" spans="1:14" x14ac:dyDescent="0.3">
      <c r="A115" t="s">
        <v>32</v>
      </c>
      <c r="B115" t="s">
        <v>284</v>
      </c>
      <c r="C115" t="s">
        <v>285</v>
      </c>
      <c r="D115" t="s">
        <v>139</v>
      </c>
      <c r="E115" s="1">
        <v>76.597826086956516</v>
      </c>
      <c r="F115" s="1">
        <v>1.8478260869565217</v>
      </c>
      <c r="G115" s="1">
        <v>0</v>
      </c>
      <c r="H115" s="2">
        <f t="shared" si="3"/>
        <v>0</v>
      </c>
      <c r="I115" s="1">
        <v>81.819130434782608</v>
      </c>
      <c r="J115" s="1">
        <v>0.13043478260869565</v>
      </c>
      <c r="K115" s="2">
        <f t="shared" si="4"/>
        <v>1.5941844152531565E-3</v>
      </c>
      <c r="L115" s="1">
        <v>178.31717391304349</v>
      </c>
      <c r="M115" s="1">
        <v>0</v>
      </c>
      <c r="N115" s="2">
        <f t="shared" si="5"/>
        <v>0</v>
      </c>
    </row>
    <row r="116" spans="1:14" x14ac:dyDescent="0.3">
      <c r="A116" t="s">
        <v>32</v>
      </c>
      <c r="B116" t="s">
        <v>286</v>
      </c>
      <c r="C116" t="s">
        <v>287</v>
      </c>
      <c r="D116" t="s">
        <v>288</v>
      </c>
      <c r="E116" s="1">
        <v>65.619565217391298</v>
      </c>
      <c r="F116" s="1">
        <v>30.687173913043477</v>
      </c>
      <c r="G116" s="1">
        <v>0</v>
      </c>
      <c r="H116" s="2">
        <f t="shared" si="3"/>
        <v>0</v>
      </c>
      <c r="I116" s="1">
        <v>39.898695652173906</v>
      </c>
      <c r="J116" s="1">
        <v>0</v>
      </c>
      <c r="K116" s="2">
        <f t="shared" si="4"/>
        <v>0</v>
      </c>
      <c r="L116" s="1">
        <v>110.85858695652178</v>
      </c>
      <c r="M116" s="1">
        <v>0</v>
      </c>
      <c r="N116" s="2">
        <f t="shared" si="5"/>
        <v>0</v>
      </c>
    </row>
    <row r="117" spans="1:14" x14ac:dyDescent="0.3">
      <c r="A117" t="s">
        <v>32</v>
      </c>
      <c r="B117" t="s">
        <v>289</v>
      </c>
      <c r="C117" t="s">
        <v>106</v>
      </c>
      <c r="D117" t="s">
        <v>107</v>
      </c>
      <c r="E117" s="1">
        <v>83.152173913043484</v>
      </c>
      <c r="F117" s="1">
        <v>16.858695652173914</v>
      </c>
      <c r="G117" s="1">
        <v>0</v>
      </c>
      <c r="H117" s="2">
        <f t="shared" si="3"/>
        <v>0</v>
      </c>
      <c r="I117" s="1">
        <v>73.247173913043483</v>
      </c>
      <c r="J117" s="1">
        <v>0</v>
      </c>
      <c r="K117" s="2">
        <f t="shared" si="4"/>
        <v>0</v>
      </c>
      <c r="L117" s="1">
        <v>178.39228260869561</v>
      </c>
      <c r="M117" s="1">
        <v>0</v>
      </c>
      <c r="N117" s="2">
        <f t="shared" si="5"/>
        <v>0</v>
      </c>
    </row>
    <row r="118" spans="1:14" x14ac:dyDescent="0.3">
      <c r="A118" t="s">
        <v>32</v>
      </c>
      <c r="B118" t="s">
        <v>290</v>
      </c>
      <c r="C118" t="s">
        <v>263</v>
      </c>
      <c r="D118" t="s">
        <v>264</v>
      </c>
      <c r="E118" s="1">
        <v>96.630434782608702</v>
      </c>
      <c r="F118" s="1">
        <v>39.519021739130437</v>
      </c>
      <c r="G118" s="1">
        <v>0</v>
      </c>
      <c r="H118" s="2">
        <f t="shared" si="3"/>
        <v>0</v>
      </c>
      <c r="I118" s="1">
        <v>47.494565217391305</v>
      </c>
      <c r="J118" s="1">
        <v>0</v>
      </c>
      <c r="K118" s="2">
        <f t="shared" si="4"/>
        <v>0</v>
      </c>
      <c r="L118" s="1">
        <v>229.02173913043478</v>
      </c>
      <c r="M118" s="1">
        <v>0</v>
      </c>
      <c r="N118" s="2">
        <f t="shared" si="5"/>
        <v>0</v>
      </c>
    </row>
    <row r="119" spans="1:14" x14ac:dyDescent="0.3">
      <c r="A119" t="s">
        <v>32</v>
      </c>
      <c r="B119" t="s">
        <v>291</v>
      </c>
      <c r="C119" t="s">
        <v>292</v>
      </c>
      <c r="D119" t="s">
        <v>293</v>
      </c>
      <c r="E119" s="1">
        <v>126.1195652173913</v>
      </c>
      <c r="F119" s="1">
        <v>28.372282608695652</v>
      </c>
      <c r="G119" s="1">
        <v>2.1739130434782608E-2</v>
      </c>
      <c r="H119" s="2">
        <f t="shared" si="3"/>
        <v>7.6621013312901055E-4</v>
      </c>
      <c r="I119" s="1">
        <v>102.40065217391303</v>
      </c>
      <c r="J119" s="1">
        <v>9.7826086956521743E-2</v>
      </c>
      <c r="K119" s="2">
        <f t="shared" si="4"/>
        <v>9.5532679606745051E-4</v>
      </c>
      <c r="L119" s="1">
        <v>275.37923913043488</v>
      </c>
      <c r="M119" s="1">
        <v>0</v>
      </c>
      <c r="N119" s="2">
        <f t="shared" si="5"/>
        <v>0</v>
      </c>
    </row>
    <row r="120" spans="1:14" x14ac:dyDescent="0.3">
      <c r="A120" t="s">
        <v>32</v>
      </c>
      <c r="B120" t="s">
        <v>294</v>
      </c>
      <c r="C120" t="s">
        <v>295</v>
      </c>
      <c r="D120" t="s">
        <v>293</v>
      </c>
      <c r="E120" s="1">
        <v>148.17391304347825</v>
      </c>
      <c r="F120" s="1">
        <v>32.671195652173914</v>
      </c>
      <c r="G120" s="1">
        <v>0</v>
      </c>
      <c r="H120" s="2">
        <f t="shared" si="3"/>
        <v>0</v>
      </c>
      <c r="I120" s="1">
        <v>155.16576086956522</v>
      </c>
      <c r="J120" s="1">
        <v>0</v>
      </c>
      <c r="K120" s="2">
        <f t="shared" si="4"/>
        <v>0</v>
      </c>
      <c r="L120" s="1">
        <v>393.64130434782606</v>
      </c>
      <c r="M120" s="1">
        <v>0</v>
      </c>
      <c r="N120" s="2">
        <f t="shared" si="5"/>
        <v>0</v>
      </c>
    </row>
    <row r="121" spans="1:14" x14ac:dyDescent="0.3">
      <c r="A121" t="s">
        <v>32</v>
      </c>
      <c r="B121" t="s">
        <v>296</v>
      </c>
      <c r="C121" t="s">
        <v>58</v>
      </c>
      <c r="D121" t="s">
        <v>59</v>
      </c>
      <c r="E121" s="1">
        <v>21.173913043478262</v>
      </c>
      <c r="F121" s="1">
        <v>14.062499999999989</v>
      </c>
      <c r="G121" s="1">
        <v>0</v>
      </c>
      <c r="H121" s="2">
        <f t="shared" si="3"/>
        <v>0</v>
      </c>
      <c r="I121" s="1">
        <v>39.798695652173912</v>
      </c>
      <c r="J121" s="1">
        <v>0</v>
      </c>
      <c r="K121" s="2">
        <f t="shared" si="4"/>
        <v>0</v>
      </c>
      <c r="L121" s="1">
        <v>59.639673913043495</v>
      </c>
      <c r="M121" s="1">
        <v>0</v>
      </c>
      <c r="N121" s="2">
        <f t="shared" si="5"/>
        <v>0</v>
      </c>
    </row>
    <row r="122" spans="1:14" x14ac:dyDescent="0.3">
      <c r="A122" t="s">
        <v>32</v>
      </c>
      <c r="B122" t="s">
        <v>297</v>
      </c>
      <c r="C122" t="s">
        <v>298</v>
      </c>
      <c r="D122" t="s">
        <v>299</v>
      </c>
      <c r="E122" s="1">
        <v>47.586956521739133</v>
      </c>
      <c r="F122" s="1">
        <v>9.6086956521739122</v>
      </c>
      <c r="G122" s="1">
        <v>0</v>
      </c>
      <c r="H122" s="2">
        <f t="shared" si="3"/>
        <v>0</v>
      </c>
      <c r="I122" s="1">
        <v>45.576521739130435</v>
      </c>
      <c r="J122" s="1">
        <v>0</v>
      </c>
      <c r="K122" s="2">
        <f t="shared" si="4"/>
        <v>0</v>
      </c>
      <c r="L122" s="1">
        <v>109.22880434782606</v>
      </c>
      <c r="M122" s="1">
        <v>0</v>
      </c>
      <c r="N122" s="2">
        <f t="shared" si="5"/>
        <v>0</v>
      </c>
    </row>
    <row r="123" spans="1:14" x14ac:dyDescent="0.3">
      <c r="A123" t="s">
        <v>32</v>
      </c>
      <c r="B123" t="s">
        <v>300</v>
      </c>
      <c r="C123" t="s">
        <v>40</v>
      </c>
      <c r="D123" t="s">
        <v>41</v>
      </c>
      <c r="E123" s="1">
        <v>96.728260869565219</v>
      </c>
      <c r="F123" s="1">
        <v>16.9375</v>
      </c>
      <c r="G123" s="1">
        <v>0</v>
      </c>
      <c r="H123" s="2">
        <f t="shared" si="3"/>
        <v>0</v>
      </c>
      <c r="I123" s="1">
        <v>81.144021739130437</v>
      </c>
      <c r="J123" s="1">
        <v>0</v>
      </c>
      <c r="K123" s="2">
        <f t="shared" si="4"/>
        <v>0</v>
      </c>
      <c r="L123" s="1">
        <v>174.59510869565219</v>
      </c>
      <c r="M123" s="1">
        <v>0</v>
      </c>
      <c r="N123" s="2">
        <f t="shared" si="5"/>
        <v>0</v>
      </c>
    </row>
    <row r="124" spans="1:14" x14ac:dyDescent="0.3">
      <c r="A124" t="s">
        <v>32</v>
      </c>
      <c r="B124" t="s">
        <v>301</v>
      </c>
      <c r="C124" t="s">
        <v>49</v>
      </c>
      <c r="D124" t="s">
        <v>50</v>
      </c>
      <c r="E124" s="1">
        <v>57.684782608695649</v>
      </c>
      <c r="F124" s="1">
        <v>18.720108695652176</v>
      </c>
      <c r="G124" s="1">
        <v>0.97282608695652173</v>
      </c>
      <c r="H124" s="2">
        <f t="shared" si="3"/>
        <v>5.1966903759616774E-2</v>
      </c>
      <c r="I124" s="1">
        <v>44.774565217391306</v>
      </c>
      <c r="J124" s="1">
        <v>9.945652173913043</v>
      </c>
      <c r="K124" s="2">
        <f t="shared" si="4"/>
        <v>0.22212727528730886</v>
      </c>
      <c r="L124" s="1">
        <v>113.05978260869566</v>
      </c>
      <c r="M124" s="1">
        <v>24.592391304347824</v>
      </c>
      <c r="N124" s="2">
        <f t="shared" si="5"/>
        <v>0.21751670432149206</v>
      </c>
    </row>
    <row r="125" spans="1:14" x14ac:dyDescent="0.3">
      <c r="A125" t="s">
        <v>32</v>
      </c>
      <c r="B125" t="s">
        <v>302</v>
      </c>
      <c r="C125" t="s">
        <v>303</v>
      </c>
      <c r="D125" t="s">
        <v>304</v>
      </c>
      <c r="E125" s="1">
        <v>47.880434782608695</v>
      </c>
      <c r="F125" s="1">
        <v>30.402282608695664</v>
      </c>
      <c r="G125" s="1">
        <v>0</v>
      </c>
      <c r="H125" s="2">
        <f t="shared" si="3"/>
        <v>0</v>
      </c>
      <c r="I125" s="1">
        <v>28.502717391304348</v>
      </c>
      <c r="J125" s="1">
        <v>0</v>
      </c>
      <c r="K125" s="2">
        <f t="shared" si="4"/>
        <v>0</v>
      </c>
      <c r="L125" s="1">
        <v>92.820978260869595</v>
      </c>
      <c r="M125" s="1">
        <v>0</v>
      </c>
      <c r="N125" s="2">
        <f t="shared" si="5"/>
        <v>0</v>
      </c>
    </row>
    <row r="126" spans="1:14" x14ac:dyDescent="0.3">
      <c r="A126" t="s">
        <v>32</v>
      </c>
      <c r="B126" t="s">
        <v>305</v>
      </c>
      <c r="C126" t="s">
        <v>306</v>
      </c>
      <c r="D126" t="s">
        <v>194</v>
      </c>
      <c r="E126" s="1">
        <v>60.543478260869563</v>
      </c>
      <c r="F126" s="1">
        <v>22.198369565217391</v>
      </c>
      <c r="G126" s="1">
        <v>0</v>
      </c>
      <c r="H126" s="2">
        <f t="shared" si="3"/>
        <v>0</v>
      </c>
      <c r="I126" s="1">
        <v>72.739130434782609</v>
      </c>
      <c r="J126" s="1">
        <v>0</v>
      </c>
      <c r="K126" s="2">
        <f t="shared" si="4"/>
        <v>0</v>
      </c>
      <c r="L126" s="1">
        <v>97.282608695652172</v>
      </c>
      <c r="M126" s="1">
        <v>0</v>
      </c>
      <c r="N126" s="2">
        <f t="shared" si="5"/>
        <v>0</v>
      </c>
    </row>
    <row r="127" spans="1:14" x14ac:dyDescent="0.3">
      <c r="A127" t="s">
        <v>32</v>
      </c>
      <c r="B127" t="s">
        <v>307</v>
      </c>
      <c r="C127" t="s">
        <v>308</v>
      </c>
      <c r="D127" t="s">
        <v>309</v>
      </c>
      <c r="E127" s="1">
        <v>42.565217391304351</v>
      </c>
      <c r="F127" s="1">
        <v>14.755434782608695</v>
      </c>
      <c r="G127" s="1">
        <v>0</v>
      </c>
      <c r="H127" s="2">
        <f t="shared" si="3"/>
        <v>0</v>
      </c>
      <c r="I127" s="1">
        <v>31.100543478260871</v>
      </c>
      <c r="J127" s="1">
        <v>0</v>
      </c>
      <c r="K127" s="2">
        <f t="shared" si="4"/>
        <v>0</v>
      </c>
      <c r="L127" s="1">
        <v>75.809782608695656</v>
      </c>
      <c r="M127" s="1">
        <v>0</v>
      </c>
      <c r="N127" s="2">
        <f t="shared" si="5"/>
        <v>0</v>
      </c>
    </row>
    <row r="128" spans="1:14" x14ac:dyDescent="0.3">
      <c r="A128" t="s">
        <v>32</v>
      </c>
      <c r="B128" t="s">
        <v>310</v>
      </c>
      <c r="C128" t="s">
        <v>64</v>
      </c>
      <c r="D128" t="s">
        <v>65</v>
      </c>
      <c r="E128" s="1">
        <v>58.804347826086953</v>
      </c>
      <c r="F128" s="1">
        <v>13.719347826086958</v>
      </c>
      <c r="G128" s="1">
        <v>0</v>
      </c>
      <c r="H128" s="2">
        <f t="shared" si="3"/>
        <v>0</v>
      </c>
      <c r="I128" s="1">
        <v>42.078260869565213</v>
      </c>
      <c r="J128" s="1">
        <v>0</v>
      </c>
      <c r="K128" s="2">
        <f t="shared" si="4"/>
        <v>0</v>
      </c>
      <c r="L128" s="1">
        <v>114.42641304347823</v>
      </c>
      <c r="M128" s="1">
        <v>0</v>
      </c>
      <c r="N128" s="2">
        <f t="shared" si="5"/>
        <v>0</v>
      </c>
    </row>
    <row r="129" spans="1:14" x14ac:dyDescent="0.3">
      <c r="A129" t="s">
        <v>32</v>
      </c>
      <c r="B129" t="s">
        <v>311</v>
      </c>
      <c r="C129" t="s">
        <v>312</v>
      </c>
      <c r="D129" t="s">
        <v>313</v>
      </c>
      <c r="E129" s="1">
        <v>46.815217391304351</v>
      </c>
      <c r="F129" s="1">
        <v>18.108695652173914</v>
      </c>
      <c r="G129" s="1">
        <v>0</v>
      </c>
      <c r="H129" s="2">
        <f t="shared" si="3"/>
        <v>0</v>
      </c>
      <c r="I129" s="1">
        <v>45.139130434782601</v>
      </c>
      <c r="J129" s="1">
        <v>5.2717391304347823</v>
      </c>
      <c r="K129" s="2">
        <f t="shared" si="4"/>
        <v>0.11678867270275478</v>
      </c>
      <c r="L129" s="1">
        <v>91.715869565217403</v>
      </c>
      <c r="M129" s="1">
        <v>13.781086956521738</v>
      </c>
      <c r="N129" s="2">
        <f t="shared" si="5"/>
        <v>0.15025847786050014</v>
      </c>
    </row>
    <row r="130" spans="1:14" x14ac:dyDescent="0.3">
      <c r="A130" t="s">
        <v>32</v>
      </c>
      <c r="B130" t="s">
        <v>314</v>
      </c>
      <c r="C130" t="s">
        <v>315</v>
      </c>
      <c r="D130" t="s">
        <v>316</v>
      </c>
      <c r="E130" s="1">
        <v>96.152173913043484</v>
      </c>
      <c r="F130" s="1">
        <v>21.016304347826086</v>
      </c>
      <c r="G130" s="1">
        <v>0</v>
      </c>
      <c r="H130" s="2">
        <f t="shared" ref="H130:H193" si="6">G130/F130</f>
        <v>0</v>
      </c>
      <c r="I130" s="1">
        <v>94.5625</v>
      </c>
      <c r="J130" s="1">
        <v>0</v>
      </c>
      <c r="K130" s="2">
        <f t="shared" ref="K130:K193" si="7">J130/I130</f>
        <v>0</v>
      </c>
      <c r="L130" s="1">
        <v>160.71467391304347</v>
      </c>
      <c r="M130" s="1">
        <v>0</v>
      </c>
      <c r="N130" s="2">
        <f t="shared" ref="N130:N193" si="8">M130/L130</f>
        <v>0</v>
      </c>
    </row>
    <row r="131" spans="1:14" x14ac:dyDescent="0.3">
      <c r="A131" t="s">
        <v>32</v>
      </c>
      <c r="B131" t="s">
        <v>317</v>
      </c>
      <c r="C131" t="s">
        <v>120</v>
      </c>
      <c r="D131" t="s">
        <v>121</v>
      </c>
      <c r="E131" s="1">
        <v>103.10869565217391</v>
      </c>
      <c r="F131" s="1">
        <v>39.75</v>
      </c>
      <c r="G131" s="1">
        <v>0</v>
      </c>
      <c r="H131" s="2">
        <f t="shared" si="6"/>
        <v>0</v>
      </c>
      <c r="I131" s="1">
        <v>78.964673913043484</v>
      </c>
      <c r="J131" s="1">
        <v>0</v>
      </c>
      <c r="K131" s="2">
        <f t="shared" si="7"/>
        <v>0</v>
      </c>
      <c r="L131" s="1">
        <v>219.89673913043478</v>
      </c>
      <c r="M131" s="1">
        <v>0</v>
      </c>
      <c r="N131" s="2">
        <f t="shared" si="8"/>
        <v>0</v>
      </c>
    </row>
    <row r="132" spans="1:14" x14ac:dyDescent="0.3">
      <c r="A132" t="s">
        <v>32</v>
      </c>
      <c r="B132" t="s">
        <v>318</v>
      </c>
      <c r="C132" t="s">
        <v>319</v>
      </c>
      <c r="D132" t="s">
        <v>206</v>
      </c>
      <c r="E132" s="1">
        <v>103.19565217391305</v>
      </c>
      <c r="F132" s="1">
        <v>70.079456521739118</v>
      </c>
      <c r="G132" s="1">
        <v>0</v>
      </c>
      <c r="H132" s="2">
        <f t="shared" si="6"/>
        <v>0</v>
      </c>
      <c r="I132" s="1">
        <v>48.885326086956518</v>
      </c>
      <c r="J132" s="1">
        <v>0</v>
      </c>
      <c r="K132" s="2">
        <f t="shared" si="7"/>
        <v>0</v>
      </c>
      <c r="L132" s="1">
        <v>198.00065217391312</v>
      </c>
      <c r="M132" s="1">
        <v>0</v>
      </c>
      <c r="N132" s="2">
        <f t="shared" si="8"/>
        <v>0</v>
      </c>
    </row>
    <row r="133" spans="1:14" x14ac:dyDescent="0.3">
      <c r="A133" t="s">
        <v>32</v>
      </c>
      <c r="B133" t="s">
        <v>320</v>
      </c>
      <c r="C133" t="s">
        <v>321</v>
      </c>
      <c r="D133" t="s">
        <v>91</v>
      </c>
      <c r="E133" s="1">
        <v>83.706521739130437</v>
      </c>
      <c r="F133" s="1">
        <v>61.387391304347851</v>
      </c>
      <c r="G133" s="1">
        <v>0</v>
      </c>
      <c r="H133" s="2">
        <f t="shared" si="6"/>
        <v>0</v>
      </c>
      <c r="I133" s="1">
        <v>80.18532608695655</v>
      </c>
      <c r="J133" s="1">
        <v>0</v>
      </c>
      <c r="K133" s="2">
        <f t="shared" si="7"/>
        <v>0</v>
      </c>
      <c r="L133" s="1">
        <v>180.50010869565213</v>
      </c>
      <c r="M133" s="1">
        <v>0</v>
      </c>
      <c r="N133" s="2">
        <f t="shared" si="8"/>
        <v>0</v>
      </c>
    </row>
    <row r="134" spans="1:14" x14ac:dyDescent="0.3">
      <c r="A134" t="s">
        <v>32</v>
      </c>
      <c r="B134" t="s">
        <v>322</v>
      </c>
      <c r="C134" t="s">
        <v>323</v>
      </c>
      <c r="D134" t="s">
        <v>139</v>
      </c>
      <c r="E134" s="1">
        <v>82.891304347826093</v>
      </c>
      <c r="F134" s="1">
        <v>10.623260869565216</v>
      </c>
      <c r="G134" s="1">
        <v>0</v>
      </c>
      <c r="H134" s="2">
        <f t="shared" si="6"/>
        <v>0</v>
      </c>
      <c r="I134" s="1">
        <v>88.139456521739078</v>
      </c>
      <c r="J134" s="1">
        <v>0</v>
      </c>
      <c r="K134" s="2">
        <f t="shared" si="7"/>
        <v>0</v>
      </c>
      <c r="L134" s="1">
        <v>177.42717391304353</v>
      </c>
      <c r="M134" s="1">
        <v>0</v>
      </c>
      <c r="N134" s="2">
        <f t="shared" si="8"/>
        <v>0</v>
      </c>
    </row>
    <row r="135" spans="1:14" x14ac:dyDescent="0.3">
      <c r="A135" t="s">
        <v>32</v>
      </c>
      <c r="B135" t="s">
        <v>324</v>
      </c>
      <c r="C135" t="s">
        <v>266</v>
      </c>
      <c r="D135" t="s">
        <v>267</v>
      </c>
      <c r="E135" s="1">
        <v>77.771739130434781</v>
      </c>
      <c r="F135" s="1">
        <v>18.658260869565225</v>
      </c>
      <c r="G135" s="1">
        <v>0</v>
      </c>
      <c r="H135" s="2">
        <f t="shared" si="6"/>
        <v>0</v>
      </c>
      <c r="I135" s="1">
        <v>76.836304347826072</v>
      </c>
      <c r="J135" s="1">
        <v>0</v>
      </c>
      <c r="K135" s="2">
        <f t="shared" si="7"/>
        <v>0</v>
      </c>
      <c r="L135" s="1">
        <v>145.29989130434785</v>
      </c>
      <c r="M135" s="1">
        <v>0</v>
      </c>
      <c r="N135" s="2">
        <f t="shared" si="8"/>
        <v>0</v>
      </c>
    </row>
    <row r="136" spans="1:14" x14ac:dyDescent="0.3">
      <c r="A136" t="s">
        <v>32</v>
      </c>
      <c r="B136" t="s">
        <v>325</v>
      </c>
      <c r="C136" t="s">
        <v>114</v>
      </c>
      <c r="D136" t="s">
        <v>115</v>
      </c>
      <c r="E136" s="1">
        <v>119.47826086956522</v>
      </c>
      <c r="F136" s="1">
        <v>30.522608695652167</v>
      </c>
      <c r="G136" s="1">
        <v>0</v>
      </c>
      <c r="H136" s="2">
        <f t="shared" si="6"/>
        <v>0</v>
      </c>
      <c r="I136" s="1">
        <v>148.87</v>
      </c>
      <c r="J136" s="1">
        <v>0</v>
      </c>
      <c r="K136" s="2">
        <f t="shared" si="7"/>
        <v>0</v>
      </c>
      <c r="L136" s="1">
        <v>191.87826086956508</v>
      </c>
      <c r="M136" s="1">
        <v>0</v>
      </c>
      <c r="N136" s="2">
        <f t="shared" si="8"/>
        <v>0</v>
      </c>
    </row>
    <row r="137" spans="1:14" x14ac:dyDescent="0.3">
      <c r="A137" t="s">
        <v>32</v>
      </c>
      <c r="B137" t="s">
        <v>326</v>
      </c>
      <c r="C137" t="s">
        <v>327</v>
      </c>
      <c r="D137" t="s">
        <v>80</v>
      </c>
      <c r="E137" s="1">
        <v>115.18478260869566</v>
      </c>
      <c r="F137" s="1">
        <v>47.740978260869589</v>
      </c>
      <c r="G137" s="1">
        <v>0</v>
      </c>
      <c r="H137" s="2">
        <f t="shared" si="6"/>
        <v>0</v>
      </c>
      <c r="I137" s="1">
        <v>95.795000000000016</v>
      </c>
      <c r="J137" s="1">
        <v>0</v>
      </c>
      <c r="K137" s="2">
        <f t="shared" si="7"/>
        <v>0</v>
      </c>
      <c r="L137" s="1">
        <v>211.85010869565221</v>
      </c>
      <c r="M137" s="1">
        <v>0</v>
      </c>
      <c r="N137" s="2">
        <f t="shared" si="8"/>
        <v>0</v>
      </c>
    </row>
    <row r="138" spans="1:14" x14ac:dyDescent="0.3">
      <c r="A138" t="s">
        <v>32</v>
      </c>
      <c r="B138" t="s">
        <v>328</v>
      </c>
      <c r="C138" t="s">
        <v>329</v>
      </c>
      <c r="D138" t="s">
        <v>330</v>
      </c>
      <c r="E138" s="1">
        <v>104.59782608695652</v>
      </c>
      <c r="F138" s="1">
        <v>33.174891304347824</v>
      </c>
      <c r="G138" s="1">
        <v>0</v>
      </c>
      <c r="H138" s="2">
        <f t="shared" si="6"/>
        <v>0</v>
      </c>
      <c r="I138" s="1">
        <v>98.070108695652223</v>
      </c>
      <c r="J138" s="1">
        <v>0</v>
      </c>
      <c r="K138" s="2">
        <f t="shared" si="7"/>
        <v>0</v>
      </c>
      <c r="L138" s="1">
        <v>217.03358695652187</v>
      </c>
      <c r="M138" s="1">
        <v>0</v>
      </c>
      <c r="N138" s="2">
        <f t="shared" si="8"/>
        <v>0</v>
      </c>
    </row>
    <row r="139" spans="1:14" x14ac:dyDescent="0.3">
      <c r="A139" t="s">
        <v>32</v>
      </c>
      <c r="B139" t="s">
        <v>331</v>
      </c>
      <c r="C139" t="s">
        <v>332</v>
      </c>
      <c r="D139" t="s">
        <v>333</v>
      </c>
      <c r="E139" s="1">
        <v>78.054347826086953</v>
      </c>
      <c r="F139" s="1">
        <v>15.057499999999999</v>
      </c>
      <c r="G139" s="1">
        <v>0</v>
      </c>
      <c r="H139" s="2">
        <f t="shared" si="6"/>
        <v>0</v>
      </c>
      <c r="I139" s="1">
        <v>68.796086956521762</v>
      </c>
      <c r="J139" s="1">
        <v>0</v>
      </c>
      <c r="K139" s="2">
        <f t="shared" si="7"/>
        <v>0</v>
      </c>
      <c r="L139" s="1">
        <v>149.68163043478259</v>
      </c>
      <c r="M139" s="1">
        <v>0</v>
      </c>
      <c r="N139" s="2">
        <f t="shared" si="8"/>
        <v>0</v>
      </c>
    </row>
    <row r="140" spans="1:14" x14ac:dyDescent="0.3">
      <c r="A140" t="s">
        <v>32</v>
      </c>
      <c r="B140" t="s">
        <v>334</v>
      </c>
      <c r="C140" t="s">
        <v>229</v>
      </c>
      <c r="D140" t="s">
        <v>230</v>
      </c>
      <c r="E140" s="1">
        <v>82.119565217391298</v>
      </c>
      <c r="F140" s="1">
        <v>3.9235869565217389</v>
      </c>
      <c r="G140" s="1">
        <v>0</v>
      </c>
      <c r="H140" s="2">
        <f t="shared" si="6"/>
        <v>0</v>
      </c>
      <c r="I140" s="1">
        <v>108.86728260869567</v>
      </c>
      <c r="J140" s="1">
        <v>0</v>
      </c>
      <c r="K140" s="2">
        <f t="shared" si="7"/>
        <v>0</v>
      </c>
      <c r="L140" s="1">
        <v>167.91065217391306</v>
      </c>
      <c r="M140" s="1">
        <v>0</v>
      </c>
      <c r="N140" s="2">
        <f t="shared" si="8"/>
        <v>0</v>
      </c>
    </row>
    <row r="141" spans="1:14" x14ac:dyDescent="0.3">
      <c r="A141" t="s">
        <v>32</v>
      </c>
      <c r="B141" t="s">
        <v>335</v>
      </c>
      <c r="C141" t="s">
        <v>254</v>
      </c>
      <c r="D141" t="s">
        <v>80</v>
      </c>
      <c r="E141" s="1">
        <v>62.521739130434781</v>
      </c>
      <c r="F141" s="1">
        <v>19.223804347826093</v>
      </c>
      <c r="G141" s="1">
        <v>0</v>
      </c>
      <c r="H141" s="2">
        <f t="shared" si="6"/>
        <v>0</v>
      </c>
      <c r="I141" s="1">
        <v>104.42336956521736</v>
      </c>
      <c r="J141" s="1">
        <v>0</v>
      </c>
      <c r="K141" s="2">
        <f t="shared" si="7"/>
        <v>0</v>
      </c>
      <c r="L141" s="1">
        <v>131.25586956521741</v>
      </c>
      <c r="M141" s="1">
        <v>0</v>
      </c>
      <c r="N141" s="2">
        <f t="shared" si="8"/>
        <v>0</v>
      </c>
    </row>
    <row r="142" spans="1:14" x14ac:dyDescent="0.3">
      <c r="A142" t="s">
        <v>32</v>
      </c>
      <c r="B142" t="s">
        <v>336</v>
      </c>
      <c r="C142" t="s">
        <v>263</v>
      </c>
      <c r="D142" t="s">
        <v>264</v>
      </c>
      <c r="E142" s="1">
        <v>72.760869565217391</v>
      </c>
      <c r="F142" s="1">
        <v>11.282173913043476</v>
      </c>
      <c r="G142" s="1">
        <v>0</v>
      </c>
      <c r="H142" s="2">
        <f t="shared" si="6"/>
        <v>0</v>
      </c>
      <c r="I142" s="1">
        <v>68.409021739130452</v>
      </c>
      <c r="J142" s="1">
        <v>0</v>
      </c>
      <c r="K142" s="2">
        <f t="shared" si="7"/>
        <v>0</v>
      </c>
      <c r="L142" s="1">
        <v>105.92945652173913</v>
      </c>
      <c r="M142" s="1">
        <v>0</v>
      </c>
      <c r="N142" s="2">
        <f t="shared" si="8"/>
        <v>0</v>
      </c>
    </row>
    <row r="143" spans="1:14" x14ac:dyDescent="0.3">
      <c r="A143" t="s">
        <v>32</v>
      </c>
      <c r="B143" t="s">
        <v>337</v>
      </c>
      <c r="C143" t="s">
        <v>338</v>
      </c>
      <c r="D143" t="s">
        <v>41</v>
      </c>
      <c r="E143" s="1">
        <v>76.880434782608702</v>
      </c>
      <c r="F143" s="1">
        <v>13.429891304347828</v>
      </c>
      <c r="G143" s="1">
        <v>0</v>
      </c>
      <c r="H143" s="2">
        <f t="shared" si="6"/>
        <v>0</v>
      </c>
      <c r="I143" s="1">
        <v>89.820978260869538</v>
      </c>
      <c r="J143" s="1">
        <v>0</v>
      </c>
      <c r="K143" s="2">
        <f t="shared" si="7"/>
        <v>0</v>
      </c>
      <c r="L143" s="1">
        <v>99.936086956521763</v>
      </c>
      <c r="M143" s="1">
        <v>0</v>
      </c>
      <c r="N143" s="2">
        <f t="shared" si="8"/>
        <v>0</v>
      </c>
    </row>
    <row r="144" spans="1:14" x14ac:dyDescent="0.3">
      <c r="A144" t="s">
        <v>32</v>
      </c>
      <c r="B144" t="s">
        <v>339</v>
      </c>
      <c r="C144" t="s">
        <v>306</v>
      </c>
      <c r="D144" t="s">
        <v>194</v>
      </c>
      <c r="E144" s="1">
        <v>123.80434782608695</v>
      </c>
      <c r="F144" s="1">
        <v>43.331956521739123</v>
      </c>
      <c r="G144" s="1">
        <v>0</v>
      </c>
      <c r="H144" s="2">
        <f t="shared" si="6"/>
        <v>0</v>
      </c>
      <c r="I144" s="1">
        <v>108.9228260869565</v>
      </c>
      <c r="J144" s="1">
        <v>0</v>
      </c>
      <c r="K144" s="2">
        <f t="shared" si="7"/>
        <v>0</v>
      </c>
      <c r="L144" s="1">
        <v>211.68054347826083</v>
      </c>
      <c r="M144" s="1">
        <v>0</v>
      </c>
      <c r="N144" s="2">
        <f t="shared" si="8"/>
        <v>0</v>
      </c>
    </row>
    <row r="145" spans="1:14" x14ac:dyDescent="0.3">
      <c r="A145" t="s">
        <v>32</v>
      </c>
      <c r="B145" t="s">
        <v>340</v>
      </c>
      <c r="C145" t="s">
        <v>227</v>
      </c>
      <c r="D145" t="s">
        <v>50</v>
      </c>
      <c r="E145" s="1">
        <v>84.097826086956516</v>
      </c>
      <c r="F145" s="1">
        <v>49.890326086956513</v>
      </c>
      <c r="G145" s="1">
        <v>0</v>
      </c>
      <c r="H145" s="2">
        <f t="shared" si="6"/>
        <v>0</v>
      </c>
      <c r="I145" s="1">
        <v>116.47249999999997</v>
      </c>
      <c r="J145" s="1">
        <v>0</v>
      </c>
      <c r="K145" s="2">
        <f t="shared" si="7"/>
        <v>0</v>
      </c>
      <c r="L145" s="1">
        <v>164.56391304347829</v>
      </c>
      <c r="M145" s="1">
        <v>0</v>
      </c>
      <c r="N145" s="2">
        <f t="shared" si="8"/>
        <v>0</v>
      </c>
    </row>
    <row r="146" spans="1:14" x14ac:dyDescent="0.3">
      <c r="A146" t="s">
        <v>32</v>
      </c>
      <c r="B146" t="s">
        <v>341</v>
      </c>
      <c r="C146" t="s">
        <v>342</v>
      </c>
      <c r="D146" t="s">
        <v>80</v>
      </c>
      <c r="E146" s="1">
        <v>77.891304347826093</v>
      </c>
      <c r="F146" s="1">
        <v>58.878152173913044</v>
      </c>
      <c r="G146" s="1">
        <v>0</v>
      </c>
      <c r="H146" s="2">
        <f t="shared" si="6"/>
        <v>0</v>
      </c>
      <c r="I146" s="1">
        <v>79.294891304347829</v>
      </c>
      <c r="J146" s="1">
        <v>0</v>
      </c>
      <c r="K146" s="2">
        <f t="shared" si="7"/>
        <v>0</v>
      </c>
      <c r="L146" s="1">
        <v>150.66369565217394</v>
      </c>
      <c r="M146" s="1">
        <v>0</v>
      </c>
      <c r="N146" s="2">
        <f t="shared" si="8"/>
        <v>0</v>
      </c>
    </row>
    <row r="147" spans="1:14" x14ac:dyDescent="0.3">
      <c r="A147" t="s">
        <v>32</v>
      </c>
      <c r="B147" t="s">
        <v>343</v>
      </c>
      <c r="C147" t="s">
        <v>292</v>
      </c>
      <c r="D147" t="s">
        <v>293</v>
      </c>
      <c r="E147" s="1">
        <v>101.25</v>
      </c>
      <c r="F147" s="1">
        <v>40.789130434782599</v>
      </c>
      <c r="G147" s="1">
        <v>0</v>
      </c>
      <c r="H147" s="2">
        <f t="shared" si="6"/>
        <v>0</v>
      </c>
      <c r="I147" s="1">
        <v>83.250217391304346</v>
      </c>
      <c r="J147" s="1">
        <v>0</v>
      </c>
      <c r="K147" s="2">
        <f t="shared" si="7"/>
        <v>0</v>
      </c>
      <c r="L147" s="1">
        <v>145.64586956521734</v>
      </c>
      <c r="M147" s="1">
        <v>0</v>
      </c>
      <c r="N147" s="2">
        <f t="shared" si="8"/>
        <v>0</v>
      </c>
    </row>
    <row r="148" spans="1:14" x14ac:dyDescent="0.3">
      <c r="A148" t="s">
        <v>32</v>
      </c>
      <c r="B148" t="s">
        <v>344</v>
      </c>
      <c r="C148" t="s">
        <v>345</v>
      </c>
      <c r="D148" t="s">
        <v>346</v>
      </c>
      <c r="E148" s="1">
        <v>69.652173913043484</v>
      </c>
      <c r="F148" s="1">
        <v>19.374130434782611</v>
      </c>
      <c r="G148" s="1">
        <v>0</v>
      </c>
      <c r="H148" s="2">
        <f t="shared" si="6"/>
        <v>0</v>
      </c>
      <c r="I148" s="1">
        <v>64.194891304347834</v>
      </c>
      <c r="J148" s="1">
        <v>0</v>
      </c>
      <c r="K148" s="2">
        <f t="shared" si="7"/>
        <v>0</v>
      </c>
      <c r="L148" s="1">
        <v>128.2998913043478</v>
      </c>
      <c r="M148" s="1">
        <v>0</v>
      </c>
      <c r="N148" s="2">
        <f t="shared" si="8"/>
        <v>0</v>
      </c>
    </row>
    <row r="149" spans="1:14" x14ac:dyDescent="0.3">
      <c r="A149" t="s">
        <v>32</v>
      </c>
      <c r="B149" t="s">
        <v>347</v>
      </c>
      <c r="C149" t="s">
        <v>260</v>
      </c>
      <c r="D149" t="s">
        <v>261</v>
      </c>
      <c r="E149" s="1">
        <v>97.065217391304344</v>
      </c>
      <c r="F149" s="1">
        <v>25.588369565217402</v>
      </c>
      <c r="G149" s="1">
        <v>0</v>
      </c>
      <c r="H149" s="2">
        <f t="shared" si="6"/>
        <v>0</v>
      </c>
      <c r="I149" s="1">
        <v>111.06456521739128</v>
      </c>
      <c r="J149" s="1">
        <v>0</v>
      </c>
      <c r="K149" s="2">
        <f t="shared" si="7"/>
        <v>0</v>
      </c>
      <c r="L149" s="1">
        <v>167.78717391304349</v>
      </c>
      <c r="M149" s="1">
        <v>0</v>
      </c>
      <c r="N149" s="2">
        <f t="shared" si="8"/>
        <v>0</v>
      </c>
    </row>
    <row r="150" spans="1:14" x14ac:dyDescent="0.3">
      <c r="A150" t="s">
        <v>32</v>
      </c>
      <c r="B150" t="s">
        <v>348</v>
      </c>
      <c r="C150" t="s">
        <v>349</v>
      </c>
      <c r="D150" t="s">
        <v>50</v>
      </c>
      <c r="E150" s="1">
        <v>81.217391304347828</v>
      </c>
      <c r="F150" s="1">
        <v>26.897391304347817</v>
      </c>
      <c r="G150" s="1">
        <v>0</v>
      </c>
      <c r="H150" s="2">
        <f t="shared" si="6"/>
        <v>0</v>
      </c>
      <c r="I150" s="1">
        <v>129.17271739130439</v>
      </c>
      <c r="J150" s="1">
        <v>0</v>
      </c>
      <c r="K150" s="2">
        <f t="shared" si="7"/>
        <v>0</v>
      </c>
      <c r="L150" s="1">
        <v>171.60826086956521</v>
      </c>
      <c r="M150" s="1">
        <v>0</v>
      </c>
      <c r="N150" s="2">
        <f t="shared" si="8"/>
        <v>0</v>
      </c>
    </row>
    <row r="151" spans="1:14" x14ac:dyDescent="0.3">
      <c r="A151" t="s">
        <v>32</v>
      </c>
      <c r="B151" t="s">
        <v>350</v>
      </c>
      <c r="C151" t="s">
        <v>351</v>
      </c>
      <c r="D151" t="s">
        <v>80</v>
      </c>
      <c r="E151" s="1">
        <v>71.391304347826093</v>
      </c>
      <c r="F151" s="1">
        <v>38.385978260869571</v>
      </c>
      <c r="G151" s="1">
        <v>0</v>
      </c>
      <c r="H151" s="2">
        <f t="shared" si="6"/>
        <v>0</v>
      </c>
      <c r="I151" s="1">
        <v>93.110760869565198</v>
      </c>
      <c r="J151" s="1">
        <v>0</v>
      </c>
      <c r="K151" s="2">
        <f t="shared" si="7"/>
        <v>0</v>
      </c>
      <c r="L151" s="1">
        <v>150.93086956521736</v>
      </c>
      <c r="M151" s="1">
        <v>0</v>
      </c>
      <c r="N151" s="2">
        <f t="shared" si="8"/>
        <v>0</v>
      </c>
    </row>
    <row r="152" spans="1:14" x14ac:dyDescent="0.3">
      <c r="A152" t="s">
        <v>32</v>
      </c>
      <c r="B152" t="s">
        <v>352</v>
      </c>
      <c r="C152" t="s">
        <v>254</v>
      </c>
      <c r="D152" t="s">
        <v>80</v>
      </c>
      <c r="E152" s="1">
        <v>98.902173913043484</v>
      </c>
      <c r="F152" s="1">
        <v>16.832717391304353</v>
      </c>
      <c r="G152" s="1">
        <v>0</v>
      </c>
      <c r="H152" s="2">
        <f t="shared" si="6"/>
        <v>0</v>
      </c>
      <c r="I152" s="1">
        <v>128.31586956521738</v>
      </c>
      <c r="J152" s="1">
        <v>0</v>
      </c>
      <c r="K152" s="2">
        <f t="shared" si="7"/>
        <v>0</v>
      </c>
      <c r="L152" s="1">
        <v>191.73923913043475</v>
      </c>
      <c r="M152" s="1">
        <v>0</v>
      </c>
      <c r="N152" s="2">
        <f t="shared" si="8"/>
        <v>0</v>
      </c>
    </row>
    <row r="153" spans="1:14" x14ac:dyDescent="0.3">
      <c r="A153" t="s">
        <v>32</v>
      </c>
      <c r="B153" t="s">
        <v>353</v>
      </c>
      <c r="C153" t="s">
        <v>308</v>
      </c>
      <c r="D153" t="s">
        <v>309</v>
      </c>
      <c r="E153" s="1">
        <v>60.891304347826086</v>
      </c>
      <c r="F153" s="1">
        <v>21.164673913043476</v>
      </c>
      <c r="G153" s="1">
        <v>0</v>
      </c>
      <c r="H153" s="2">
        <f t="shared" si="6"/>
        <v>0</v>
      </c>
      <c r="I153" s="1">
        <v>65.099347826086955</v>
      </c>
      <c r="J153" s="1">
        <v>0</v>
      </c>
      <c r="K153" s="2">
        <f t="shared" si="7"/>
        <v>0</v>
      </c>
      <c r="L153" s="1">
        <v>115.66043478260868</v>
      </c>
      <c r="M153" s="1">
        <v>0</v>
      </c>
      <c r="N153" s="2">
        <f t="shared" si="8"/>
        <v>0</v>
      </c>
    </row>
    <row r="154" spans="1:14" x14ac:dyDescent="0.3">
      <c r="A154" t="s">
        <v>32</v>
      </c>
      <c r="B154" t="s">
        <v>354</v>
      </c>
      <c r="C154" t="s">
        <v>355</v>
      </c>
      <c r="D154" t="s">
        <v>356</v>
      </c>
      <c r="E154" s="1">
        <v>74.260869565217391</v>
      </c>
      <c r="F154" s="1">
        <v>6.1469565217391331</v>
      </c>
      <c r="G154" s="1">
        <v>0</v>
      </c>
      <c r="H154" s="2">
        <f t="shared" si="6"/>
        <v>0</v>
      </c>
      <c r="I154" s="1">
        <v>90.567608695652183</v>
      </c>
      <c r="J154" s="1">
        <v>0</v>
      </c>
      <c r="K154" s="2">
        <f t="shared" si="7"/>
        <v>0</v>
      </c>
      <c r="L154" s="1">
        <v>163.7447826086956</v>
      </c>
      <c r="M154" s="1">
        <v>0</v>
      </c>
      <c r="N154" s="2">
        <f t="shared" si="8"/>
        <v>0</v>
      </c>
    </row>
    <row r="155" spans="1:14" x14ac:dyDescent="0.3">
      <c r="A155" t="s">
        <v>32</v>
      </c>
      <c r="B155" t="s">
        <v>357</v>
      </c>
      <c r="C155" t="s">
        <v>358</v>
      </c>
      <c r="D155" t="s">
        <v>278</v>
      </c>
      <c r="E155" s="1">
        <v>101.28260869565217</v>
      </c>
      <c r="F155" s="1">
        <v>12.157391304347824</v>
      </c>
      <c r="G155" s="1">
        <v>0</v>
      </c>
      <c r="H155" s="2">
        <f t="shared" si="6"/>
        <v>0</v>
      </c>
      <c r="I155" s="1">
        <v>125.99858695652176</v>
      </c>
      <c r="J155" s="1">
        <v>0</v>
      </c>
      <c r="K155" s="2">
        <f t="shared" si="7"/>
        <v>0</v>
      </c>
      <c r="L155" s="1">
        <v>190.67532608695655</v>
      </c>
      <c r="M155" s="1">
        <v>0</v>
      </c>
      <c r="N155" s="2">
        <f t="shared" si="8"/>
        <v>0</v>
      </c>
    </row>
    <row r="156" spans="1:14" x14ac:dyDescent="0.3">
      <c r="A156" t="s">
        <v>32</v>
      </c>
      <c r="B156" t="s">
        <v>359</v>
      </c>
      <c r="C156" t="s">
        <v>360</v>
      </c>
      <c r="D156" t="s">
        <v>361</v>
      </c>
      <c r="E156" s="1">
        <v>66.086956521739125</v>
      </c>
      <c r="F156" s="1">
        <v>18.377282608695655</v>
      </c>
      <c r="G156" s="1">
        <v>0</v>
      </c>
      <c r="H156" s="2">
        <f t="shared" si="6"/>
        <v>0</v>
      </c>
      <c r="I156" s="1">
        <v>71.981739130434804</v>
      </c>
      <c r="J156" s="1">
        <v>0</v>
      </c>
      <c r="K156" s="2">
        <f t="shared" si="7"/>
        <v>0</v>
      </c>
      <c r="L156" s="1">
        <v>119.68717391304351</v>
      </c>
      <c r="M156" s="1">
        <v>0</v>
      </c>
      <c r="N156" s="2">
        <f t="shared" si="8"/>
        <v>0</v>
      </c>
    </row>
    <row r="157" spans="1:14" x14ac:dyDescent="0.3">
      <c r="A157" t="s">
        <v>32</v>
      </c>
      <c r="B157" t="s">
        <v>362</v>
      </c>
      <c r="C157" t="s">
        <v>363</v>
      </c>
      <c r="D157" t="s">
        <v>364</v>
      </c>
      <c r="E157" s="1">
        <v>46.836956521739133</v>
      </c>
      <c r="F157" s="1">
        <v>6.6059782608695654</v>
      </c>
      <c r="G157" s="1">
        <v>0</v>
      </c>
      <c r="H157" s="2">
        <f t="shared" si="6"/>
        <v>0</v>
      </c>
      <c r="I157" s="1">
        <v>49.404891304347828</v>
      </c>
      <c r="J157" s="1">
        <v>0</v>
      </c>
      <c r="K157" s="2">
        <f t="shared" si="7"/>
        <v>0</v>
      </c>
      <c r="L157" s="1">
        <v>94.228260869565219</v>
      </c>
      <c r="M157" s="1">
        <v>0</v>
      </c>
      <c r="N157" s="2">
        <f t="shared" si="8"/>
        <v>0</v>
      </c>
    </row>
    <row r="158" spans="1:14" x14ac:dyDescent="0.3">
      <c r="A158" t="s">
        <v>32</v>
      </c>
      <c r="B158" t="s">
        <v>365</v>
      </c>
      <c r="C158" t="s">
        <v>366</v>
      </c>
      <c r="D158" t="s">
        <v>367</v>
      </c>
      <c r="E158" s="1">
        <v>55.891304347826086</v>
      </c>
      <c r="F158" s="1">
        <v>8.797934782608694</v>
      </c>
      <c r="G158" s="1">
        <v>0</v>
      </c>
      <c r="H158" s="2">
        <f t="shared" si="6"/>
        <v>0</v>
      </c>
      <c r="I158" s="1">
        <v>64.835652173913047</v>
      </c>
      <c r="J158" s="1">
        <v>0</v>
      </c>
      <c r="K158" s="2">
        <f t="shared" si="7"/>
        <v>0</v>
      </c>
      <c r="L158" s="1">
        <v>90.756739130434838</v>
      </c>
      <c r="M158" s="1">
        <v>0</v>
      </c>
      <c r="N158" s="2">
        <f t="shared" si="8"/>
        <v>0</v>
      </c>
    </row>
    <row r="159" spans="1:14" x14ac:dyDescent="0.3">
      <c r="A159" t="s">
        <v>32</v>
      </c>
      <c r="B159" t="s">
        <v>368</v>
      </c>
      <c r="C159" t="s">
        <v>46</v>
      </c>
      <c r="D159" t="s">
        <v>47</v>
      </c>
      <c r="E159" s="1">
        <v>110.58695652173913</v>
      </c>
      <c r="F159" s="1">
        <v>19.961630434782613</v>
      </c>
      <c r="G159" s="1">
        <v>0</v>
      </c>
      <c r="H159" s="2">
        <f t="shared" si="6"/>
        <v>0</v>
      </c>
      <c r="I159" s="1">
        <v>104.43097826086951</v>
      </c>
      <c r="J159" s="1">
        <v>0</v>
      </c>
      <c r="K159" s="2">
        <f t="shared" si="7"/>
        <v>0</v>
      </c>
      <c r="L159" s="1">
        <v>200.27489130434779</v>
      </c>
      <c r="M159" s="1">
        <v>1.735217391304348</v>
      </c>
      <c r="N159" s="2">
        <f t="shared" si="8"/>
        <v>8.6641784199868802E-3</v>
      </c>
    </row>
    <row r="160" spans="1:14" x14ac:dyDescent="0.3">
      <c r="A160" t="s">
        <v>32</v>
      </c>
      <c r="B160" t="s">
        <v>369</v>
      </c>
      <c r="C160" t="s">
        <v>329</v>
      </c>
      <c r="D160" t="s">
        <v>330</v>
      </c>
      <c r="E160" s="1">
        <v>74.271739130434781</v>
      </c>
      <c r="F160" s="1">
        <v>16.25804347826087</v>
      </c>
      <c r="G160" s="1">
        <v>0</v>
      </c>
      <c r="H160" s="2">
        <f t="shared" si="6"/>
        <v>0</v>
      </c>
      <c r="I160" s="1">
        <v>85.070326086956499</v>
      </c>
      <c r="J160" s="1">
        <v>8.6956521739130432E-2</v>
      </c>
      <c r="K160" s="2">
        <f t="shared" si="7"/>
        <v>1.0221721925721306E-3</v>
      </c>
      <c r="L160" s="1">
        <v>133.79</v>
      </c>
      <c r="M160" s="1">
        <v>8.1521739130434784E-2</v>
      </c>
      <c r="N160" s="2">
        <f t="shared" si="8"/>
        <v>6.0932610158034818E-4</v>
      </c>
    </row>
    <row r="161" spans="1:14" x14ac:dyDescent="0.3">
      <c r="A161" t="s">
        <v>32</v>
      </c>
      <c r="B161" t="s">
        <v>370</v>
      </c>
      <c r="C161" t="s">
        <v>58</v>
      </c>
      <c r="D161" t="s">
        <v>59</v>
      </c>
      <c r="E161" s="1">
        <v>149.0108695652174</v>
      </c>
      <c r="F161" s="1">
        <v>49.459891304347842</v>
      </c>
      <c r="G161" s="1">
        <v>0</v>
      </c>
      <c r="H161" s="2">
        <f t="shared" si="6"/>
        <v>0</v>
      </c>
      <c r="I161" s="1">
        <v>140.45434782608694</v>
      </c>
      <c r="J161" s="1">
        <v>17.826086956521738</v>
      </c>
      <c r="K161" s="2">
        <f t="shared" si="7"/>
        <v>0.12691730254298939</v>
      </c>
      <c r="L161" s="1">
        <v>311.5246739130435</v>
      </c>
      <c r="M161" s="1">
        <v>3.4088043478260857</v>
      </c>
      <c r="N161" s="2">
        <f t="shared" si="8"/>
        <v>1.094232538632748E-2</v>
      </c>
    </row>
    <row r="162" spans="1:14" x14ac:dyDescent="0.3">
      <c r="A162" t="s">
        <v>32</v>
      </c>
      <c r="B162" t="s">
        <v>371</v>
      </c>
      <c r="C162" t="s">
        <v>277</v>
      </c>
      <c r="D162" t="s">
        <v>278</v>
      </c>
      <c r="E162" s="1">
        <v>67.163043478260875</v>
      </c>
      <c r="F162" s="1">
        <v>24.951630434782604</v>
      </c>
      <c r="G162" s="1">
        <v>0</v>
      </c>
      <c r="H162" s="2">
        <f t="shared" si="6"/>
        <v>0</v>
      </c>
      <c r="I162" s="1">
        <v>103.51315217391301</v>
      </c>
      <c r="J162" s="1">
        <v>0</v>
      </c>
      <c r="K162" s="2">
        <f t="shared" si="7"/>
        <v>0</v>
      </c>
      <c r="L162" s="1">
        <v>131.71869565217403</v>
      </c>
      <c r="M162" s="1">
        <v>0</v>
      </c>
      <c r="N162" s="2">
        <f t="shared" si="8"/>
        <v>0</v>
      </c>
    </row>
    <row r="163" spans="1:14" x14ac:dyDescent="0.3">
      <c r="A163" t="s">
        <v>32</v>
      </c>
      <c r="B163" t="s">
        <v>372</v>
      </c>
      <c r="C163" t="s">
        <v>64</v>
      </c>
      <c r="D163" t="s">
        <v>65</v>
      </c>
      <c r="E163" s="1">
        <v>144.36956521739131</v>
      </c>
      <c r="F163" s="1">
        <v>28.786304347826093</v>
      </c>
      <c r="G163" s="1">
        <v>0</v>
      </c>
      <c r="H163" s="2">
        <f t="shared" si="6"/>
        <v>0</v>
      </c>
      <c r="I163" s="1">
        <v>154.47239130434781</v>
      </c>
      <c r="J163" s="1">
        <v>0</v>
      </c>
      <c r="K163" s="2">
        <f t="shared" si="7"/>
        <v>0</v>
      </c>
      <c r="L163" s="1">
        <v>279.73163043478246</v>
      </c>
      <c r="M163" s="1">
        <v>0</v>
      </c>
      <c r="N163" s="2">
        <f t="shared" si="8"/>
        <v>0</v>
      </c>
    </row>
    <row r="164" spans="1:14" x14ac:dyDescent="0.3">
      <c r="A164" t="s">
        <v>32</v>
      </c>
      <c r="B164" t="s">
        <v>373</v>
      </c>
      <c r="C164" t="s">
        <v>374</v>
      </c>
      <c r="D164" t="s">
        <v>50</v>
      </c>
      <c r="E164" s="1">
        <v>159.71739130434781</v>
      </c>
      <c r="F164" s="1">
        <v>58.308043478260878</v>
      </c>
      <c r="G164" s="1">
        <v>1.375</v>
      </c>
      <c r="H164" s="2">
        <f t="shared" si="6"/>
        <v>2.3581652169698413E-2</v>
      </c>
      <c r="I164" s="1">
        <v>104.93956521739133</v>
      </c>
      <c r="J164" s="1">
        <v>1.7391304347826086</v>
      </c>
      <c r="K164" s="2">
        <f t="shared" si="7"/>
        <v>1.6572685728017362E-2</v>
      </c>
      <c r="L164" s="1">
        <v>366.30358695652177</v>
      </c>
      <c r="M164" s="1">
        <v>1.4728260869565217</v>
      </c>
      <c r="N164" s="2">
        <f t="shared" si="8"/>
        <v>4.0207798651213811E-3</v>
      </c>
    </row>
    <row r="165" spans="1:14" x14ac:dyDescent="0.3">
      <c r="A165" t="s">
        <v>32</v>
      </c>
      <c r="B165" t="s">
        <v>375</v>
      </c>
      <c r="C165" t="s">
        <v>138</v>
      </c>
      <c r="D165" t="s">
        <v>139</v>
      </c>
      <c r="E165" s="1">
        <v>82.847826086956516</v>
      </c>
      <c r="F165" s="1">
        <v>18.519021739130434</v>
      </c>
      <c r="G165" s="1">
        <v>0</v>
      </c>
      <c r="H165" s="2">
        <f t="shared" si="6"/>
        <v>0</v>
      </c>
      <c r="I165" s="1">
        <v>73.554347826086953</v>
      </c>
      <c r="J165" s="1">
        <v>0</v>
      </c>
      <c r="K165" s="2">
        <f t="shared" si="7"/>
        <v>0</v>
      </c>
      <c r="L165" s="1">
        <v>192.81521739130434</v>
      </c>
      <c r="M165" s="1">
        <v>0</v>
      </c>
      <c r="N165" s="2">
        <f t="shared" si="8"/>
        <v>0</v>
      </c>
    </row>
    <row r="166" spans="1:14" x14ac:dyDescent="0.3">
      <c r="A166" t="s">
        <v>32</v>
      </c>
      <c r="B166" t="s">
        <v>376</v>
      </c>
      <c r="C166" t="s">
        <v>377</v>
      </c>
      <c r="D166" t="s">
        <v>38</v>
      </c>
      <c r="E166" s="1">
        <v>107.92391304347827</v>
      </c>
      <c r="F166" s="1">
        <v>28.576086956521738</v>
      </c>
      <c r="G166" s="1">
        <v>0</v>
      </c>
      <c r="H166" s="2">
        <f t="shared" si="6"/>
        <v>0</v>
      </c>
      <c r="I166" s="1">
        <v>78.671195652173907</v>
      </c>
      <c r="J166" s="1">
        <v>0</v>
      </c>
      <c r="K166" s="2">
        <f t="shared" si="7"/>
        <v>0</v>
      </c>
      <c r="L166" s="1">
        <v>219.95652173913044</v>
      </c>
      <c r="M166" s="1">
        <v>0</v>
      </c>
      <c r="N166" s="2">
        <f t="shared" si="8"/>
        <v>0</v>
      </c>
    </row>
    <row r="167" spans="1:14" x14ac:dyDescent="0.3">
      <c r="A167" t="s">
        <v>32</v>
      </c>
      <c r="B167" t="s">
        <v>378</v>
      </c>
      <c r="C167" t="s">
        <v>85</v>
      </c>
      <c r="D167" t="s">
        <v>59</v>
      </c>
      <c r="E167" s="1">
        <v>150.67391304347825</v>
      </c>
      <c r="F167" s="1">
        <v>81.370869565217404</v>
      </c>
      <c r="G167" s="1">
        <v>0</v>
      </c>
      <c r="H167" s="2">
        <f t="shared" si="6"/>
        <v>0</v>
      </c>
      <c r="I167" s="1">
        <v>168.24173913043484</v>
      </c>
      <c r="J167" s="1">
        <v>0</v>
      </c>
      <c r="K167" s="2">
        <f t="shared" si="7"/>
        <v>0</v>
      </c>
      <c r="L167" s="1">
        <v>404.0670652173913</v>
      </c>
      <c r="M167" s="1">
        <v>0</v>
      </c>
      <c r="N167" s="2">
        <f t="shared" si="8"/>
        <v>0</v>
      </c>
    </row>
    <row r="168" spans="1:14" x14ac:dyDescent="0.3">
      <c r="A168" t="s">
        <v>32</v>
      </c>
      <c r="B168" t="s">
        <v>379</v>
      </c>
      <c r="C168" t="s">
        <v>58</v>
      </c>
      <c r="D168" t="s">
        <v>59</v>
      </c>
      <c r="E168" s="1">
        <v>147.4891304347826</v>
      </c>
      <c r="F168" s="1">
        <v>19.615760869565218</v>
      </c>
      <c r="G168" s="1">
        <v>0</v>
      </c>
      <c r="H168" s="2">
        <f t="shared" si="6"/>
        <v>0</v>
      </c>
      <c r="I168" s="1">
        <v>159.16391304347826</v>
      </c>
      <c r="J168" s="1">
        <v>0</v>
      </c>
      <c r="K168" s="2">
        <f t="shared" si="7"/>
        <v>0</v>
      </c>
      <c r="L168" s="1">
        <v>269.22989130434786</v>
      </c>
      <c r="M168" s="1">
        <v>8.0217391304347814</v>
      </c>
      <c r="N168" s="2">
        <f t="shared" si="8"/>
        <v>2.9795128213927397E-2</v>
      </c>
    </row>
    <row r="169" spans="1:14" x14ac:dyDescent="0.3">
      <c r="A169" t="s">
        <v>32</v>
      </c>
      <c r="B169" t="s">
        <v>380</v>
      </c>
      <c r="C169" t="s">
        <v>381</v>
      </c>
      <c r="D169" t="s">
        <v>59</v>
      </c>
      <c r="E169" s="1">
        <v>76.847826086956516</v>
      </c>
      <c r="F169" s="1">
        <v>29.803152173913048</v>
      </c>
      <c r="G169" s="1">
        <v>0</v>
      </c>
      <c r="H169" s="2">
        <f t="shared" si="6"/>
        <v>0</v>
      </c>
      <c r="I169" s="1">
        <v>56.089456521739145</v>
      </c>
      <c r="J169" s="1">
        <v>0</v>
      </c>
      <c r="K169" s="2">
        <f t="shared" si="7"/>
        <v>0</v>
      </c>
      <c r="L169" s="1">
        <v>145.95793478260867</v>
      </c>
      <c r="M169" s="1">
        <v>0</v>
      </c>
      <c r="N169" s="2">
        <f t="shared" si="8"/>
        <v>0</v>
      </c>
    </row>
    <row r="170" spans="1:14" x14ac:dyDescent="0.3">
      <c r="A170" t="s">
        <v>32</v>
      </c>
      <c r="B170" t="s">
        <v>382</v>
      </c>
      <c r="C170" t="s">
        <v>64</v>
      </c>
      <c r="D170" t="s">
        <v>65</v>
      </c>
      <c r="E170" s="1">
        <v>48.054347826086953</v>
      </c>
      <c r="F170" s="1">
        <v>0.35869565217391303</v>
      </c>
      <c r="G170" s="1">
        <v>0</v>
      </c>
      <c r="H170" s="2">
        <f t="shared" si="6"/>
        <v>0</v>
      </c>
      <c r="I170" s="1">
        <v>39.661413043478262</v>
      </c>
      <c r="J170" s="1">
        <v>0</v>
      </c>
      <c r="K170" s="2">
        <f t="shared" si="7"/>
        <v>0</v>
      </c>
      <c r="L170" s="1">
        <v>83.681413043478301</v>
      </c>
      <c r="M170" s="1">
        <v>0</v>
      </c>
      <c r="N170" s="2">
        <f t="shared" si="8"/>
        <v>0</v>
      </c>
    </row>
    <row r="171" spans="1:14" x14ac:dyDescent="0.3">
      <c r="A171" t="s">
        <v>32</v>
      </c>
      <c r="B171" t="s">
        <v>383</v>
      </c>
      <c r="C171" t="s">
        <v>384</v>
      </c>
      <c r="D171" t="s">
        <v>385</v>
      </c>
      <c r="E171" s="1">
        <v>108.8695652173913</v>
      </c>
      <c r="F171" s="1">
        <v>31.769239130434784</v>
      </c>
      <c r="G171" s="1">
        <v>5.434782608695652E-2</v>
      </c>
      <c r="H171" s="2">
        <f t="shared" si="6"/>
        <v>1.7107059399131645E-3</v>
      </c>
      <c r="I171" s="1">
        <v>81.243043478260887</v>
      </c>
      <c r="J171" s="1">
        <v>9.7826086956521743E-2</v>
      </c>
      <c r="K171" s="2">
        <f t="shared" si="7"/>
        <v>1.2041164728485113E-3</v>
      </c>
      <c r="L171" s="1">
        <v>187.68521739130435</v>
      </c>
      <c r="M171" s="1">
        <v>0</v>
      </c>
      <c r="N171" s="2">
        <f t="shared" si="8"/>
        <v>0</v>
      </c>
    </row>
    <row r="172" spans="1:14" x14ac:dyDescent="0.3">
      <c r="A172" t="s">
        <v>32</v>
      </c>
      <c r="B172" t="s">
        <v>386</v>
      </c>
      <c r="C172" t="s">
        <v>387</v>
      </c>
      <c r="D172" t="s">
        <v>313</v>
      </c>
      <c r="E172" s="1">
        <v>76.152173913043484</v>
      </c>
      <c r="F172" s="1">
        <v>16.456521739130434</v>
      </c>
      <c r="G172" s="1">
        <v>0</v>
      </c>
      <c r="H172" s="2">
        <f t="shared" si="6"/>
        <v>0</v>
      </c>
      <c r="I172" s="1">
        <v>58.934782608695649</v>
      </c>
      <c r="J172" s="1">
        <v>0</v>
      </c>
      <c r="K172" s="2">
        <f t="shared" si="7"/>
        <v>0</v>
      </c>
      <c r="L172" s="1">
        <v>154.80434782608697</v>
      </c>
      <c r="M172" s="1">
        <v>0</v>
      </c>
      <c r="N172" s="2">
        <f t="shared" si="8"/>
        <v>0</v>
      </c>
    </row>
    <row r="173" spans="1:14" x14ac:dyDescent="0.3">
      <c r="A173" t="s">
        <v>32</v>
      </c>
      <c r="B173" t="s">
        <v>388</v>
      </c>
      <c r="C173" t="s">
        <v>389</v>
      </c>
      <c r="D173" t="s">
        <v>330</v>
      </c>
      <c r="E173" s="1">
        <v>62.543478260869563</v>
      </c>
      <c r="F173" s="1">
        <v>12.651086956521738</v>
      </c>
      <c r="G173" s="1">
        <v>0</v>
      </c>
      <c r="H173" s="2">
        <f t="shared" si="6"/>
        <v>0</v>
      </c>
      <c r="I173" s="1">
        <v>42.434456521739115</v>
      </c>
      <c r="J173" s="1">
        <v>0</v>
      </c>
      <c r="K173" s="2">
        <f t="shared" si="7"/>
        <v>0</v>
      </c>
      <c r="L173" s="1">
        <v>97.138695652173922</v>
      </c>
      <c r="M173" s="1">
        <v>0</v>
      </c>
      <c r="N173" s="2">
        <f t="shared" si="8"/>
        <v>0</v>
      </c>
    </row>
    <row r="174" spans="1:14" x14ac:dyDescent="0.3">
      <c r="A174" t="s">
        <v>32</v>
      </c>
      <c r="B174" t="s">
        <v>390</v>
      </c>
      <c r="C174" t="s">
        <v>49</v>
      </c>
      <c r="D174" t="s">
        <v>50</v>
      </c>
      <c r="E174" s="1">
        <v>114.3695652173913</v>
      </c>
      <c r="F174" s="1">
        <v>38.599021739130428</v>
      </c>
      <c r="G174" s="1">
        <v>2.6006521739130442</v>
      </c>
      <c r="H174" s="2">
        <f t="shared" si="6"/>
        <v>6.7376116200286704E-2</v>
      </c>
      <c r="I174" s="1">
        <v>138.35608695652181</v>
      </c>
      <c r="J174" s="1">
        <v>12.641304347826088</v>
      </c>
      <c r="K174" s="2">
        <f t="shared" si="7"/>
        <v>9.1367894437478558E-2</v>
      </c>
      <c r="L174" s="1">
        <v>202.95108695652178</v>
      </c>
      <c r="M174" s="1">
        <v>9.130108695652174</v>
      </c>
      <c r="N174" s="2">
        <f t="shared" si="8"/>
        <v>4.4986744503655293E-2</v>
      </c>
    </row>
    <row r="175" spans="1:14" x14ac:dyDescent="0.3">
      <c r="A175" t="s">
        <v>32</v>
      </c>
      <c r="B175" t="s">
        <v>391</v>
      </c>
      <c r="C175" t="s">
        <v>49</v>
      </c>
      <c r="D175" t="s">
        <v>50</v>
      </c>
      <c r="E175" s="1">
        <v>167.41304347826087</v>
      </c>
      <c r="F175" s="1">
        <v>83.905217391304362</v>
      </c>
      <c r="G175" s="1">
        <v>0.43478260869565216</v>
      </c>
      <c r="H175" s="2">
        <f t="shared" si="6"/>
        <v>5.1818304297810147E-3</v>
      </c>
      <c r="I175" s="1">
        <v>153.55478260869575</v>
      </c>
      <c r="J175" s="1">
        <v>8.6739130434782616</v>
      </c>
      <c r="K175" s="2">
        <f t="shared" si="7"/>
        <v>5.6487417038530337E-2</v>
      </c>
      <c r="L175" s="1">
        <v>343.94478260869562</v>
      </c>
      <c r="M175" s="1">
        <v>35.71978260869566</v>
      </c>
      <c r="N175" s="2">
        <f t="shared" si="8"/>
        <v>0.10385324742470041</v>
      </c>
    </row>
    <row r="176" spans="1:14" x14ac:dyDescent="0.3">
      <c r="A176" t="s">
        <v>32</v>
      </c>
      <c r="B176" t="s">
        <v>392</v>
      </c>
      <c r="C176" t="s">
        <v>393</v>
      </c>
      <c r="D176" t="s">
        <v>394</v>
      </c>
      <c r="E176" s="1">
        <v>82.184782608695656</v>
      </c>
      <c r="F176" s="1">
        <v>21.861413043478262</v>
      </c>
      <c r="G176" s="1">
        <v>1.1684782608695652</v>
      </c>
      <c r="H176" s="2">
        <f t="shared" si="6"/>
        <v>5.3449347420758235E-2</v>
      </c>
      <c r="I176" s="1">
        <v>72.774456521739125</v>
      </c>
      <c r="J176" s="1">
        <v>0</v>
      </c>
      <c r="K176" s="2">
        <f t="shared" si="7"/>
        <v>0</v>
      </c>
      <c r="L176" s="1">
        <v>160.73097826086956</v>
      </c>
      <c r="M176" s="1">
        <v>0</v>
      </c>
      <c r="N176" s="2">
        <f t="shared" si="8"/>
        <v>0</v>
      </c>
    </row>
    <row r="177" spans="1:14" x14ac:dyDescent="0.3">
      <c r="A177" t="s">
        <v>32</v>
      </c>
      <c r="B177" t="s">
        <v>395</v>
      </c>
      <c r="C177" t="s">
        <v>319</v>
      </c>
      <c r="D177" t="s">
        <v>206</v>
      </c>
      <c r="E177" s="1">
        <v>71.434782608695656</v>
      </c>
      <c r="F177" s="1">
        <v>26.377717391304348</v>
      </c>
      <c r="G177" s="1">
        <v>0</v>
      </c>
      <c r="H177" s="2">
        <f t="shared" si="6"/>
        <v>0</v>
      </c>
      <c r="I177" s="1">
        <v>95.255434782608702</v>
      </c>
      <c r="J177" s="1">
        <v>0</v>
      </c>
      <c r="K177" s="2">
        <f t="shared" si="7"/>
        <v>0</v>
      </c>
      <c r="L177" s="1">
        <v>136.33695652173913</v>
      </c>
      <c r="M177" s="1">
        <v>0</v>
      </c>
      <c r="N177" s="2">
        <f t="shared" si="8"/>
        <v>0</v>
      </c>
    </row>
    <row r="178" spans="1:14" x14ac:dyDescent="0.3">
      <c r="A178" t="s">
        <v>32</v>
      </c>
      <c r="B178" t="s">
        <v>396</v>
      </c>
      <c r="C178" t="s">
        <v>254</v>
      </c>
      <c r="D178" t="s">
        <v>80</v>
      </c>
      <c r="E178" s="1">
        <v>179.5108695652174</v>
      </c>
      <c r="F178" s="1">
        <v>45.445652173913047</v>
      </c>
      <c r="G178" s="1">
        <v>0</v>
      </c>
      <c r="H178" s="2">
        <f t="shared" si="6"/>
        <v>0</v>
      </c>
      <c r="I178" s="1">
        <v>223.93478260869566</v>
      </c>
      <c r="J178" s="1">
        <v>0</v>
      </c>
      <c r="K178" s="2">
        <f t="shared" si="7"/>
        <v>0</v>
      </c>
      <c r="L178" s="1">
        <v>322.49184782608694</v>
      </c>
      <c r="M178" s="1">
        <v>0</v>
      </c>
      <c r="N178" s="2">
        <f t="shared" si="8"/>
        <v>0</v>
      </c>
    </row>
    <row r="179" spans="1:14" x14ac:dyDescent="0.3">
      <c r="A179" t="s">
        <v>32</v>
      </c>
      <c r="B179" t="s">
        <v>397</v>
      </c>
      <c r="C179" t="s">
        <v>329</v>
      </c>
      <c r="D179" t="s">
        <v>330</v>
      </c>
      <c r="E179" s="1">
        <v>93.847826086956516</v>
      </c>
      <c r="F179" s="1">
        <v>59.921195652173914</v>
      </c>
      <c r="G179" s="1">
        <v>0</v>
      </c>
      <c r="H179" s="2">
        <f t="shared" si="6"/>
        <v>0</v>
      </c>
      <c r="I179" s="1">
        <v>90.926630434782609</v>
      </c>
      <c r="J179" s="1">
        <v>0</v>
      </c>
      <c r="K179" s="2">
        <f t="shared" si="7"/>
        <v>0</v>
      </c>
      <c r="L179" s="1">
        <v>192.72554347826087</v>
      </c>
      <c r="M179" s="1">
        <v>0</v>
      </c>
      <c r="N179" s="2">
        <f t="shared" si="8"/>
        <v>0</v>
      </c>
    </row>
    <row r="180" spans="1:14" x14ac:dyDescent="0.3">
      <c r="A180" t="s">
        <v>32</v>
      </c>
      <c r="B180" t="s">
        <v>398</v>
      </c>
      <c r="C180" t="s">
        <v>103</v>
      </c>
      <c r="D180" t="s">
        <v>104</v>
      </c>
      <c r="E180" s="1">
        <v>87.282608695652172</v>
      </c>
      <c r="F180" s="1">
        <v>15.885869565217391</v>
      </c>
      <c r="G180" s="1">
        <v>0</v>
      </c>
      <c r="H180" s="2">
        <f t="shared" si="6"/>
        <v>0</v>
      </c>
      <c r="I180" s="1">
        <v>104.20923913043478</v>
      </c>
      <c r="J180" s="1">
        <v>0</v>
      </c>
      <c r="K180" s="2">
        <f t="shared" si="7"/>
        <v>0</v>
      </c>
      <c r="L180" s="1">
        <v>201.41847826086956</v>
      </c>
      <c r="M180" s="1">
        <v>0</v>
      </c>
      <c r="N180" s="2">
        <f t="shared" si="8"/>
        <v>0</v>
      </c>
    </row>
    <row r="181" spans="1:14" x14ac:dyDescent="0.3">
      <c r="A181" t="s">
        <v>32</v>
      </c>
      <c r="B181" t="s">
        <v>399</v>
      </c>
      <c r="C181" t="s">
        <v>175</v>
      </c>
      <c r="D181" t="s">
        <v>176</v>
      </c>
      <c r="E181" s="1">
        <v>177.66304347826087</v>
      </c>
      <c r="F181" s="1">
        <v>71.326086956521735</v>
      </c>
      <c r="G181" s="1">
        <v>0</v>
      </c>
      <c r="H181" s="2">
        <f t="shared" si="6"/>
        <v>0</v>
      </c>
      <c r="I181" s="1">
        <v>168.17119565217391</v>
      </c>
      <c r="J181" s="1">
        <v>0</v>
      </c>
      <c r="K181" s="2">
        <f t="shared" si="7"/>
        <v>0</v>
      </c>
      <c r="L181" s="1">
        <v>364.23641304347825</v>
      </c>
      <c r="M181" s="1">
        <v>0</v>
      </c>
      <c r="N181" s="2">
        <f t="shared" si="8"/>
        <v>0</v>
      </c>
    </row>
    <row r="182" spans="1:14" x14ac:dyDescent="0.3">
      <c r="A182" t="s">
        <v>32</v>
      </c>
      <c r="B182" t="s">
        <v>400</v>
      </c>
      <c r="C182" t="s">
        <v>106</v>
      </c>
      <c r="D182" t="s">
        <v>107</v>
      </c>
      <c r="E182" s="1">
        <v>100.30434782608695</v>
      </c>
      <c r="F182" s="1">
        <v>85.230978260869563</v>
      </c>
      <c r="G182" s="1">
        <v>0</v>
      </c>
      <c r="H182" s="2">
        <f t="shared" si="6"/>
        <v>0</v>
      </c>
      <c r="I182" s="1">
        <v>111.21467391304348</v>
      </c>
      <c r="J182" s="1">
        <v>0</v>
      </c>
      <c r="K182" s="2">
        <f t="shared" si="7"/>
        <v>0</v>
      </c>
      <c r="L182" s="1">
        <v>162.24728260869566</v>
      </c>
      <c r="M182" s="1">
        <v>0</v>
      </c>
      <c r="N182" s="2">
        <f t="shared" si="8"/>
        <v>0</v>
      </c>
    </row>
    <row r="183" spans="1:14" x14ac:dyDescent="0.3">
      <c r="A183" t="s">
        <v>32</v>
      </c>
      <c r="B183" t="s">
        <v>401</v>
      </c>
      <c r="C183" t="s">
        <v>146</v>
      </c>
      <c r="D183" t="s">
        <v>147</v>
      </c>
      <c r="E183" s="1">
        <v>75.521739130434781</v>
      </c>
      <c r="F183" s="1">
        <v>40.005434782608695</v>
      </c>
      <c r="G183" s="1">
        <v>0.67119565217391308</v>
      </c>
      <c r="H183" s="2">
        <f t="shared" si="6"/>
        <v>1.6777611737535662E-2</v>
      </c>
      <c r="I183" s="1">
        <v>46.059782608695649</v>
      </c>
      <c r="J183" s="1">
        <v>8.2717391304347831</v>
      </c>
      <c r="K183" s="2">
        <f t="shared" si="7"/>
        <v>0.17958702064896759</v>
      </c>
      <c r="L183" s="1">
        <v>161.38043478260869</v>
      </c>
      <c r="M183" s="1">
        <v>11.540760869565217</v>
      </c>
      <c r="N183" s="2">
        <f t="shared" si="8"/>
        <v>7.1512763521250078E-2</v>
      </c>
    </row>
    <row r="184" spans="1:14" x14ac:dyDescent="0.3">
      <c r="A184" t="s">
        <v>32</v>
      </c>
      <c r="B184" t="s">
        <v>402</v>
      </c>
      <c r="C184" t="s">
        <v>106</v>
      </c>
      <c r="D184" t="s">
        <v>107</v>
      </c>
      <c r="E184" s="1">
        <v>144.16304347826087</v>
      </c>
      <c r="F184" s="1">
        <v>56.119565217391305</v>
      </c>
      <c r="G184" s="1">
        <v>0</v>
      </c>
      <c r="H184" s="2">
        <f t="shared" si="6"/>
        <v>0</v>
      </c>
      <c r="I184" s="1">
        <v>147.61684782608697</v>
      </c>
      <c r="J184" s="1">
        <v>0</v>
      </c>
      <c r="K184" s="2">
        <f t="shared" si="7"/>
        <v>0</v>
      </c>
      <c r="L184" s="1">
        <v>303.91847826086956</v>
      </c>
      <c r="M184" s="1">
        <v>0</v>
      </c>
      <c r="N184" s="2">
        <f t="shared" si="8"/>
        <v>0</v>
      </c>
    </row>
    <row r="185" spans="1:14" x14ac:dyDescent="0.3">
      <c r="A185" t="s">
        <v>32</v>
      </c>
      <c r="B185" t="s">
        <v>403</v>
      </c>
      <c r="C185" t="s">
        <v>404</v>
      </c>
      <c r="D185" t="s">
        <v>216</v>
      </c>
      <c r="E185" s="1">
        <v>101.53260869565217</v>
      </c>
      <c r="F185" s="1">
        <v>51.779891304347828</v>
      </c>
      <c r="G185" s="1">
        <v>0</v>
      </c>
      <c r="H185" s="2">
        <f t="shared" si="6"/>
        <v>0</v>
      </c>
      <c r="I185" s="1">
        <v>126.55978260869566</v>
      </c>
      <c r="J185" s="1">
        <v>0</v>
      </c>
      <c r="K185" s="2">
        <f t="shared" si="7"/>
        <v>0</v>
      </c>
      <c r="L185" s="1">
        <v>161.46467391304347</v>
      </c>
      <c r="M185" s="1">
        <v>0</v>
      </c>
      <c r="N185" s="2">
        <f t="shared" si="8"/>
        <v>0</v>
      </c>
    </row>
    <row r="186" spans="1:14" x14ac:dyDescent="0.3">
      <c r="A186" t="s">
        <v>32</v>
      </c>
      <c r="B186" t="s">
        <v>405</v>
      </c>
      <c r="C186" t="s">
        <v>40</v>
      </c>
      <c r="D186" t="s">
        <v>41</v>
      </c>
      <c r="E186" s="1">
        <v>145.77173913043478</v>
      </c>
      <c r="F186" s="1">
        <v>63.029891304347828</v>
      </c>
      <c r="G186" s="1">
        <v>0</v>
      </c>
      <c r="H186" s="2">
        <f t="shared" si="6"/>
        <v>0</v>
      </c>
      <c r="I186" s="1">
        <v>122.28804347826087</v>
      </c>
      <c r="J186" s="1">
        <v>0</v>
      </c>
      <c r="K186" s="2">
        <f t="shared" si="7"/>
        <v>0</v>
      </c>
      <c r="L186" s="1">
        <v>299.15760869565219</v>
      </c>
      <c r="M186" s="1">
        <v>0</v>
      </c>
      <c r="N186" s="2">
        <f t="shared" si="8"/>
        <v>0</v>
      </c>
    </row>
    <row r="187" spans="1:14" x14ac:dyDescent="0.3">
      <c r="A187" t="s">
        <v>32</v>
      </c>
      <c r="B187" t="s">
        <v>406</v>
      </c>
      <c r="C187" t="s">
        <v>87</v>
      </c>
      <c r="D187" t="s">
        <v>88</v>
      </c>
      <c r="E187" s="1">
        <v>56.858695652173914</v>
      </c>
      <c r="F187" s="1">
        <v>42.948369565217391</v>
      </c>
      <c r="G187" s="1">
        <v>0</v>
      </c>
      <c r="H187" s="2">
        <f t="shared" si="6"/>
        <v>0</v>
      </c>
      <c r="I187" s="1">
        <v>51.442934782608695</v>
      </c>
      <c r="J187" s="1">
        <v>0</v>
      </c>
      <c r="K187" s="2">
        <f t="shared" si="7"/>
        <v>0</v>
      </c>
      <c r="L187" s="1">
        <v>134.88043478260869</v>
      </c>
      <c r="M187" s="1">
        <v>0</v>
      </c>
      <c r="N187" s="2">
        <f t="shared" si="8"/>
        <v>0</v>
      </c>
    </row>
    <row r="188" spans="1:14" x14ac:dyDescent="0.3">
      <c r="A188" t="s">
        <v>32</v>
      </c>
      <c r="B188" t="s">
        <v>407</v>
      </c>
      <c r="C188" t="s">
        <v>106</v>
      </c>
      <c r="D188" t="s">
        <v>107</v>
      </c>
      <c r="E188" s="1">
        <v>114.89130434782609</v>
      </c>
      <c r="F188" s="1">
        <v>64.888586956521735</v>
      </c>
      <c r="G188" s="1">
        <v>0</v>
      </c>
      <c r="H188" s="2">
        <f t="shared" si="6"/>
        <v>0</v>
      </c>
      <c r="I188" s="1">
        <v>116.96467391304348</v>
      </c>
      <c r="J188" s="1">
        <v>0</v>
      </c>
      <c r="K188" s="2">
        <f t="shared" si="7"/>
        <v>0</v>
      </c>
      <c r="L188" s="1">
        <v>237.5108695652174</v>
      </c>
      <c r="M188" s="1">
        <v>0</v>
      </c>
      <c r="N188" s="2">
        <f t="shared" si="8"/>
        <v>0</v>
      </c>
    </row>
    <row r="189" spans="1:14" x14ac:dyDescent="0.3">
      <c r="A189" t="s">
        <v>32</v>
      </c>
      <c r="B189" t="s">
        <v>408</v>
      </c>
      <c r="C189" t="s">
        <v>165</v>
      </c>
      <c r="D189" t="s">
        <v>166</v>
      </c>
      <c r="E189" s="1">
        <v>89.793478260869563</v>
      </c>
      <c r="F189" s="1">
        <v>34.508152173913047</v>
      </c>
      <c r="G189" s="1">
        <v>0</v>
      </c>
      <c r="H189" s="2">
        <f t="shared" si="6"/>
        <v>0</v>
      </c>
      <c r="I189" s="1">
        <v>65.320652173913047</v>
      </c>
      <c r="J189" s="1">
        <v>0</v>
      </c>
      <c r="K189" s="2">
        <f t="shared" si="7"/>
        <v>0</v>
      </c>
      <c r="L189" s="1">
        <v>179.46195652173913</v>
      </c>
      <c r="M189" s="1">
        <v>0</v>
      </c>
      <c r="N189" s="2">
        <f t="shared" si="8"/>
        <v>0</v>
      </c>
    </row>
    <row r="190" spans="1:14" x14ac:dyDescent="0.3">
      <c r="A190" t="s">
        <v>32</v>
      </c>
      <c r="B190" t="s">
        <v>409</v>
      </c>
      <c r="C190" t="s">
        <v>410</v>
      </c>
      <c r="D190" t="s">
        <v>411</v>
      </c>
      <c r="E190" s="1">
        <v>77.978260869565219</v>
      </c>
      <c r="F190" s="1">
        <v>38.002717391304351</v>
      </c>
      <c r="G190" s="1">
        <v>0</v>
      </c>
      <c r="H190" s="2">
        <f t="shared" si="6"/>
        <v>0</v>
      </c>
      <c r="I190" s="1">
        <v>75.622282608695656</v>
      </c>
      <c r="J190" s="1">
        <v>0</v>
      </c>
      <c r="K190" s="2">
        <f t="shared" si="7"/>
        <v>0</v>
      </c>
      <c r="L190" s="1">
        <v>166.17391304347825</v>
      </c>
      <c r="M190" s="1">
        <v>0</v>
      </c>
      <c r="N190" s="2">
        <f t="shared" si="8"/>
        <v>0</v>
      </c>
    </row>
    <row r="191" spans="1:14" x14ac:dyDescent="0.3">
      <c r="A191" t="s">
        <v>32</v>
      </c>
      <c r="B191" t="s">
        <v>412</v>
      </c>
      <c r="C191" t="s">
        <v>413</v>
      </c>
      <c r="D191" t="s">
        <v>414</v>
      </c>
      <c r="E191" s="1">
        <v>105.21739130434783</v>
      </c>
      <c r="F191" s="1">
        <v>29.611413043478262</v>
      </c>
      <c r="G191" s="1">
        <v>0</v>
      </c>
      <c r="H191" s="2">
        <f t="shared" si="6"/>
        <v>0</v>
      </c>
      <c r="I191" s="1">
        <v>130.95108695652175</v>
      </c>
      <c r="J191" s="1">
        <v>0</v>
      </c>
      <c r="K191" s="2">
        <f t="shared" si="7"/>
        <v>0</v>
      </c>
      <c r="L191" s="1">
        <v>219.5733695652174</v>
      </c>
      <c r="M191" s="1">
        <v>0</v>
      </c>
      <c r="N191" s="2">
        <f t="shared" si="8"/>
        <v>0</v>
      </c>
    </row>
    <row r="192" spans="1:14" x14ac:dyDescent="0.3">
      <c r="A192" t="s">
        <v>32</v>
      </c>
      <c r="B192" t="s">
        <v>415</v>
      </c>
      <c r="C192" t="s">
        <v>191</v>
      </c>
      <c r="D192" t="s">
        <v>94</v>
      </c>
      <c r="E192" s="1">
        <v>95.043478260869563</v>
      </c>
      <c r="F192" s="1">
        <v>71.048913043478265</v>
      </c>
      <c r="G192" s="1">
        <v>0</v>
      </c>
      <c r="H192" s="2">
        <f t="shared" si="6"/>
        <v>0</v>
      </c>
      <c r="I192" s="1">
        <v>82.391304347826093</v>
      </c>
      <c r="J192" s="1">
        <v>0</v>
      </c>
      <c r="K192" s="2">
        <f t="shared" si="7"/>
        <v>0</v>
      </c>
      <c r="L192" s="1">
        <v>203.38858695652175</v>
      </c>
      <c r="M192" s="1">
        <v>0</v>
      </c>
      <c r="N192" s="2">
        <f t="shared" si="8"/>
        <v>0</v>
      </c>
    </row>
    <row r="193" spans="1:14" x14ac:dyDescent="0.3">
      <c r="A193" t="s">
        <v>32</v>
      </c>
      <c r="B193" t="s">
        <v>416</v>
      </c>
      <c r="C193" t="s">
        <v>34</v>
      </c>
      <c r="D193" t="s">
        <v>35</v>
      </c>
      <c r="E193" s="1">
        <v>153.92391304347825</v>
      </c>
      <c r="F193" s="1">
        <v>77.581521739130437</v>
      </c>
      <c r="G193" s="1">
        <v>3.0108695652173911</v>
      </c>
      <c r="H193" s="2">
        <f t="shared" si="6"/>
        <v>3.8809106830122592E-2</v>
      </c>
      <c r="I193" s="1">
        <v>145.79347826086956</v>
      </c>
      <c r="J193" s="1">
        <v>3.4565217391304346</v>
      </c>
      <c r="K193" s="2">
        <f t="shared" si="7"/>
        <v>2.3708342652650413E-2</v>
      </c>
      <c r="L193" s="1">
        <v>323.71195652173913</v>
      </c>
      <c r="M193" s="1">
        <v>0</v>
      </c>
      <c r="N193" s="2">
        <f t="shared" si="8"/>
        <v>0</v>
      </c>
    </row>
    <row r="194" spans="1:14" x14ac:dyDescent="0.3">
      <c r="A194" t="s">
        <v>32</v>
      </c>
      <c r="B194" t="s">
        <v>417</v>
      </c>
      <c r="C194" t="s">
        <v>117</v>
      </c>
      <c r="D194" t="s">
        <v>118</v>
      </c>
      <c r="E194" s="1">
        <v>108.17391304347827</v>
      </c>
      <c r="F194" s="1">
        <v>47.614130434782609</v>
      </c>
      <c r="G194" s="1">
        <v>0</v>
      </c>
      <c r="H194" s="2">
        <f t="shared" ref="H194:H257" si="9">G194/F194</f>
        <v>0</v>
      </c>
      <c r="I194" s="1">
        <v>116.10326086956522</v>
      </c>
      <c r="J194" s="1">
        <v>0</v>
      </c>
      <c r="K194" s="2">
        <f t="shared" ref="K194:K257" si="10">J194/I194</f>
        <v>0</v>
      </c>
      <c r="L194" s="1">
        <v>215.58695652173913</v>
      </c>
      <c r="M194" s="1">
        <v>0</v>
      </c>
      <c r="N194" s="2">
        <f t="shared" ref="N194:N257" si="11">M194/L194</f>
        <v>0</v>
      </c>
    </row>
    <row r="195" spans="1:14" x14ac:dyDescent="0.3">
      <c r="A195" t="s">
        <v>32</v>
      </c>
      <c r="B195" t="s">
        <v>418</v>
      </c>
      <c r="C195" t="s">
        <v>410</v>
      </c>
      <c r="D195" t="s">
        <v>411</v>
      </c>
      <c r="E195" s="1">
        <v>50.402173913043477</v>
      </c>
      <c r="F195" s="1">
        <v>25.483695652173914</v>
      </c>
      <c r="G195" s="1">
        <v>0</v>
      </c>
      <c r="H195" s="2">
        <f t="shared" si="9"/>
        <v>0</v>
      </c>
      <c r="I195" s="1">
        <v>47.429347826086953</v>
      </c>
      <c r="J195" s="1">
        <v>0</v>
      </c>
      <c r="K195" s="2">
        <f t="shared" si="10"/>
        <v>0</v>
      </c>
      <c r="L195" s="1">
        <v>85.402173913043484</v>
      </c>
      <c r="M195" s="1">
        <v>0</v>
      </c>
      <c r="N195" s="2">
        <f t="shared" si="11"/>
        <v>0</v>
      </c>
    </row>
    <row r="196" spans="1:14" x14ac:dyDescent="0.3">
      <c r="A196" t="s">
        <v>32</v>
      </c>
      <c r="B196" t="s">
        <v>419</v>
      </c>
      <c r="C196" t="s">
        <v>61</v>
      </c>
      <c r="D196" t="s">
        <v>62</v>
      </c>
      <c r="E196" s="1">
        <v>89.054347826086953</v>
      </c>
      <c r="F196" s="1">
        <v>42.255434782608695</v>
      </c>
      <c r="G196" s="1">
        <v>0</v>
      </c>
      <c r="H196" s="2">
        <f t="shared" si="9"/>
        <v>0</v>
      </c>
      <c r="I196" s="1">
        <v>92.434782608695656</v>
      </c>
      <c r="J196" s="1">
        <v>0</v>
      </c>
      <c r="K196" s="2">
        <f t="shared" si="10"/>
        <v>0</v>
      </c>
      <c r="L196" s="1">
        <v>211.55706521739131</v>
      </c>
      <c r="M196" s="1">
        <v>0</v>
      </c>
      <c r="N196" s="2">
        <f t="shared" si="11"/>
        <v>0</v>
      </c>
    </row>
    <row r="197" spans="1:14" x14ac:dyDescent="0.3">
      <c r="A197" t="s">
        <v>32</v>
      </c>
      <c r="B197" t="s">
        <v>420</v>
      </c>
      <c r="C197" t="s">
        <v>165</v>
      </c>
      <c r="D197" t="s">
        <v>166</v>
      </c>
      <c r="E197" s="1">
        <v>51.934782608695649</v>
      </c>
      <c r="F197" s="1">
        <v>32.494565217391305</v>
      </c>
      <c r="G197" s="1">
        <v>0</v>
      </c>
      <c r="H197" s="2">
        <f t="shared" si="9"/>
        <v>0</v>
      </c>
      <c r="I197" s="1">
        <v>45.122282608695649</v>
      </c>
      <c r="J197" s="1">
        <v>0</v>
      </c>
      <c r="K197" s="2">
        <f t="shared" si="10"/>
        <v>0</v>
      </c>
      <c r="L197" s="1">
        <v>113.19021739130434</v>
      </c>
      <c r="M197" s="1">
        <v>0</v>
      </c>
      <c r="N197" s="2">
        <f t="shared" si="11"/>
        <v>0</v>
      </c>
    </row>
    <row r="198" spans="1:14" x14ac:dyDescent="0.3">
      <c r="A198" t="s">
        <v>32</v>
      </c>
      <c r="B198" t="s">
        <v>421</v>
      </c>
      <c r="C198" t="s">
        <v>422</v>
      </c>
      <c r="D198" t="s">
        <v>423</v>
      </c>
      <c r="E198" s="1">
        <v>94.076086956521735</v>
      </c>
      <c r="F198" s="1">
        <v>24.114130434782609</v>
      </c>
      <c r="G198" s="1">
        <v>0</v>
      </c>
      <c r="H198" s="2">
        <f t="shared" si="9"/>
        <v>0</v>
      </c>
      <c r="I198" s="1">
        <v>94.353260869565219</v>
      </c>
      <c r="J198" s="1">
        <v>0</v>
      </c>
      <c r="K198" s="2">
        <f t="shared" si="10"/>
        <v>0</v>
      </c>
      <c r="L198" s="1">
        <v>200.38043478260869</v>
      </c>
      <c r="M198" s="1">
        <v>0</v>
      </c>
      <c r="N198" s="2">
        <f t="shared" si="11"/>
        <v>0</v>
      </c>
    </row>
    <row r="199" spans="1:14" x14ac:dyDescent="0.3">
      <c r="A199" t="s">
        <v>32</v>
      </c>
      <c r="B199" t="s">
        <v>424</v>
      </c>
      <c r="C199" t="s">
        <v>425</v>
      </c>
      <c r="D199" t="s">
        <v>426</v>
      </c>
      <c r="E199" s="1">
        <v>97.271739130434781</v>
      </c>
      <c r="F199" s="1">
        <v>28.366847826086957</v>
      </c>
      <c r="G199" s="1">
        <v>0</v>
      </c>
      <c r="H199" s="2">
        <f t="shared" si="9"/>
        <v>0</v>
      </c>
      <c r="I199" s="1">
        <v>98.154891304347828</v>
      </c>
      <c r="J199" s="1">
        <v>0</v>
      </c>
      <c r="K199" s="2">
        <f t="shared" si="10"/>
        <v>0</v>
      </c>
      <c r="L199" s="1">
        <v>228.85054347826087</v>
      </c>
      <c r="M199" s="1">
        <v>0</v>
      </c>
      <c r="N199" s="2">
        <f t="shared" si="11"/>
        <v>0</v>
      </c>
    </row>
    <row r="200" spans="1:14" x14ac:dyDescent="0.3">
      <c r="A200" t="s">
        <v>32</v>
      </c>
      <c r="B200" t="s">
        <v>427</v>
      </c>
      <c r="C200" t="s">
        <v>428</v>
      </c>
      <c r="D200" t="s">
        <v>219</v>
      </c>
      <c r="E200" s="1">
        <v>68.804347826086953</v>
      </c>
      <c r="F200" s="1">
        <v>40.415760869565219</v>
      </c>
      <c r="G200" s="1">
        <v>0</v>
      </c>
      <c r="H200" s="2">
        <f t="shared" si="9"/>
        <v>0</v>
      </c>
      <c r="I200" s="1">
        <v>79.741847826086953</v>
      </c>
      <c r="J200" s="1">
        <v>0</v>
      </c>
      <c r="K200" s="2">
        <f t="shared" si="10"/>
        <v>0</v>
      </c>
      <c r="L200" s="1">
        <v>135.48369565217391</v>
      </c>
      <c r="M200" s="1">
        <v>0</v>
      </c>
      <c r="N200" s="2">
        <f t="shared" si="11"/>
        <v>0</v>
      </c>
    </row>
    <row r="201" spans="1:14" x14ac:dyDescent="0.3">
      <c r="A201" t="s">
        <v>32</v>
      </c>
      <c r="B201" t="s">
        <v>429</v>
      </c>
      <c r="C201" t="s">
        <v>355</v>
      </c>
      <c r="D201" t="s">
        <v>356</v>
      </c>
      <c r="E201" s="1">
        <v>87.315217391304344</v>
      </c>
      <c r="F201" s="1">
        <v>25.067934782608695</v>
      </c>
      <c r="G201" s="1">
        <v>0</v>
      </c>
      <c r="H201" s="2">
        <f t="shared" si="9"/>
        <v>0</v>
      </c>
      <c r="I201" s="1">
        <v>110.04619565217391</v>
      </c>
      <c r="J201" s="1">
        <v>0</v>
      </c>
      <c r="K201" s="2">
        <f t="shared" si="10"/>
        <v>0</v>
      </c>
      <c r="L201" s="1">
        <v>157.91847826086956</v>
      </c>
      <c r="M201" s="1">
        <v>0</v>
      </c>
      <c r="N201" s="2">
        <f t="shared" si="11"/>
        <v>0</v>
      </c>
    </row>
    <row r="202" spans="1:14" x14ac:dyDescent="0.3">
      <c r="A202" t="s">
        <v>32</v>
      </c>
      <c r="B202" t="s">
        <v>430</v>
      </c>
      <c r="C202" t="s">
        <v>431</v>
      </c>
      <c r="D202" t="s">
        <v>432</v>
      </c>
      <c r="E202" s="1">
        <v>95.130434782608702</v>
      </c>
      <c r="F202" s="1">
        <v>21.654891304347824</v>
      </c>
      <c r="G202" s="1">
        <v>0</v>
      </c>
      <c r="H202" s="2">
        <f t="shared" si="9"/>
        <v>0</v>
      </c>
      <c r="I202" s="1">
        <v>105.89130434782609</v>
      </c>
      <c r="J202" s="1">
        <v>0</v>
      </c>
      <c r="K202" s="2">
        <f t="shared" si="10"/>
        <v>0</v>
      </c>
      <c r="L202" s="1">
        <v>204.875</v>
      </c>
      <c r="M202" s="1">
        <v>0</v>
      </c>
      <c r="N202" s="2">
        <f t="shared" si="11"/>
        <v>0</v>
      </c>
    </row>
    <row r="203" spans="1:14" x14ac:dyDescent="0.3">
      <c r="A203" t="s">
        <v>32</v>
      </c>
      <c r="B203" t="s">
        <v>433</v>
      </c>
      <c r="C203" t="s">
        <v>358</v>
      </c>
      <c r="D203" t="s">
        <v>278</v>
      </c>
      <c r="E203" s="1">
        <v>85.25</v>
      </c>
      <c r="F203" s="1">
        <v>33.649456521739133</v>
      </c>
      <c r="G203" s="1">
        <v>0</v>
      </c>
      <c r="H203" s="2">
        <f t="shared" si="9"/>
        <v>0</v>
      </c>
      <c r="I203" s="1">
        <v>119.36684782608695</v>
      </c>
      <c r="J203" s="1">
        <v>0</v>
      </c>
      <c r="K203" s="2">
        <f t="shared" si="10"/>
        <v>0</v>
      </c>
      <c r="L203" s="1">
        <v>174.46467391304347</v>
      </c>
      <c r="M203" s="1">
        <v>0</v>
      </c>
      <c r="N203" s="2">
        <f t="shared" si="11"/>
        <v>0</v>
      </c>
    </row>
    <row r="204" spans="1:14" x14ac:dyDescent="0.3">
      <c r="A204" t="s">
        <v>32</v>
      </c>
      <c r="B204" t="s">
        <v>434</v>
      </c>
      <c r="C204" t="s">
        <v>146</v>
      </c>
      <c r="D204" t="s">
        <v>147</v>
      </c>
      <c r="E204" s="1">
        <v>135.95652173913044</v>
      </c>
      <c r="F204" s="1">
        <v>104.37097826086958</v>
      </c>
      <c r="G204" s="1">
        <v>6.5557608695652174</v>
      </c>
      <c r="H204" s="2">
        <f t="shared" si="9"/>
        <v>6.2812105230818566E-2</v>
      </c>
      <c r="I204" s="1">
        <v>178.22130434782611</v>
      </c>
      <c r="J204" s="1">
        <v>51.043478260869563</v>
      </c>
      <c r="K204" s="2">
        <f t="shared" si="10"/>
        <v>0.28640503136061901</v>
      </c>
      <c r="L204" s="1">
        <v>345.17249999999996</v>
      </c>
      <c r="M204" s="1">
        <v>117.0529347826087</v>
      </c>
      <c r="N204" s="2">
        <f t="shared" si="11"/>
        <v>0.33911431177920814</v>
      </c>
    </row>
    <row r="205" spans="1:14" x14ac:dyDescent="0.3">
      <c r="A205" t="s">
        <v>32</v>
      </c>
      <c r="B205" t="s">
        <v>435</v>
      </c>
      <c r="C205" t="s">
        <v>49</v>
      </c>
      <c r="D205" t="s">
        <v>50</v>
      </c>
      <c r="E205" s="1">
        <v>83.239130434782609</v>
      </c>
      <c r="F205" s="1">
        <v>68.358695652173907</v>
      </c>
      <c r="G205" s="1">
        <v>0</v>
      </c>
      <c r="H205" s="2">
        <f t="shared" si="9"/>
        <v>0</v>
      </c>
      <c r="I205" s="1">
        <v>119.42934782608695</v>
      </c>
      <c r="J205" s="1">
        <v>0</v>
      </c>
      <c r="K205" s="2">
        <f t="shared" si="10"/>
        <v>0</v>
      </c>
      <c r="L205" s="1">
        <v>181.74728260869566</v>
      </c>
      <c r="M205" s="1">
        <v>0</v>
      </c>
      <c r="N205" s="2">
        <f t="shared" si="11"/>
        <v>0</v>
      </c>
    </row>
    <row r="206" spans="1:14" x14ac:dyDescent="0.3">
      <c r="A206" t="s">
        <v>32</v>
      </c>
      <c r="B206" t="s">
        <v>436</v>
      </c>
      <c r="C206" t="s">
        <v>215</v>
      </c>
      <c r="D206" t="s">
        <v>216</v>
      </c>
      <c r="E206" s="1">
        <v>87.032608695652172</v>
      </c>
      <c r="F206" s="1">
        <v>60.668478260869563</v>
      </c>
      <c r="G206" s="1">
        <v>0</v>
      </c>
      <c r="H206" s="2">
        <f t="shared" si="9"/>
        <v>0</v>
      </c>
      <c r="I206" s="1">
        <v>162.14673913043478</v>
      </c>
      <c r="J206" s="1">
        <v>0</v>
      </c>
      <c r="K206" s="2">
        <f t="shared" si="10"/>
        <v>0</v>
      </c>
      <c r="L206" s="1">
        <v>173.62228260869566</v>
      </c>
      <c r="M206" s="1">
        <v>0</v>
      </c>
      <c r="N206" s="2">
        <f t="shared" si="11"/>
        <v>0</v>
      </c>
    </row>
    <row r="207" spans="1:14" x14ac:dyDescent="0.3">
      <c r="A207" t="s">
        <v>32</v>
      </c>
      <c r="B207" t="s">
        <v>437</v>
      </c>
      <c r="C207" t="s">
        <v>329</v>
      </c>
      <c r="D207" t="s">
        <v>330</v>
      </c>
      <c r="E207" s="1">
        <v>95.217391304347828</v>
      </c>
      <c r="F207" s="1">
        <v>55.611413043478258</v>
      </c>
      <c r="G207" s="1">
        <v>0</v>
      </c>
      <c r="H207" s="2">
        <f t="shared" si="9"/>
        <v>0</v>
      </c>
      <c r="I207" s="1">
        <v>128.80434782608697</v>
      </c>
      <c r="J207" s="1">
        <v>0</v>
      </c>
      <c r="K207" s="2">
        <f t="shared" si="10"/>
        <v>0</v>
      </c>
      <c r="L207" s="1">
        <v>168.20923913043478</v>
      </c>
      <c r="M207" s="1">
        <v>0</v>
      </c>
      <c r="N207" s="2">
        <f t="shared" si="11"/>
        <v>0</v>
      </c>
    </row>
    <row r="208" spans="1:14" x14ac:dyDescent="0.3">
      <c r="A208" t="s">
        <v>32</v>
      </c>
      <c r="B208" t="s">
        <v>438</v>
      </c>
      <c r="C208" t="s">
        <v>439</v>
      </c>
      <c r="D208" t="s">
        <v>118</v>
      </c>
      <c r="E208" s="1">
        <v>68.445652173913047</v>
      </c>
      <c r="F208" s="1">
        <v>18.665760869565219</v>
      </c>
      <c r="G208" s="1">
        <v>0</v>
      </c>
      <c r="H208" s="2">
        <f t="shared" si="9"/>
        <v>0</v>
      </c>
      <c r="I208" s="1">
        <v>67.698152173913044</v>
      </c>
      <c r="J208" s="1">
        <v>0</v>
      </c>
      <c r="K208" s="2">
        <f t="shared" si="10"/>
        <v>0</v>
      </c>
      <c r="L208" s="1">
        <v>113.2983695652174</v>
      </c>
      <c r="M208" s="1">
        <v>0</v>
      </c>
      <c r="N208" s="2">
        <f t="shared" si="11"/>
        <v>0</v>
      </c>
    </row>
    <row r="209" spans="1:14" x14ac:dyDescent="0.3">
      <c r="A209" t="s">
        <v>32</v>
      </c>
      <c r="B209" t="s">
        <v>440</v>
      </c>
      <c r="C209" t="s">
        <v>34</v>
      </c>
      <c r="D209" t="s">
        <v>35</v>
      </c>
      <c r="E209" s="1">
        <v>54.565217391304351</v>
      </c>
      <c r="F209" s="1">
        <v>7.9402173913043477</v>
      </c>
      <c r="G209" s="1">
        <v>5.434782608695652E-3</v>
      </c>
      <c r="H209" s="2">
        <f t="shared" si="9"/>
        <v>6.8446269678302531E-4</v>
      </c>
      <c r="I209" s="1">
        <v>47.494565217391305</v>
      </c>
      <c r="J209" s="1">
        <v>0</v>
      </c>
      <c r="K209" s="2">
        <f t="shared" si="10"/>
        <v>0</v>
      </c>
      <c r="L209" s="1">
        <v>118.375</v>
      </c>
      <c r="M209" s="1">
        <v>8.152173913043478E-3</v>
      </c>
      <c r="N209" s="2">
        <f t="shared" si="11"/>
        <v>6.8867361461824518E-5</v>
      </c>
    </row>
    <row r="210" spans="1:14" x14ac:dyDescent="0.3">
      <c r="A210" t="s">
        <v>32</v>
      </c>
      <c r="B210" t="s">
        <v>441</v>
      </c>
      <c r="C210" t="s">
        <v>55</v>
      </c>
      <c r="D210" t="s">
        <v>56</v>
      </c>
      <c r="E210" s="1">
        <v>41.586956521739133</v>
      </c>
      <c r="F210" s="1">
        <v>17.683260869565224</v>
      </c>
      <c r="G210" s="1">
        <v>0</v>
      </c>
      <c r="H210" s="2">
        <f t="shared" si="9"/>
        <v>0</v>
      </c>
      <c r="I210" s="1">
        <v>32.009673913043486</v>
      </c>
      <c r="J210" s="1">
        <v>0</v>
      </c>
      <c r="K210" s="2">
        <f t="shared" si="10"/>
        <v>0</v>
      </c>
      <c r="L210" s="1">
        <v>76.180760869565177</v>
      </c>
      <c r="M210" s="1">
        <v>0</v>
      </c>
      <c r="N210" s="2">
        <f t="shared" si="11"/>
        <v>0</v>
      </c>
    </row>
    <row r="211" spans="1:14" x14ac:dyDescent="0.3">
      <c r="A211" t="s">
        <v>32</v>
      </c>
      <c r="B211" t="s">
        <v>442</v>
      </c>
      <c r="C211" t="s">
        <v>443</v>
      </c>
      <c r="D211" t="s">
        <v>444</v>
      </c>
      <c r="E211" s="1">
        <v>44.717391304347828</v>
      </c>
      <c r="F211" s="1">
        <v>12.964673913043478</v>
      </c>
      <c r="G211" s="1">
        <v>0</v>
      </c>
      <c r="H211" s="2">
        <f t="shared" si="9"/>
        <v>0</v>
      </c>
      <c r="I211" s="1">
        <v>48.714673913043477</v>
      </c>
      <c r="J211" s="1">
        <v>0</v>
      </c>
      <c r="K211" s="2">
        <f t="shared" si="10"/>
        <v>0</v>
      </c>
      <c r="L211" s="1">
        <v>100.76086956521739</v>
      </c>
      <c r="M211" s="1">
        <v>0</v>
      </c>
      <c r="N211" s="2">
        <f t="shared" si="11"/>
        <v>0</v>
      </c>
    </row>
    <row r="212" spans="1:14" x14ac:dyDescent="0.3">
      <c r="A212" t="s">
        <v>32</v>
      </c>
      <c r="B212" t="s">
        <v>445</v>
      </c>
      <c r="C212" t="s">
        <v>446</v>
      </c>
      <c r="D212" t="s">
        <v>288</v>
      </c>
      <c r="E212" s="1">
        <v>46.336956521739133</v>
      </c>
      <c r="F212" s="1">
        <v>24.290760869565219</v>
      </c>
      <c r="G212" s="1">
        <v>0</v>
      </c>
      <c r="H212" s="2">
        <f t="shared" si="9"/>
        <v>0</v>
      </c>
      <c r="I212" s="1">
        <v>60.619565217391305</v>
      </c>
      <c r="J212" s="1">
        <v>0</v>
      </c>
      <c r="K212" s="2">
        <f t="shared" si="10"/>
        <v>0</v>
      </c>
      <c r="L212" s="1">
        <v>106.42391304347827</v>
      </c>
      <c r="M212" s="1">
        <v>0</v>
      </c>
      <c r="N212" s="2">
        <f t="shared" si="11"/>
        <v>0</v>
      </c>
    </row>
    <row r="213" spans="1:14" x14ac:dyDescent="0.3">
      <c r="A213" t="s">
        <v>32</v>
      </c>
      <c r="B213" t="s">
        <v>447</v>
      </c>
      <c r="C213" t="s">
        <v>448</v>
      </c>
      <c r="D213" t="s">
        <v>449</v>
      </c>
      <c r="E213" s="1">
        <v>88.467391304347828</v>
      </c>
      <c r="F213" s="1">
        <v>17.377717391304348</v>
      </c>
      <c r="G213" s="1">
        <v>0</v>
      </c>
      <c r="H213" s="2">
        <f t="shared" si="9"/>
        <v>0</v>
      </c>
      <c r="I213" s="1">
        <v>107.95923913043478</v>
      </c>
      <c r="J213" s="1">
        <v>0</v>
      </c>
      <c r="K213" s="2">
        <f t="shared" si="10"/>
        <v>0</v>
      </c>
      <c r="L213" s="1">
        <v>223.19782608695652</v>
      </c>
      <c r="M213" s="1">
        <v>4.8913043478260872E-2</v>
      </c>
      <c r="N213" s="2">
        <f t="shared" si="11"/>
        <v>2.1914659446192208E-4</v>
      </c>
    </row>
    <row r="214" spans="1:14" x14ac:dyDescent="0.3">
      <c r="A214" t="s">
        <v>32</v>
      </c>
      <c r="B214" t="s">
        <v>450</v>
      </c>
      <c r="C214" t="s">
        <v>451</v>
      </c>
      <c r="D214" t="s">
        <v>44</v>
      </c>
      <c r="E214" s="1">
        <v>53.010869565217391</v>
      </c>
      <c r="F214" s="1">
        <v>19.693043478260869</v>
      </c>
      <c r="G214" s="1">
        <v>0</v>
      </c>
      <c r="H214" s="2">
        <f t="shared" si="9"/>
        <v>0</v>
      </c>
      <c r="I214" s="1">
        <v>31.700978260869562</v>
      </c>
      <c r="J214" s="1">
        <v>0</v>
      </c>
      <c r="K214" s="2">
        <f t="shared" si="10"/>
        <v>0</v>
      </c>
      <c r="L214" s="1">
        <v>90.444782608695647</v>
      </c>
      <c r="M214" s="1">
        <v>0</v>
      </c>
      <c r="N214" s="2">
        <f t="shared" si="11"/>
        <v>0</v>
      </c>
    </row>
    <row r="215" spans="1:14" x14ac:dyDescent="0.3">
      <c r="A215" t="s">
        <v>32</v>
      </c>
      <c r="B215" t="s">
        <v>452</v>
      </c>
      <c r="C215" t="s">
        <v>70</v>
      </c>
      <c r="D215" t="s">
        <v>71</v>
      </c>
      <c r="E215" s="1">
        <v>45.097826086956523</v>
      </c>
      <c r="F215" s="1">
        <v>3.1114130434782608</v>
      </c>
      <c r="G215" s="1">
        <v>0</v>
      </c>
      <c r="H215" s="2">
        <f t="shared" si="9"/>
        <v>0</v>
      </c>
      <c r="I215" s="1">
        <v>42.211956521739133</v>
      </c>
      <c r="J215" s="1">
        <v>0</v>
      </c>
      <c r="K215" s="2">
        <f t="shared" si="10"/>
        <v>0</v>
      </c>
      <c r="L215" s="1">
        <v>126.27119565217392</v>
      </c>
      <c r="M215" s="1">
        <v>0</v>
      </c>
      <c r="N215" s="2">
        <f t="shared" si="11"/>
        <v>0</v>
      </c>
    </row>
    <row r="216" spans="1:14" x14ac:dyDescent="0.3">
      <c r="A216" t="s">
        <v>32</v>
      </c>
      <c r="B216" t="s">
        <v>453</v>
      </c>
      <c r="C216" t="s">
        <v>58</v>
      </c>
      <c r="D216" t="s">
        <v>59</v>
      </c>
      <c r="E216" s="1">
        <v>116.26086956521739</v>
      </c>
      <c r="F216" s="1">
        <v>2.2391304347826089</v>
      </c>
      <c r="G216" s="1">
        <v>0</v>
      </c>
      <c r="H216" s="2">
        <f t="shared" si="9"/>
        <v>0</v>
      </c>
      <c r="I216" s="1">
        <v>90.504782608695692</v>
      </c>
      <c r="J216" s="1">
        <v>0</v>
      </c>
      <c r="K216" s="2">
        <f t="shared" si="10"/>
        <v>0</v>
      </c>
      <c r="L216" s="1">
        <v>131.18586956521744</v>
      </c>
      <c r="M216" s="1">
        <v>0</v>
      </c>
      <c r="N216" s="2">
        <f t="shared" si="11"/>
        <v>0</v>
      </c>
    </row>
    <row r="217" spans="1:14" x14ac:dyDescent="0.3">
      <c r="A217" t="s">
        <v>32</v>
      </c>
      <c r="B217" t="s">
        <v>454</v>
      </c>
      <c r="C217" t="s">
        <v>312</v>
      </c>
      <c r="D217" t="s">
        <v>313</v>
      </c>
      <c r="E217" s="1">
        <v>55.913043478260867</v>
      </c>
      <c r="F217" s="1">
        <v>26.453804347826086</v>
      </c>
      <c r="G217" s="1">
        <v>0</v>
      </c>
      <c r="H217" s="2">
        <f t="shared" si="9"/>
        <v>0</v>
      </c>
      <c r="I217" s="1">
        <v>68.584239130434781</v>
      </c>
      <c r="J217" s="1">
        <v>0</v>
      </c>
      <c r="K217" s="2">
        <f t="shared" si="10"/>
        <v>0</v>
      </c>
      <c r="L217" s="1">
        <v>111.27358695652174</v>
      </c>
      <c r="M217" s="1">
        <v>1.0181521739130435</v>
      </c>
      <c r="N217" s="2">
        <f t="shared" si="11"/>
        <v>9.1499896944174999E-3</v>
      </c>
    </row>
    <row r="218" spans="1:14" x14ac:dyDescent="0.3">
      <c r="A218" t="s">
        <v>32</v>
      </c>
      <c r="B218" t="s">
        <v>455</v>
      </c>
      <c r="C218" t="s">
        <v>456</v>
      </c>
      <c r="D218" t="s">
        <v>457</v>
      </c>
      <c r="E218" s="1">
        <v>92.326086956521735</v>
      </c>
      <c r="F218" s="1">
        <v>6.0054347826086953</v>
      </c>
      <c r="G218" s="1">
        <v>0</v>
      </c>
      <c r="H218" s="2">
        <f t="shared" si="9"/>
        <v>0</v>
      </c>
      <c r="I218" s="1">
        <v>79.657608695652172</v>
      </c>
      <c r="J218" s="1">
        <v>0</v>
      </c>
      <c r="K218" s="2">
        <f t="shared" si="10"/>
        <v>0</v>
      </c>
      <c r="L218" s="1">
        <v>212.47554347826087</v>
      </c>
      <c r="M218" s="1">
        <v>0</v>
      </c>
      <c r="N218" s="2">
        <f t="shared" si="11"/>
        <v>0</v>
      </c>
    </row>
    <row r="219" spans="1:14" x14ac:dyDescent="0.3">
      <c r="A219" t="s">
        <v>32</v>
      </c>
      <c r="B219" t="s">
        <v>458</v>
      </c>
      <c r="C219" t="s">
        <v>459</v>
      </c>
      <c r="D219" t="s">
        <v>460</v>
      </c>
      <c r="E219" s="1">
        <v>47.576086956521742</v>
      </c>
      <c r="F219" s="1">
        <v>7.7526086956521727</v>
      </c>
      <c r="G219" s="1">
        <v>0</v>
      </c>
      <c r="H219" s="2">
        <f t="shared" si="9"/>
        <v>0</v>
      </c>
      <c r="I219" s="1">
        <v>58.390326086956541</v>
      </c>
      <c r="J219" s="1">
        <v>4.3478260869565216E-2</v>
      </c>
      <c r="K219" s="2">
        <f t="shared" si="10"/>
        <v>7.446141130435913E-4</v>
      </c>
      <c r="L219" s="1">
        <v>93.753043478260921</v>
      </c>
      <c r="M219" s="1">
        <v>0</v>
      </c>
      <c r="N219" s="2">
        <f t="shared" si="11"/>
        <v>0</v>
      </c>
    </row>
    <row r="220" spans="1:14" x14ac:dyDescent="0.3">
      <c r="A220" t="s">
        <v>32</v>
      </c>
      <c r="B220" t="s">
        <v>461</v>
      </c>
      <c r="C220" t="s">
        <v>462</v>
      </c>
      <c r="D220" t="s">
        <v>210</v>
      </c>
      <c r="E220" s="1">
        <v>76.402173913043484</v>
      </c>
      <c r="F220" s="1">
        <v>38.035217391304343</v>
      </c>
      <c r="G220" s="1">
        <v>2.1739130434782608E-2</v>
      </c>
      <c r="H220" s="2">
        <f t="shared" si="9"/>
        <v>5.7155268001051667E-4</v>
      </c>
      <c r="I220" s="1">
        <v>45.518586956521737</v>
      </c>
      <c r="J220" s="1">
        <v>0.13043478260869565</v>
      </c>
      <c r="K220" s="2">
        <f t="shared" si="10"/>
        <v>2.8655279377034228E-3</v>
      </c>
      <c r="L220" s="1">
        <v>129.87641304347829</v>
      </c>
      <c r="M220" s="1">
        <v>0</v>
      </c>
      <c r="N220" s="2">
        <f t="shared" si="11"/>
        <v>0</v>
      </c>
    </row>
    <row r="221" spans="1:14" x14ac:dyDescent="0.3">
      <c r="A221" t="s">
        <v>32</v>
      </c>
      <c r="B221" t="s">
        <v>463</v>
      </c>
      <c r="C221" t="s">
        <v>464</v>
      </c>
      <c r="D221" t="s">
        <v>465</v>
      </c>
      <c r="E221" s="1">
        <v>125.19565217391305</v>
      </c>
      <c r="F221" s="1">
        <v>11.25</v>
      </c>
      <c r="G221" s="1">
        <v>0</v>
      </c>
      <c r="H221" s="2">
        <f t="shared" si="9"/>
        <v>0</v>
      </c>
      <c r="I221" s="1">
        <v>115.08739130434782</v>
      </c>
      <c r="J221" s="1">
        <v>9.7826086956521743E-2</v>
      </c>
      <c r="K221" s="2">
        <f t="shared" si="10"/>
        <v>8.5001567806695108E-4</v>
      </c>
      <c r="L221" s="1">
        <v>259.80271739130444</v>
      </c>
      <c r="M221" s="1">
        <v>0</v>
      </c>
      <c r="N221" s="2">
        <f t="shared" si="11"/>
        <v>0</v>
      </c>
    </row>
    <row r="222" spans="1:14" x14ac:dyDescent="0.3">
      <c r="A222" t="s">
        <v>32</v>
      </c>
      <c r="B222" t="s">
        <v>466</v>
      </c>
      <c r="C222" t="s">
        <v>40</v>
      </c>
      <c r="D222" t="s">
        <v>41</v>
      </c>
      <c r="E222" s="1">
        <v>37.967391304347828</v>
      </c>
      <c r="F222" s="1">
        <v>58.265217391304333</v>
      </c>
      <c r="G222" s="1">
        <v>0</v>
      </c>
      <c r="H222" s="2">
        <f t="shared" si="9"/>
        <v>0</v>
      </c>
      <c r="I222" s="1">
        <v>42.364347826086934</v>
      </c>
      <c r="J222" s="1">
        <v>0.15217391304347827</v>
      </c>
      <c r="K222" s="2">
        <f t="shared" si="10"/>
        <v>3.5920277509801125E-3</v>
      </c>
      <c r="L222" s="1">
        <v>86.567934782608702</v>
      </c>
      <c r="M222" s="1">
        <v>0</v>
      </c>
      <c r="N222" s="2">
        <f t="shared" si="11"/>
        <v>0</v>
      </c>
    </row>
    <row r="223" spans="1:14" x14ac:dyDescent="0.3">
      <c r="A223" t="s">
        <v>32</v>
      </c>
      <c r="B223" t="s">
        <v>467</v>
      </c>
      <c r="C223" t="s">
        <v>312</v>
      </c>
      <c r="D223" t="s">
        <v>313</v>
      </c>
      <c r="E223" s="1">
        <v>249.05434782608697</v>
      </c>
      <c r="F223" s="1">
        <v>67.885869565217391</v>
      </c>
      <c r="G223" s="1">
        <v>6.5108695652173916</v>
      </c>
      <c r="H223" s="2">
        <f t="shared" si="9"/>
        <v>9.590905451925387E-2</v>
      </c>
      <c r="I223" s="1">
        <v>245.18184782608697</v>
      </c>
      <c r="J223" s="1">
        <v>0</v>
      </c>
      <c r="K223" s="2">
        <f t="shared" si="10"/>
        <v>0</v>
      </c>
      <c r="L223" s="1">
        <v>416.71076086956521</v>
      </c>
      <c r="M223" s="1">
        <v>24.842391304347824</v>
      </c>
      <c r="N223" s="2">
        <f t="shared" si="11"/>
        <v>5.9615430262727843E-2</v>
      </c>
    </row>
    <row r="224" spans="1:14" x14ac:dyDescent="0.3">
      <c r="A224" t="s">
        <v>32</v>
      </c>
      <c r="B224" t="s">
        <v>468</v>
      </c>
      <c r="C224" t="s">
        <v>58</v>
      </c>
      <c r="D224" t="s">
        <v>59</v>
      </c>
      <c r="E224" s="1">
        <v>179.4891304347826</v>
      </c>
      <c r="F224" s="1">
        <v>25.434239130434776</v>
      </c>
      <c r="G224" s="1">
        <v>0</v>
      </c>
      <c r="H224" s="2">
        <f t="shared" si="9"/>
        <v>0</v>
      </c>
      <c r="I224" s="1">
        <v>221.47326086956531</v>
      </c>
      <c r="J224" s="1">
        <v>0</v>
      </c>
      <c r="K224" s="2">
        <f t="shared" si="10"/>
        <v>0</v>
      </c>
      <c r="L224" s="1">
        <v>366.04086956521724</v>
      </c>
      <c r="M224" s="1">
        <v>0</v>
      </c>
      <c r="N224" s="2">
        <f t="shared" si="11"/>
        <v>0</v>
      </c>
    </row>
    <row r="225" spans="1:14" x14ac:dyDescent="0.3">
      <c r="A225" t="s">
        <v>32</v>
      </c>
      <c r="B225" t="s">
        <v>469</v>
      </c>
      <c r="C225" t="s">
        <v>470</v>
      </c>
      <c r="D225" t="s">
        <v>59</v>
      </c>
      <c r="E225" s="1">
        <v>94.347826086956516</v>
      </c>
      <c r="F225" s="1">
        <v>23.524130434782606</v>
      </c>
      <c r="G225" s="1">
        <v>0</v>
      </c>
      <c r="H225" s="2">
        <f t="shared" si="9"/>
        <v>0</v>
      </c>
      <c r="I225" s="1">
        <v>94.566413043478263</v>
      </c>
      <c r="J225" s="1">
        <v>1.0869565217391304E-2</v>
      </c>
      <c r="K225" s="2">
        <f t="shared" si="10"/>
        <v>1.1494107545766663E-4</v>
      </c>
      <c r="L225" s="1">
        <v>223.76978260869578</v>
      </c>
      <c r="M225" s="1">
        <v>0</v>
      </c>
      <c r="N225" s="2">
        <f t="shared" si="11"/>
        <v>0</v>
      </c>
    </row>
    <row r="226" spans="1:14" x14ac:dyDescent="0.3">
      <c r="A226" t="s">
        <v>32</v>
      </c>
      <c r="B226" t="s">
        <v>471</v>
      </c>
      <c r="C226" t="s">
        <v>413</v>
      </c>
      <c r="D226" t="s">
        <v>414</v>
      </c>
      <c r="E226" s="1">
        <v>90.228260869565219</v>
      </c>
      <c r="F226" s="1">
        <v>10.301195652173913</v>
      </c>
      <c r="G226" s="1">
        <v>0</v>
      </c>
      <c r="H226" s="2">
        <f t="shared" si="9"/>
        <v>0</v>
      </c>
      <c r="I226" s="1">
        <v>90.712065217391313</v>
      </c>
      <c r="J226" s="1">
        <v>0</v>
      </c>
      <c r="K226" s="2">
        <f t="shared" si="10"/>
        <v>0</v>
      </c>
      <c r="L226" s="1">
        <v>144.57739130434777</v>
      </c>
      <c r="M226" s="1">
        <v>0</v>
      </c>
      <c r="N226" s="2">
        <f t="shared" si="11"/>
        <v>0</v>
      </c>
    </row>
    <row r="227" spans="1:14" x14ac:dyDescent="0.3">
      <c r="A227" t="s">
        <v>32</v>
      </c>
      <c r="B227" t="s">
        <v>472</v>
      </c>
      <c r="C227" t="s">
        <v>473</v>
      </c>
      <c r="D227" t="s">
        <v>474</v>
      </c>
      <c r="E227" s="1">
        <v>66.043478260869563</v>
      </c>
      <c r="F227" s="1">
        <v>20.220869565217392</v>
      </c>
      <c r="G227" s="1">
        <v>0</v>
      </c>
      <c r="H227" s="2">
        <f t="shared" si="9"/>
        <v>0</v>
      </c>
      <c r="I227" s="1">
        <v>53.37086956521739</v>
      </c>
      <c r="J227" s="1">
        <v>0</v>
      </c>
      <c r="K227" s="2">
        <f t="shared" si="10"/>
        <v>0</v>
      </c>
      <c r="L227" s="1">
        <v>103.76619565217395</v>
      </c>
      <c r="M227" s="1">
        <v>0</v>
      </c>
      <c r="N227" s="2">
        <f t="shared" si="11"/>
        <v>0</v>
      </c>
    </row>
    <row r="228" spans="1:14" x14ac:dyDescent="0.3">
      <c r="A228" t="s">
        <v>32</v>
      </c>
      <c r="B228" t="s">
        <v>475</v>
      </c>
      <c r="C228" t="s">
        <v>58</v>
      </c>
      <c r="D228" t="s">
        <v>59</v>
      </c>
      <c r="E228" s="1">
        <v>20.934782608695652</v>
      </c>
      <c r="F228" s="1">
        <v>25.70978260869564</v>
      </c>
      <c r="G228" s="1">
        <v>0</v>
      </c>
      <c r="H228" s="2">
        <f t="shared" si="9"/>
        <v>0</v>
      </c>
      <c r="I228" s="1">
        <v>38.25456521739131</v>
      </c>
      <c r="J228" s="1">
        <v>0</v>
      </c>
      <c r="K228" s="2">
        <f t="shared" si="10"/>
        <v>0</v>
      </c>
      <c r="L228" s="1">
        <v>43.147608695652181</v>
      </c>
      <c r="M228" s="1">
        <v>0</v>
      </c>
      <c r="N228" s="2">
        <f t="shared" si="11"/>
        <v>0</v>
      </c>
    </row>
    <row r="229" spans="1:14" x14ac:dyDescent="0.3">
      <c r="A229" t="s">
        <v>32</v>
      </c>
      <c r="B229" t="s">
        <v>476</v>
      </c>
      <c r="C229" t="s">
        <v>248</v>
      </c>
      <c r="D229" t="s">
        <v>249</v>
      </c>
      <c r="E229" s="1">
        <v>54.695652173913047</v>
      </c>
      <c r="F229" s="1">
        <v>18.205326086956521</v>
      </c>
      <c r="G229" s="1">
        <v>0</v>
      </c>
      <c r="H229" s="2">
        <f t="shared" si="9"/>
        <v>0</v>
      </c>
      <c r="I229" s="1">
        <v>64.301195652173959</v>
      </c>
      <c r="J229" s="1">
        <v>0</v>
      </c>
      <c r="K229" s="2">
        <f t="shared" si="10"/>
        <v>0</v>
      </c>
      <c r="L229" s="1">
        <v>96.303586956521698</v>
      </c>
      <c r="M229" s="1">
        <v>0</v>
      </c>
      <c r="N229" s="2">
        <f t="shared" si="11"/>
        <v>0</v>
      </c>
    </row>
    <row r="230" spans="1:14" x14ac:dyDescent="0.3">
      <c r="A230" t="s">
        <v>32</v>
      </c>
      <c r="B230" t="s">
        <v>477</v>
      </c>
      <c r="C230" t="s">
        <v>478</v>
      </c>
      <c r="D230" t="s">
        <v>479</v>
      </c>
      <c r="E230" s="1">
        <v>104.8695652173913</v>
      </c>
      <c r="F230" s="1">
        <v>18.676521739130429</v>
      </c>
      <c r="G230" s="1">
        <v>0</v>
      </c>
      <c r="H230" s="2">
        <f t="shared" si="9"/>
        <v>0</v>
      </c>
      <c r="I230" s="1">
        <v>93.79173913043482</v>
      </c>
      <c r="J230" s="1">
        <v>0</v>
      </c>
      <c r="K230" s="2">
        <f t="shared" si="10"/>
        <v>0</v>
      </c>
      <c r="L230" s="1">
        <v>188.71445652173915</v>
      </c>
      <c r="M230" s="1">
        <v>0</v>
      </c>
      <c r="N230" s="2">
        <f t="shared" si="11"/>
        <v>0</v>
      </c>
    </row>
    <row r="231" spans="1:14" x14ac:dyDescent="0.3">
      <c r="A231" t="s">
        <v>32</v>
      </c>
      <c r="B231" t="s">
        <v>480</v>
      </c>
      <c r="C231" t="s">
        <v>303</v>
      </c>
      <c r="D231" t="s">
        <v>304</v>
      </c>
      <c r="E231" s="1">
        <v>56.565217391304351</v>
      </c>
      <c r="F231" s="1">
        <v>15.304347826086957</v>
      </c>
      <c r="G231" s="1">
        <v>0</v>
      </c>
      <c r="H231" s="2">
        <f t="shared" si="9"/>
        <v>0</v>
      </c>
      <c r="I231" s="1">
        <v>39.982173913043482</v>
      </c>
      <c r="J231" s="1">
        <v>8.6956521739130432E-2</v>
      </c>
      <c r="K231" s="2">
        <f t="shared" si="10"/>
        <v>2.1748822844963513E-3</v>
      </c>
      <c r="L231" s="1">
        <v>125.51315217391306</v>
      </c>
      <c r="M231" s="1">
        <v>0</v>
      </c>
      <c r="N231" s="2">
        <f t="shared" si="11"/>
        <v>0</v>
      </c>
    </row>
    <row r="232" spans="1:14" x14ac:dyDescent="0.3">
      <c r="A232" t="s">
        <v>32</v>
      </c>
      <c r="B232" t="s">
        <v>481</v>
      </c>
      <c r="C232" t="s">
        <v>482</v>
      </c>
      <c r="D232" t="s">
        <v>144</v>
      </c>
      <c r="E232" s="1">
        <v>110</v>
      </c>
      <c r="F232" s="1">
        <v>34.889130434782608</v>
      </c>
      <c r="G232" s="1">
        <v>0</v>
      </c>
      <c r="H232" s="2">
        <f t="shared" si="9"/>
        <v>0</v>
      </c>
      <c r="I232" s="1">
        <v>86.407934782608692</v>
      </c>
      <c r="J232" s="1">
        <v>8.6956521739130432E-2</v>
      </c>
      <c r="K232" s="2">
        <f t="shared" si="10"/>
        <v>1.0063488030109956E-3</v>
      </c>
      <c r="L232" s="1">
        <v>182.47130434782613</v>
      </c>
      <c r="M232" s="1">
        <v>0</v>
      </c>
      <c r="N232" s="2">
        <f t="shared" si="11"/>
        <v>0</v>
      </c>
    </row>
    <row r="233" spans="1:14" x14ac:dyDescent="0.3">
      <c r="A233" t="s">
        <v>32</v>
      </c>
      <c r="B233" t="s">
        <v>483</v>
      </c>
      <c r="C233" t="s">
        <v>106</v>
      </c>
      <c r="D233" t="s">
        <v>107</v>
      </c>
      <c r="E233" s="1">
        <v>130.66304347826087</v>
      </c>
      <c r="F233" s="1">
        <v>68.779891304347828</v>
      </c>
      <c r="G233" s="1">
        <v>0</v>
      </c>
      <c r="H233" s="2">
        <f t="shared" si="9"/>
        <v>0</v>
      </c>
      <c r="I233" s="1">
        <v>151.76358695652175</v>
      </c>
      <c r="J233" s="1">
        <v>0</v>
      </c>
      <c r="K233" s="2">
        <f t="shared" si="10"/>
        <v>0</v>
      </c>
      <c r="L233" s="1">
        <v>350.20923913043481</v>
      </c>
      <c r="M233" s="1">
        <v>0</v>
      </c>
      <c r="N233" s="2">
        <f t="shared" si="11"/>
        <v>0</v>
      </c>
    </row>
    <row r="234" spans="1:14" x14ac:dyDescent="0.3">
      <c r="A234" t="s">
        <v>32</v>
      </c>
      <c r="B234" t="s">
        <v>484</v>
      </c>
      <c r="C234" t="s">
        <v>106</v>
      </c>
      <c r="D234" t="s">
        <v>107</v>
      </c>
      <c r="E234" s="1">
        <v>74.847826086956516</v>
      </c>
      <c r="F234" s="1">
        <v>35.160326086956523</v>
      </c>
      <c r="G234" s="1">
        <v>0</v>
      </c>
      <c r="H234" s="2">
        <f t="shared" si="9"/>
        <v>0</v>
      </c>
      <c r="I234" s="1">
        <v>59.375</v>
      </c>
      <c r="J234" s="1">
        <v>3.2065217391304346</v>
      </c>
      <c r="K234" s="2">
        <f t="shared" si="10"/>
        <v>5.4004576659038898E-2</v>
      </c>
      <c r="L234" s="1">
        <v>120.61195652173915</v>
      </c>
      <c r="M234" s="1">
        <v>39.383695652173913</v>
      </c>
      <c r="N234" s="2">
        <f t="shared" si="11"/>
        <v>0.32653226751259423</v>
      </c>
    </row>
    <row r="235" spans="1:14" x14ac:dyDescent="0.3">
      <c r="A235" t="s">
        <v>32</v>
      </c>
      <c r="B235" t="s">
        <v>485</v>
      </c>
      <c r="C235" t="s">
        <v>209</v>
      </c>
      <c r="D235" t="s">
        <v>210</v>
      </c>
      <c r="E235" s="1">
        <v>75.423913043478265</v>
      </c>
      <c r="F235" s="1">
        <v>50.530326086956542</v>
      </c>
      <c r="G235" s="1">
        <v>0</v>
      </c>
      <c r="H235" s="2">
        <f t="shared" si="9"/>
        <v>0</v>
      </c>
      <c r="I235" s="1">
        <v>59.022065217391294</v>
      </c>
      <c r="J235" s="1">
        <v>0</v>
      </c>
      <c r="K235" s="2">
        <f t="shared" si="10"/>
        <v>0</v>
      </c>
      <c r="L235" s="1">
        <v>174.40891304347829</v>
      </c>
      <c r="M235" s="1">
        <v>0.125</v>
      </c>
      <c r="N235" s="2">
        <f t="shared" si="11"/>
        <v>7.1670649061862353E-4</v>
      </c>
    </row>
    <row r="236" spans="1:14" x14ac:dyDescent="0.3">
      <c r="A236" t="s">
        <v>32</v>
      </c>
      <c r="B236" t="s">
        <v>486</v>
      </c>
      <c r="C236" t="s">
        <v>106</v>
      </c>
      <c r="D236" t="s">
        <v>107</v>
      </c>
      <c r="E236" s="1">
        <v>162.19565217391303</v>
      </c>
      <c r="F236" s="1">
        <v>54.625326086956527</v>
      </c>
      <c r="G236" s="1">
        <v>0</v>
      </c>
      <c r="H236" s="2">
        <f t="shared" si="9"/>
        <v>0</v>
      </c>
      <c r="I236" s="1">
        <v>152.72293478260875</v>
      </c>
      <c r="J236" s="1">
        <v>0</v>
      </c>
      <c r="K236" s="2">
        <f t="shared" si="10"/>
        <v>0</v>
      </c>
      <c r="L236" s="1">
        <v>376.44467391304335</v>
      </c>
      <c r="M236" s="1">
        <v>0</v>
      </c>
      <c r="N236" s="2">
        <f t="shared" si="11"/>
        <v>0</v>
      </c>
    </row>
    <row r="237" spans="1:14" x14ac:dyDescent="0.3">
      <c r="A237" t="s">
        <v>32</v>
      </c>
      <c r="B237" t="s">
        <v>487</v>
      </c>
      <c r="C237" t="s">
        <v>90</v>
      </c>
      <c r="D237" t="s">
        <v>91</v>
      </c>
      <c r="E237" s="1">
        <v>41.184782608695649</v>
      </c>
      <c r="F237" s="1">
        <v>35.801086956521729</v>
      </c>
      <c r="G237" s="1">
        <v>0</v>
      </c>
      <c r="H237" s="2">
        <f t="shared" si="9"/>
        <v>0</v>
      </c>
      <c r="I237" s="1">
        <v>74.104673913043499</v>
      </c>
      <c r="J237" s="1">
        <v>0</v>
      </c>
      <c r="K237" s="2">
        <f t="shared" si="10"/>
        <v>0</v>
      </c>
      <c r="L237" s="1">
        <v>140.72380434782607</v>
      </c>
      <c r="M237" s="1">
        <v>0</v>
      </c>
      <c r="N237" s="2">
        <f t="shared" si="11"/>
        <v>0</v>
      </c>
    </row>
    <row r="238" spans="1:14" x14ac:dyDescent="0.3">
      <c r="A238" t="s">
        <v>32</v>
      </c>
      <c r="B238" t="s">
        <v>488</v>
      </c>
      <c r="C238" t="s">
        <v>489</v>
      </c>
      <c r="D238" t="s">
        <v>216</v>
      </c>
      <c r="E238" s="1">
        <v>80.706521739130437</v>
      </c>
      <c r="F238" s="1">
        <v>35.644673913043469</v>
      </c>
      <c r="G238" s="1">
        <v>8.6956521739130432E-2</v>
      </c>
      <c r="H238" s="2">
        <f t="shared" si="9"/>
        <v>2.4395375856506403E-3</v>
      </c>
      <c r="I238" s="1">
        <v>63.224456521739135</v>
      </c>
      <c r="J238" s="1">
        <v>3.2608695652173912E-2</v>
      </c>
      <c r="K238" s="2">
        <f t="shared" si="10"/>
        <v>5.1576079014553048E-4</v>
      </c>
      <c r="L238" s="1">
        <v>120.7534782608695</v>
      </c>
      <c r="M238" s="1">
        <v>0</v>
      </c>
      <c r="N238" s="2">
        <f t="shared" si="11"/>
        <v>0</v>
      </c>
    </row>
    <row r="239" spans="1:14" x14ac:dyDescent="0.3">
      <c r="A239" t="s">
        <v>32</v>
      </c>
      <c r="B239" t="s">
        <v>490</v>
      </c>
      <c r="C239" t="s">
        <v>43</v>
      </c>
      <c r="D239" t="s">
        <v>44</v>
      </c>
      <c r="E239" s="1">
        <v>84.565217391304344</v>
      </c>
      <c r="F239" s="1">
        <v>20.170217391304355</v>
      </c>
      <c r="G239" s="1">
        <v>0.10869565217391304</v>
      </c>
      <c r="H239" s="2">
        <f t="shared" si="9"/>
        <v>5.3889182285547978E-3</v>
      </c>
      <c r="I239" s="1">
        <v>91.381630434782593</v>
      </c>
      <c r="J239" s="1">
        <v>0.17391304347826086</v>
      </c>
      <c r="K239" s="2">
        <f t="shared" si="10"/>
        <v>1.9031510233599896E-3</v>
      </c>
      <c r="L239" s="1">
        <v>139.61032608695646</v>
      </c>
      <c r="M239" s="1">
        <v>0</v>
      </c>
      <c r="N239" s="2">
        <f t="shared" si="11"/>
        <v>0</v>
      </c>
    </row>
    <row r="240" spans="1:14" x14ac:dyDescent="0.3">
      <c r="A240" t="s">
        <v>32</v>
      </c>
      <c r="B240" t="s">
        <v>491</v>
      </c>
      <c r="C240" t="s">
        <v>114</v>
      </c>
      <c r="D240" t="s">
        <v>115</v>
      </c>
      <c r="E240" s="1">
        <v>85.402173913043484</v>
      </c>
      <c r="F240" s="1">
        <v>29.727500000000013</v>
      </c>
      <c r="G240" s="1">
        <v>2.1739130434782608E-2</v>
      </c>
      <c r="H240" s="2">
        <f t="shared" si="9"/>
        <v>7.3128014245337142E-4</v>
      </c>
      <c r="I240" s="1">
        <v>69.332282608695635</v>
      </c>
      <c r="J240" s="1">
        <v>0.17391304347826086</v>
      </c>
      <c r="K240" s="2">
        <f t="shared" si="10"/>
        <v>2.5083992180065444E-3</v>
      </c>
      <c r="L240" s="1">
        <v>186.11467391304348</v>
      </c>
      <c r="M240" s="1">
        <v>0</v>
      </c>
      <c r="N240" s="2">
        <f t="shared" si="11"/>
        <v>0</v>
      </c>
    </row>
    <row r="241" spans="1:14" x14ac:dyDescent="0.3">
      <c r="A241" t="s">
        <v>32</v>
      </c>
      <c r="B241" t="s">
        <v>492</v>
      </c>
      <c r="C241" t="s">
        <v>263</v>
      </c>
      <c r="D241" t="s">
        <v>264</v>
      </c>
      <c r="E241" s="1">
        <v>72.858695652173907</v>
      </c>
      <c r="F241" s="1">
        <v>29.597717391304325</v>
      </c>
      <c r="G241" s="1">
        <v>0</v>
      </c>
      <c r="H241" s="2">
        <f t="shared" si="9"/>
        <v>0</v>
      </c>
      <c r="I241" s="1">
        <v>59.032282608695638</v>
      </c>
      <c r="J241" s="1">
        <v>0</v>
      </c>
      <c r="K241" s="2">
        <f t="shared" si="10"/>
        <v>0</v>
      </c>
      <c r="L241" s="1">
        <v>140.54684782608692</v>
      </c>
      <c r="M241" s="1">
        <v>0</v>
      </c>
      <c r="N241" s="2">
        <f t="shared" si="11"/>
        <v>0</v>
      </c>
    </row>
    <row r="242" spans="1:14" x14ac:dyDescent="0.3">
      <c r="A242" t="s">
        <v>32</v>
      </c>
      <c r="B242" t="s">
        <v>493</v>
      </c>
      <c r="C242" t="s">
        <v>494</v>
      </c>
      <c r="D242" t="s">
        <v>495</v>
      </c>
      <c r="E242" s="1">
        <v>131.42391304347825</v>
      </c>
      <c r="F242" s="1">
        <v>25.343478260869571</v>
      </c>
      <c r="G242" s="1">
        <v>0</v>
      </c>
      <c r="H242" s="2">
        <f t="shared" si="9"/>
        <v>0</v>
      </c>
      <c r="I242" s="1">
        <v>111.33836956521732</v>
      </c>
      <c r="J242" s="1">
        <v>7.6086956521739135E-2</v>
      </c>
      <c r="K242" s="2">
        <f t="shared" si="10"/>
        <v>6.8338486380627845E-4</v>
      </c>
      <c r="L242" s="1">
        <v>239.98347826086948</v>
      </c>
      <c r="M242" s="1">
        <v>0</v>
      </c>
      <c r="N242" s="2">
        <f t="shared" si="11"/>
        <v>0</v>
      </c>
    </row>
    <row r="243" spans="1:14" x14ac:dyDescent="0.3">
      <c r="A243" t="s">
        <v>32</v>
      </c>
      <c r="B243" t="s">
        <v>496</v>
      </c>
      <c r="C243" t="s">
        <v>497</v>
      </c>
      <c r="D243" t="s">
        <v>498</v>
      </c>
      <c r="E243" s="1">
        <v>93.739130434782609</v>
      </c>
      <c r="F243" s="1">
        <v>14.17978260869565</v>
      </c>
      <c r="G243" s="1">
        <v>0</v>
      </c>
      <c r="H243" s="2">
        <f t="shared" si="9"/>
        <v>0</v>
      </c>
      <c r="I243" s="1">
        <v>95.263804347826095</v>
      </c>
      <c r="J243" s="1">
        <v>5.434782608695652E-2</v>
      </c>
      <c r="K243" s="2">
        <f t="shared" si="10"/>
        <v>5.7049817041236739E-4</v>
      </c>
      <c r="L243" s="1">
        <v>128.68967391304349</v>
      </c>
      <c r="M243" s="1">
        <v>0</v>
      </c>
      <c r="N243" s="2">
        <f t="shared" si="11"/>
        <v>0</v>
      </c>
    </row>
    <row r="244" spans="1:14" x14ac:dyDescent="0.3">
      <c r="A244" t="s">
        <v>32</v>
      </c>
      <c r="B244" t="s">
        <v>499</v>
      </c>
      <c r="C244" t="s">
        <v>306</v>
      </c>
      <c r="D244" t="s">
        <v>194</v>
      </c>
      <c r="E244" s="1">
        <v>117.96739130434783</v>
      </c>
      <c r="F244" s="1">
        <v>33.758369565217393</v>
      </c>
      <c r="G244" s="1">
        <v>0</v>
      </c>
      <c r="H244" s="2">
        <f t="shared" si="9"/>
        <v>0</v>
      </c>
      <c r="I244" s="1">
        <v>92.215326086956537</v>
      </c>
      <c r="J244" s="1">
        <v>0.19565217391304349</v>
      </c>
      <c r="K244" s="2">
        <f t="shared" si="10"/>
        <v>2.121688250915567E-3</v>
      </c>
      <c r="L244" s="1">
        <v>231.79434782608689</v>
      </c>
      <c r="M244" s="1">
        <v>0</v>
      </c>
      <c r="N244" s="2">
        <f t="shared" si="11"/>
        <v>0</v>
      </c>
    </row>
    <row r="245" spans="1:14" x14ac:dyDescent="0.3">
      <c r="A245" t="s">
        <v>32</v>
      </c>
      <c r="B245" t="s">
        <v>500</v>
      </c>
      <c r="C245" t="s">
        <v>168</v>
      </c>
      <c r="D245" t="s">
        <v>50</v>
      </c>
      <c r="E245" s="1">
        <v>71.021739130434781</v>
      </c>
      <c r="F245" s="1">
        <v>30.334347826086947</v>
      </c>
      <c r="G245" s="1">
        <v>1.0869565217391304E-2</v>
      </c>
      <c r="H245" s="2">
        <f t="shared" si="9"/>
        <v>3.5832533073428034E-4</v>
      </c>
      <c r="I245" s="1">
        <v>43.160978260869555</v>
      </c>
      <c r="J245" s="1">
        <v>0.10869565217391304</v>
      </c>
      <c r="K245" s="2">
        <f t="shared" si="10"/>
        <v>2.5183778624512385E-3</v>
      </c>
      <c r="L245" s="1">
        <v>132.84206521739125</v>
      </c>
      <c r="M245" s="1">
        <v>0</v>
      </c>
      <c r="N245" s="2">
        <f t="shared" si="11"/>
        <v>0</v>
      </c>
    </row>
    <row r="246" spans="1:14" x14ac:dyDescent="0.3">
      <c r="A246" t="s">
        <v>32</v>
      </c>
      <c r="B246" t="s">
        <v>501</v>
      </c>
      <c r="C246" t="s">
        <v>58</v>
      </c>
      <c r="D246" t="s">
        <v>59</v>
      </c>
      <c r="E246" s="1">
        <v>126.80434782608695</v>
      </c>
      <c r="F246" s="1">
        <v>27.604021739130438</v>
      </c>
      <c r="G246" s="1">
        <v>5.434782608695652E-2</v>
      </c>
      <c r="H246" s="2">
        <f t="shared" si="9"/>
        <v>1.968837244100379E-3</v>
      </c>
      <c r="I246" s="1">
        <v>107.45456521739132</v>
      </c>
      <c r="J246" s="1">
        <v>9.7826086956521743E-2</v>
      </c>
      <c r="K246" s="2">
        <f t="shared" si="10"/>
        <v>9.1039488884078399E-4</v>
      </c>
      <c r="L246" s="1">
        <v>264.47249999999991</v>
      </c>
      <c r="M246" s="1">
        <v>0</v>
      </c>
      <c r="N246" s="2">
        <f t="shared" si="11"/>
        <v>0</v>
      </c>
    </row>
    <row r="247" spans="1:14" x14ac:dyDescent="0.3">
      <c r="A247" t="s">
        <v>32</v>
      </c>
      <c r="B247" t="s">
        <v>502</v>
      </c>
      <c r="C247" t="s">
        <v>503</v>
      </c>
      <c r="D247" t="s">
        <v>504</v>
      </c>
      <c r="E247" s="1">
        <v>95.271739130434781</v>
      </c>
      <c r="F247" s="1">
        <v>11.872282608695652</v>
      </c>
      <c r="G247" s="1">
        <v>0</v>
      </c>
      <c r="H247" s="2">
        <f t="shared" si="9"/>
        <v>0</v>
      </c>
      <c r="I247" s="1">
        <v>83.544673913043482</v>
      </c>
      <c r="J247" s="1">
        <v>0.13043478260869565</v>
      </c>
      <c r="K247" s="2">
        <f t="shared" si="10"/>
        <v>1.5612579054944567E-3</v>
      </c>
      <c r="L247" s="1">
        <v>178.38260869565215</v>
      </c>
      <c r="M247" s="1">
        <v>0</v>
      </c>
      <c r="N247" s="2">
        <f t="shared" si="11"/>
        <v>0</v>
      </c>
    </row>
    <row r="248" spans="1:14" x14ac:dyDescent="0.3">
      <c r="A248" t="s">
        <v>32</v>
      </c>
      <c r="B248" t="s">
        <v>505</v>
      </c>
      <c r="C248" t="s">
        <v>58</v>
      </c>
      <c r="D248" t="s">
        <v>59</v>
      </c>
      <c r="E248" s="1">
        <v>92.923913043478265</v>
      </c>
      <c r="F248" s="1">
        <v>20.501086956521732</v>
      </c>
      <c r="G248" s="1">
        <v>9.7826086956521743E-2</v>
      </c>
      <c r="H248" s="2">
        <f t="shared" si="9"/>
        <v>4.7717512327024036E-3</v>
      </c>
      <c r="I248" s="1">
        <v>105.33989130434784</v>
      </c>
      <c r="J248" s="1">
        <v>6.5217391304347824E-2</v>
      </c>
      <c r="K248" s="2">
        <f t="shared" si="10"/>
        <v>6.1911390354411737E-4</v>
      </c>
      <c r="L248" s="1">
        <v>176.00760869565218</v>
      </c>
      <c r="M248" s="1">
        <v>0</v>
      </c>
      <c r="N248" s="2">
        <f t="shared" si="11"/>
        <v>0</v>
      </c>
    </row>
    <row r="249" spans="1:14" x14ac:dyDescent="0.3">
      <c r="A249" t="s">
        <v>32</v>
      </c>
      <c r="B249" t="s">
        <v>506</v>
      </c>
      <c r="C249" t="s">
        <v>103</v>
      </c>
      <c r="D249" t="s">
        <v>104</v>
      </c>
      <c r="E249" s="1">
        <v>152.32608695652175</v>
      </c>
      <c r="F249" s="1">
        <v>18.342608695652178</v>
      </c>
      <c r="G249" s="1">
        <v>0</v>
      </c>
      <c r="H249" s="2">
        <f t="shared" si="9"/>
        <v>0</v>
      </c>
      <c r="I249" s="1">
        <v>153.46532608695651</v>
      </c>
      <c r="J249" s="1">
        <v>4.3478260869565216E-2</v>
      </c>
      <c r="K249" s="2">
        <f t="shared" si="10"/>
        <v>2.8330999567243982E-4</v>
      </c>
      <c r="L249" s="1">
        <v>303.31836956521738</v>
      </c>
      <c r="M249" s="1">
        <v>0</v>
      </c>
      <c r="N249" s="2">
        <f t="shared" si="11"/>
        <v>0</v>
      </c>
    </row>
    <row r="250" spans="1:14" x14ac:dyDescent="0.3">
      <c r="A250" t="s">
        <v>32</v>
      </c>
      <c r="B250" t="s">
        <v>507</v>
      </c>
      <c r="C250" t="s">
        <v>508</v>
      </c>
      <c r="D250" t="s">
        <v>474</v>
      </c>
      <c r="E250" s="1">
        <v>77.586956521739125</v>
      </c>
      <c r="F250" s="1">
        <v>6.1520652173913044</v>
      </c>
      <c r="G250" s="1">
        <v>0</v>
      </c>
      <c r="H250" s="2">
        <f t="shared" si="9"/>
        <v>0</v>
      </c>
      <c r="I250" s="1">
        <v>78.666630434782647</v>
      </c>
      <c r="J250" s="1">
        <v>0.14130434782608695</v>
      </c>
      <c r="K250" s="2">
        <f t="shared" si="10"/>
        <v>1.7962425369576892E-3</v>
      </c>
      <c r="L250" s="1">
        <v>152.46206521739126</v>
      </c>
      <c r="M250" s="1">
        <v>0</v>
      </c>
      <c r="N250" s="2">
        <f t="shared" si="11"/>
        <v>0</v>
      </c>
    </row>
    <row r="251" spans="1:14" x14ac:dyDescent="0.3">
      <c r="A251" t="s">
        <v>32</v>
      </c>
      <c r="B251" t="s">
        <v>509</v>
      </c>
      <c r="C251" t="s">
        <v>510</v>
      </c>
      <c r="D251" t="s">
        <v>249</v>
      </c>
      <c r="E251" s="1">
        <v>72.967391304347828</v>
      </c>
      <c r="F251" s="1">
        <v>16.38282608695652</v>
      </c>
      <c r="G251" s="1">
        <v>3.2608695652173912E-2</v>
      </c>
      <c r="H251" s="2">
        <f t="shared" si="9"/>
        <v>1.9904194477249506E-3</v>
      </c>
      <c r="I251" s="1">
        <v>70.764347826086947</v>
      </c>
      <c r="J251" s="1">
        <v>0.15217391304347827</v>
      </c>
      <c r="K251" s="2">
        <f t="shared" si="10"/>
        <v>2.1504319296132913E-3</v>
      </c>
      <c r="L251" s="1">
        <v>136.60576086956519</v>
      </c>
      <c r="M251" s="1">
        <v>0</v>
      </c>
      <c r="N251" s="2">
        <f t="shared" si="11"/>
        <v>0</v>
      </c>
    </row>
    <row r="252" spans="1:14" x14ac:dyDescent="0.3">
      <c r="A252" t="s">
        <v>32</v>
      </c>
      <c r="B252" t="s">
        <v>511</v>
      </c>
      <c r="C252" t="s">
        <v>512</v>
      </c>
      <c r="D252" t="s">
        <v>513</v>
      </c>
      <c r="E252" s="1">
        <v>98.695652173913047</v>
      </c>
      <c r="F252" s="1">
        <v>32.00380434782609</v>
      </c>
      <c r="G252" s="1">
        <v>0</v>
      </c>
      <c r="H252" s="2">
        <f t="shared" si="9"/>
        <v>0</v>
      </c>
      <c r="I252" s="1">
        <v>68.704239130434786</v>
      </c>
      <c r="J252" s="1">
        <v>8.6956521739130432E-2</v>
      </c>
      <c r="K252" s="2">
        <f t="shared" si="10"/>
        <v>1.2656645767380342E-3</v>
      </c>
      <c r="L252" s="1">
        <v>194.13391304347823</v>
      </c>
      <c r="M252" s="1">
        <v>0</v>
      </c>
      <c r="N252" s="2">
        <f t="shared" si="11"/>
        <v>0</v>
      </c>
    </row>
    <row r="253" spans="1:14" x14ac:dyDescent="0.3">
      <c r="A253" t="s">
        <v>32</v>
      </c>
      <c r="B253" t="s">
        <v>514</v>
      </c>
      <c r="C253" t="s">
        <v>515</v>
      </c>
      <c r="D253" t="s">
        <v>80</v>
      </c>
      <c r="E253" s="1">
        <v>96.967391304347828</v>
      </c>
      <c r="F253" s="1">
        <v>39.419782608695655</v>
      </c>
      <c r="G253" s="1">
        <v>0</v>
      </c>
      <c r="H253" s="2">
        <f t="shared" si="9"/>
        <v>0</v>
      </c>
      <c r="I253" s="1">
        <v>113.14554347826088</v>
      </c>
      <c r="J253" s="1">
        <v>0</v>
      </c>
      <c r="K253" s="2">
        <f t="shared" si="10"/>
        <v>0</v>
      </c>
      <c r="L253" s="1">
        <v>264.13184782608693</v>
      </c>
      <c r="M253" s="1">
        <v>0</v>
      </c>
      <c r="N253" s="2">
        <f t="shared" si="11"/>
        <v>0</v>
      </c>
    </row>
    <row r="254" spans="1:14" x14ac:dyDescent="0.3">
      <c r="A254" t="s">
        <v>32</v>
      </c>
      <c r="B254" t="s">
        <v>516</v>
      </c>
      <c r="C254" t="s">
        <v>517</v>
      </c>
      <c r="D254" t="s">
        <v>147</v>
      </c>
      <c r="E254" s="1">
        <v>71.543478260869563</v>
      </c>
      <c r="F254" s="1">
        <v>75.285217391304357</v>
      </c>
      <c r="G254" s="1">
        <v>0</v>
      </c>
      <c r="H254" s="2">
        <f t="shared" si="9"/>
        <v>0</v>
      </c>
      <c r="I254" s="1">
        <v>29.999456521739123</v>
      </c>
      <c r="J254" s="1">
        <v>0</v>
      </c>
      <c r="K254" s="2">
        <f t="shared" si="10"/>
        <v>0</v>
      </c>
      <c r="L254" s="1">
        <v>143.76804347826086</v>
      </c>
      <c r="M254" s="1">
        <v>0</v>
      </c>
      <c r="N254" s="2">
        <f t="shared" si="11"/>
        <v>0</v>
      </c>
    </row>
    <row r="255" spans="1:14" x14ac:dyDescent="0.3">
      <c r="A255" t="s">
        <v>32</v>
      </c>
      <c r="B255" t="s">
        <v>518</v>
      </c>
      <c r="C255" t="s">
        <v>519</v>
      </c>
      <c r="D255" t="s">
        <v>309</v>
      </c>
      <c r="E255" s="1">
        <v>83.902173913043484</v>
      </c>
      <c r="F255" s="1">
        <v>25.509891304347825</v>
      </c>
      <c r="G255" s="1">
        <v>0</v>
      </c>
      <c r="H255" s="2">
        <f t="shared" si="9"/>
        <v>0</v>
      </c>
      <c r="I255" s="1">
        <v>59.646630434782615</v>
      </c>
      <c r="J255" s="1">
        <v>0.15217391304347827</v>
      </c>
      <c r="K255" s="2">
        <f t="shared" si="10"/>
        <v>2.5512574965968048E-3</v>
      </c>
      <c r="L255" s="1">
        <v>158.84684782608699</v>
      </c>
      <c r="M255" s="1">
        <v>0</v>
      </c>
      <c r="N255" s="2">
        <f t="shared" si="11"/>
        <v>0</v>
      </c>
    </row>
    <row r="256" spans="1:14" x14ac:dyDescent="0.3">
      <c r="A256" t="s">
        <v>32</v>
      </c>
      <c r="B256" t="s">
        <v>520</v>
      </c>
      <c r="C256" t="s">
        <v>58</v>
      </c>
      <c r="D256" t="s">
        <v>59</v>
      </c>
      <c r="E256" s="1">
        <v>177.41304347826087</v>
      </c>
      <c r="F256" s="1">
        <v>52.04630434782608</v>
      </c>
      <c r="G256" s="1">
        <v>0.15217391304347827</v>
      </c>
      <c r="H256" s="2">
        <f t="shared" si="9"/>
        <v>2.9238178377949406E-3</v>
      </c>
      <c r="I256" s="1">
        <v>173.32010869565224</v>
      </c>
      <c r="J256" s="1">
        <v>4.3478260869565216E-2</v>
      </c>
      <c r="K256" s="2">
        <f t="shared" si="10"/>
        <v>2.5085525965087212E-4</v>
      </c>
      <c r="L256" s="1">
        <v>426.79619565217382</v>
      </c>
      <c r="M256" s="1">
        <v>0</v>
      </c>
      <c r="N256" s="2">
        <f t="shared" si="11"/>
        <v>0</v>
      </c>
    </row>
    <row r="257" spans="1:14" x14ac:dyDescent="0.3">
      <c r="A257" t="s">
        <v>32</v>
      </c>
      <c r="B257" t="s">
        <v>521</v>
      </c>
      <c r="C257" t="s">
        <v>254</v>
      </c>
      <c r="D257" t="s">
        <v>80</v>
      </c>
      <c r="E257" s="1">
        <v>55.119565217391305</v>
      </c>
      <c r="F257" s="1">
        <v>53.067934782608695</v>
      </c>
      <c r="G257" s="1">
        <v>0</v>
      </c>
      <c r="H257" s="2">
        <f t="shared" si="9"/>
        <v>0</v>
      </c>
      <c r="I257" s="1">
        <v>92.837173913043486</v>
      </c>
      <c r="J257" s="1">
        <v>0</v>
      </c>
      <c r="K257" s="2">
        <f t="shared" si="10"/>
        <v>0</v>
      </c>
      <c r="L257" s="1">
        <v>161.10326086956522</v>
      </c>
      <c r="M257" s="1">
        <v>0</v>
      </c>
      <c r="N257" s="2">
        <f t="shared" si="11"/>
        <v>0</v>
      </c>
    </row>
    <row r="258" spans="1:14" x14ac:dyDescent="0.3">
      <c r="A258" t="s">
        <v>32</v>
      </c>
      <c r="B258" t="s">
        <v>522</v>
      </c>
      <c r="C258" t="s">
        <v>523</v>
      </c>
      <c r="D258" t="s">
        <v>104</v>
      </c>
      <c r="E258" s="1">
        <v>75.184782608695656</v>
      </c>
      <c r="F258" s="1">
        <v>7.1539130434782567</v>
      </c>
      <c r="G258" s="1">
        <v>0</v>
      </c>
      <c r="H258" s="2">
        <f t="shared" ref="H258:H309" si="12">G258/F258</f>
        <v>0</v>
      </c>
      <c r="I258" s="1">
        <v>82.03793478260873</v>
      </c>
      <c r="J258" s="1">
        <v>0.11956521739130435</v>
      </c>
      <c r="K258" s="2">
        <f t="shared" ref="K258:K309" si="13">J258/I258</f>
        <v>1.4574381681857142E-3</v>
      </c>
      <c r="L258" s="1">
        <v>121.81315217391304</v>
      </c>
      <c r="M258" s="1">
        <v>0</v>
      </c>
      <c r="N258" s="2">
        <f t="shared" ref="N258:N309" si="14">M258/L258</f>
        <v>0</v>
      </c>
    </row>
    <row r="259" spans="1:14" x14ac:dyDescent="0.3">
      <c r="A259" t="s">
        <v>32</v>
      </c>
      <c r="B259" t="s">
        <v>524</v>
      </c>
      <c r="C259" t="s">
        <v>205</v>
      </c>
      <c r="D259" t="s">
        <v>206</v>
      </c>
      <c r="E259" s="1">
        <v>77.097826086956516</v>
      </c>
      <c r="F259" s="1">
        <v>49.048913043478258</v>
      </c>
      <c r="G259" s="1">
        <v>0</v>
      </c>
      <c r="H259" s="2">
        <f t="shared" si="12"/>
        <v>0</v>
      </c>
      <c r="I259" s="1">
        <v>66.038043478260875</v>
      </c>
      <c r="J259" s="1">
        <v>10.858695652173912</v>
      </c>
      <c r="K259" s="2">
        <f t="shared" si="13"/>
        <v>0.1644309110361287</v>
      </c>
      <c r="L259" s="1">
        <v>168.73097826086956</v>
      </c>
      <c r="M259" s="1">
        <v>0</v>
      </c>
      <c r="N259" s="2">
        <f t="shared" si="14"/>
        <v>0</v>
      </c>
    </row>
    <row r="260" spans="1:14" x14ac:dyDescent="0.3">
      <c r="A260" t="s">
        <v>32</v>
      </c>
      <c r="B260" t="s">
        <v>525</v>
      </c>
      <c r="C260" t="s">
        <v>526</v>
      </c>
      <c r="D260" t="s">
        <v>50</v>
      </c>
      <c r="E260" s="1">
        <v>33.869565217391305</v>
      </c>
      <c r="F260" s="1">
        <v>5.9716304347826101</v>
      </c>
      <c r="G260" s="1">
        <v>0</v>
      </c>
      <c r="H260" s="2">
        <f t="shared" si="12"/>
        <v>0</v>
      </c>
      <c r="I260" s="1">
        <v>40.934565217391317</v>
      </c>
      <c r="J260" s="1">
        <v>0</v>
      </c>
      <c r="K260" s="2">
        <f t="shared" si="13"/>
        <v>0</v>
      </c>
      <c r="L260" s="1">
        <v>75.284782608695664</v>
      </c>
      <c r="M260" s="1">
        <v>0</v>
      </c>
      <c r="N260" s="2">
        <f t="shared" si="14"/>
        <v>0</v>
      </c>
    </row>
    <row r="261" spans="1:14" x14ac:dyDescent="0.3">
      <c r="A261" t="s">
        <v>32</v>
      </c>
      <c r="B261" t="s">
        <v>527</v>
      </c>
      <c r="C261" t="s">
        <v>34</v>
      </c>
      <c r="D261" t="s">
        <v>35</v>
      </c>
      <c r="E261" s="1">
        <v>26.358695652173914</v>
      </c>
      <c r="F261" s="1">
        <v>20.915760869565219</v>
      </c>
      <c r="G261" s="1">
        <v>0</v>
      </c>
      <c r="H261" s="2">
        <f t="shared" si="12"/>
        <v>0</v>
      </c>
      <c r="I261" s="1">
        <v>40.875</v>
      </c>
      <c r="J261" s="1">
        <v>0</v>
      </c>
      <c r="K261" s="2">
        <f t="shared" si="13"/>
        <v>0</v>
      </c>
      <c r="L261" s="1">
        <v>75.369565217391298</v>
      </c>
      <c r="M261" s="1">
        <v>0</v>
      </c>
      <c r="N261" s="2">
        <f t="shared" si="14"/>
        <v>0</v>
      </c>
    </row>
    <row r="262" spans="1:14" x14ac:dyDescent="0.3">
      <c r="A262" t="s">
        <v>32</v>
      </c>
      <c r="B262" t="s">
        <v>528</v>
      </c>
      <c r="C262" t="s">
        <v>106</v>
      </c>
      <c r="D262" t="s">
        <v>107</v>
      </c>
      <c r="E262" s="1">
        <v>95.119565217391298</v>
      </c>
      <c r="F262" s="1">
        <v>65.543478260869563</v>
      </c>
      <c r="G262" s="1">
        <v>0</v>
      </c>
      <c r="H262" s="2">
        <f t="shared" si="12"/>
        <v>0</v>
      </c>
      <c r="I262" s="1">
        <v>50.565217391304351</v>
      </c>
      <c r="J262" s="1">
        <v>0</v>
      </c>
      <c r="K262" s="2">
        <f t="shared" si="13"/>
        <v>0</v>
      </c>
      <c r="L262" s="1">
        <v>156.6991304347826</v>
      </c>
      <c r="M262" s="1">
        <v>0</v>
      </c>
      <c r="N262" s="2">
        <f t="shared" si="14"/>
        <v>0</v>
      </c>
    </row>
    <row r="263" spans="1:14" x14ac:dyDescent="0.3">
      <c r="A263" t="s">
        <v>32</v>
      </c>
      <c r="B263" t="s">
        <v>529</v>
      </c>
      <c r="C263" t="s">
        <v>530</v>
      </c>
      <c r="D263" t="s">
        <v>118</v>
      </c>
      <c r="E263" s="1">
        <v>66.010869565217391</v>
      </c>
      <c r="F263" s="1">
        <v>15.951086956521738</v>
      </c>
      <c r="G263" s="1">
        <v>0</v>
      </c>
      <c r="H263" s="2">
        <f t="shared" si="12"/>
        <v>0</v>
      </c>
      <c r="I263" s="1">
        <v>64.51978260869565</v>
      </c>
      <c r="J263" s="1">
        <v>0</v>
      </c>
      <c r="K263" s="2">
        <f t="shared" si="13"/>
        <v>0</v>
      </c>
      <c r="L263" s="1">
        <v>129.46380434782608</v>
      </c>
      <c r="M263" s="1">
        <v>0</v>
      </c>
      <c r="N263" s="2">
        <f t="shared" si="14"/>
        <v>0</v>
      </c>
    </row>
    <row r="264" spans="1:14" x14ac:dyDescent="0.3">
      <c r="A264" t="s">
        <v>32</v>
      </c>
      <c r="B264" t="s">
        <v>531</v>
      </c>
      <c r="C264" t="s">
        <v>532</v>
      </c>
      <c r="D264" t="s">
        <v>367</v>
      </c>
      <c r="E264" s="1">
        <v>77.836956521739125</v>
      </c>
      <c r="F264" s="1">
        <v>26.426086956521743</v>
      </c>
      <c r="G264" s="1">
        <v>0.10271739130434784</v>
      </c>
      <c r="H264" s="2">
        <f t="shared" si="12"/>
        <v>3.8869693978282331E-3</v>
      </c>
      <c r="I264" s="1">
        <v>48.663043478260867</v>
      </c>
      <c r="J264" s="1">
        <v>0</v>
      </c>
      <c r="K264" s="2">
        <f t="shared" si="13"/>
        <v>0</v>
      </c>
      <c r="L264" s="1">
        <v>127.6875</v>
      </c>
      <c r="M264" s="1">
        <v>0</v>
      </c>
      <c r="N264" s="2">
        <f t="shared" si="14"/>
        <v>0</v>
      </c>
    </row>
    <row r="265" spans="1:14" x14ac:dyDescent="0.3">
      <c r="A265" t="s">
        <v>32</v>
      </c>
      <c r="B265" t="s">
        <v>533</v>
      </c>
      <c r="C265" t="s">
        <v>34</v>
      </c>
      <c r="D265" t="s">
        <v>35</v>
      </c>
      <c r="E265" s="1">
        <v>123.75</v>
      </c>
      <c r="F265" s="1">
        <v>52.143804347826084</v>
      </c>
      <c r="G265" s="1">
        <v>0</v>
      </c>
      <c r="H265" s="2">
        <f t="shared" si="12"/>
        <v>0</v>
      </c>
      <c r="I265" s="1">
        <v>167.22010869565219</v>
      </c>
      <c r="J265" s="1">
        <v>0</v>
      </c>
      <c r="K265" s="2">
        <f t="shared" si="13"/>
        <v>0</v>
      </c>
      <c r="L265" s="1">
        <v>346.93478260869563</v>
      </c>
      <c r="M265" s="1">
        <v>0</v>
      </c>
      <c r="N265" s="2">
        <f t="shared" si="14"/>
        <v>0</v>
      </c>
    </row>
    <row r="266" spans="1:14" x14ac:dyDescent="0.3">
      <c r="A266" t="s">
        <v>32</v>
      </c>
      <c r="B266" t="s">
        <v>534</v>
      </c>
      <c r="C266" t="s">
        <v>173</v>
      </c>
      <c r="D266" t="s">
        <v>98</v>
      </c>
      <c r="E266" s="1">
        <v>72.880434782608702</v>
      </c>
      <c r="F266" s="1">
        <v>21.426630434782609</v>
      </c>
      <c r="G266" s="1">
        <v>0</v>
      </c>
      <c r="H266" s="2">
        <f t="shared" si="12"/>
        <v>0</v>
      </c>
      <c r="I266" s="1">
        <v>74.380434782608702</v>
      </c>
      <c r="J266" s="1">
        <v>0</v>
      </c>
      <c r="K266" s="2">
        <f t="shared" si="13"/>
        <v>0</v>
      </c>
      <c r="L266" s="1">
        <v>116.19021739130434</v>
      </c>
      <c r="M266" s="1">
        <v>0</v>
      </c>
      <c r="N266" s="2">
        <f t="shared" si="14"/>
        <v>0</v>
      </c>
    </row>
    <row r="267" spans="1:14" x14ac:dyDescent="0.3">
      <c r="A267" t="s">
        <v>32</v>
      </c>
      <c r="B267" t="s">
        <v>535</v>
      </c>
      <c r="C267" t="s">
        <v>393</v>
      </c>
      <c r="D267" t="s">
        <v>394</v>
      </c>
      <c r="E267" s="1">
        <v>47.695652173913047</v>
      </c>
      <c r="F267" s="1">
        <v>21.323369565217391</v>
      </c>
      <c r="G267" s="1">
        <v>0</v>
      </c>
      <c r="H267" s="2">
        <f t="shared" si="12"/>
        <v>0</v>
      </c>
      <c r="I267" s="1">
        <v>29.214673913043477</v>
      </c>
      <c r="J267" s="1">
        <v>0</v>
      </c>
      <c r="K267" s="2">
        <f t="shared" si="13"/>
        <v>0</v>
      </c>
      <c r="L267" s="1">
        <v>102.52173913043478</v>
      </c>
      <c r="M267" s="1">
        <v>0</v>
      </c>
      <c r="N267" s="2">
        <f t="shared" si="14"/>
        <v>0</v>
      </c>
    </row>
    <row r="268" spans="1:14" x14ac:dyDescent="0.3">
      <c r="A268" t="s">
        <v>32</v>
      </c>
      <c r="B268" t="s">
        <v>536</v>
      </c>
      <c r="C268" t="s">
        <v>49</v>
      </c>
      <c r="D268" t="s">
        <v>50</v>
      </c>
      <c r="E268" s="1">
        <v>102.34782608695652</v>
      </c>
      <c r="F268" s="1">
        <v>103.75</v>
      </c>
      <c r="G268" s="1">
        <v>0</v>
      </c>
      <c r="H268" s="2">
        <f t="shared" si="12"/>
        <v>0</v>
      </c>
      <c r="I268" s="1">
        <v>101.08152173913044</v>
      </c>
      <c r="J268" s="1">
        <v>0</v>
      </c>
      <c r="K268" s="2">
        <f t="shared" si="13"/>
        <v>0</v>
      </c>
      <c r="L268" s="1">
        <v>269.45108695652175</v>
      </c>
      <c r="M268" s="1">
        <v>0</v>
      </c>
      <c r="N268" s="2">
        <f t="shared" si="14"/>
        <v>0</v>
      </c>
    </row>
    <row r="269" spans="1:14" x14ac:dyDescent="0.3">
      <c r="A269" t="s">
        <v>32</v>
      </c>
      <c r="B269" t="s">
        <v>537</v>
      </c>
      <c r="C269" t="s">
        <v>470</v>
      </c>
      <c r="D269" t="s">
        <v>59</v>
      </c>
      <c r="E269" s="1">
        <v>101.8804347826087</v>
      </c>
      <c r="F269" s="1">
        <v>25.295217391304355</v>
      </c>
      <c r="G269" s="1">
        <v>0.52445652173913049</v>
      </c>
      <c r="H269" s="2">
        <f t="shared" si="12"/>
        <v>2.0733426150329151E-2</v>
      </c>
      <c r="I269" s="1">
        <v>143.65728260869574</v>
      </c>
      <c r="J269" s="1">
        <v>2.0869565217391304</v>
      </c>
      <c r="K269" s="2">
        <f t="shared" si="13"/>
        <v>1.4527328401607984E-2</v>
      </c>
      <c r="L269" s="1">
        <v>320.41760869565235</v>
      </c>
      <c r="M269" s="1">
        <v>0</v>
      </c>
      <c r="N269" s="2">
        <f t="shared" si="14"/>
        <v>0</v>
      </c>
    </row>
    <row r="270" spans="1:14" x14ac:dyDescent="0.3">
      <c r="A270" t="s">
        <v>32</v>
      </c>
      <c r="B270" t="s">
        <v>538</v>
      </c>
      <c r="C270" t="s">
        <v>49</v>
      </c>
      <c r="D270" t="s">
        <v>50</v>
      </c>
      <c r="E270" s="1">
        <v>91.826086956521735</v>
      </c>
      <c r="F270" s="1">
        <v>28.176630434782609</v>
      </c>
      <c r="G270" s="1">
        <v>0</v>
      </c>
      <c r="H270" s="2">
        <f t="shared" si="12"/>
        <v>0</v>
      </c>
      <c r="I270" s="1">
        <v>118.3125</v>
      </c>
      <c r="J270" s="1">
        <v>0</v>
      </c>
      <c r="K270" s="2">
        <f t="shared" si="13"/>
        <v>0</v>
      </c>
      <c r="L270" s="1">
        <v>191.32880434782609</v>
      </c>
      <c r="M270" s="1">
        <v>36.961956521739133</v>
      </c>
      <c r="N270" s="2">
        <f t="shared" si="14"/>
        <v>0.19318553025891577</v>
      </c>
    </row>
    <row r="271" spans="1:14" x14ac:dyDescent="0.3">
      <c r="A271" t="s">
        <v>32</v>
      </c>
      <c r="B271" t="s">
        <v>539</v>
      </c>
      <c r="C271" t="s">
        <v>540</v>
      </c>
      <c r="D271" t="s">
        <v>299</v>
      </c>
      <c r="E271" s="1">
        <v>66.663043478260875</v>
      </c>
      <c r="F271" s="1">
        <v>8.7650000000000006</v>
      </c>
      <c r="G271" s="1">
        <v>0</v>
      </c>
      <c r="H271" s="2">
        <f t="shared" si="12"/>
        <v>0</v>
      </c>
      <c r="I271" s="1">
        <v>81.116847826086982</v>
      </c>
      <c r="J271" s="1">
        <v>0</v>
      </c>
      <c r="K271" s="2">
        <f t="shared" si="13"/>
        <v>0</v>
      </c>
      <c r="L271" s="1">
        <v>127.01989130434781</v>
      </c>
      <c r="M271" s="1">
        <v>0</v>
      </c>
      <c r="N271" s="2">
        <f t="shared" si="14"/>
        <v>0</v>
      </c>
    </row>
    <row r="272" spans="1:14" x14ac:dyDescent="0.3">
      <c r="A272" t="s">
        <v>32</v>
      </c>
      <c r="B272" t="s">
        <v>541</v>
      </c>
      <c r="C272" t="s">
        <v>542</v>
      </c>
      <c r="D272" t="s">
        <v>330</v>
      </c>
      <c r="E272" s="1">
        <v>29.760869565217391</v>
      </c>
      <c r="F272" s="1">
        <v>35.179347826086953</v>
      </c>
      <c r="G272" s="1">
        <v>0</v>
      </c>
      <c r="H272" s="2">
        <f t="shared" si="12"/>
        <v>0</v>
      </c>
      <c r="I272" s="1">
        <v>36.349130434782609</v>
      </c>
      <c r="J272" s="1">
        <v>0</v>
      </c>
      <c r="K272" s="2">
        <f t="shared" si="13"/>
        <v>0</v>
      </c>
      <c r="L272" s="1">
        <v>94.195652173913047</v>
      </c>
      <c r="M272" s="1">
        <v>0</v>
      </c>
      <c r="N272" s="2">
        <f t="shared" si="14"/>
        <v>0</v>
      </c>
    </row>
    <row r="273" spans="1:14" x14ac:dyDescent="0.3">
      <c r="A273" t="s">
        <v>32</v>
      </c>
      <c r="B273" t="s">
        <v>543</v>
      </c>
      <c r="C273" t="s">
        <v>544</v>
      </c>
      <c r="D273" t="s">
        <v>59</v>
      </c>
      <c r="E273" s="1">
        <v>45.108695652173914</v>
      </c>
      <c r="F273" s="1">
        <v>24.138586956521738</v>
      </c>
      <c r="G273" s="1">
        <v>9.2961956521739122</v>
      </c>
      <c r="H273" s="2">
        <f t="shared" si="12"/>
        <v>0.38511764043678937</v>
      </c>
      <c r="I273" s="1">
        <v>72.986413043478265</v>
      </c>
      <c r="J273" s="1">
        <v>12.445652173913043</v>
      </c>
      <c r="K273" s="2">
        <f t="shared" si="13"/>
        <v>0.17052012360847388</v>
      </c>
      <c r="L273" s="1">
        <v>131.3858695652174</v>
      </c>
      <c r="M273" s="1">
        <v>36.839673913043477</v>
      </c>
      <c r="N273" s="2">
        <f t="shared" si="14"/>
        <v>0.2803929679420889</v>
      </c>
    </row>
    <row r="274" spans="1:14" x14ac:dyDescent="0.3">
      <c r="A274" t="s">
        <v>32</v>
      </c>
      <c r="B274" t="s">
        <v>545</v>
      </c>
      <c r="C274" t="s">
        <v>269</v>
      </c>
      <c r="D274" t="s">
        <v>270</v>
      </c>
      <c r="E274" s="1">
        <v>75.847826086956516</v>
      </c>
      <c r="F274" s="1">
        <v>13.228260869565217</v>
      </c>
      <c r="G274" s="1">
        <v>0</v>
      </c>
      <c r="H274" s="2">
        <f t="shared" si="12"/>
        <v>0</v>
      </c>
      <c r="I274" s="1">
        <v>51.855978260869563</v>
      </c>
      <c r="J274" s="1">
        <v>0</v>
      </c>
      <c r="K274" s="2">
        <f t="shared" si="13"/>
        <v>0</v>
      </c>
      <c r="L274" s="1">
        <v>132.56326086956523</v>
      </c>
      <c r="M274" s="1">
        <v>0</v>
      </c>
      <c r="N274" s="2">
        <f t="shared" si="14"/>
        <v>0</v>
      </c>
    </row>
    <row r="275" spans="1:14" x14ac:dyDescent="0.3">
      <c r="A275" t="s">
        <v>32</v>
      </c>
      <c r="B275" t="s">
        <v>546</v>
      </c>
      <c r="C275" t="s">
        <v>547</v>
      </c>
      <c r="D275" t="s">
        <v>118</v>
      </c>
      <c r="E275" s="1">
        <v>88.728260869565219</v>
      </c>
      <c r="F275" s="1">
        <v>18.301630434782609</v>
      </c>
      <c r="G275" s="1">
        <v>0</v>
      </c>
      <c r="H275" s="2">
        <f t="shared" si="12"/>
        <v>0</v>
      </c>
      <c r="I275" s="1">
        <v>80.04684782608696</v>
      </c>
      <c r="J275" s="1">
        <v>0</v>
      </c>
      <c r="K275" s="2">
        <f t="shared" si="13"/>
        <v>0</v>
      </c>
      <c r="L275" s="1">
        <v>147.58097826086959</v>
      </c>
      <c r="M275" s="1">
        <v>0</v>
      </c>
      <c r="N275" s="2">
        <f t="shared" si="14"/>
        <v>0</v>
      </c>
    </row>
    <row r="276" spans="1:14" x14ac:dyDescent="0.3">
      <c r="A276" t="s">
        <v>32</v>
      </c>
      <c r="B276" t="s">
        <v>548</v>
      </c>
      <c r="C276" t="s">
        <v>215</v>
      </c>
      <c r="D276" t="s">
        <v>216</v>
      </c>
      <c r="E276" s="1">
        <v>81.510869565217391</v>
      </c>
      <c r="F276" s="1">
        <v>11.024456521739131</v>
      </c>
      <c r="G276" s="1">
        <v>0</v>
      </c>
      <c r="H276" s="2">
        <f t="shared" si="12"/>
        <v>0</v>
      </c>
      <c r="I276" s="1">
        <v>73.760869565217391</v>
      </c>
      <c r="J276" s="1">
        <v>0</v>
      </c>
      <c r="K276" s="2">
        <f t="shared" si="13"/>
        <v>0</v>
      </c>
      <c r="L276" s="1">
        <v>147.97282608695653</v>
      </c>
      <c r="M276" s="1">
        <v>0</v>
      </c>
      <c r="N276" s="2">
        <f t="shared" si="14"/>
        <v>0</v>
      </c>
    </row>
    <row r="277" spans="1:14" x14ac:dyDescent="0.3">
      <c r="A277" t="s">
        <v>32</v>
      </c>
      <c r="B277" t="s">
        <v>549</v>
      </c>
      <c r="C277" t="s">
        <v>40</v>
      </c>
      <c r="D277" t="s">
        <v>41</v>
      </c>
      <c r="E277" s="1">
        <v>70.25</v>
      </c>
      <c r="F277" s="1">
        <v>20.065217391304348</v>
      </c>
      <c r="G277" s="1">
        <v>0</v>
      </c>
      <c r="H277" s="2">
        <f t="shared" si="12"/>
        <v>0</v>
      </c>
      <c r="I277" s="1">
        <v>56.029891304347828</v>
      </c>
      <c r="J277" s="1">
        <v>0</v>
      </c>
      <c r="K277" s="2">
        <f t="shared" si="13"/>
        <v>0</v>
      </c>
      <c r="L277" s="1">
        <v>113.29891304347827</v>
      </c>
      <c r="M277" s="1">
        <v>0</v>
      </c>
      <c r="N277" s="2">
        <f t="shared" si="14"/>
        <v>0</v>
      </c>
    </row>
    <row r="278" spans="1:14" x14ac:dyDescent="0.3">
      <c r="A278" t="s">
        <v>32</v>
      </c>
      <c r="B278" t="s">
        <v>550</v>
      </c>
      <c r="C278" t="s">
        <v>551</v>
      </c>
      <c r="D278" t="s">
        <v>264</v>
      </c>
      <c r="E278" s="1">
        <v>62.760869565217391</v>
      </c>
      <c r="F278" s="1">
        <v>25.532608695652176</v>
      </c>
      <c r="G278" s="1">
        <v>0</v>
      </c>
      <c r="H278" s="2">
        <f t="shared" si="12"/>
        <v>0</v>
      </c>
      <c r="I278" s="1">
        <v>38.108695652173914</v>
      </c>
      <c r="J278" s="1">
        <v>0</v>
      </c>
      <c r="K278" s="2">
        <f t="shared" si="13"/>
        <v>0</v>
      </c>
      <c r="L278" s="1">
        <v>113.46195652173913</v>
      </c>
      <c r="M278" s="1">
        <v>0</v>
      </c>
      <c r="N278" s="2">
        <f t="shared" si="14"/>
        <v>0</v>
      </c>
    </row>
    <row r="279" spans="1:14" x14ac:dyDescent="0.3">
      <c r="A279" t="s">
        <v>32</v>
      </c>
      <c r="B279" t="s">
        <v>552</v>
      </c>
      <c r="C279" t="s">
        <v>431</v>
      </c>
      <c r="D279" t="s">
        <v>432</v>
      </c>
      <c r="E279" s="1">
        <v>48.576086956521742</v>
      </c>
      <c r="F279" s="1">
        <v>24.222826086956523</v>
      </c>
      <c r="G279" s="1">
        <v>0</v>
      </c>
      <c r="H279" s="2">
        <f t="shared" si="12"/>
        <v>0</v>
      </c>
      <c r="I279" s="1">
        <v>39.007717391304347</v>
      </c>
      <c r="J279" s="1">
        <v>0</v>
      </c>
      <c r="K279" s="2">
        <f t="shared" si="13"/>
        <v>0</v>
      </c>
      <c r="L279" s="1">
        <v>83.211956521739125</v>
      </c>
      <c r="M279" s="1">
        <v>0</v>
      </c>
      <c r="N279" s="2">
        <f t="shared" si="14"/>
        <v>0</v>
      </c>
    </row>
    <row r="280" spans="1:14" x14ac:dyDescent="0.3">
      <c r="A280" t="s">
        <v>32</v>
      </c>
      <c r="B280" t="s">
        <v>553</v>
      </c>
      <c r="C280" t="s">
        <v>224</v>
      </c>
      <c r="D280" t="s">
        <v>225</v>
      </c>
      <c r="E280" s="1">
        <v>77.489130434782609</v>
      </c>
      <c r="F280" s="1">
        <v>7.0625</v>
      </c>
      <c r="G280" s="1">
        <v>0</v>
      </c>
      <c r="H280" s="2">
        <f t="shared" si="12"/>
        <v>0</v>
      </c>
      <c r="I280" s="1">
        <v>62.211956521739133</v>
      </c>
      <c r="J280" s="1">
        <v>0</v>
      </c>
      <c r="K280" s="2">
        <f t="shared" si="13"/>
        <v>0</v>
      </c>
      <c r="L280" s="1">
        <v>112.02173913043478</v>
      </c>
      <c r="M280" s="1">
        <v>0</v>
      </c>
      <c r="N280" s="2">
        <f t="shared" si="14"/>
        <v>0</v>
      </c>
    </row>
    <row r="281" spans="1:14" x14ac:dyDescent="0.3">
      <c r="A281" t="s">
        <v>32</v>
      </c>
      <c r="B281" t="s">
        <v>554</v>
      </c>
      <c r="C281" t="s">
        <v>186</v>
      </c>
      <c r="D281" t="s">
        <v>35</v>
      </c>
      <c r="E281" s="1">
        <v>78.445652173913047</v>
      </c>
      <c r="F281" s="1">
        <v>7.5407608695652177</v>
      </c>
      <c r="G281" s="1">
        <v>0.13043478260869565</v>
      </c>
      <c r="H281" s="2">
        <f t="shared" si="12"/>
        <v>1.7297297297297298E-2</v>
      </c>
      <c r="I281" s="1">
        <v>82.632282608695647</v>
      </c>
      <c r="J281" s="1">
        <v>1.25</v>
      </c>
      <c r="K281" s="2">
        <f t="shared" si="13"/>
        <v>1.5127259716633541E-2</v>
      </c>
      <c r="L281" s="1">
        <v>145.80402173913043</v>
      </c>
      <c r="M281" s="1">
        <v>8.7554347826086953</v>
      </c>
      <c r="N281" s="2">
        <f t="shared" si="14"/>
        <v>6.0049336624429607E-2</v>
      </c>
    </row>
    <row r="282" spans="1:14" x14ac:dyDescent="0.3">
      <c r="A282" t="s">
        <v>32</v>
      </c>
      <c r="B282" t="s">
        <v>555</v>
      </c>
      <c r="C282" t="s">
        <v>431</v>
      </c>
      <c r="D282" t="s">
        <v>432</v>
      </c>
      <c r="E282" s="1">
        <v>50.717391304347828</v>
      </c>
      <c r="F282" s="1">
        <v>15.864130434782609</v>
      </c>
      <c r="G282" s="1">
        <v>0</v>
      </c>
      <c r="H282" s="2">
        <f t="shared" si="12"/>
        <v>0</v>
      </c>
      <c r="I282" s="1">
        <v>48.236413043478258</v>
      </c>
      <c r="J282" s="1">
        <v>0</v>
      </c>
      <c r="K282" s="2">
        <f t="shared" si="13"/>
        <v>0</v>
      </c>
      <c r="L282" s="1">
        <v>94.919239130434775</v>
      </c>
      <c r="M282" s="1">
        <v>0</v>
      </c>
      <c r="N282" s="2">
        <f t="shared" si="14"/>
        <v>0</v>
      </c>
    </row>
    <row r="283" spans="1:14" x14ac:dyDescent="0.3">
      <c r="A283" t="s">
        <v>32</v>
      </c>
      <c r="B283" t="s">
        <v>556</v>
      </c>
      <c r="C283" t="s">
        <v>443</v>
      </c>
      <c r="D283" t="s">
        <v>444</v>
      </c>
      <c r="E283" s="1">
        <v>48.173913043478258</v>
      </c>
      <c r="F283" s="1">
        <v>32.952391304347827</v>
      </c>
      <c r="G283" s="1">
        <v>0</v>
      </c>
      <c r="H283" s="2">
        <f t="shared" si="12"/>
        <v>0</v>
      </c>
      <c r="I283" s="1">
        <v>31.230978260869566</v>
      </c>
      <c r="J283" s="1">
        <v>0</v>
      </c>
      <c r="K283" s="2">
        <f t="shared" si="13"/>
        <v>0</v>
      </c>
      <c r="L283" s="1">
        <v>92.856847826086963</v>
      </c>
      <c r="M283" s="1">
        <v>0</v>
      </c>
      <c r="N283" s="2">
        <f t="shared" si="14"/>
        <v>0</v>
      </c>
    </row>
    <row r="284" spans="1:14" x14ac:dyDescent="0.3">
      <c r="A284" t="s">
        <v>32</v>
      </c>
      <c r="B284" t="s">
        <v>557</v>
      </c>
      <c r="C284" t="s">
        <v>201</v>
      </c>
      <c r="D284" t="s">
        <v>202</v>
      </c>
      <c r="E284" s="1">
        <v>92.141304347826093</v>
      </c>
      <c r="F284" s="1">
        <v>21.222826086956523</v>
      </c>
      <c r="G284" s="1">
        <v>0</v>
      </c>
      <c r="H284" s="2">
        <f t="shared" si="12"/>
        <v>0</v>
      </c>
      <c r="I284" s="1">
        <v>82.167065217391297</v>
      </c>
      <c r="J284" s="1">
        <v>0</v>
      </c>
      <c r="K284" s="2">
        <f t="shared" si="13"/>
        <v>0</v>
      </c>
      <c r="L284" s="1">
        <v>152.74347826086955</v>
      </c>
      <c r="M284" s="1">
        <v>0</v>
      </c>
      <c r="N284" s="2">
        <f t="shared" si="14"/>
        <v>0</v>
      </c>
    </row>
    <row r="285" spans="1:14" x14ac:dyDescent="0.3">
      <c r="A285" t="s">
        <v>32</v>
      </c>
      <c r="B285" t="s">
        <v>558</v>
      </c>
      <c r="C285" t="s">
        <v>559</v>
      </c>
      <c r="D285" t="s">
        <v>94</v>
      </c>
      <c r="E285" s="1">
        <v>38.902173913043477</v>
      </c>
      <c r="F285" s="1">
        <v>3.6814130434782615</v>
      </c>
      <c r="G285" s="1">
        <v>0</v>
      </c>
      <c r="H285" s="2">
        <f t="shared" si="12"/>
        <v>0</v>
      </c>
      <c r="I285" s="1">
        <v>47.50728260869564</v>
      </c>
      <c r="J285" s="1">
        <v>0</v>
      </c>
      <c r="K285" s="2">
        <f t="shared" si="13"/>
        <v>0</v>
      </c>
      <c r="L285" s="1">
        <v>85.830869565217398</v>
      </c>
      <c r="M285" s="1">
        <v>0</v>
      </c>
      <c r="N285" s="2">
        <f t="shared" si="14"/>
        <v>0</v>
      </c>
    </row>
    <row r="286" spans="1:14" x14ac:dyDescent="0.3">
      <c r="A286" t="s">
        <v>32</v>
      </c>
      <c r="B286" t="s">
        <v>560</v>
      </c>
      <c r="C286" t="s">
        <v>49</v>
      </c>
      <c r="D286" t="s">
        <v>50</v>
      </c>
      <c r="E286" s="1">
        <v>216.66304347826087</v>
      </c>
      <c r="F286" s="1">
        <v>118.08695652173913</v>
      </c>
      <c r="G286" s="1">
        <v>21.182065217391305</v>
      </c>
      <c r="H286" s="2">
        <f t="shared" si="12"/>
        <v>0.17937684094256259</v>
      </c>
      <c r="I286" s="1">
        <v>170.54456521739129</v>
      </c>
      <c r="J286" s="1">
        <v>37.956521739130437</v>
      </c>
      <c r="K286" s="2">
        <f t="shared" si="13"/>
        <v>0.22256072300367752</v>
      </c>
      <c r="L286" s="1">
        <v>410.63728260869561</v>
      </c>
      <c r="M286" s="1">
        <v>123.42913043478261</v>
      </c>
      <c r="N286" s="2">
        <f t="shared" si="14"/>
        <v>0.30057945457524532</v>
      </c>
    </row>
    <row r="287" spans="1:14" x14ac:dyDescent="0.3">
      <c r="A287" t="s">
        <v>32</v>
      </c>
      <c r="B287" t="s">
        <v>561</v>
      </c>
      <c r="C287" t="s">
        <v>562</v>
      </c>
      <c r="D287" t="s">
        <v>150</v>
      </c>
      <c r="E287" s="1">
        <v>93.619565217391298</v>
      </c>
      <c r="F287" s="1">
        <v>32.619565217391305</v>
      </c>
      <c r="G287" s="1">
        <v>0</v>
      </c>
      <c r="H287" s="2">
        <f t="shared" si="12"/>
        <v>0</v>
      </c>
      <c r="I287" s="1">
        <v>60.521739130434781</v>
      </c>
      <c r="J287" s="1">
        <v>0</v>
      </c>
      <c r="K287" s="2">
        <f t="shared" si="13"/>
        <v>0</v>
      </c>
      <c r="L287" s="1">
        <v>177.25163043478261</v>
      </c>
      <c r="M287" s="1">
        <v>0</v>
      </c>
      <c r="N287" s="2">
        <f t="shared" si="14"/>
        <v>0</v>
      </c>
    </row>
    <row r="288" spans="1:14" x14ac:dyDescent="0.3">
      <c r="A288" t="s">
        <v>32</v>
      </c>
      <c r="B288" t="s">
        <v>563</v>
      </c>
      <c r="C288" t="s">
        <v>564</v>
      </c>
      <c r="D288" t="s">
        <v>157</v>
      </c>
      <c r="E288" s="1">
        <v>51.978260869565219</v>
      </c>
      <c r="F288" s="1">
        <v>25.388913043478261</v>
      </c>
      <c r="G288" s="1">
        <v>0</v>
      </c>
      <c r="H288" s="2">
        <f t="shared" si="12"/>
        <v>0</v>
      </c>
      <c r="I288" s="1">
        <v>33.759239130434793</v>
      </c>
      <c r="J288" s="1">
        <v>0</v>
      </c>
      <c r="K288" s="2">
        <f t="shared" si="13"/>
        <v>0</v>
      </c>
      <c r="L288" s="1">
        <v>111.7889130434783</v>
      </c>
      <c r="M288" s="1">
        <v>0</v>
      </c>
      <c r="N288" s="2">
        <f t="shared" si="14"/>
        <v>0</v>
      </c>
    </row>
    <row r="289" spans="1:14" x14ac:dyDescent="0.3">
      <c r="A289" t="s">
        <v>32</v>
      </c>
      <c r="B289" t="s">
        <v>565</v>
      </c>
      <c r="C289" t="s">
        <v>443</v>
      </c>
      <c r="D289" t="s">
        <v>444</v>
      </c>
      <c r="E289" s="1">
        <v>70.206521739130437</v>
      </c>
      <c r="F289" s="1">
        <v>23.355978260869566</v>
      </c>
      <c r="G289" s="1">
        <v>0</v>
      </c>
      <c r="H289" s="2">
        <f t="shared" si="12"/>
        <v>0</v>
      </c>
      <c r="I289" s="1">
        <v>78.043478260869563</v>
      </c>
      <c r="J289" s="1">
        <v>0</v>
      </c>
      <c r="K289" s="2">
        <f t="shared" si="13"/>
        <v>0</v>
      </c>
      <c r="L289" s="1">
        <v>131.70923913043478</v>
      </c>
      <c r="M289" s="1">
        <v>0</v>
      </c>
      <c r="N289" s="2">
        <f t="shared" si="14"/>
        <v>0</v>
      </c>
    </row>
    <row r="290" spans="1:14" x14ac:dyDescent="0.3">
      <c r="A290" t="s">
        <v>32</v>
      </c>
      <c r="B290" t="s">
        <v>566</v>
      </c>
      <c r="C290" t="s">
        <v>183</v>
      </c>
      <c r="D290" t="s">
        <v>184</v>
      </c>
      <c r="E290" s="1">
        <v>56.032608695652172</v>
      </c>
      <c r="F290" s="1">
        <v>10.453804347826088</v>
      </c>
      <c r="G290" s="1">
        <v>0</v>
      </c>
      <c r="H290" s="2">
        <f t="shared" si="12"/>
        <v>0</v>
      </c>
      <c r="I290" s="1">
        <v>63.413043478260867</v>
      </c>
      <c r="J290" s="1">
        <v>0</v>
      </c>
      <c r="K290" s="2">
        <f t="shared" si="13"/>
        <v>0</v>
      </c>
      <c r="L290" s="1">
        <v>98.605978260869563</v>
      </c>
      <c r="M290" s="1">
        <v>0</v>
      </c>
      <c r="N290" s="2">
        <f t="shared" si="14"/>
        <v>0</v>
      </c>
    </row>
    <row r="291" spans="1:14" x14ac:dyDescent="0.3">
      <c r="A291" t="s">
        <v>32</v>
      </c>
      <c r="B291" t="s">
        <v>567</v>
      </c>
      <c r="C291" t="s">
        <v>526</v>
      </c>
      <c r="D291" t="s">
        <v>50</v>
      </c>
      <c r="E291" s="1">
        <v>78.25</v>
      </c>
      <c r="F291" s="1">
        <v>40.394021739130437</v>
      </c>
      <c r="G291" s="1">
        <v>0</v>
      </c>
      <c r="H291" s="2">
        <f t="shared" si="12"/>
        <v>0</v>
      </c>
      <c r="I291" s="1">
        <v>48.255434782608695</v>
      </c>
      <c r="J291" s="1">
        <v>0</v>
      </c>
      <c r="K291" s="2">
        <f t="shared" si="13"/>
        <v>0</v>
      </c>
      <c r="L291" s="1">
        <v>154.69565217391303</v>
      </c>
      <c r="M291" s="1">
        <v>0</v>
      </c>
      <c r="N291" s="2">
        <f t="shared" si="14"/>
        <v>0</v>
      </c>
    </row>
    <row r="292" spans="1:14" x14ac:dyDescent="0.3">
      <c r="A292" t="s">
        <v>32</v>
      </c>
      <c r="B292" t="s">
        <v>568</v>
      </c>
      <c r="C292" t="s">
        <v>93</v>
      </c>
      <c r="D292" t="s">
        <v>94</v>
      </c>
      <c r="E292" s="1">
        <v>131.56521739130434</v>
      </c>
      <c r="F292" s="1">
        <v>36.861413043478258</v>
      </c>
      <c r="G292" s="1">
        <v>0</v>
      </c>
      <c r="H292" s="2">
        <f t="shared" si="12"/>
        <v>0</v>
      </c>
      <c r="I292" s="1">
        <v>176.34239130434781</v>
      </c>
      <c r="J292" s="1">
        <v>0</v>
      </c>
      <c r="K292" s="2">
        <f t="shared" si="13"/>
        <v>0</v>
      </c>
      <c r="L292" s="1">
        <v>393.02445652173913</v>
      </c>
      <c r="M292" s="1">
        <v>0</v>
      </c>
      <c r="N292" s="2">
        <f t="shared" si="14"/>
        <v>0</v>
      </c>
    </row>
    <row r="293" spans="1:14" x14ac:dyDescent="0.3">
      <c r="A293" t="s">
        <v>32</v>
      </c>
      <c r="B293" t="s">
        <v>569</v>
      </c>
      <c r="C293" t="s">
        <v>282</v>
      </c>
      <c r="D293" t="s">
        <v>283</v>
      </c>
      <c r="E293" s="1">
        <v>54.771739130434781</v>
      </c>
      <c r="F293" s="1">
        <v>18.703804347826086</v>
      </c>
      <c r="G293" s="1">
        <v>0</v>
      </c>
      <c r="H293" s="2">
        <f t="shared" si="12"/>
        <v>0</v>
      </c>
      <c r="I293" s="1">
        <v>57.3125</v>
      </c>
      <c r="J293" s="1">
        <v>0</v>
      </c>
      <c r="K293" s="2">
        <f t="shared" si="13"/>
        <v>0</v>
      </c>
      <c r="L293" s="1">
        <v>119.65217391304348</v>
      </c>
      <c r="M293" s="1">
        <v>0</v>
      </c>
      <c r="N293" s="2">
        <f t="shared" si="14"/>
        <v>0</v>
      </c>
    </row>
    <row r="294" spans="1:14" x14ac:dyDescent="0.3">
      <c r="A294" t="s">
        <v>32</v>
      </c>
      <c r="B294" t="s">
        <v>570</v>
      </c>
      <c r="C294" t="s">
        <v>571</v>
      </c>
      <c r="D294" t="s">
        <v>572</v>
      </c>
      <c r="E294" s="1">
        <v>88.260869565217391</v>
      </c>
      <c r="F294" s="1">
        <v>32.235760869565226</v>
      </c>
      <c r="G294" s="1">
        <v>0</v>
      </c>
      <c r="H294" s="2">
        <f t="shared" si="12"/>
        <v>0</v>
      </c>
      <c r="I294" s="1">
        <v>87.177499999999995</v>
      </c>
      <c r="J294" s="1">
        <v>0</v>
      </c>
      <c r="K294" s="2">
        <f t="shared" si="13"/>
        <v>0</v>
      </c>
      <c r="L294" s="1">
        <v>214.49902173913034</v>
      </c>
      <c r="M294" s="1">
        <v>0</v>
      </c>
      <c r="N294" s="2">
        <f t="shared" si="14"/>
        <v>0</v>
      </c>
    </row>
    <row r="295" spans="1:14" x14ac:dyDescent="0.3">
      <c r="A295" t="s">
        <v>32</v>
      </c>
      <c r="B295" t="s">
        <v>573</v>
      </c>
      <c r="C295" t="s">
        <v>106</v>
      </c>
      <c r="D295" t="s">
        <v>107</v>
      </c>
      <c r="E295" s="1">
        <v>23.619565217391305</v>
      </c>
      <c r="F295" s="1">
        <v>60.898260869565185</v>
      </c>
      <c r="G295" s="1">
        <v>0</v>
      </c>
      <c r="H295" s="2">
        <f t="shared" si="12"/>
        <v>0</v>
      </c>
      <c r="I295" s="1">
        <v>1.05</v>
      </c>
      <c r="J295" s="1">
        <v>0</v>
      </c>
      <c r="K295" s="2">
        <f t="shared" si="13"/>
        <v>0</v>
      </c>
      <c r="L295" s="1">
        <v>58.405434782608687</v>
      </c>
      <c r="M295" s="1">
        <v>0</v>
      </c>
      <c r="N295" s="2">
        <f t="shared" si="14"/>
        <v>0</v>
      </c>
    </row>
    <row r="296" spans="1:14" x14ac:dyDescent="0.3">
      <c r="A296" t="s">
        <v>32</v>
      </c>
      <c r="B296" t="s">
        <v>574</v>
      </c>
      <c r="C296" t="s">
        <v>106</v>
      </c>
      <c r="D296" t="s">
        <v>107</v>
      </c>
      <c r="E296" s="1">
        <v>128.29347826086956</v>
      </c>
      <c r="F296" s="1">
        <v>112.05586956521741</v>
      </c>
      <c r="G296" s="1">
        <v>14.744565217391305</v>
      </c>
      <c r="H296" s="2">
        <f t="shared" si="12"/>
        <v>0.13158226583400748</v>
      </c>
      <c r="I296" s="1">
        <v>102.2070652173913</v>
      </c>
      <c r="J296" s="1">
        <v>18.065217391304348</v>
      </c>
      <c r="K296" s="2">
        <f t="shared" si="13"/>
        <v>0.17675116052770112</v>
      </c>
      <c r="L296" s="1">
        <v>261.57804347826089</v>
      </c>
      <c r="M296" s="1">
        <v>0.67391304347826086</v>
      </c>
      <c r="N296" s="2">
        <f t="shared" si="14"/>
        <v>2.5763364329707897E-3</v>
      </c>
    </row>
    <row r="297" spans="1:14" x14ac:dyDescent="0.3">
      <c r="A297" t="s">
        <v>32</v>
      </c>
      <c r="B297" t="s">
        <v>575</v>
      </c>
      <c r="C297" t="s">
        <v>49</v>
      </c>
      <c r="D297" t="s">
        <v>50</v>
      </c>
      <c r="E297" s="1">
        <v>84.097826086956516</v>
      </c>
      <c r="F297" s="1">
        <v>23.059782608695652</v>
      </c>
      <c r="G297" s="1">
        <v>0</v>
      </c>
      <c r="H297" s="2">
        <f t="shared" si="12"/>
        <v>0</v>
      </c>
      <c r="I297" s="1">
        <v>174.43967391304346</v>
      </c>
      <c r="J297" s="1">
        <v>11.630434782608695</v>
      </c>
      <c r="K297" s="2">
        <f t="shared" si="13"/>
        <v>6.6673105502400548E-2</v>
      </c>
      <c r="L297" s="1">
        <v>198.41434782608698</v>
      </c>
      <c r="M297" s="1">
        <v>6.1983695652173916</v>
      </c>
      <c r="N297" s="2">
        <f t="shared" si="14"/>
        <v>3.1239522913183434E-2</v>
      </c>
    </row>
    <row r="298" spans="1:14" x14ac:dyDescent="0.3">
      <c r="A298" t="s">
        <v>32</v>
      </c>
      <c r="B298" t="s">
        <v>576</v>
      </c>
      <c r="C298" t="s">
        <v>577</v>
      </c>
      <c r="D298" t="s">
        <v>216</v>
      </c>
      <c r="E298" s="1">
        <v>89.282608695652172</v>
      </c>
      <c r="F298" s="1">
        <v>23.090434782608693</v>
      </c>
      <c r="G298" s="1">
        <v>4.3478260869565216E-2</v>
      </c>
      <c r="H298" s="2">
        <f t="shared" si="12"/>
        <v>1.8829554869322892E-3</v>
      </c>
      <c r="I298" s="1">
        <v>89.683804347826111</v>
      </c>
      <c r="J298" s="1">
        <v>8.6956521739130432E-2</v>
      </c>
      <c r="K298" s="2">
        <f t="shared" si="13"/>
        <v>9.6959002097950382E-4</v>
      </c>
      <c r="L298" s="1">
        <v>140.26847826086956</v>
      </c>
      <c r="M298" s="1">
        <v>0</v>
      </c>
      <c r="N298" s="2">
        <f t="shared" si="14"/>
        <v>0</v>
      </c>
    </row>
    <row r="299" spans="1:14" x14ac:dyDescent="0.3">
      <c r="A299" t="s">
        <v>32</v>
      </c>
      <c r="B299" t="s">
        <v>578</v>
      </c>
      <c r="C299" t="s">
        <v>106</v>
      </c>
      <c r="D299" t="s">
        <v>107</v>
      </c>
      <c r="E299" s="1">
        <v>116.91304347826087</v>
      </c>
      <c r="F299" s="1">
        <v>27.119565217391294</v>
      </c>
      <c r="G299" s="1">
        <v>0</v>
      </c>
      <c r="H299" s="2">
        <f t="shared" si="12"/>
        <v>0</v>
      </c>
      <c r="I299" s="1">
        <v>106.63271739130438</v>
      </c>
      <c r="J299" s="1">
        <v>0</v>
      </c>
      <c r="K299" s="2">
        <f t="shared" si="13"/>
        <v>0</v>
      </c>
      <c r="L299" s="1">
        <v>242.11336956521737</v>
      </c>
      <c r="M299" s="1">
        <v>0</v>
      </c>
      <c r="N299" s="2">
        <f t="shared" si="14"/>
        <v>0</v>
      </c>
    </row>
    <row r="300" spans="1:14" x14ac:dyDescent="0.3">
      <c r="A300" t="s">
        <v>32</v>
      </c>
      <c r="B300" t="s">
        <v>579</v>
      </c>
      <c r="C300" t="s">
        <v>87</v>
      </c>
      <c r="D300" t="s">
        <v>88</v>
      </c>
      <c r="E300" s="1">
        <v>159.2608695652174</v>
      </c>
      <c r="F300" s="1">
        <v>45.054347826086953</v>
      </c>
      <c r="G300" s="1">
        <v>0</v>
      </c>
      <c r="H300" s="2">
        <f t="shared" si="12"/>
        <v>0</v>
      </c>
      <c r="I300" s="1">
        <v>178.79076086956522</v>
      </c>
      <c r="J300" s="1">
        <v>0</v>
      </c>
      <c r="K300" s="2">
        <f t="shared" si="13"/>
        <v>0</v>
      </c>
      <c r="L300" s="1">
        <v>382.94021739130437</v>
      </c>
      <c r="M300" s="1">
        <v>0</v>
      </c>
      <c r="N300" s="2">
        <f t="shared" si="14"/>
        <v>0</v>
      </c>
    </row>
    <row r="301" spans="1:14" x14ac:dyDescent="0.3">
      <c r="A301" t="s">
        <v>32</v>
      </c>
      <c r="B301" t="s">
        <v>580</v>
      </c>
      <c r="C301" t="s">
        <v>581</v>
      </c>
      <c r="D301" t="s">
        <v>230</v>
      </c>
      <c r="E301" s="1">
        <v>54.141304347826086</v>
      </c>
      <c r="F301" s="1">
        <v>18.09</v>
      </c>
      <c r="G301" s="1">
        <v>0</v>
      </c>
      <c r="H301" s="2">
        <f t="shared" si="12"/>
        <v>0</v>
      </c>
      <c r="I301" s="1">
        <v>77.603913043478244</v>
      </c>
      <c r="J301" s="1">
        <v>0</v>
      </c>
      <c r="K301" s="2">
        <f t="shared" si="13"/>
        <v>0</v>
      </c>
      <c r="L301" s="1">
        <v>130.28695652173914</v>
      </c>
      <c r="M301" s="1">
        <v>0</v>
      </c>
      <c r="N301" s="2">
        <f t="shared" si="14"/>
        <v>0</v>
      </c>
    </row>
    <row r="302" spans="1:14" x14ac:dyDescent="0.3">
      <c r="A302" t="s">
        <v>32</v>
      </c>
      <c r="B302" t="s">
        <v>582</v>
      </c>
      <c r="C302" t="s">
        <v>583</v>
      </c>
      <c r="D302" t="s">
        <v>432</v>
      </c>
      <c r="E302" s="1">
        <v>65.108695652173907</v>
      </c>
      <c r="F302" s="1">
        <v>35.691086956521751</v>
      </c>
      <c r="G302" s="1">
        <v>0</v>
      </c>
      <c r="H302" s="2">
        <f t="shared" si="12"/>
        <v>0</v>
      </c>
      <c r="I302" s="1">
        <v>71.411304347826075</v>
      </c>
      <c r="J302" s="1">
        <v>0</v>
      </c>
      <c r="K302" s="2">
        <f t="shared" si="13"/>
        <v>0</v>
      </c>
      <c r="L302" s="1">
        <v>145.16326086956519</v>
      </c>
      <c r="M302" s="1">
        <v>0</v>
      </c>
      <c r="N302" s="2">
        <f t="shared" si="14"/>
        <v>0</v>
      </c>
    </row>
    <row r="303" spans="1:14" x14ac:dyDescent="0.3">
      <c r="A303" t="s">
        <v>32</v>
      </c>
      <c r="B303" t="s">
        <v>584</v>
      </c>
      <c r="C303" t="s">
        <v>58</v>
      </c>
      <c r="D303" t="s">
        <v>59</v>
      </c>
      <c r="E303" s="1">
        <v>47.478260869565219</v>
      </c>
      <c r="F303" s="1">
        <v>9.1410869565217414</v>
      </c>
      <c r="G303" s="1">
        <v>0</v>
      </c>
      <c r="H303" s="2">
        <f t="shared" si="12"/>
        <v>0</v>
      </c>
      <c r="I303" s="1">
        <v>42.514347826086947</v>
      </c>
      <c r="J303" s="1">
        <v>0</v>
      </c>
      <c r="K303" s="2">
        <f t="shared" si="13"/>
        <v>0</v>
      </c>
      <c r="L303" s="1">
        <v>86.274347826086967</v>
      </c>
      <c r="M303" s="1">
        <v>0</v>
      </c>
      <c r="N303" s="2">
        <f t="shared" si="14"/>
        <v>0</v>
      </c>
    </row>
    <row r="304" spans="1:14" x14ac:dyDescent="0.3">
      <c r="A304" t="s">
        <v>32</v>
      </c>
      <c r="B304" t="s">
        <v>585</v>
      </c>
      <c r="C304" t="s">
        <v>586</v>
      </c>
      <c r="D304" t="s">
        <v>587</v>
      </c>
      <c r="E304" s="1">
        <v>68.880434782608702</v>
      </c>
      <c r="F304" s="1">
        <v>32.657826086956518</v>
      </c>
      <c r="G304" s="1">
        <v>1.2092391304347827</v>
      </c>
      <c r="H304" s="2">
        <f t="shared" si="12"/>
        <v>3.7027545165284309E-2</v>
      </c>
      <c r="I304" s="1">
        <v>21.373586956521738</v>
      </c>
      <c r="J304" s="1">
        <v>3.9565217391304346</v>
      </c>
      <c r="K304" s="2">
        <f t="shared" si="13"/>
        <v>0.18511266953828628</v>
      </c>
      <c r="L304" s="1">
        <v>119.56010869565222</v>
      </c>
      <c r="M304" s="1">
        <v>0</v>
      </c>
      <c r="N304" s="2">
        <f t="shared" si="14"/>
        <v>0</v>
      </c>
    </row>
    <row r="305" spans="1:14" x14ac:dyDescent="0.3">
      <c r="A305" t="s">
        <v>32</v>
      </c>
      <c r="B305" t="s">
        <v>588</v>
      </c>
      <c r="C305" t="s">
        <v>532</v>
      </c>
      <c r="D305" t="s">
        <v>367</v>
      </c>
      <c r="E305" s="1">
        <v>76.021739130434781</v>
      </c>
      <c r="F305" s="1">
        <v>18.415760869565219</v>
      </c>
      <c r="G305" s="1">
        <v>0</v>
      </c>
      <c r="H305" s="2">
        <f t="shared" si="12"/>
        <v>0</v>
      </c>
      <c r="I305" s="1">
        <v>48.951086956521742</v>
      </c>
      <c r="J305" s="1">
        <v>0</v>
      </c>
      <c r="K305" s="2">
        <f t="shared" si="13"/>
        <v>0</v>
      </c>
      <c r="L305" s="1">
        <v>156.39206521739129</v>
      </c>
      <c r="M305" s="1">
        <v>0</v>
      </c>
      <c r="N305" s="2">
        <f t="shared" si="14"/>
        <v>0</v>
      </c>
    </row>
    <row r="306" spans="1:14" x14ac:dyDescent="0.3">
      <c r="A306" t="s">
        <v>32</v>
      </c>
      <c r="B306" t="s">
        <v>589</v>
      </c>
      <c r="C306" t="s">
        <v>590</v>
      </c>
      <c r="D306" t="s">
        <v>591</v>
      </c>
      <c r="E306" s="1">
        <v>64.771739130434781</v>
      </c>
      <c r="F306" s="1">
        <v>24.182173913043485</v>
      </c>
      <c r="G306" s="1">
        <v>0</v>
      </c>
      <c r="H306" s="2">
        <f t="shared" si="12"/>
        <v>0</v>
      </c>
      <c r="I306" s="1">
        <v>76.078913043478252</v>
      </c>
      <c r="J306" s="1">
        <v>0</v>
      </c>
      <c r="K306" s="2">
        <f t="shared" si="13"/>
        <v>0</v>
      </c>
      <c r="L306" s="1">
        <v>143.97978260869561</v>
      </c>
      <c r="M306" s="1">
        <v>0</v>
      </c>
      <c r="N306" s="2">
        <f t="shared" si="14"/>
        <v>0</v>
      </c>
    </row>
    <row r="307" spans="1:14" x14ac:dyDescent="0.3">
      <c r="A307" t="s">
        <v>32</v>
      </c>
      <c r="B307" t="s">
        <v>592</v>
      </c>
      <c r="C307" t="s">
        <v>49</v>
      </c>
      <c r="D307" t="s">
        <v>50</v>
      </c>
      <c r="E307" s="1">
        <v>70.163043478260875</v>
      </c>
      <c r="F307" s="1">
        <v>39.013478260869576</v>
      </c>
      <c r="G307" s="1">
        <v>5.0473913043478262</v>
      </c>
      <c r="H307" s="2">
        <f t="shared" si="12"/>
        <v>0.1293755781168158</v>
      </c>
      <c r="I307" s="1">
        <v>93.041847826086936</v>
      </c>
      <c r="J307" s="1">
        <v>3.9130434782608696</v>
      </c>
      <c r="K307" s="2">
        <f t="shared" si="13"/>
        <v>4.2056811743196441E-2</v>
      </c>
      <c r="L307" s="1">
        <v>167.31206521739131</v>
      </c>
      <c r="M307" s="1">
        <v>1.2380434782608696</v>
      </c>
      <c r="N307" s="2">
        <f t="shared" si="14"/>
        <v>7.3996066969364066E-3</v>
      </c>
    </row>
    <row r="308" spans="1:14" x14ac:dyDescent="0.3">
      <c r="A308" t="s">
        <v>32</v>
      </c>
      <c r="B308" t="s">
        <v>593</v>
      </c>
      <c r="C308" t="s">
        <v>254</v>
      </c>
      <c r="D308" t="s">
        <v>80</v>
      </c>
      <c r="E308" s="1">
        <v>50.423913043478258</v>
      </c>
      <c r="F308" s="1">
        <v>18.897065217391312</v>
      </c>
      <c r="G308" s="1">
        <v>0</v>
      </c>
      <c r="H308" s="2">
        <f t="shared" si="12"/>
        <v>0</v>
      </c>
      <c r="I308" s="1">
        <v>33.931413043478258</v>
      </c>
      <c r="J308" s="1">
        <v>0</v>
      </c>
      <c r="K308" s="2">
        <f t="shared" si="13"/>
        <v>0</v>
      </c>
      <c r="L308" s="1">
        <v>100.97097826086959</v>
      </c>
      <c r="M308" s="1">
        <v>0</v>
      </c>
      <c r="N308" s="2">
        <f t="shared" si="14"/>
        <v>0</v>
      </c>
    </row>
    <row r="309" spans="1:14" x14ac:dyDescent="0.3">
      <c r="A309" t="s">
        <v>32</v>
      </c>
      <c r="B309" t="s">
        <v>594</v>
      </c>
      <c r="C309" t="s">
        <v>229</v>
      </c>
      <c r="D309" t="s">
        <v>230</v>
      </c>
      <c r="E309" s="1">
        <v>101.80434782608695</v>
      </c>
      <c r="F309" s="1">
        <v>19.991847826086957</v>
      </c>
      <c r="G309" s="1">
        <v>0</v>
      </c>
      <c r="H309" s="2">
        <f t="shared" si="12"/>
        <v>0</v>
      </c>
      <c r="I309" s="1">
        <v>134.7391304347826</v>
      </c>
      <c r="J309" s="1">
        <v>0</v>
      </c>
      <c r="K309" s="2">
        <f t="shared" si="13"/>
        <v>0</v>
      </c>
      <c r="L309" s="1">
        <v>256.07608695652175</v>
      </c>
      <c r="M309" s="1">
        <v>0</v>
      </c>
      <c r="N309" s="2">
        <f t="shared" si="14"/>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09"/>
  <sheetViews>
    <sheetView workbookViewId="0">
      <pane ySplit="1" topLeftCell="A2" activePane="bottomLeft" state="frozen"/>
      <selection activeCell="D1" sqref="D1"/>
      <selection pane="bottomLeft"/>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85.695652173913047</v>
      </c>
      <c r="F2" s="1">
        <v>5.6956521739130439</v>
      </c>
      <c r="G2" s="1">
        <v>2.4456521739130436E-2</v>
      </c>
      <c r="H2" s="1">
        <v>0.64130434782608692</v>
      </c>
      <c r="I2" s="1">
        <v>5.8586956521739131</v>
      </c>
      <c r="J2" s="1">
        <v>5.3478260869565215</v>
      </c>
      <c r="K2" s="1">
        <v>9.2989130434782616</v>
      </c>
      <c r="L2" s="1">
        <f t="shared" ref="L2:L65" si="0">SUM(J2,K2)</f>
        <v>14.646739130434783</v>
      </c>
      <c r="M2" s="1">
        <f t="shared" ref="M2:M65" si="1">L2/E2</f>
        <v>0.17091577879249112</v>
      </c>
      <c r="N2" s="1">
        <v>19.934782608695652</v>
      </c>
      <c r="O2" s="1">
        <v>10.861413043478262</v>
      </c>
      <c r="P2" s="1">
        <f t="shared" ref="P2:P65" si="2">SUM(N2,O2)</f>
        <v>30.796195652173914</v>
      </c>
      <c r="Q2" s="1">
        <f t="shared" ref="Q2:Q65" si="3">P2/E2</f>
        <v>0.35936707255200406</v>
      </c>
    </row>
    <row r="3" spans="1:17" x14ac:dyDescent="0.3">
      <c r="A3" t="s">
        <v>32</v>
      </c>
      <c r="B3" t="s">
        <v>36</v>
      </c>
      <c r="C3" t="s">
        <v>37</v>
      </c>
      <c r="D3" t="s">
        <v>38</v>
      </c>
      <c r="E3" s="1">
        <v>90.815217391304344</v>
      </c>
      <c r="F3" s="1">
        <v>5.5652173913043477</v>
      </c>
      <c r="G3" s="1">
        <v>0.65782608695652167</v>
      </c>
      <c r="H3" s="1">
        <v>0</v>
      </c>
      <c r="I3" s="1">
        <v>1.0217391304347827</v>
      </c>
      <c r="J3" s="1">
        <v>5.6818478260869565</v>
      </c>
      <c r="K3" s="1">
        <v>8.9881521739130452</v>
      </c>
      <c r="L3" s="1">
        <f t="shared" si="0"/>
        <v>14.670000000000002</v>
      </c>
      <c r="M3" s="1">
        <f t="shared" si="1"/>
        <v>0.16153680430879716</v>
      </c>
      <c r="N3" s="1">
        <v>10.363369565217392</v>
      </c>
      <c r="O3" s="1">
        <v>1.0735869565217391</v>
      </c>
      <c r="P3" s="1">
        <f t="shared" si="2"/>
        <v>11.43695652173913</v>
      </c>
      <c r="Q3" s="1">
        <f t="shared" si="3"/>
        <v>0.12593656493117894</v>
      </c>
    </row>
    <row r="4" spans="1:17" x14ac:dyDescent="0.3">
      <c r="A4" t="s">
        <v>32</v>
      </c>
      <c r="B4" t="s">
        <v>39</v>
      </c>
      <c r="C4" t="s">
        <v>40</v>
      </c>
      <c r="D4" t="s">
        <v>41</v>
      </c>
      <c r="E4" s="1">
        <v>72.815217391304344</v>
      </c>
      <c r="F4" s="1">
        <v>5.2173913043478262</v>
      </c>
      <c r="G4" s="1">
        <v>0.81521739130434778</v>
      </c>
      <c r="H4" s="1">
        <v>0.42967391304347829</v>
      </c>
      <c r="I4" s="1">
        <v>13.032608695652174</v>
      </c>
      <c r="J4" s="1">
        <v>5.5815217391304346</v>
      </c>
      <c r="K4" s="1">
        <v>2.875</v>
      </c>
      <c r="L4" s="1">
        <f t="shared" si="0"/>
        <v>8.4565217391304337</v>
      </c>
      <c r="M4" s="1">
        <f t="shared" si="1"/>
        <v>0.11613673682639199</v>
      </c>
      <c r="N4" s="1">
        <v>5.6005434782608692</v>
      </c>
      <c r="O4" s="1">
        <v>1.7282608695652173</v>
      </c>
      <c r="P4" s="1">
        <f t="shared" si="2"/>
        <v>7.328804347826086</v>
      </c>
      <c r="Q4" s="1">
        <f t="shared" si="3"/>
        <v>0.10064935064935064</v>
      </c>
    </row>
    <row r="5" spans="1:17" x14ac:dyDescent="0.3">
      <c r="A5" t="s">
        <v>32</v>
      </c>
      <c r="B5" t="s">
        <v>42</v>
      </c>
      <c r="C5" t="s">
        <v>43</v>
      </c>
      <c r="D5" t="s">
        <v>44</v>
      </c>
      <c r="E5" s="1">
        <v>108.75</v>
      </c>
      <c r="F5" s="1">
        <v>6.3315217391304346</v>
      </c>
      <c r="G5" s="1">
        <v>0</v>
      </c>
      <c r="H5" s="1">
        <v>0</v>
      </c>
      <c r="I5" s="1">
        <v>5.2717391304347823</v>
      </c>
      <c r="J5" s="1">
        <v>4.8722826086956523</v>
      </c>
      <c r="K5" s="1">
        <v>5.6956521739130439</v>
      </c>
      <c r="L5" s="1">
        <f t="shared" si="0"/>
        <v>10.567934782608695</v>
      </c>
      <c r="M5" s="1">
        <f t="shared" si="1"/>
        <v>9.717641179410294E-2</v>
      </c>
      <c r="N5" s="1">
        <v>4.9239130434782608</v>
      </c>
      <c r="O5" s="1">
        <v>0</v>
      </c>
      <c r="P5" s="1">
        <f t="shared" si="2"/>
        <v>4.9239130434782608</v>
      </c>
      <c r="Q5" s="1">
        <f t="shared" si="3"/>
        <v>4.5277361319340327E-2</v>
      </c>
    </row>
    <row r="6" spans="1:17" x14ac:dyDescent="0.3">
      <c r="A6" t="s">
        <v>32</v>
      </c>
      <c r="B6" t="s">
        <v>45</v>
      </c>
      <c r="C6" t="s">
        <v>46</v>
      </c>
      <c r="D6" t="s">
        <v>47</v>
      </c>
      <c r="E6" s="1">
        <v>73.119565217391298</v>
      </c>
      <c r="F6" s="1">
        <v>9.5054347826086953</v>
      </c>
      <c r="G6" s="1">
        <v>0</v>
      </c>
      <c r="H6" s="1">
        <v>0.19565217391304349</v>
      </c>
      <c r="I6" s="1">
        <v>5.1304347826086953</v>
      </c>
      <c r="J6" s="1">
        <v>4.7581521739130439</v>
      </c>
      <c r="K6" s="1">
        <v>0</v>
      </c>
      <c r="L6" s="1">
        <f t="shared" si="0"/>
        <v>4.7581521739130439</v>
      </c>
      <c r="M6" s="1">
        <f t="shared" si="1"/>
        <v>6.5073584064218828E-2</v>
      </c>
      <c r="N6" s="1">
        <v>4.9972826086956523</v>
      </c>
      <c r="O6" s="1">
        <v>6.0271739130434785</v>
      </c>
      <c r="P6" s="1">
        <f t="shared" si="2"/>
        <v>11.024456521739131</v>
      </c>
      <c r="Q6" s="1">
        <f t="shared" si="3"/>
        <v>0.15077300431098559</v>
      </c>
    </row>
    <row r="7" spans="1:17" x14ac:dyDescent="0.3">
      <c r="A7" t="s">
        <v>32</v>
      </c>
      <c r="B7" t="s">
        <v>48</v>
      </c>
      <c r="C7" t="s">
        <v>49</v>
      </c>
      <c r="D7" t="s">
        <v>50</v>
      </c>
      <c r="E7" s="1">
        <v>89.130434782608702</v>
      </c>
      <c r="F7" s="1">
        <v>14.809782608695652</v>
      </c>
      <c r="G7" s="1">
        <v>0.92391304347826086</v>
      </c>
      <c r="H7" s="1">
        <v>0</v>
      </c>
      <c r="I7" s="1">
        <v>6.8913043478260869</v>
      </c>
      <c r="J7" s="1">
        <v>4.9646739130434785</v>
      </c>
      <c r="K7" s="1">
        <v>0</v>
      </c>
      <c r="L7" s="1">
        <f t="shared" si="0"/>
        <v>4.9646739130434785</v>
      </c>
      <c r="M7" s="1">
        <f t="shared" si="1"/>
        <v>5.5701219512195123E-2</v>
      </c>
      <c r="N7" s="1">
        <v>4.7146739130434785</v>
      </c>
      <c r="O7" s="1">
        <v>0</v>
      </c>
      <c r="P7" s="1">
        <f t="shared" si="2"/>
        <v>4.7146739130434785</v>
      </c>
      <c r="Q7" s="1">
        <f t="shared" si="3"/>
        <v>5.2896341463414633E-2</v>
      </c>
    </row>
    <row r="8" spans="1:17" x14ac:dyDescent="0.3">
      <c r="A8" t="s">
        <v>32</v>
      </c>
      <c r="B8" t="s">
        <v>51</v>
      </c>
      <c r="C8" t="s">
        <v>52</v>
      </c>
      <c r="D8" t="s">
        <v>53</v>
      </c>
      <c r="E8" s="1">
        <v>89.75</v>
      </c>
      <c r="F8" s="1">
        <v>11.230978260869565</v>
      </c>
      <c r="G8" s="1">
        <v>0</v>
      </c>
      <c r="H8" s="1">
        <v>0.22826086956521738</v>
      </c>
      <c r="I8" s="1">
        <v>9.9130434782608692</v>
      </c>
      <c r="J8" s="1">
        <v>3.527173913043478</v>
      </c>
      <c r="K8" s="1">
        <v>0</v>
      </c>
      <c r="L8" s="1">
        <f t="shared" si="0"/>
        <v>3.527173913043478</v>
      </c>
      <c r="M8" s="1">
        <f t="shared" si="1"/>
        <v>3.9299987889063824E-2</v>
      </c>
      <c r="N8" s="1">
        <v>5.2635869565217392</v>
      </c>
      <c r="O8" s="1">
        <v>0</v>
      </c>
      <c r="P8" s="1">
        <f t="shared" si="2"/>
        <v>5.2635869565217392</v>
      </c>
      <c r="Q8" s="1">
        <f t="shared" si="3"/>
        <v>5.8647208429211582E-2</v>
      </c>
    </row>
    <row r="9" spans="1:17" x14ac:dyDescent="0.3">
      <c r="A9" t="s">
        <v>32</v>
      </c>
      <c r="B9" t="s">
        <v>54</v>
      </c>
      <c r="C9" t="s">
        <v>55</v>
      </c>
      <c r="D9" t="s">
        <v>56</v>
      </c>
      <c r="E9" s="1">
        <v>98.923913043478265</v>
      </c>
      <c r="F9" s="1">
        <v>12.141304347826088</v>
      </c>
      <c r="G9" s="1">
        <v>6.25E-2</v>
      </c>
      <c r="H9" s="1">
        <v>0.19021739130434784</v>
      </c>
      <c r="I9" s="1">
        <v>0</v>
      </c>
      <c r="J9" s="1">
        <v>5.2635869565217392</v>
      </c>
      <c r="K9" s="1">
        <v>5.0163043478260869</v>
      </c>
      <c r="L9" s="1">
        <f t="shared" si="0"/>
        <v>10.279891304347826</v>
      </c>
      <c r="M9" s="1">
        <f t="shared" si="1"/>
        <v>0.10391715196132292</v>
      </c>
      <c r="N9" s="1">
        <v>0</v>
      </c>
      <c r="O9" s="1">
        <v>10.600543478260869</v>
      </c>
      <c r="P9" s="1">
        <f t="shared" si="2"/>
        <v>10.600543478260869</v>
      </c>
      <c r="Q9" s="1">
        <f t="shared" si="3"/>
        <v>0.10715855400505438</v>
      </c>
    </row>
    <row r="10" spans="1:17" x14ac:dyDescent="0.3">
      <c r="A10" t="s">
        <v>32</v>
      </c>
      <c r="B10" t="s">
        <v>57</v>
      </c>
      <c r="C10" t="s">
        <v>58</v>
      </c>
      <c r="D10" t="s">
        <v>59</v>
      </c>
      <c r="E10" s="1">
        <v>92.434782608695656</v>
      </c>
      <c r="F10" s="1">
        <v>11.320652173913043</v>
      </c>
      <c r="G10" s="1">
        <v>0</v>
      </c>
      <c r="H10" s="1">
        <v>0.25543478260869568</v>
      </c>
      <c r="I10" s="1">
        <v>5.2173913043478262</v>
      </c>
      <c r="J10" s="1">
        <v>5.7853260869565215</v>
      </c>
      <c r="K10" s="1">
        <v>2.160326086956522</v>
      </c>
      <c r="L10" s="1">
        <f t="shared" si="0"/>
        <v>7.945652173913043</v>
      </c>
      <c r="M10" s="1">
        <f t="shared" si="1"/>
        <v>8.5959548447789261E-2</v>
      </c>
      <c r="N10" s="1">
        <v>5.1385869565217392</v>
      </c>
      <c r="O10" s="1">
        <v>0</v>
      </c>
      <c r="P10" s="1">
        <f t="shared" si="2"/>
        <v>5.1385869565217392</v>
      </c>
      <c r="Q10" s="1">
        <f t="shared" si="3"/>
        <v>5.5591486359360301E-2</v>
      </c>
    </row>
    <row r="11" spans="1:17" x14ac:dyDescent="0.3">
      <c r="A11" t="s">
        <v>32</v>
      </c>
      <c r="B11" t="s">
        <v>60</v>
      </c>
      <c r="C11" t="s">
        <v>61</v>
      </c>
      <c r="D11" t="s">
        <v>62</v>
      </c>
      <c r="E11" s="1">
        <v>50.663043478260867</v>
      </c>
      <c r="F11" s="1">
        <v>10.739130434782609</v>
      </c>
      <c r="G11" s="1">
        <v>0</v>
      </c>
      <c r="H11" s="1">
        <v>0.17391304347826086</v>
      </c>
      <c r="I11" s="1">
        <v>2.6086956521739131</v>
      </c>
      <c r="J11" s="1">
        <v>5.5380434782608692</v>
      </c>
      <c r="K11" s="1">
        <v>0</v>
      </c>
      <c r="L11" s="1">
        <f t="shared" si="0"/>
        <v>5.5380434782608692</v>
      </c>
      <c r="M11" s="1">
        <f t="shared" si="1"/>
        <v>0.1093113065865694</v>
      </c>
      <c r="N11" s="1">
        <v>5.0054347826086953</v>
      </c>
      <c r="O11" s="1">
        <v>0.66304347826086951</v>
      </c>
      <c r="P11" s="1">
        <f t="shared" si="2"/>
        <v>5.6684782608695645</v>
      </c>
      <c r="Q11" s="1">
        <f t="shared" si="3"/>
        <v>0.11188586140313236</v>
      </c>
    </row>
    <row r="12" spans="1:17" x14ac:dyDescent="0.3">
      <c r="A12" t="s">
        <v>32</v>
      </c>
      <c r="B12" t="s">
        <v>63</v>
      </c>
      <c r="C12" t="s">
        <v>64</v>
      </c>
      <c r="D12" t="s">
        <v>65</v>
      </c>
      <c r="E12" s="1">
        <v>90.510869565217391</v>
      </c>
      <c r="F12" s="1">
        <v>10.269021739130435</v>
      </c>
      <c r="G12" s="1">
        <v>0.60326086956521741</v>
      </c>
      <c r="H12" s="1">
        <v>0.24456521739130435</v>
      </c>
      <c r="I12" s="1">
        <v>6.5326086956521738</v>
      </c>
      <c r="J12" s="1">
        <v>4.9402173913043477</v>
      </c>
      <c r="K12" s="1">
        <v>0</v>
      </c>
      <c r="L12" s="1">
        <f t="shared" si="0"/>
        <v>4.9402173913043477</v>
      </c>
      <c r="M12" s="1">
        <f t="shared" si="1"/>
        <v>5.4581481926263963E-2</v>
      </c>
      <c r="N12" s="1">
        <v>5.0489130434782608</v>
      </c>
      <c r="O12" s="1">
        <v>0</v>
      </c>
      <c r="P12" s="1">
        <f t="shared" si="2"/>
        <v>5.0489130434782608</v>
      </c>
      <c r="Q12" s="1">
        <f t="shared" si="3"/>
        <v>5.5782394619911128E-2</v>
      </c>
    </row>
    <row r="13" spans="1:17" x14ac:dyDescent="0.3">
      <c r="A13" t="s">
        <v>32</v>
      </c>
      <c r="B13" t="s">
        <v>66</v>
      </c>
      <c r="C13" t="s">
        <v>67</v>
      </c>
      <c r="D13" t="s">
        <v>68</v>
      </c>
      <c r="E13" s="1">
        <v>105.14130434782609</v>
      </c>
      <c r="F13" s="1">
        <v>10.307065217391305</v>
      </c>
      <c r="G13" s="1">
        <v>0.1358695652173913</v>
      </c>
      <c r="H13" s="1">
        <v>0.32065217391304346</v>
      </c>
      <c r="I13" s="1">
        <v>11.880434782608695</v>
      </c>
      <c r="J13" s="1">
        <v>4.7418478260869561</v>
      </c>
      <c r="K13" s="1">
        <v>2.8777173913043477</v>
      </c>
      <c r="L13" s="1">
        <f t="shared" si="0"/>
        <v>7.6195652173913038</v>
      </c>
      <c r="M13" s="1">
        <f t="shared" si="1"/>
        <v>7.2469761190943852E-2</v>
      </c>
      <c r="N13" s="1">
        <v>5.4076086956521738</v>
      </c>
      <c r="O13" s="1">
        <v>2.7364130434782608</v>
      </c>
      <c r="P13" s="1">
        <f t="shared" si="2"/>
        <v>8.1440217391304337</v>
      </c>
      <c r="Q13" s="1">
        <f t="shared" si="3"/>
        <v>7.7457872428408958E-2</v>
      </c>
    </row>
    <row r="14" spans="1:17" x14ac:dyDescent="0.3">
      <c r="A14" t="s">
        <v>32</v>
      </c>
      <c r="B14" t="s">
        <v>69</v>
      </c>
      <c r="C14" t="s">
        <v>70</v>
      </c>
      <c r="D14" t="s">
        <v>71</v>
      </c>
      <c r="E14" s="1">
        <v>111.6304347826087</v>
      </c>
      <c r="F14" s="1">
        <v>9.6032608695652169</v>
      </c>
      <c r="G14" s="1">
        <v>0.21195652173913043</v>
      </c>
      <c r="H14" s="1">
        <v>0.39130434782608697</v>
      </c>
      <c r="I14" s="1">
        <v>5.3913043478260869</v>
      </c>
      <c r="J14" s="1">
        <v>4.9565217391304346</v>
      </c>
      <c r="K14" s="1">
        <v>0</v>
      </c>
      <c r="L14" s="1">
        <f t="shared" si="0"/>
        <v>4.9565217391304346</v>
      </c>
      <c r="M14" s="1">
        <f t="shared" si="1"/>
        <v>4.4401168451801358E-2</v>
      </c>
      <c r="N14" s="1">
        <v>4.5951086956521738</v>
      </c>
      <c r="O14" s="1">
        <v>0</v>
      </c>
      <c r="P14" s="1">
        <f t="shared" si="2"/>
        <v>4.5951086956521738</v>
      </c>
      <c r="Q14" s="1">
        <f t="shared" si="3"/>
        <v>4.1163583252190841E-2</v>
      </c>
    </row>
    <row r="15" spans="1:17" x14ac:dyDescent="0.3">
      <c r="A15" t="s">
        <v>32</v>
      </c>
      <c r="B15" t="s">
        <v>72</v>
      </c>
      <c r="C15" t="s">
        <v>64</v>
      </c>
      <c r="D15" t="s">
        <v>65</v>
      </c>
      <c r="E15" s="1">
        <v>58.619565217391305</v>
      </c>
      <c r="F15" s="1">
        <v>9.8451086956521738</v>
      </c>
      <c r="G15" s="1">
        <v>0</v>
      </c>
      <c r="H15" s="1">
        <v>0</v>
      </c>
      <c r="I15" s="1">
        <v>10.402173913043478</v>
      </c>
      <c r="J15" s="1">
        <v>5.1385869565217392</v>
      </c>
      <c r="K15" s="1">
        <v>0</v>
      </c>
      <c r="L15" s="1">
        <f t="shared" si="0"/>
        <v>5.1385869565217392</v>
      </c>
      <c r="M15" s="1">
        <f t="shared" si="1"/>
        <v>8.7659929538290382E-2</v>
      </c>
      <c r="N15" s="1">
        <v>9.7201086956521738</v>
      </c>
      <c r="O15" s="1">
        <v>0</v>
      </c>
      <c r="P15" s="1">
        <f t="shared" si="2"/>
        <v>9.7201086956521738</v>
      </c>
      <c r="Q15" s="1">
        <f t="shared" si="3"/>
        <v>0.16581679955497866</v>
      </c>
    </row>
    <row r="16" spans="1:17" x14ac:dyDescent="0.3">
      <c r="A16" t="s">
        <v>32</v>
      </c>
      <c r="B16" t="s">
        <v>73</v>
      </c>
      <c r="C16" t="s">
        <v>74</v>
      </c>
      <c r="D16" t="s">
        <v>53</v>
      </c>
      <c r="E16" s="1">
        <v>53.739130434782609</v>
      </c>
      <c r="F16" s="1">
        <v>9.8532608695652169</v>
      </c>
      <c r="G16" s="1">
        <v>0</v>
      </c>
      <c r="H16" s="1">
        <v>0.24456521739130435</v>
      </c>
      <c r="I16" s="1">
        <v>9.7065217391304355</v>
      </c>
      <c r="J16" s="1">
        <v>3.902173913043478</v>
      </c>
      <c r="K16" s="1">
        <v>0</v>
      </c>
      <c r="L16" s="1">
        <f t="shared" si="0"/>
        <v>3.902173913043478</v>
      </c>
      <c r="M16" s="1">
        <f t="shared" si="1"/>
        <v>7.261326860841423E-2</v>
      </c>
      <c r="N16" s="1">
        <v>0</v>
      </c>
      <c r="O16" s="1">
        <v>3.2010869565217392</v>
      </c>
      <c r="P16" s="1">
        <f t="shared" si="2"/>
        <v>3.2010869565217392</v>
      </c>
      <c r="Q16" s="1">
        <f t="shared" si="3"/>
        <v>5.9567152103559874E-2</v>
      </c>
    </row>
    <row r="17" spans="1:17" x14ac:dyDescent="0.3">
      <c r="A17" t="s">
        <v>32</v>
      </c>
      <c r="B17" t="s">
        <v>75</v>
      </c>
      <c r="C17" t="s">
        <v>76</v>
      </c>
      <c r="D17" t="s">
        <v>77</v>
      </c>
      <c r="E17" s="1">
        <v>71.597826086956516</v>
      </c>
      <c r="F17" s="1">
        <v>0</v>
      </c>
      <c r="G17" s="1">
        <v>0</v>
      </c>
      <c r="H17" s="1">
        <v>0</v>
      </c>
      <c r="I17" s="1">
        <v>0</v>
      </c>
      <c r="J17" s="1">
        <v>10.478804347826086</v>
      </c>
      <c r="K17" s="1">
        <v>0.78260869565217395</v>
      </c>
      <c r="L17" s="1">
        <f t="shared" si="0"/>
        <v>11.26141304347826</v>
      </c>
      <c r="M17" s="1">
        <f t="shared" si="1"/>
        <v>0.1572870806133293</v>
      </c>
      <c r="N17" s="1">
        <v>5.4336956521739133</v>
      </c>
      <c r="O17" s="1">
        <v>0</v>
      </c>
      <c r="P17" s="1">
        <f t="shared" si="2"/>
        <v>5.4336956521739133</v>
      </c>
      <c r="Q17" s="1">
        <f t="shared" si="3"/>
        <v>7.5891908304235631E-2</v>
      </c>
    </row>
    <row r="18" spans="1:17" x14ac:dyDescent="0.3">
      <c r="A18" t="s">
        <v>32</v>
      </c>
      <c r="B18" t="s">
        <v>78</v>
      </c>
      <c r="C18" t="s">
        <v>79</v>
      </c>
      <c r="D18" t="s">
        <v>80</v>
      </c>
      <c r="E18" s="1">
        <v>88.195652173913047</v>
      </c>
      <c r="F18" s="1">
        <v>8.5407608695652169</v>
      </c>
      <c r="G18" s="1">
        <v>0.80978260869565222</v>
      </c>
      <c r="H18" s="1">
        <v>0.3586956521739128</v>
      </c>
      <c r="I18" s="1">
        <v>0</v>
      </c>
      <c r="J18" s="1">
        <v>0</v>
      </c>
      <c r="K18" s="1">
        <v>9.820652173913043</v>
      </c>
      <c r="L18" s="1">
        <f t="shared" si="0"/>
        <v>9.820652173913043</v>
      </c>
      <c r="M18" s="1">
        <f t="shared" si="1"/>
        <v>0.11135075178703474</v>
      </c>
      <c r="N18" s="1">
        <v>11.421195652173912</v>
      </c>
      <c r="O18" s="1">
        <v>0</v>
      </c>
      <c r="P18" s="1">
        <f t="shared" si="2"/>
        <v>11.421195652173912</v>
      </c>
      <c r="Q18" s="1">
        <f t="shared" si="3"/>
        <v>0.12949839783090952</v>
      </c>
    </row>
    <row r="19" spans="1:17" x14ac:dyDescent="0.3">
      <c r="A19" t="s">
        <v>32</v>
      </c>
      <c r="B19" t="s">
        <v>81</v>
      </c>
      <c r="C19" t="s">
        <v>58</v>
      </c>
      <c r="D19" t="s">
        <v>59</v>
      </c>
      <c r="E19" s="1">
        <v>24.184782608695652</v>
      </c>
      <c r="F19" s="1">
        <v>5.4782608695652177</v>
      </c>
      <c r="G19" s="1">
        <v>0</v>
      </c>
      <c r="H19" s="1">
        <v>0.58695652173913049</v>
      </c>
      <c r="I19" s="1">
        <v>2.7717391304347827</v>
      </c>
      <c r="J19" s="1">
        <v>8.7698913043478246</v>
      </c>
      <c r="K19" s="1">
        <v>0</v>
      </c>
      <c r="L19" s="1">
        <f t="shared" si="0"/>
        <v>8.7698913043478246</v>
      </c>
      <c r="M19" s="1">
        <f t="shared" si="1"/>
        <v>0.36262022471910105</v>
      </c>
      <c r="N19" s="1">
        <v>3.2173913043478262</v>
      </c>
      <c r="O19" s="1">
        <v>2.4293478260869565</v>
      </c>
      <c r="P19" s="1">
        <f t="shared" si="2"/>
        <v>5.6467391304347831</v>
      </c>
      <c r="Q19" s="1">
        <f t="shared" si="3"/>
        <v>0.23348314606741574</v>
      </c>
    </row>
    <row r="20" spans="1:17" x14ac:dyDescent="0.3">
      <c r="A20" t="s">
        <v>32</v>
      </c>
      <c r="B20" t="s">
        <v>82</v>
      </c>
      <c r="C20" t="s">
        <v>58</v>
      </c>
      <c r="D20" t="s">
        <v>59</v>
      </c>
      <c r="E20" s="1">
        <v>169.75</v>
      </c>
      <c r="F20" s="1">
        <v>5.7391304347826084</v>
      </c>
      <c r="G20" s="1">
        <v>0.28260869565217389</v>
      </c>
      <c r="H20" s="1">
        <v>1.923913043478261</v>
      </c>
      <c r="I20" s="1">
        <v>10.902173913043478</v>
      </c>
      <c r="J20" s="1">
        <v>4.6086956521739131</v>
      </c>
      <c r="K20" s="1">
        <v>15.12826086956521</v>
      </c>
      <c r="L20" s="1">
        <f t="shared" si="0"/>
        <v>19.736956521739124</v>
      </c>
      <c r="M20" s="1">
        <f t="shared" si="1"/>
        <v>0.11627073061407436</v>
      </c>
      <c r="N20" s="1">
        <v>5.4782608695652177</v>
      </c>
      <c r="O20" s="1">
        <v>4.1492391304347818</v>
      </c>
      <c r="P20" s="1">
        <f t="shared" si="2"/>
        <v>9.6274999999999995</v>
      </c>
      <c r="Q20" s="1">
        <f t="shared" si="3"/>
        <v>5.6715758468335785E-2</v>
      </c>
    </row>
    <row r="21" spans="1:17" x14ac:dyDescent="0.3">
      <c r="A21" t="s">
        <v>32</v>
      </c>
      <c r="B21" t="s">
        <v>83</v>
      </c>
      <c r="C21" t="s">
        <v>43</v>
      </c>
      <c r="D21" t="s">
        <v>44</v>
      </c>
      <c r="E21" s="1">
        <v>101.84782608695652</v>
      </c>
      <c r="F21" s="1">
        <v>10.141304347826088</v>
      </c>
      <c r="G21" s="1">
        <v>1.4130434782608696</v>
      </c>
      <c r="H21" s="1">
        <v>0</v>
      </c>
      <c r="I21" s="1">
        <v>5.4782608695652177</v>
      </c>
      <c r="J21" s="1">
        <v>5.2826086956521738</v>
      </c>
      <c r="K21" s="1">
        <v>0</v>
      </c>
      <c r="L21" s="1">
        <f t="shared" si="0"/>
        <v>5.2826086956521738</v>
      </c>
      <c r="M21" s="1">
        <f t="shared" si="1"/>
        <v>5.1867662753468519E-2</v>
      </c>
      <c r="N21" s="1">
        <v>5.0842391304347823</v>
      </c>
      <c r="O21" s="1">
        <v>1.9375</v>
      </c>
      <c r="P21" s="1">
        <f t="shared" si="2"/>
        <v>7.0217391304347823</v>
      </c>
      <c r="Q21" s="1">
        <f t="shared" si="3"/>
        <v>6.8943436499466382E-2</v>
      </c>
    </row>
    <row r="22" spans="1:17" x14ac:dyDescent="0.3">
      <c r="A22" t="s">
        <v>32</v>
      </c>
      <c r="B22" t="s">
        <v>84</v>
      </c>
      <c r="C22" t="s">
        <v>85</v>
      </c>
      <c r="D22" t="s">
        <v>59</v>
      </c>
      <c r="E22" s="1">
        <v>67.076086956521735</v>
      </c>
      <c r="F22" s="1">
        <v>11.097826086956522</v>
      </c>
      <c r="G22" s="1">
        <v>0.57065217391304346</v>
      </c>
      <c r="H22" s="1">
        <v>0.15760869565217392</v>
      </c>
      <c r="I22" s="1">
        <v>4.2608695652173916</v>
      </c>
      <c r="J22" s="1">
        <v>5.4103260869565215</v>
      </c>
      <c r="K22" s="1">
        <v>0</v>
      </c>
      <c r="L22" s="1">
        <f t="shared" si="0"/>
        <v>5.4103260869565215</v>
      </c>
      <c r="M22" s="1">
        <f t="shared" si="1"/>
        <v>8.0659536541889482E-2</v>
      </c>
      <c r="N22" s="1">
        <v>5.6902173913043477</v>
      </c>
      <c r="O22" s="1">
        <v>0</v>
      </c>
      <c r="P22" s="1">
        <f t="shared" si="2"/>
        <v>5.6902173913043477</v>
      </c>
      <c r="Q22" s="1">
        <f t="shared" si="3"/>
        <v>8.4832280019445802E-2</v>
      </c>
    </row>
    <row r="23" spans="1:17" x14ac:dyDescent="0.3">
      <c r="A23" t="s">
        <v>32</v>
      </c>
      <c r="B23" t="s">
        <v>86</v>
      </c>
      <c r="C23" t="s">
        <v>87</v>
      </c>
      <c r="D23" t="s">
        <v>88</v>
      </c>
      <c r="E23" s="1">
        <v>50.445652173913047</v>
      </c>
      <c r="F23" s="1">
        <v>5.3043478260869561</v>
      </c>
      <c r="G23" s="1">
        <v>0.2608695652173913</v>
      </c>
      <c r="H23" s="1">
        <v>0.39130434782608697</v>
      </c>
      <c r="I23" s="1">
        <v>3.5217391304347827</v>
      </c>
      <c r="J23" s="1">
        <v>0</v>
      </c>
      <c r="K23" s="1">
        <v>9.1603260869565215</v>
      </c>
      <c r="L23" s="1">
        <f t="shared" si="0"/>
        <v>9.1603260869565215</v>
      </c>
      <c r="M23" s="1">
        <f t="shared" si="1"/>
        <v>0.18158801982331393</v>
      </c>
      <c r="N23" s="1">
        <v>4.8695652173913047</v>
      </c>
      <c r="O23" s="1">
        <v>0</v>
      </c>
      <c r="P23" s="1">
        <f t="shared" si="2"/>
        <v>4.8695652173913047</v>
      </c>
      <c r="Q23" s="1">
        <f t="shared" si="3"/>
        <v>9.6530920060331829E-2</v>
      </c>
    </row>
    <row r="24" spans="1:17" x14ac:dyDescent="0.3">
      <c r="A24" t="s">
        <v>32</v>
      </c>
      <c r="B24" t="s">
        <v>89</v>
      </c>
      <c r="C24" t="s">
        <v>90</v>
      </c>
      <c r="D24" t="s">
        <v>91</v>
      </c>
      <c r="E24" s="1">
        <v>131.40217391304347</v>
      </c>
      <c r="F24" s="1">
        <v>5.6521739130434785</v>
      </c>
      <c r="G24" s="1">
        <v>1.4673913043478262</v>
      </c>
      <c r="H24" s="1">
        <v>2.0405434782608696</v>
      </c>
      <c r="I24" s="1">
        <v>5.7391304347826084</v>
      </c>
      <c r="J24" s="1">
        <v>0</v>
      </c>
      <c r="K24" s="1">
        <v>0</v>
      </c>
      <c r="L24" s="1">
        <f t="shared" si="0"/>
        <v>0</v>
      </c>
      <c r="M24" s="1">
        <f t="shared" si="1"/>
        <v>0</v>
      </c>
      <c r="N24" s="1">
        <v>13.263586956521738</v>
      </c>
      <c r="O24" s="1">
        <v>0</v>
      </c>
      <c r="P24" s="1">
        <f t="shared" si="2"/>
        <v>13.263586956521738</v>
      </c>
      <c r="Q24" s="1">
        <f t="shared" si="3"/>
        <v>0.1009388700471503</v>
      </c>
    </row>
    <row r="25" spans="1:17" x14ac:dyDescent="0.3">
      <c r="A25" t="s">
        <v>32</v>
      </c>
      <c r="B25" t="s">
        <v>92</v>
      </c>
      <c r="C25" t="s">
        <v>93</v>
      </c>
      <c r="D25" t="s">
        <v>94</v>
      </c>
      <c r="E25" s="1">
        <v>36.065217391304351</v>
      </c>
      <c r="F25" s="1">
        <v>5.7391304347826084</v>
      </c>
      <c r="G25" s="1">
        <v>1.0293478260869566</v>
      </c>
      <c r="H25" s="1">
        <v>0</v>
      </c>
      <c r="I25" s="1">
        <v>0</v>
      </c>
      <c r="J25" s="1">
        <v>4.7195652173913043</v>
      </c>
      <c r="K25" s="1">
        <v>0</v>
      </c>
      <c r="L25" s="1">
        <f t="shared" si="0"/>
        <v>4.7195652173913043</v>
      </c>
      <c r="M25" s="1">
        <f t="shared" si="1"/>
        <v>0.13086196503918021</v>
      </c>
      <c r="N25" s="1">
        <v>0</v>
      </c>
      <c r="O25" s="1">
        <v>4.3276086956521729</v>
      </c>
      <c r="P25" s="1">
        <f t="shared" si="2"/>
        <v>4.3276086956521729</v>
      </c>
      <c r="Q25" s="1">
        <f t="shared" si="3"/>
        <v>0.11999397227245324</v>
      </c>
    </row>
    <row r="26" spans="1:17" x14ac:dyDescent="0.3">
      <c r="A26" t="s">
        <v>32</v>
      </c>
      <c r="B26" t="s">
        <v>95</v>
      </c>
      <c r="C26" t="s">
        <v>43</v>
      </c>
      <c r="D26" t="s">
        <v>44</v>
      </c>
      <c r="E26" s="1">
        <v>87.652173913043484</v>
      </c>
      <c r="F26" s="1">
        <v>5.3043478260869561</v>
      </c>
      <c r="G26" s="1">
        <v>3.2608695652173912E-2</v>
      </c>
      <c r="H26" s="1">
        <v>0.53804347826086951</v>
      </c>
      <c r="I26" s="1">
        <v>0.60869565217391308</v>
      </c>
      <c r="J26" s="1">
        <v>1.0434782608695652</v>
      </c>
      <c r="K26" s="1">
        <v>9.0342391304347824</v>
      </c>
      <c r="L26" s="1">
        <f t="shared" si="0"/>
        <v>10.077717391304347</v>
      </c>
      <c r="M26" s="1">
        <f t="shared" si="1"/>
        <v>0.11497395833333332</v>
      </c>
      <c r="N26" s="1">
        <v>5.5652173913043477</v>
      </c>
      <c r="O26" s="1">
        <v>2.5217391304347827</v>
      </c>
      <c r="P26" s="1">
        <f t="shared" si="2"/>
        <v>8.0869565217391308</v>
      </c>
      <c r="Q26" s="1">
        <f t="shared" si="3"/>
        <v>9.2261904761904767E-2</v>
      </c>
    </row>
    <row r="27" spans="1:17" x14ac:dyDescent="0.3">
      <c r="A27" t="s">
        <v>32</v>
      </c>
      <c r="B27" t="s">
        <v>96</v>
      </c>
      <c r="C27" t="s">
        <v>97</v>
      </c>
      <c r="D27" t="s">
        <v>98</v>
      </c>
      <c r="E27" s="1">
        <v>87.923913043478265</v>
      </c>
      <c r="F27" s="1">
        <v>5.0543478260869561</v>
      </c>
      <c r="G27" s="1">
        <v>0.28978260869565214</v>
      </c>
      <c r="H27" s="1">
        <v>0</v>
      </c>
      <c r="I27" s="1">
        <v>0.38043478260869568</v>
      </c>
      <c r="J27" s="1">
        <v>4.4836956521739131</v>
      </c>
      <c r="K27" s="1">
        <v>16.424673913043481</v>
      </c>
      <c r="L27" s="1">
        <f t="shared" si="0"/>
        <v>20.908369565217395</v>
      </c>
      <c r="M27" s="1">
        <f t="shared" si="1"/>
        <v>0.23780071702311784</v>
      </c>
      <c r="N27" s="1">
        <v>0</v>
      </c>
      <c r="O27" s="1">
        <v>4.4836956521739131</v>
      </c>
      <c r="P27" s="1">
        <f t="shared" si="2"/>
        <v>4.4836956521739131</v>
      </c>
      <c r="Q27" s="1">
        <f t="shared" si="3"/>
        <v>5.0995178637656076E-2</v>
      </c>
    </row>
    <row r="28" spans="1:17" x14ac:dyDescent="0.3">
      <c r="A28" t="s">
        <v>32</v>
      </c>
      <c r="B28" t="s">
        <v>99</v>
      </c>
      <c r="C28" t="s">
        <v>100</v>
      </c>
      <c r="D28" t="s">
        <v>77</v>
      </c>
      <c r="E28" s="1">
        <v>99.456521739130437</v>
      </c>
      <c r="F28" s="1">
        <v>12.138586956521738</v>
      </c>
      <c r="G28" s="1">
        <v>0</v>
      </c>
      <c r="H28" s="1">
        <v>0</v>
      </c>
      <c r="I28" s="1">
        <v>0</v>
      </c>
      <c r="J28" s="1">
        <v>6.2704347826086959</v>
      </c>
      <c r="K28" s="1">
        <v>14.344891304347826</v>
      </c>
      <c r="L28" s="1">
        <f t="shared" si="0"/>
        <v>20.615326086956522</v>
      </c>
      <c r="M28" s="1">
        <f t="shared" si="1"/>
        <v>0.20727978142076503</v>
      </c>
      <c r="N28" s="1">
        <v>5.9021739130434794</v>
      </c>
      <c r="O28" s="1">
        <v>0</v>
      </c>
      <c r="P28" s="1">
        <f t="shared" si="2"/>
        <v>5.9021739130434794</v>
      </c>
      <c r="Q28" s="1">
        <f t="shared" si="3"/>
        <v>5.9344262295081975E-2</v>
      </c>
    </row>
    <row r="29" spans="1:17" x14ac:dyDescent="0.3">
      <c r="A29" t="s">
        <v>32</v>
      </c>
      <c r="B29" t="s">
        <v>101</v>
      </c>
      <c r="C29" t="s">
        <v>49</v>
      </c>
      <c r="D29" t="s">
        <v>50</v>
      </c>
      <c r="E29" s="1">
        <v>164.09782608695653</v>
      </c>
      <c r="F29" s="1">
        <v>5.2173913043478262</v>
      </c>
      <c r="G29" s="1">
        <v>9.7826086956521743E-2</v>
      </c>
      <c r="H29" s="1">
        <v>0</v>
      </c>
      <c r="I29" s="1">
        <v>3.7717391304347827</v>
      </c>
      <c r="J29" s="1">
        <v>5.0543478260869561</v>
      </c>
      <c r="K29" s="1">
        <v>14.336956521739131</v>
      </c>
      <c r="L29" s="1">
        <f t="shared" si="0"/>
        <v>19.391304347826086</v>
      </c>
      <c r="M29" s="1">
        <f t="shared" si="1"/>
        <v>0.11816917268331456</v>
      </c>
      <c r="N29" s="1">
        <v>21.820652173913043</v>
      </c>
      <c r="O29" s="1">
        <v>0.73369565217391308</v>
      </c>
      <c r="P29" s="1">
        <f t="shared" si="2"/>
        <v>22.554347826086957</v>
      </c>
      <c r="Q29" s="1">
        <f t="shared" si="3"/>
        <v>0.13744452540239782</v>
      </c>
    </row>
    <row r="30" spans="1:17" x14ac:dyDescent="0.3">
      <c r="A30" t="s">
        <v>32</v>
      </c>
      <c r="B30" t="s">
        <v>102</v>
      </c>
      <c r="C30" t="s">
        <v>103</v>
      </c>
      <c r="D30" t="s">
        <v>104</v>
      </c>
      <c r="E30" s="1">
        <v>101.56521739130434</v>
      </c>
      <c r="F30" s="1">
        <v>9.9157608695652169</v>
      </c>
      <c r="G30" s="1">
        <v>0.18478260869565216</v>
      </c>
      <c r="H30" s="1">
        <v>0.36956521739130432</v>
      </c>
      <c r="I30" s="1">
        <v>5.2826086956521738</v>
      </c>
      <c r="J30" s="1">
        <v>5.0679347826086953</v>
      </c>
      <c r="K30" s="1">
        <v>5.9782608695652176E-2</v>
      </c>
      <c r="L30" s="1">
        <f t="shared" si="0"/>
        <v>5.1277173913043477</v>
      </c>
      <c r="M30" s="1">
        <f t="shared" si="1"/>
        <v>5.0486943493150686E-2</v>
      </c>
      <c r="N30" s="1">
        <v>5.1739130434782608</v>
      </c>
      <c r="O30" s="1">
        <v>6.4538043478260869</v>
      </c>
      <c r="P30" s="1">
        <f t="shared" si="2"/>
        <v>11.627717391304348</v>
      </c>
      <c r="Q30" s="1">
        <f t="shared" si="3"/>
        <v>0.11448523116438357</v>
      </c>
    </row>
    <row r="31" spans="1:17" x14ac:dyDescent="0.3">
      <c r="A31" t="s">
        <v>32</v>
      </c>
      <c r="B31" t="s">
        <v>105</v>
      </c>
      <c r="C31" t="s">
        <v>106</v>
      </c>
      <c r="D31" t="s">
        <v>107</v>
      </c>
      <c r="E31" s="1">
        <v>213.57608695652175</v>
      </c>
      <c r="F31" s="1">
        <v>9.9130434782608692</v>
      </c>
      <c r="G31" s="1">
        <v>2.4130434782608696</v>
      </c>
      <c r="H31" s="1">
        <v>0.52173913043478259</v>
      </c>
      <c r="I31" s="1">
        <v>1.9673913043478262</v>
      </c>
      <c r="J31" s="1">
        <v>4.6086956521739131</v>
      </c>
      <c r="K31" s="1">
        <v>21.642608695652175</v>
      </c>
      <c r="L31" s="1">
        <f t="shared" si="0"/>
        <v>26.251304347826089</v>
      </c>
      <c r="M31" s="1">
        <f t="shared" si="1"/>
        <v>0.12291312534989059</v>
      </c>
      <c r="N31" s="1">
        <v>5.1304347826086953</v>
      </c>
      <c r="O31" s="1">
        <v>15.022282608695651</v>
      </c>
      <c r="P31" s="1">
        <f t="shared" si="2"/>
        <v>20.152717391304346</v>
      </c>
      <c r="Q31" s="1">
        <f t="shared" si="3"/>
        <v>9.4358491526286309E-2</v>
      </c>
    </row>
    <row r="32" spans="1:17" x14ac:dyDescent="0.3">
      <c r="A32" t="s">
        <v>32</v>
      </c>
      <c r="B32" t="s">
        <v>108</v>
      </c>
      <c r="C32" t="s">
        <v>109</v>
      </c>
      <c r="D32" t="s">
        <v>110</v>
      </c>
      <c r="E32" s="1">
        <v>38.695652173913047</v>
      </c>
      <c r="F32" s="1">
        <v>0</v>
      </c>
      <c r="G32" s="1">
        <v>0</v>
      </c>
      <c r="H32" s="1">
        <v>0</v>
      </c>
      <c r="I32" s="1">
        <v>0</v>
      </c>
      <c r="J32" s="1">
        <v>4.9565217391304346</v>
      </c>
      <c r="K32" s="1">
        <v>5.2880434782608692</v>
      </c>
      <c r="L32" s="1">
        <f t="shared" si="0"/>
        <v>10.244565217391305</v>
      </c>
      <c r="M32" s="1">
        <f t="shared" si="1"/>
        <v>0.26474719101123595</v>
      </c>
      <c r="N32" s="1">
        <v>4.4646739130434785</v>
      </c>
      <c r="O32" s="1">
        <v>0</v>
      </c>
      <c r="P32" s="1">
        <f t="shared" si="2"/>
        <v>4.4646739130434785</v>
      </c>
      <c r="Q32" s="1">
        <f t="shared" si="3"/>
        <v>0.11537921348314606</v>
      </c>
    </row>
    <row r="33" spans="1:17" x14ac:dyDescent="0.3">
      <c r="A33" t="s">
        <v>32</v>
      </c>
      <c r="B33" t="s">
        <v>111</v>
      </c>
      <c r="C33" t="s">
        <v>90</v>
      </c>
      <c r="D33" t="s">
        <v>91</v>
      </c>
      <c r="E33" s="1">
        <v>63.478260869565219</v>
      </c>
      <c r="F33" s="1">
        <v>5.2173913043478262</v>
      </c>
      <c r="G33" s="1">
        <v>1.4293478260869565</v>
      </c>
      <c r="H33" s="1">
        <v>2.9032608695652176</v>
      </c>
      <c r="I33" s="1">
        <v>1.673913043478261</v>
      </c>
      <c r="J33" s="1">
        <v>9.7309782608695645</v>
      </c>
      <c r="K33" s="1">
        <v>0</v>
      </c>
      <c r="L33" s="1">
        <f t="shared" si="0"/>
        <v>9.7309782608695645</v>
      </c>
      <c r="M33" s="1">
        <f t="shared" si="1"/>
        <v>0.15329623287671232</v>
      </c>
      <c r="N33" s="1">
        <v>5.3913043478260869</v>
      </c>
      <c r="O33" s="1">
        <v>0</v>
      </c>
      <c r="P33" s="1">
        <f t="shared" si="2"/>
        <v>5.3913043478260869</v>
      </c>
      <c r="Q33" s="1">
        <f t="shared" si="3"/>
        <v>8.4931506849315067E-2</v>
      </c>
    </row>
    <row r="34" spans="1:17" x14ac:dyDescent="0.3">
      <c r="A34" t="s">
        <v>32</v>
      </c>
      <c r="B34" t="s">
        <v>112</v>
      </c>
      <c r="C34" t="s">
        <v>34</v>
      </c>
      <c r="D34" t="s">
        <v>35</v>
      </c>
      <c r="E34" s="1">
        <v>59.804347826086953</v>
      </c>
      <c r="F34" s="1">
        <v>5.5652173913043477</v>
      </c>
      <c r="G34" s="1">
        <v>0.39130434782608697</v>
      </c>
      <c r="H34" s="1">
        <v>0.28804347826086957</v>
      </c>
      <c r="I34" s="1">
        <v>0.70652173913043481</v>
      </c>
      <c r="J34" s="1">
        <v>0</v>
      </c>
      <c r="K34" s="1">
        <v>10.707608695652175</v>
      </c>
      <c r="L34" s="1">
        <f t="shared" si="0"/>
        <v>10.707608695652175</v>
      </c>
      <c r="M34" s="1">
        <f t="shared" si="1"/>
        <v>0.17904398400581609</v>
      </c>
      <c r="N34" s="1">
        <v>0</v>
      </c>
      <c r="O34" s="1">
        <v>7.7217391304347833</v>
      </c>
      <c r="P34" s="1">
        <f t="shared" si="2"/>
        <v>7.7217391304347833</v>
      </c>
      <c r="Q34" s="1">
        <f t="shared" si="3"/>
        <v>0.12911668484187569</v>
      </c>
    </row>
    <row r="35" spans="1:17" x14ac:dyDescent="0.3">
      <c r="A35" t="s">
        <v>32</v>
      </c>
      <c r="B35" t="s">
        <v>113</v>
      </c>
      <c r="C35" t="s">
        <v>114</v>
      </c>
      <c r="D35" t="s">
        <v>115</v>
      </c>
      <c r="E35" s="1">
        <v>131.2391304347826</v>
      </c>
      <c r="F35" s="1">
        <v>5.5652173913043477</v>
      </c>
      <c r="G35" s="1">
        <v>2.7826086956521738</v>
      </c>
      <c r="H35" s="1">
        <v>0</v>
      </c>
      <c r="I35" s="1">
        <v>4.0326086956521738</v>
      </c>
      <c r="J35" s="1">
        <v>5.3043478260869561</v>
      </c>
      <c r="K35" s="1">
        <v>9.6902173913043477</v>
      </c>
      <c r="L35" s="1">
        <f t="shared" si="0"/>
        <v>14.994565217391305</v>
      </c>
      <c r="M35" s="1">
        <f t="shared" si="1"/>
        <v>0.11425376842802717</v>
      </c>
      <c r="N35" s="1">
        <v>4.8695652173913047</v>
      </c>
      <c r="O35" s="1">
        <v>11.421195652173912</v>
      </c>
      <c r="P35" s="1">
        <f t="shared" si="2"/>
        <v>16.290760869565219</v>
      </c>
      <c r="Q35" s="1">
        <f t="shared" si="3"/>
        <v>0.12413036276296176</v>
      </c>
    </row>
    <row r="36" spans="1:17" x14ac:dyDescent="0.3">
      <c r="A36" t="s">
        <v>32</v>
      </c>
      <c r="B36" t="s">
        <v>116</v>
      </c>
      <c r="C36" t="s">
        <v>117</v>
      </c>
      <c r="D36" t="s">
        <v>118</v>
      </c>
      <c r="E36" s="1">
        <v>88.75</v>
      </c>
      <c r="F36" s="1">
        <v>5.5652173913043477</v>
      </c>
      <c r="G36" s="1">
        <v>0.52173913043478259</v>
      </c>
      <c r="H36" s="1">
        <v>0.51673913043478237</v>
      </c>
      <c r="I36" s="1">
        <v>0.78260869565217395</v>
      </c>
      <c r="J36" s="1">
        <v>5.3923913043478278</v>
      </c>
      <c r="K36" s="1">
        <v>0</v>
      </c>
      <c r="L36" s="1">
        <f t="shared" si="0"/>
        <v>5.3923913043478278</v>
      </c>
      <c r="M36" s="1">
        <f t="shared" si="1"/>
        <v>6.0759338640538903E-2</v>
      </c>
      <c r="N36" s="1">
        <v>5.2880434782608692</v>
      </c>
      <c r="O36" s="1">
        <v>0</v>
      </c>
      <c r="P36" s="1">
        <f t="shared" si="2"/>
        <v>5.2880434782608692</v>
      </c>
      <c r="Q36" s="1">
        <f t="shared" si="3"/>
        <v>5.9583588487446416E-2</v>
      </c>
    </row>
    <row r="37" spans="1:17" x14ac:dyDescent="0.3">
      <c r="A37" t="s">
        <v>32</v>
      </c>
      <c r="B37" t="s">
        <v>119</v>
      </c>
      <c r="C37" t="s">
        <v>120</v>
      </c>
      <c r="D37" t="s">
        <v>121</v>
      </c>
      <c r="E37" s="1">
        <v>39.021739130434781</v>
      </c>
      <c r="F37" s="1">
        <v>4.8695652173913047</v>
      </c>
      <c r="G37" s="1">
        <v>0.66304347826086951</v>
      </c>
      <c r="H37" s="1">
        <v>0</v>
      </c>
      <c r="I37" s="1">
        <v>0</v>
      </c>
      <c r="J37" s="1">
        <v>0</v>
      </c>
      <c r="K37" s="1">
        <v>5.0563043478260861</v>
      </c>
      <c r="L37" s="1">
        <f t="shared" si="0"/>
        <v>5.0563043478260861</v>
      </c>
      <c r="M37" s="1">
        <f t="shared" si="1"/>
        <v>0.12957660167130916</v>
      </c>
      <c r="N37" s="1">
        <v>0</v>
      </c>
      <c r="O37" s="1">
        <v>5.3758695652173909</v>
      </c>
      <c r="P37" s="1">
        <f t="shared" si="2"/>
        <v>5.3758695652173909</v>
      </c>
      <c r="Q37" s="1">
        <f t="shared" si="3"/>
        <v>0.13776601671309191</v>
      </c>
    </row>
    <row r="38" spans="1:17" x14ac:dyDescent="0.3">
      <c r="A38" t="s">
        <v>32</v>
      </c>
      <c r="B38" t="s">
        <v>122</v>
      </c>
      <c r="C38" t="s">
        <v>43</v>
      </c>
      <c r="D38" t="s">
        <v>44</v>
      </c>
      <c r="E38" s="1">
        <v>104.55434782608695</v>
      </c>
      <c r="F38" s="1">
        <v>5.4782608695652177</v>
      </c>
      <c r="G38" s="1">
        <v>1.1304347826086956</v>
      </c>
      <c r="H38" s="1">
        <v>0</v>
      </c>
      <c r="I38" s="1">
        <v>2.1086956521739131</v>
      </c>
      <c r="J38" s="1">
        <v>5.3043478260869561</v>
      </c>
      <c r="K38" s="1">
        <v>11.483695652173912</v>
      </c>
      <c r="L38" s="1">
        <f t="shared" si="0"/>
        <v>16.788043478260867</v>
      </c>
      <c r="M38" s="1">
        <f t="shared" si="1"/>
        <v>0.16056762657240875</v>
      </c>
      <c r="N38" s="1">
        <v>10.592391304347826</v>
      </c>
      <c r="O38" s="1">
        <v>0</v>
      </c>
      <c r="P38" s="1">
        <f t="shared" si="2"/>
        <v>10.592391304347826</v>
      </c>
      <c r="Q38" s="1">
        <f t="shared" si="3"/>
        <v>0.10130990747478948</v>
      </c>
    </row>
    <row r="39" spans="1:17" x14ac:dyDescent="0.3">
      <c r="A39" t="s">
        <v>32</v>
      </c>
      <c r="B39" t="s">
        <v>123</v>
      </c>
      <c r="C39" t="s">
        <v>58</v>
      </c>
      <c r="D39" t="s">
        <v>59</v>
      </c>
      <c r="E39" s="1">
        <v>68.010869565217391</v>
      </c>
      <c r="F39" s="1">
        <v>10.576086956521738</v>
      </c>
      <c r="G39" s="1">
        <v>0.21467391304347827</v>
      </c>
      <c r="H39" s="1">
        <v>0.2391304347826087</v>
      </c>
      <c r="I39" s="1">
        <v>1.9130434782608696</v>
      </c>
      <c r="J39" s="1">
        <v>5.2092391304347823</v>
      </c>
      <c r="K39" s="1">
        <v>0.61684782608695654</v>
      </c>
      <c r="L39" s="1">
        <f t="shared" si="0"/>
        <v>5.8260869565217384</v>
      </c>
      <c r="M39" s="1">
        <f t="shared" si="1"/>
        <v>8.5664056256992152E-2</v>
      </c>
      <c r="N39" s="1">
        <v>5.4782608695652177</v>
      </c>
      <c r="O39" s="1">
        <v>0</v>
      </c>
      <c r="P39" s="1">
        <f t="shared" si="2"/>
        <v>5.4782608695652177</v>
      </c>
      <c r="Q39" s="1">
        <f t="shared" si="3"/>
        <v>8.0549784241649353E-2</v>
      </c>
    </row>
    <row r="40" spans="1:17" x14ac:dyDescent="0.3">
      <c r="A40" t="s">
        <v>32</v>
      </c>
      <c r="B40" t="s">
        <v>124</v>
      </c>
      <c r="C40" t="s">
        <v>87</v>
      </c>
      <c r="D40" t="s">
        <v>88</v>
      </c>
      <c r="E40" s="1">
        <v>47.206521739130437</v>
      </c>
      <c r="F40" s="1">
        <v>5.0434782608695654</v>
      </c>
      <c r="G40" s="1">
        <v>0</v>
      </c>
      <c r="H40" s="1">
        <v>0</v>
      </c>
      <c r="I40" s="1">
        <v>0</v>
      </c>
      <c r="J40" s="1">
        <v>0</v>
      </c>
      <c r="K40" s="1">
        <v>5.8349999999999991</v>
      </c>
      <c r="L40" s="1">
        <f t="shared" si="0"/>
        <v>5.8349999999999991</v>
      </c>
      <c r="M40" s="1">
        <f t="shared" si="1"/>
        <v>0.12360580244070916</v>
      </c>
      <c r="N40" s="1">
        <v>0.52173913043478259</v>
      </c>
      <c r="O40" s="1">
        <v>4.2491304347826091</v>
      </c>
      <c r="P40" s="1">
        <f t="shared" si="2"/>
        <v>4.7708695652173914</v>
      </c>
      <c r="Q40" s="1">
        <f t="shared" si="3"/>
        <v>0.10106378079668432</v>
      </c>
    </row>
    <row r="41" spans="1:17" x14ac:dyDescent="0.3">
      <c r="A41" t="s">
        <v>32</v>
      </c>
      <c r="B41" t="s">
        <v>125</v>
      </c>
      <c r="C41" t="s">
        <v>126</v>
      </c>
      <c r="D41" t="s">
        <v>88</v>
      </c>
      <c r="E41" s="1">
        <v>54.858695652173914</v>
      </c>
      <c r="F41" s="1">
        <v>4.9239130434782608</v>
      </c>
      <c r="G41" s="1">
        <v>0</v>
      </c>
      <c r="H41" s="1">
        <v>0</v>
      </c>
      <c r="I41" s="1">
        <v>0</v>
      </c>
      <c r="J41" s="1">
        <v>2.9598913043478272</v>
      </c>
      <c r="K41" s="1">
        <v>0</v>
      </c>
      <c r="L41" s="1">
        <f t="shared" si="0"/>
        <v>2.9598913043478272</v>
      </c>
      <c r="M41" s="1">
        <f t="shared" si="1"/>
        <v>5.3954824648305942E-2</v>
      </c>
      <c r="N41" s="1">
        <v>3.2934782608695654</v>
      </c>
      <c r="O41" s="1">
        <v>0</v>
      </c>
      <c r="P41" s="1">
        <f t="shared" si="2"/>
        <v>3.2934782608695654</v>
      </c>
      <c r="Q41" s="1">
        <f t="shared" si="3"/>
        <v>6.0035664751337432E-2</v>
      </c>
    </row>
    <row r="42" spans="1:17" x14ac:dyDescent="0.3">
      <c r="A42" t="s">
        <v>32</v>
      </c>
      <c r="B42" t="s">
        <v>127</v>
      </c>
      <c r="C42" t="s">
        <v>128</v>
      </c>
      <c r="D42" t="s">
        <v>129</v>
      </c>
      <c r="E42" s="1">
        <v>63.706521739130437</v>
      </c>
      <c r="F42" s="1">
        <v>4.1739130434782608</v>
      </c>
      <c r="G42" s="1">
        <v>0.20108695652173914</v>
      </c>
      <c r="H42" s="1">
        <v>0.33152173913043476</v>
      </c>
      <c r="I42" s="1">
        <v>0.82608695652173914</v>
      </c>
      <c r="J42" s="1">
        <v>5.4429347826086953</v>
      </c>
      <c r="K42" s="1">
        <v>2.6630434782608696</v>
      </c>
      <c r="L42" s="1">
        <f t="shared" si="0"/>
        <v>8.1059782608695645</v>
      </c>
      <c r="M42" s="1">
        <f t="shared" si="1"/>
        <v>0.12723937894557241</v>
      </c>
      <c r="N42" s="1">
        <v>5.7527173913043477</v>
      </c>
      <c r="O42" s="1">
        <v>4.8913043478260872E-2</v>
      </c>
      <c r="P42" s="1">
        <f t="shared" si="2"/>
        <v>5.8016304347826084</v>
      </c>
      <c r="Q42" s="1">
        <f t="shared" si="3"/>
        <v>9.1068077119945398E-2</v>
      </c>
    </row>
    <row r="43" spans="1:17" x14ac:dyDescent="0.3">
      <c r="A43" t="s">
        <v>32</v>
      </c>
      <c r="B43" t="s">
        <v>130</v>
      </c>
      <c r="C43" t="s">
        <v>131</v>
      </c>
      <c r="D43" t="s">
        <v>132</v>
      </c>
      <c r="E43" s="1">
        <v>59.445652173913047</v>
      </c>
      <c r="F43" s="1">
        <v>5.5652173913043477</v>
      </c>
      <c r="G43" s="1">
        <v>0.2608695652173913</v>
      </c>
      <c r="H43" s="1">
        <v>0.15217391304347827</v>
      </c>
      <c r="I43" s="1">
        <v>0.45652173913043476</v>
      </c>
      <c r="J43" s="1">
        <v>0</v>
      </c>
      <c r="K43" s="1">
        <v>0</v>
      </c>
      <c r="L43" s="1">
        <f t="shared" si="0"/>
        <v>0</v>
      </c>
      <c r="M43" s="1">
        <f t="shared" si="1"/>
        <v>0</v>
      </c>
      <c r="N43" s="1">
        <v>5.2686956521739123</v>
      </c>
      <c r="O43" s="1">
        <v>0</v>
      </c>
      <c r="P43" s="1">
        <f t="shared" si="2"/>
        <v>5.2686956521739123</v>
      </c>
      <c r="Q43" s="1">
        <f t="shared" si="3"/>
        <v>8.8630462607423646E-2</v>
      </c>
    </row>
    <row r="44" spans="1:17" x14ac:dyDescent="0.3">
      <c r="A44" t="s">
        <v>32</v>
      </c>
      <c r="B44" t="s">
        <v>133</v>
      </c>
      <c r="C44" t="s">
        <v>134</v>
      </c>
      <c r="D44" t="s">
        <v>135</v>
      </c>
      <c r="E44" s="1">
        <v>88.097826086956516</v>
      </c>
      <c r="F44" s="1">
        <v>26.672065217391303</v>
      </c>
      <c r="G44" s="1">
        <v>0.73913043478260865</v>
      </c>
      <c r="H44" s="1">
        <v>0.18369565217391304</v>
      </c>
      <c r="I44" s="1">
        <v>0.28260869565217389</v>
      </c>
      <c r="J44" s="1">
        <v>30.620652173913044</v>
      </c>
      <c r="K44" s="1">
        <v>0</v>
      </c>
      <c r="L44" s="1">
        <f t="shared" si="0"/>
        <v>30.620652173913044</v>
      </c>
      <c r="M44" s="1">
        <f t="shared" si="1"/>
        <v>0.34757557063541028</v>
      </c>
      <c r="N44" s="1">
        <v>0</v>
      </c>
      <c r="O44" s="1">
        <v>6.9345652173913042</v>
      </c>
      <c r="P44" s="1">
        <f t="shared" si="2"/>
        <v>6.9345652173913042</v>
      </c>
      <c r="Q44" s="1">
        <f t="shared" si="3"/>
        <v>7.8714373843306609E-2</v>
      </c>
    </row>
    <row r="45" spans="1:17" x14ac:dyDescent="0.3">
      <c r="A45" t="s">
        <v>32</v>
      </c>
      <c r="B45" t="s">
        <v>136</v>
      </c>
      <c r="C45" t="s">
        <v>126</v>
      </c>
      <c r="D45" t="s">
        <v>118</v>
      </c>
      <c r="E45" s="1">
        <v>115.59782608695652</v>
      </c>
      <c r="F45" s="1">
        <v>10.260869565217391</v>
      </c>
      <c r="G45" s="1">
        <v>0.20108695652173914</v>
      </c>
      <c r="H45" s="1">
        <v>0.73271739130434776</v>
      </c>
      <c r="I45" s="1">
        <v>15.489130434782609</v>
      </c>
      <c r="J45" s="1">
        <v>6.3342391304347823</v>
      </c>
      <c r="K45" s="1">
        <v>2.6086956521739131</v>
      </c>
      <c r="L45" s="1">
        <f t="shared" si="0"/>
        <v>8.9429347826086953</v>
      </c>
      <c r="M45" s="1">
        <f t="shared" si="1"/>
        <v>7.7362482369534552E-2</v>
      </c>
      <c r="N45" s="1">
        <v>5.9402173913043477</v>
      </c>
      <c r="O45" s="1">
        <v>1.4347826086956521</v>
      </c>
      <c r="P45" s="1">
        <f t="shared" si="2"/>
        <v>7.375</v>
      </c>
      <c r="Q45" s="1">
        <f t="shared" si="3"/>
        <v>6.3798777621062536E-2</v>
      </c>
    </row>
    <row r="46" spans="1:17" x14ac:dyDescent="0.3">
      <c r="A46" t="s">
        <v>32</v>
      </c>
      <c r="B46" t="s">
        <v>137</v>
      </c>
      <c r="C46" t="s">
        <v>138</v>
      </c>
      <c r="D46" t="s">
        <v>139</v>
      </c>
      <c r="E46" s="1">
        <v>26.304347826086957</v>
      </c>
      <c r="F46" s="1">
        <v>5.5652173913043477</v>
      </c>
      <c r="G46" s="1">
        <v>0.22826086956521738</v>
      </c>
      <c r="H46" s="1">
        <v>0.42391304347826086</v>
      </c>
      <c r="I46" s="1">
        <v>5.7065217391304346</v>
      </c>
      <c r="J46" s="1">
        <v>4.0543478260869561</v>
      </c>
      <c r="K46" s="1">
        <v>0</v>
      </c>
      <c r="L46" s="1">
        <f t="shared" si="0"/>
        <v>4.0543478260869561</v>
      </c>
      <c r="M46" s="1">
        <f t="shared" si="1"/>
        <v>0.15413223140495866</v>
      </c>
      <c r="N46" s="1">
        <v>5.6657608695652177</v>
      </c>
      <c r="O46" s="1">
        <v>1.4347826086956521</v>
      </c>
      <c r="P46" s="1">
        <f t="shared" si="2"/>
        <v>7.1005434782608701</v>
      </c>
      <c r="Q46" s="1">
        <f t="shared" si="3"/>
        <v>0.26993801652892563</v>
      </c>
    </row>
    <row r="47" spans="1:17" x14ac:dyDescent="0.3">
      <c r="A47" t="s">
        <v>32</v>
      </c>
      <c r="B47" t="s">
        <v>140</v>
      </c>
      <c r="C47" t="s">
        <v>58</v>
      </c>
      <c r="D47" t="s">
        <v>59</v>
      </c>
      <c r="E47" s="1">
        <v>88.130434782608702</v>
      </c>
      <c r="F47" s="1">
        <v>8.6086956521739122</v>
      </c>
      <c r="G47" s="1">
        <v>0.36956521739130432</v>
      </c>
      <c r="H47" s="1">
        <v>0.58695652173913049</v>
      </c>
      <c r="I47" s="1">
        <v>17.032608695652176</v>
      </c>
      <c r="J47" s="1">
        <v>5.3423913043478262</v>
      </c>
      <c r="K47" s="1">
        <v>5.0923913043478262</v>
      </c>
      <c r="L47" s="1">
        <f t="shared" si="0"/>
        <v>10.434782608695652</v>
      </c>
      <c r="M47" s="1">
        <f t="shared" si="1"/>
        <v>0.11840157868771582</v>
      </c>
      <c r="N47" s="1">
        <v>4.8070652173913047</v>
      </c>
      <c r="O47" s="1">
        <v>1.8695652173913044</v>
      </c>
      <c r="P47" s="1">
        <f t="shared" si="2"/>
        <v>6.6766304347826093</v>
      </c>
      <c r="Q47" s="1">
        <f t="shared" si="3"/>
        <v>7.575851011346818E-2</v>
      </c>
    </row>
    <row r="48" spans="1:17" x14ac:dyDescent="0.3">
      <c r="A48" t="s">
        <v>32</v>
      </c>
      <c r="B48" t="s">
        <v>141</v>
      </c>
      <c r="C48" t="s">
        <v>134</v>
      </c>
      <c r="D48" t="s">
        <v>135</v>
      </c>
      <c r="E48" s="1">
        <v>42.652173913043477</v>
      </c>
      <c r="F48" s="1">
        <v>5.1304347826086953</v>
      </c>
      <c r="G48" s="1">
        <v>0.38043478260869568</v>
      </c>
      <c r="H48" s="1">
        <v>0.34239130434782611</v>
      </c>
      <c r="I48" s="1">
        <v>10.434782608695652</v>
      </c>
      <c r="J48" s="1">
        <v>5.7717391304347823</v>
      </c>
      <c r="K48" s="1">
        <v>0</v>
      </c>
      <c r="L48" s="1">
        <f t="shared" si="0"/>
        <v>5.7717391304347823</v>
      </c>
      <c r="M48" s="1">
        <f t="shared" si="1"/>
        <v>0.13532110091743119</v>
      </c>
      <c r="N48" s="1">
        <v>5.7989130434782608</v>
      </c>
      <c r="O48" s="1">
        <v>0.75271739130434778</v>
      </c>
      <c r="P48" s="1">
        <f t="shared" si="2"/>
        <v>6.5516304347826084</v>
      </c>
      <c r="Q48" s="1">
        <f t="shared" si="3"/>
        <v>0.15360601427115189</v>
      </c>
    </row>
    <row r="49" spans="1:17" x14ac:dyDescent="0.3">
      <c r="A49" t="s">
        <v>32</v>
      </c>
      <c r="B49" t="s">
        <v>142</v>
      </c>
      <c r="C49" t="s">
        <v>143</v>
      </c>
      <c r="D49" t="s">
        <v>144</v>
      </c>
      <c r="E49" s="1">
        <v>99.336956521739125</v>
      </c>
      <c r="F49" s="1">
        <v>5.3913043478260869</v>
      </c>
      <c r="G49" s="1">
        <v>0.66032608695652173</v>
      </c>
      <c r="H49" s="1">
        <v>0.47826086956521741</v>
      </c>
      <c r="I49" s="1">
        <v>0.86956521739130432</v>
      </c>
      <c r="J49" s="1">
        <v>0</v>
      </c>
      <c r="K49" s="1">
        <v>10.019456521739128</v>
      </c>
      <c r="L49" s="1">
        <f t="shared" si="0"/>
        <v>10.019456521739128</v>
      </c>
      <c r="M49" s="1">
        <f t="shared" si="1"/>
        <v>0.10086333296859611</v>
      </c>
      <c r="N49" s="1">
        <v>0</v>
      </c>
      <c r="O49" s="1">
        <v>10.987282608695654</v>
      </c>
      <c r="P49" s="1">
        <f t="shared" si="2"/>
        <v>10.987282608695654</v>
      </c>
      <c r="Q49" s="1">
        <f t="shared" si="3"/>
        <v>0.11060619323777221</v>
      </c>
    </row>
    <row r="50" spans="1:17" x14ac:dyDescent="0.3">
      <c r="A50" t="s">
        <v>32</v>
      </c>
      <c r="B50" t="s">
        <v>145</v>
      </c>
      <c r="C50" t="s">
        <v>146</v>
      </c>
      <c r="D50" t="s">
        <v>147</v>
      </c>
      <c r="E50" s="1">
        <v>113.57608695652173</v>
      </c>
      <c r="F50" s="1">
        <v>5.4782608695652177</v>
      </c>
      <c r="G50" s="1">
        <v>0</v>
      </c>
      <c r="H50" s="1">
        <v>0.67934782608695654</v>
      </c>
      <c r="I50" s="1">
        <v>0</v>
      </c>
      <c r="J50" s="1">
        <v>5.7391304347826084</v>
      </c>
      <c r="K50" s="1">
        <v>0</v>
      </c>
      <c r="L50" s="1">
        <f t="shared" si="0"/>
        <v>5.7391304347826084</v>
      </c>
      <c r="M50" s="1">
        <f t="shared" si="1"/>
        <v>5.0531151306345105E-2</v>
      </c>
      <c r="N50" s="1">
        <v>5.1304347826086953</v>
      </c>
      <c r="O50" s="1">
        <v>0</v>
      </c>
      <c r="P50" s="1">
        <f t="shared" si="2"/>
        <v>5.1304347826086953</v>
      </c>
      <c r="Q50" s="1">
        <f t="shared" si="3"/>
        <v>4.5171786773853959E-2</v>
      </c>
    </row>
    <row r="51" spans="1:17" x14ac:dyDescent="0.3">
      <c r="A51" t="s">
        <v>32</v>
      </c>
      <c r="B51" t="s">
        <v>148</v>
      </c>
      <c r="C51" t="s">
        <v>149</v>
      </c>
      <c r="D51" t="s">
        <v>150</v>
      </c>
      <c r="E51" s="1">
        <v>76.717391304347828</v>
      </c>
      <c r="F51" s="1">
        <v>1.826086956521739</v>
      </c>
      <c r="G51" s="1">
        <v>0.10869565217391304</v>
      </c>
      <c r="H51" s="1">
        <v>0.15217391304347827</v>
      </c>
      <c r="I51" s="1">
        <v>2.8152173913043477</v>
      </c>
      <c r="J51" s="1">
        <v>0</v>
      </c>
      <c r="K51" s="1">
        <v>7.3097826086956523</v>
      </c>
      <c r="L51" s="1">
        <f t="shared" si="0"/>
        <v>7.3097826086956523</v>
      </c>
      <c r="M51" s="1">
        <f t="shared" si="1"/>
        <v>9.5281949560782092E-2</v>
      </c>
      <c r="N51" s="1">
        <v>3.3043478260869565</v>
      </c>
      <c r="O51" s="1">
        <v>0</v>
      </c>
      <c r="P51" s="1">
        <f t="shared" si="2"/>
        <v>3.3043478260869565</v>
      </c>
      <c r="Q51" s="1">
        <f t="shared" si="3"/>
        <v>4.3071691697364689E-2</v>
      </c>
    </row>
    <row r="52" spans="1:17" x14ac:dyDescent="0.3">
      <c r="A52" t="s">
        <v>32</v>
      </c>
      <c r="B52" t="s">
        <v>151</v>
      </c>
      <c r="C52" t="s">
        <v>152</v>
      </c>
      <c r="D52" t="s">
        <v>59</v>
      </c>
      <c r="E52" s="1">
        <v>82.304347826086953</v>
      </c>
      <c r="F52" s="1">
        <v>0.86956521739130432</v>
      </c>
      <c r="G52" s="1">
        <v>0.69565217391304346</v>
      </c>
      <c r="H52" s="1">
        <v>0.3501086956521739</v>
      </c>
      <c r="I52" s="1">
        <v>1.8369565217391304</v>
      </c>
      <c r="J52" s="1">
        <v>5.7391304347826084</v>
      </c>
      <c r="K52" s="1">
        <v>2.9682608695652171</v>
      </c>
      <c r="L52" s="1">
        <f t="shared" si="0"/>
        <v>8.7073913043478264</v>
      </c>
      <c r="M52" s="1">
        <f t="shared" si="1"/>
        <v>0.10579503433703118</v>
      </c>
      <c r="N52" s="1">
        <v>5.1304347826086953</v>
      </c>
      <c r="O52" s="1">
        <v>5.3501086956521755</v>
      </c>
      <c r="P52" s="1">
        <f t="shared" si="2"/>
        <v>10.48054347826087</v>
      </c>
      <c r="Q52" s="1">
        <f t="shared" si="3"/>
        <v>0.12733888008452193</v>
      </c>
    </row>
    <row r="53" spans="1:17" x14ac:dyDescent="0.3">
      <c r="A53" t="s">
        <v>32</v>
      </c>
      <c r="B53" t="s">
        <v>153</v>
      </c>
      <c r="C53" t="s">
        <v>34</v>
      </c>
      <c r="D53" t="s">
        <v>35</v>
      </c>
      <c r="E53" s="1">
        <v>106.72826086956522</v>
      </c>
      <c r="F53" s="1">
        <v>5.5652173913043477</v>
      </c>
      <c r="G53" s="1">
        <v>0.42391304347826086</v>
      </c>
      <c r="H53" s="1">
        <v>0.84782608695652173</v>
      </c>
      <c r="I53" s="1">
        <v>0.14130434782608695</v>
      </c>
      <c r="J53" s="1">
        <v>22.294782608695662</v>
      </c>
      <c r="K53" s="1">
        <v>0</v>
      </c>
      <c r="L53" s="1">
        <f t="shared" si="0"/>
        <v>22.294782608695662</v>
      </c>
      <c r="M53" s="1">
        <f t="shared" si="1"/>
        <v>0.20889296262348517</v>
      </c>
      <c r="N53" s="1">
        <v>0</v>
      </c>
      <c r="O53" s="1">
        <v>9.3835869565217358</v>
      </c>
      <c r="P53" s="1">
        <f t="shared" si="2"/>
        <v>9.3835869565217358</v>
      </c>
      <c r="Q53" s="1">
        <f t="shared" si="3"/>
        <v>8.7920358488644434E-2</v>
      </c>
    </row>
    <row r="54" spans="1:17" x14ac:dyDescent="0.3">
      <c r="A54" t="s">
        <v>32</v>
      </c>
      <c r="B54" t="s">
        <v>154</v>
      </c>
      <c r="C54" t="s">
        <v>90</v>
      </c>
      <c r="D54" t="s">
        <v>91</v>
      </c>
      <c r="E54" s="1">
        <v>68.173913043478265</v>
      </c>
      <c r="F54" s="1">
        <v>5.7391304347826084</v>
      </c>
      <c r="G54" s="1">
        <v>0</v>
      </c>
      <c r="H54" s="1">
        <v>8.6304347826086966E-2</v>
      </c>
      <c r="I54" s="1">
        <v>0</v>
      </c>
      <c r="J54" s="1">
        <v>4.6086956521739131</v>
      </c>
      <c r="K54" s="1">
        <v>2.8464130434782615</v>
      </c>
      <c r="L54" s="1">
        <f t="shared" si="0"/>
        <v>7.455108695652175</v>
      </c>
      <c r="M54" s="1">
        <f t="shared" si="1"/>
        <v>0.10935427295918368</v>
      </c>
      <c r="N54" s="1">
        <v>5.5652173913043477</v>
      </c>
      <c r="O54" s="1">
        <v>0</v>
      </c>
      <c r="P54" s="1">
        <f t="shared" si="2"/>
        <v>5.5652173913043477</v>
      </c>
      <c r="Q54" s="1">
        <f t="shared" si="3"/>
        <v>8.1632653061224483E-2</v>
      </c>
    </row>
    <row r="55" spans="1:17" x14ac:dyDescent="0.3">
      <c r="A55" t="s">
        <v>32</v>
      </c>
      <c r="B55" t="s">
        <v>155</v>
      </c>
      <c r="C55" t="s">
        <v>156</v>
      </c>
      <c r="D55" t="s">
        <v>157</v>
      </c>
      <c r="E55" s="1">
        <v>110.77173913043478</v>
      </c>
      <c r="F55" s="1">
        <v>5.4782608695652177</v>
      </c>
      <c r="G55" s="1">
        <v>0.65217391304347827</v>
      </c>
      <c r="H55" s="1">
        <v>0.18032608695652177</v>
      </c>
      <c r="I55" s="1">
        <v>0</v>
      </c>
      <c r="J55" s="1">
        <v>4.9431521739130435</v>
      </c>
      <c r="K55" s="1">
        <v>2.3306521739130432</v>
      </c>
      <c r="L55" s="1">
        <f t="shared" si="0"/>
        <v>7.2738043478260863</v>
      </c>
      <c r="M55" s="1">
        <f t="shared" si="1"/>
        <v>6.5664802276518497E-2</v>
      </c>
      <c r="N55" s="1">
        <v>6.2608695652173916</v>
      </c>
      <c r="O55" s="1">
        <v>3.6571739130434779</v>
      </c>
      <c r="P55" s="1">
        <f t="shared" si="2"/>
        <v>9.91804347826087</v>
      </c>
      <c r="Q55" s="1">
        <f t="shared" si="3"/>
        <v>8.9535864978902951E-2</v>
      </c>
    </row>
    <row r="56" spans="1:17" x14ac:dyDescent="0.3">
      <c r="A56" t="s">
        <v>32</v>
      </c>
      <c r="B56" t="s">
        <v>158</v>
      </c>
      <c r="C56" t="s">
        <v>106</v>
      </c>
      <c r="D56" t="s">
        <v>107</v>
      </c>
      <c r="E56" s="1">
        <v>64.782608695652172</v>
      </c>
      <c r="F56" s="1">
        <v>3.3423913043478262</v>
      </c>
      <c r="G56" s="1">
        <v>0.33695652173913043</v>
      </c>
      <c r="H56" s="1">
        <v>9.4021739130434767E-2</v>
      </c>
      <c r="I56" s="1">
        <v>0</v>
      </c>
      <c r="J56" s="1">
        <v>3.8315217391304346</v>
      </c>
      <c r="K56" s="1">
        <v>4.9110869565217383</v>
      </c>
      <c r="L56" s="1">
        <f t="shared" si="0"/>
        <v>8.7426086956521729</v>
      </c>
      <c r="M56" s="1">
        <f t="shared" si="1"/>
        <v>0.13495302013422816</v>
      </c>
      <c r="N56" s="1">
        <v>4.2391304347826084</v>
      </c>
      <c r="O56" s="1">
        <v>0</v>
      </c>
      <c r="P56" s="1">
        <f t="shared" si="2"/>
        <v>4.2391304347826084</v>
      </c>
      <c r="Q56" s="1">
        <f t="shared" si="3"/>
        <v>6.5436241610738258E-2</v>
      </c>
    </row>
    <row r="57" spans="1:17" x14ac:dyDescent="0.3">
      <c r="A57" t="s">
        <v>32</v>
      </c>
      <c r="B57" t="s">
        <v>159</v>
      </c>
      <c r="C57" t="s">
        <v>160</v>
      </c>
      <c r="D57" t="s">
        <v>161</v>
      </c>
      <c r="E57" s="1">
        <v>91.565217391304344</v>
      </c>
      <c r="F57" s="1">
        <v>2.9347826086956523</v>
      </c>
      <c r="G57" s="1">
        <v>0</v>
      </c>
      <c r="H57" s="1">
        <v>0.42108695652173905</v>
      </c>
      <c r="I57" s="1">
        <v>0</v>
      </c>
      <c r="J57" s="1">
        <v>5.223369565217391</v>
      </c>
      <c r="K57" s="1">
        <v>2.9536956521739124</v>
      </c>
      <c r="L57" s="1">
        <f t="shared" si="0"/>
        <v>8.1770652173913039</v>
      </c>
      <c r="M57" s="1">
        <f t="shared" si="1"/>
        <v>8.9303181386514718E-2</v>
      </c>
      <c r="N57" s="1">
        <v>10.027173913043478</v>
      </c>
      <c r="O57" s="1">
        <v>0</v>
      </c>
      <c r="P57" s="1">
        <f t="shared" si="2"/>
        <v>10.027173913043478</v>
      </c>
      <c r="Q57" s="1">
        <f t="shared" si="3"/>
        <v>0.10950854700854702</v>
      </c>
    </row>
    <row r="58" spans="1:17" x14ac:dyDescent="0.3">
      <c r="A58" t="s">
        <v>32</v>
      </c>
      <c r="B58" t="s">
        <v>162</v>
      </c>
      <c r="C58" t="s">
        <v>90</v>
      </c>
      <c r="D58" t="s">
        <v>91</v>
      </c>
      <c r="E58" s="1">
        <v>132.09782608695653</v>
      </c>
      <c r="F58" s="1">
        <v>5.3559782608695654</v>
      </c>
      <c r="G58" s="1">
        <v>0.60869565217391308</v>
      </c>
      <c r="H58" s="1">
        <v>0.16945652173913037</v>
      </c>
      <c r="I58" s="1">
        <v>0</v>
      </c>
      <c r="J58" s="1">
        <v>5.0054347826086953</v>
      </c>
      <c r="K58" s="1">
        <v>0</v>
      </c>
      <c r="L58" s="1">
        <f t="shared" si="0"/>
        <v>5.0054347826086953</v>
      </c>
      <c r="M58" s="1">
        <f t="shared" si="1"/>
        <v>3.7891878548506536E-2</v>
      </c>
      <c r="N58" s="1">
        <v>10.108695652173912</v>
      </c>
      <c r="O58" s="1">
        <v>0</v>
      </c>
      <c r="P58" s="1">
        <f t="shared" si="2"/>
        <v>10.108695652173912</v>
      </c>
      <c r="Q58" s="1">
        <f t="shared" si="3"/>
        <v>7.6524314983954567E-2</v>
      </c>
    </row>
    <row r="59" spans="1:17" x14ac:dyDescent="0.3">
      <c r="A59" t="s">
        <v>32</v>
      </c>
      <c r="B59" t="s">
        <v>163</v>
      </c>
      <c r="C59" t="s">
        <v>40</v>
      </c>
      <c r="D59" t="s">
        <v>41</v>
      </c>
      <c r="E59" s="1">
        <v>64.967391304347828</v>
      </c>
      <c r="F59" s="1">
        <v>5.5652173913043477</v>
      </c>
      <c r="G59" s="1">
        <v>2.1739130434782608E-2</v>
      </c>
      <c r="H59" s="1">
        <v>0.43195652173913046</v>
      </c>
      <c r="I59" s="1">
        <v>6.4891304347826084</v>
      </c>
      <c r="J59" s="1">
        <v>3.75</v>
      </c>
      <c r="K59" s="1">
        <v>3.4918478260869565</v>
      </c>
      <c r="L59" s="1">
        <f t="shared" si="0"/>
        <v>7.241847826086957</v>
      </c>
      <c r="M59" s="1">
        <f t="shared" si="1"/>
        <v>0.11146896436339301</v>
      </c>
      <c r="N59" s="1">
        <v>1.9130434782608696</v>
      </c>
      <c r="O59" s="1">
        <v>3.8315217391304346</v>
      </c>
      <c r="P59" s="1">
        <f t="shared" si="2"/>
        <v>5.7445652173913047</v>
      </c>
      <c r="Q59" s="1">
        <f t="shared" si="3"/>
        <v>8.8422285427471978E-2</v>
      </c>
    </row>
    <row r="60" spans="1:17" x14ac:dyDescent="0.3">
      <c r="A60" t="s">
        <v>32</v>
      </c>
      <c r="B60" t="s">
        <v>164</v>
      </c>
      <c r="C60" t="s">
        <v>165</v>
      </c>
      <c r="D60" t="s">
        <v>166</v>
      </c>
      <c r="E60" s="1">
        <v>66.619565217391298</v>
      </c>
      <c r="F60" s="1">
        <v>5.3913043478260869</v>
      </c>
      <c r="G60" s="1">
        <v>0</v>
      </c>
      <c r="H60" s="1">
        <v>0</v>
      </c>
      <c r="I60" s="1">
        <v>0</v>
      </c>
      <c r="J60" s="1">
        <v>0</v>
      </c>
      <c r="K60" s="1">
        <v>5.2023913043478247</v>
      </c>
      <c r="L60" s="1">
        <f t="shared" si="0"/>
        <v>5.2023913043478247</v>
      </c>
      <c r="M60" s="1">
        <f t="shared" si="1"/>
        <v>7.8091042584434639E-2</v>
      </c>
      <c r="N60" s="1">
        <v>5.7176086956521734</v>
      </c>
      <c r="O60" s="1">
        <v>5.7391304347826084</v>
      </c>
      <c r="P60" s="1">
        <f t="shared" si="2"/>
        <v>11.456739130434782</v>
      </c>
      <c r="Q60" s="1">
        <f t="shared" si="3"/>
        <v>0.17197258932941753</v>
      </c>
    </row>
    <row r="61" spans="1:17" x14ac:dyDescent="0.3">
      <c r="A61" t="s">
        <v>32</v>
      </c>
      <c r="B61" t="s">
        <v>167</v>
      </c>
      <c r="C61" t="s">
        <v>168</v>
      </c>
      <c r="D61" t="s">
        <v>50</v>
      </c>
      <c r="E61" s="1">
        <v>129.39130434782609</v>
      </c>
      <c r="F61" s="1">
        <v>5.2173913043478262</v>
      </c>
      <c r="G61" s="1">
        <v>0.82608695652173914</v>
      </c>
      <c r="H61" s="1">
        <v>0</v>
      </c>
      <c r="I61" s="1">
        <v>2.8586956521739131</v>
      </c>
      <c r="J61" s="1">
        <v>0</v>
      </c>
      <c r="K61" s="1">
        <v>18.259239130434782</v>
      </c>
      <c r="L61" s="1">
        <f t="shared" si="0"/>
        <v>18.259239130434782</v>
      </c>
      <c r="M61" s="1">
        <f t="shared" si="1"/>
        <v>0.1411164314516129</v>
      </c>
      <c r="N61" s="1">
        <v>5.2173913043478262</v>
      </c>
      <c r="O61" s="1">
        <v>5.1304347826086953</v>
      </c>
      <c r="P61" s="1">
        <f t="shared" si="2"/>
        <v>10.347826086956522</v>
      </c>
      <c r="Q61" s="1">
        <f t="shared" si="3"/>
        <v>7.9973118279569891E-2</v>
      </c>
    </row>
    <row r="62" spans="1:17" x14ac:dyDescent="0.3">
      <c r="A62" t="s">
        <v>32</v>
      </c>
      <c r="B62" t="s">
        <v>169</v>
      </c>
      <c r="C62" t="s">
        <v>170</v>
      </c>
      <c r="D62" t="s">
        <v>171</v>
      </c>
      <c r="E62" s="1">
        <v>80.217391304347828</v>
      </c>
      <c r="F62" s="1">
        <v>10.032608695652174</v>
      </c>
      <c r="G62" s="1">
        <v>0</v>
      </c>
      <c r="H62" s="1">
        <v>0.2391304347826087</v>
      </c>
      <c r="I62" s="1">
        <v>5.2717391304347823</v>
      </c>
      <c r="J62" s="1">
        <v>5.3369565217391308</v>
      </c>
      <c r="K62" s="1">
        <v>0</v>
      </c>
      <c r="L62" s="1">
        <f t="shared" si="0"/>
        <v>5.3369565217391308</v>
      </c>
      <c r="M62" s="1">
        <f t="shared" si="1"/>
        <v>6.6531165311653123E-2</v>
      </c>
      <c r="N62" s="1">
        <v>5.2391304347826084</v>
      </c>
      <c r="O62" s="1">
        <v>4.2961956521739131</v>
      </c>
      <c r="P62" s="1">
        <f t="shared" si="2"/>
        <v>9.5353260869565215</v>
      </c>
      <c r="Q62" s="1">
        <f t="shared" si="3"/>
        <v>0.11886856368563685</v>
      </c>
    </row>
    <row r="63" spans="1:17" x14ac:dyDescent="0.3">
      <c r="A63" t="s">
        <v>32</v>
      </c>
      <c r="B63" t="s">
        <v>172</v>
      </c>
      <c r="C63" t="s">
        <v>173</v>
      </c>
      <c r="D63" t="s">
        <v>98</v>
      </c>
      <c r="E63" s="1">
        <v>156.69565217391303</v>
      </c>
      <c r="F63" s="1">
        <v>4.8695652173913047</v>
      </c>
      <c r="G63" s="1">
        <v>0.52369565217391245</v>
      </c>
      <c r="H63" s="1">
        <v>0.75043478260869523</v>
      </c>
      <c r="I63" s="1">
        <v>4.7608695652173916</v>
      </c>
      <c r="J63" s="1">
        <v>5.1665217391304346</v>
      </c>
      <c r="K63" s="1">
        <v>16.93</v>
      </c>
      <c r="L63" s="1">
        <f t="shared" si="0"/>
        <v>22.096521739130434</v>
      </c>
      <c r="M63" s="1">
        <f t="shared" si="1"/>
        <v>0.14101553829078803</v>
      </c>
      <c r="N63" s="1">
        <v>14.049239130434783</v>
      </c>
      <c r="O63" s="1">
        <v>0</v>
      </c>
      <c r="P63" s="1">
        <f t="shared" si="2"/>
        <v>14.049239130434783</v>
      </c>
      <c r="Q63" s="1">
        <f t="shared" si="3"/>
        <v>8.9659406215316317E-2</v>
      </c>
    </row>
    <row r="64" spans="1:17" x14ac:dyDescent="0.3">
      <c r="A64" t="s">
        <v>32</v>
      </c>
      <c r="B64" t="s">
        <v>174</v>
      </c>
      <c r="C64" t="s">
        <v>175</v>
      </c>
      <c r="D64" t="s">
        <v>176</v>
      </c>
      <c r="E64" s="1">
        <v>63.695652173913047</v>
      </c>
      <c r="F64" s="1">
        <v>4.6956521739130439</v>
      </c>
      <c r="G64" s="1">
        <v>0</v>
      </c>
      <c r="H64" s="1">
        <v>0.31630434782608707</v>
      </c>
      <c r="I64" s="1">
        <v>0.52173913043478259</v>
      </c>
      <c r="J64" s="1">
        <v>5.7638043478260865</v>
      </c>
      <c r="K64" s="1">
        <v>1.5877173913043479</v>
      </c>
      <c r="L64" s="1">
        <f t="shared" si="0"/>
        <v>7.3515217391304342</v>
      </c>
      <c r="M64" s="1">
        <f t="shared" si="1"/>
        <v>0.11541638225255971</v>
      </c>
      <c r="N64" s="1">
        <v>5.2457608695652178</v>
      </c>
      <c r="O64" s="1">
        <v>0</v>
      </c>
      <c r="P64" s="1">
        <f t="shared" si="2"/>
        <v>5.2457608695652178</v>
      </c>
      <c r="Q64" s="1">
        <f t="shared" si="3"/>
        <v>8.2356655290102387E-2</v>
      </c>
    </row>
    <row r="65" spans="1:17" x14ac:dyDescent="0.3">
      <c r="A65" t="s">
        <v>32</v>
      </c>
      <c r="B65" t="s">
        <v>177</v>
      </c>
      <c r="C65" t="s">
        <v>178</v>
      </c>
      <c r="D65" t="s">
        <v>150</v>
      </c>
      <c r="E65" s="1">
        <v>101.17391304347827</v>
      </c>
      <c r="F65" s="1">
        <v>5.4782608695652177</v>
      </c>
      <c r="G65" s="1">
        <v>0.2608695652173913</v>
      </c>
      <c r="H65" s="1">
        <v>0.41826086956521735</v>
      </c>
      <c r="I65" s="1">
        <v>0.43478260869565216</v>
      </c>
      <c r="J65" s="1">
        <v>5.1107608695652162</v>
      </c>
      <c r="K65" s="1">
        <v>0</v>
      </c>
      <c r="L65" s="1">
        <f t="shared" si="0"/>
        <v>5.1107608695652162</v>
      </c>
      <c r="M65" s="1">
        <f t="shared" si="1"/>
        <v>5.0514611087236774E-2</v>
      </c>
      <c r="N65" s="1">
        <v>5.0328260869565202</v>
      </c>
      <c r="O65" s="1">
        <v>0</v>
      </c>
      <c r="P65" s="1">
        <f t="shared" si="2"/>
        <v>5.0328260869565202</v>
      </c>
      <c r="Q65" s="1">
        <f t="shared" si="3"/>
        <v>4.9744305973356238E-2</v>
      </c>
    </row>
    <row r="66" spans="1:17" x14ac:dyDescent="0.3">
      <c r="A66" t="s">
        <v>32</v>
      </c>
      <c r="B66" t="s">
        <v>179</v>
      </c>
      <c r="C66" t="s">
        <v>180</v>
      </c>
      <c r="D66" t="s">
        <v>181</v>
      </c>
      <c r="E66" s="1">
        <v>63.902173913043477</v>
      </c>
      <c r="F66" s="1">
        <v>5.0434782608695654</v>
      </c>
      <c r="G66" s="1">
        <v>0.29347826086956524</v>
      </c>
      <c r="H66" s="1">
        <v>0.42391304347826086</v>
      </c>
      <c r="I66" s="1">
        <v>0.52173913043478259</v>
      </c>
      <c r="J66" s="1">
        <v>5.975978260869562</v>
      </c>
      <c r="K66" s="1">
        <v>0</v>
      </c>
      <c r="L66" s="1">
        <f t="shared" ref="L66:L129" si="4">SUM(J66,K66)</f>
        <v>5.975978260869562</v>
      </c>
      <c r="M66" s="1">
        <f t="shared" ref="M66:M129" si="5">L66/E66</f>
        <v>9.3517605034869833E-2</v>
      </c>
      <c r="N66" s="1">
        <v>6.0564130434782628</v>
      </c>
      <c r="O66" s="1">
        <v>0</v>
      </c>
      <c r="P66" s="1">
        <f t="shared" ref="P66:P129" si="6">SUM(N66,O66)</f>
        <v>6.0564130434782628</v>
      </c>
      <c r="Q66" s="1">
        <f t="shared" ref="Q66:Q129" si="7">P66/E66</f>
        <v>9.4776322503827212E-2</v>
      </c>
    </row>
    <row r="67" spans="1:17" x14ac:dyDescent="0.3">
      <c r="A67" t="s">
        <v>32</v>
      </c>
      <c r="B67" t="s">
        <v>182</v>
      </c>
      <c r="C67" t="s">
        <v>183</v>
      </c>
      <c r="D67" t="s">
        <v>184</v>
      </c>
      <c r="E67" s="1">
        <v>93.358695652173907</v>
      </c>
      <c r="F67" s="1">
        <v>5.7391304347826084</v>
      </c>
      <c r="G67" s="1">
        <v>0.2608695652173913</v>
      </c>
      <c r="H67" s="1">
        <v>0.53260869565217395</v>
      </c>
      <c r="I67" s="1">
        <v>1.0434782608695652</v>
      </c>
      <c r="J67" s="1">
        <v>5.4417391304347822</v>
      </c>
      <c r="K67" s="1">
        <v>3.4673913043478266</v>
      </c>
      <c r="L67" s="1">
        <f t="shared" si="4"/>
        <v>8.9091304347826092</v>
      </c>
      <c r="M67" s="1">
        <f t="shared" si="5"/>
        <v>9.5429037140528597E-2</v>
      </c>
      <c r="N67" s="1">
        <v>5.483586956521739</v>
      </c>
      <c r="O67" s="1">
        <v>0</v>
      </c>
      <c r="P67" s="1">
        <f t="shared" si="6"/>
        <v>5.483586956521739</v>
      </c>
      <c r="Q67" s="1">
        <f t="shared" si="7"/>
        <v>5.8736756316218421E-2</v>
      </c>
    </row>
    <row r="68" spans="1:17" x14ac:dyDescent="0.3">
      <c r="A68" t="s">
        <v>32</v>
      </c>
      <c r="B68" t="s">
        <v>185</v>
      </c>
      <c r="C68" t="s">
        <v>186</v>
      </c>
      <c r="D68" t="s">
        <v>35</v>
      </c>
      <c r="E68" s="1">
        <v>90.576086956521735</v>
      </c>
      <c r="F68" s="1">
        <v>5.3913043478260869</v>
      </c>
      <c r="G68" s="1">
        <v>0.45652173913043476</v>
      </c>
      <c r="H68" s="1">
        <v>0.4292391304347824</v>
      </c>
      <c r="I68" s="1">
        <v>1.1304347826086956</v>
      </c>
      <c r="J68" s="1">
        <v>5.1613043478260883</v>
      </c>
      <c r="K68" s="1">
        <v>0</v>
      </c>
      <c r="L68" s="1">
        <f t="shared" si="4"/>
        <v>5.1613043478260883</v>
      </c>
      <c r="M68" s="1">
        <f t="shared" si="5"/>
        <v>5.6983079323172946E-2</v>
      </c>
      <c r="N68" s="1">
        <v>5.1760869565217398</v>
      </c>
      <c r="O68" s="1">
        <v>0</v>
      </c>
      <c r="P68" s="1">
        <f t="shared" si="6"/>
        <v>5.1760869565217398</v>
      </c>
      <c r="Q68" s="1">
        <f t="shared" si="7"/>
        <v>5.7146285851434067E-2</v>
      </c>
    </row>
    <row r="69" spans="1:17" x14ac:dyDescent="0.3">
      <c r="A69" t="s">
        <v>32</v>
      </c>
      <c r="B69" t="s">
        <v>187</v>
      </c>
      <c r="C69" t="s">
        <v>188</v>
      </c>
      <c r="D69" t="s">
        <v>189</v>
      </c>
      <c r="E69" s="1">
        <v>117.08695652173913</v>
      </c>
      <c r="F69" s="1">
        <v>11.652173913043478</v>
      </c>
      <c r="G69" s="1">
        <v>0.65217391304347827</v>
      </c>
      <c r="H69" s="1">
        <v>0</v>
      </c>
      <c r="I69" s="1">
        <v>5.4239130434782608</v>
      </c>
      <c r="J69" s="1">
        <v>0</v>
      </c>
      <c r="K69" s="1">
        <v>17.192391304347822</v>
      </c>
      <c r="L69" s="1">
        <f t="shared" si="4"/>
        <v>17.192391304347822</v>
      </c>
      <c r="M69" s="1">
        <f t="shared" si="5"/>
        <v>0.146834385443743</v>
      </c>
      <c r="N69" s="1">
        <v>8.9956521739130455</v>
      </c>
      <c r="O69" s="1">
        <v>5.3815217391304344</v>
      </c>
      <c r="P69" s="1">
        <f t="shared" si="6"/>
        <v>14.37717391304348</v>
      </c>
      <c r="Q69" s="1">
        <f t="shared" si="7"/>
        <v>0.12279056813962126</v>
      </c>
    </row>
    <row r="70" spans="1:17" x14ac:dyDescent="0.3">
      <c r="A70" t="s">
        <v>32</v>
      </c>
      <c r="B70" t="s">
        <v>190</v>
      </c>
      <c r="C70" t="s">
        <v>191</v>
      </c>
      <c r="D70" t="s">
        <v>94</v>
      </c>
      <c r="E70" s="1">
        <v>65.206521739130437</v>
      </c>
      <c r="F70" s="1">
        <v>4.9646739130434785</v>
      </c>
      <c r="G70" s="1">
        <v>0.17391304347826086</v>
      </c>
      <c r="H70" s="1">
        <v>0.19565217391304349</v>
      </c>
      <c r="I70" s="1">
        <v>0.2608695652173913</v>
      </c>
      <c r="J70" s="1">
        <v>0</v>
      </c>
      <c r="K70" s="1">
        <v>9.5230434782608686</v>
      </c>
      <c r="L70" s="1">
        <f t="shared" si="4"/>
        <v>9.5230434782608686</v>
      </c>
      <c r="M70" s="1">
        <f t="shared" si="5"/>
        <v>0.1460443407234539</v>
      </c>
      <c r="N70" s="1">
        <v>3.4782608695652173</v>
      </c>
      <c r="O70" s="1">
        <v>0</v>
      </c>
      <c r="P70" s="1">
        <f t="shared" si="6"/>
        <v>3.4782608695652173</v>
      </c>
      <c r="Q70" s="1">
        <f t="shared" si="7"/>
        <v>5.3342223703950656E-2</v>
      </c>
    </row>
    <row r="71" spans="1:17" x14ac:dyDescent="0.3">
      <c r="A71" t="s">
        <v>32</v>
      </c>
      <c r="B71" t="s">
        <v>192</v>
      </c>
      <c r="C71" t="s">
        <v>193</v>
      </c>
      <c r="D71" t="s">
        <v>194</v>
      </c>
      <c r="E71" s="1">
        <v>69.358695652173907</v>
      </c>
      <c r="F71" s="1">
        <v>10.391304347826088</v>
      </c>
      <c r="G71" s="1">
        <v>0.32608695652173914</v>
      </c>
      <c r="H71" s="1">
        <v>0.52163043478260862</v>
      </c>
      <c r="I71" s="1">
        <v>12.163043478260869</v>
      </c>
      <c r="J71" s="1">
        <v>5.4456521739130439</v>
      </c>
      <c r="K71" s="1">
        <v>4.0543478260869561</v>
      </c>
      <c r="L71" s="1">
        <f t="shared" si="4"/>
        <v>9.5</v>
      </c>
      <c r="M71" s="1">
        <f t="shared" si="5"/>
        <v>0.13696912709606646</v>
      </c>
      <c r="N71" s="1">
        <v>5.3179347826086953</v>
      </c>
      <c r="O71" s="1">
        <v>1.4347826086956521</v>
      </c>
      <c r="P71" s="1">
        <f t="shared" si="6"/>
        <v>6.7527173913043477</v>
      </c>
      <c r="Q71" s="1">
        <f t="shared" si="7"/>
        <v>9.7359348064566684E-2</v>
      </c>
    </row>
    <row r="72" spans="1:17" x14ac:dyDescent="0.3">
      <c r="A72" t="s">
        <v>32</v>
      </c>
      <c r="B72" t="s">
        <v>195</v>
      </c>
      <c r="C72" t="s">
        <v>196</v>
      </c>
      <c r="D72" t="s">
        <v>94</v>
      </c>
      <c r="E72" s="1">
        <v>75.413043478260875</v>
      </c>
      <c r="F72" s="1">
        <v>5.2173913043478262</v>
      </c>
      <c r="G72" s="1">
        <v>0</v>
      </c>
      <c r="H72" s="1">
        <v>0</v>
      </c>
      <c r="I72" s="1">
        <v>0</v>
      </c>
      <c r="J72" s="1">
        <v>5.538913043478261</v>
      </c>
      <c r="K72" s="1">
        <v>5.3913043478260869</v>
      </c>
      <c r="L72" s="1">
        <f t="shared" si="4"/>
        <v>10.930217391304348</v>
      </c>
      <c r="M72" s="1">
        <f t="shared" si="5"/>
        <v>0.14493802248486595</v>
      </c>
      <c r="N72" s="1">
        <v>4.5620652173913046</v>
      </c>
      <c r="O72" s="1">
        <v>0</v>
      </c>
      <c r="P72" s="1">
        <f t="shared" si="6"/>
        <v>4.5620652173913046</v>
      </c>
      <c r="Q72" s="1">
        <f t="shared" si="7"/>
        <v>6.0494378783511098E-2</v>
      </c>
    </row>
    <row r="73" spans="1:17" x14ac:dyDescent="0.3">
      <c r="A73" t="s">
        <v>32</v>
      </c>
      <c r="B73" t="s">
        <v>197</v>
      </c>
      <c r="C73" t="s">
        <v>198</v>
      </c>
      <c r="D73" t="s">
        <v>62</v>
      </c>
      <c r="E73" s="1">
        <v>42.989130434782609</v>
      </c>
      <c r="F73" s="1">
        <v>5.3913043478260869</v>
      </c>
      <c r="G73" s="1">
        <v>0.4483695652173913</v>
      </c>
      <c r="H73" s="1">
        <v>0.19021739130434784</v>
      </c>
      <c r="I73" s="1">
        <v>0.45652173913043476</v>
      </c>
      <c r="J73" s="1">
        <v>0</v>
      </c>
      <c r="K73" s="1">
        <v>5.0780434782608701</v>
      </c>
      <c r="L73" s="1">
        <f t="shared" si="4"/>
        <v>5.0780434782608701</v>
      </c>
      <c r="M73" s="1">
        <f t="shared" si="5"/>
        <v>0.11812389380530974</v>
      </c>
      <c r="N73" s="1">
        <v>0.3868478260869565</v>
      </c>
      <c r="O73" s="1">
        <v>0</v>
      </c>
      <c r="P73" s="1">
        <f t="shared" si="6"/>
        <v>0.3868478260869565</v>
      </c>
      <c r="Q73" s="1">
        <f t="shared" si="7"/>
        <v>8.9987357774968385E-3</v>
      </c>
    </row>
    <row r="74" spans="1:17" x14ac:dyDescent="0.3">
      <c r="A74" t="s">
        <v>32</v>
      </c>
      <c r="B74" t="s">
        <v>199</v>
      </c>
      <c r="C74" t="s">
        <v>188</v>
      </c>
      <c r="D74" t="s">
        <v>189</v>
      </c>
      <c r="E74" s="1">
        <v>39.836956521739133</v>
      </c>
      <c r="F74" s="1">
        <v>5.5652173913043477</v>
      </c>
      <c r="G74" s="1">
        <v>0.17391304347826086</v>
      </c>
      <c r="H74" s="1">
        <v>0.13043478260869565</v>
      </c>
      <c r="I74" s="1">
        <v>0.55434782608695654</v>
      </c>
      <c r="J74" s="1">
        <v>0</v>
      </c>
      <c r="K74" s="1">
        <v>14.18543478260869</v>
      </c>
      <c r="L74" s="1">
        <f t="shared" si="4"/>
        <v>14.18543478260869</v>
      </c>
      <c r="M74" s="1">
        <f t="shared" si="5"/>
        <v>0.35608731241473379</v>
      </c>
      <c r="N74" s="1">
        <v>0</v>
      </c>
      <c r="O74" s="1">
        <v>0</v>
      </c>
      <c r="P74" s="1">
        <f t="shared" si="6"/>
        <v>0</v>
      </c>
      <c r="Q74" s="1">
        <f t="shared" si="7"/>
        <v>0</v>
      </c>
    </row>
    <row r="75" spans="1:17" x14ac:dyDescent="0.3">
      <c r="A75" t="s">
        <v>32</v>
      </c>
      <c r="B75" t="s">
        <v>200</v>
      </c>
      <c r="C75" t="s">
        <v>201</v>
      </c>
      <c r="D75" t="s">
        <v>202</v>
      </c>
      <c r="E75" s="1">
        <v>50.684782608695649</v>
      </c>
      <c r="F75" s="1">
        <v>5.5652173913043477</v>
      </c>
      <c r="G75" s="1">
        <v>0.37228260869565216</v>
      </c>
      <c r="H75" s="1">
        <v>0.30978260869565216</v>
      </c>
      <c r="I75" s="1">
        <v>1.1304347826086956</v>
      </c>
      <c r="J75" s="1">
        <v>0</v>
      </c>
      <c r="K75" s="1">
        <v>4.9846739130434798</v>
      </c>
      <c r="L75" s="1">
        <f t="shared" si="4"/>
        <v>4.9846739130434798</v>
      </c>
      <c r="M75" s="1">
        <f t="shared" si="5"/>
        <v>9.8346558009864929E-2</v>
      </c>
      <c r="N75" s="1">
        <v>0</v>
      </c>
      <c r="O75" s="1">
        <v>0</v>
      </c>
      <c r="P75" s="1">
        <f t="shared" si="6"/>
        <v>0</v>
      </c>
      <c r="Q75" s="1">
        <f t="shared" si="7"/>
        <v>0</v>
      </c>
    </row>
    <row r="76" spans="1:17" x14ac:dyDescent="0.3">
      <c r="A76" t="s">
        <v>32</v>
      </c>
      <c r="B76" t="s">
        <v>203</v>
      </c>
      <c r="C76" t="s">
        <v>134</v>
      </c>
      <c r="D76" t="s">
        <v>135</v>
      </c>
      <c r="E76" s="1">
        <v>97.923913043478265</v>
      </c>
      <c r="F76" s="1">
        <v>0</v>
      </c>
      <c r="G76" s="1">
        <v>0</v>
      </c>
      <c r="H76" s="1">
        <v>0.3125</v>
      </c>
      <c r="I76" s="1">
        <v>0.2391304347826087</v>
      </c>
      <c r="J76" s="1">
        <v>14.510869565217391</v>
      </c>
      <c r="K76" s="1">
        <v>0</v>
      </c>
      <c r="L76" s="1">
        <f t="shared" si="4"/>
        <v>14.510869565217391</v>
      </c>
      <c r="M76" s="1">
        <f t="shared" si="5"/>
        <v>0.14818514818514816</v>
      </c>
      <c r="N76" s="1">
        <v>3.5298913043478262</v>
      </c>
      <c r="O76" s="1">
        <v>0</v>
      </c>
      <c r="P76" s="1">
        <f t="shared" si="6"/>
        <v>3.5298913043478262</v>
      </c>
      <c r="Q76" s="1">
        <f t="shared" si="7"/>
        <v>3.6047286047286048E-2</v>
      </c>
    </row>
    <row r="77" spans="1:17" x14ac:dyDescent="0.3">
      <c r="A77" t="s">
        <v>32</v>
      </c>
      <c r="B77" t="s">
        <v>204</v>
      </c>
      <c r="C77" t="s">
        <v>205</v>
      </c>
      <c r="D77" t="s">
        <v>206</v>
      </c>
      <c r="E77" s="1">
        <v>77.804347826086953</v>
      </c>
      <c r="F77" s="1">
        <v>5.3913043478260869</v>
      </c>
      <c r="G77" s="1">
        <v>0.47826086956521741</v>
      </c>
      <c r="H77" s="1">
        <v>0.43478260869565216</v>
      </c>
      <c r="I77" s="1">
        <v>0.30434782608695654</v>
      </c>
      <c r="J77" s="1">
        <v>5.2445652173913047</v>
      </c>
      <c r="K77" s="1">
        <v>4.0353260869565215</v>
      </c>
      <c r="L77" s="1">
        <f t="shared" si="4"/>
        <v>9.2798913043478262</v>
      </c>
      <c r="M77" s="1">
        <f t="shared" si="5"/>
        <v>0.11927214305671976</v>
      </c>
      <c r="N77" s="1">
        <v>5.2255434782608692</v>
      </c>
      <c r="O77" s="1">
        <v>5.2255434782608692</v>
      </c>
      <c r="P77" s="1">
        <f t="shared" si="6"/>
        <v>10.451086956521738</v>
      </c>
      <c r="Q77" s="1">
        <f t="shared" si="7"/>
        <v>0.13432523051131601</v>
      </c>
    </row>
    <row r="78" spans="1:17" x14ac:dyDescent="0.3">
      <c r="A78" t="s">
        <v>32</v>
      </c>
      <c r="B78" t="s">
        <v>207</v>
      </c>
      <c r="C78" t="s">
        <v>64</v>
      </c>
      <c r="D78" t="s">
        <v>65</v>
      </c>
      <c r="E78" s="1">
        <v>90.923913043478265</v>
      </c>
      <c r="F78" s="1">
        <v>8.2554347826086953</v>
      </c>
      <c r="G78" s="1">
        <v>0</v>
      </c>
      <c r="H78" s="1">
        <v>0.33695652173913043</v>
      </c>
      <c r="I78" s="1">
        <v>5.0434782608695654</v>
      </c>
      <c r="J78" s="1">
        <v>4.9239130434782608</v>
      </c>
      <c r="K78" s="1">
        <v>4.9184782608695654</v>
      </c>
      <c r="L78" s="1">
        <f t="shared" si="4"/>
        <v>9.8423913043478262</v>
      </c>
      <c r="M78" s="1">
        <f t="shared" si="5"/>
        <v>0.10824865511057979</v>
      </c>
      <c r="N78" s="1">
        <v>4.4673913043478262</v>
      </c>
      <c r="O78" s="1">
        <v>0</v>
      </c>
      <c r="P78" s="1">
        <f t="shared" si="6"/>
        <v>4.4673913043478262</v>
      </c>
      <c r="Q78" s="1">
        <f t="shared" si="7"/>
        <v>4.9133293484757916E-2</v>
      </c>
    </row>
    <row r="79" spans="1:17" x14ac:dyDescent="0.3">
      <c r="A79" t="s">
        <v>32</v>
      </c>
      <c r="B79" t="s">
        <v>208</v>
      </c>
      <c r="C79" t="s">
        <v>209</v>
      </c>
      <c r="D79" t="s">
        <v>210</v>
      </c>
      <c r="E79" s="1">
        <v>34.423913043478258</v>
      </c>
      <c r="F79" s="1">
        <v>7.4782608695652177</v>
      </c>
      <c r="G79" s="1">
        <v>0</v>
      </c>
      <c r="H79" s="1">
        <v>0</v>
      </c>
      <c r="I79" s="1">
        <v>1.7391304347826086</v>
      </c>
      <c r="J79" s="1">
        <v>4.0190217391304346</v>
      </c>
      <c r="K79" s="1">
        <v>1.9538043478260869</v>
      </c>
      <c r="L79" s="1">
        <f t="shared" si="4"/>
        <v>5.9728260869565215</v>
      </c>
      <c r="M79" s="1">
        <f t="shared" si="5"/>
        <v>0.17350805178402273</v>
      </c>
      <c r="N79" s="1">
        <v>0</v>
      </c>
      <c r="O79" s="1">
        <v>2.0679347826086958</v>
      </c>
      <c r="P79" s="1">
        <f t="shared" si="6"/>
        <v>2.0679347826086958</v>
      </c>
      <c r="Q79" s="1">
        <f t="shared" si="7"/>
        <v>6.0072623934322715E-2</v>
      </c>
    </row>
    <row r="80" spans="1:17" x14ac:dyDescent="0.3">
      <c r="A80" t="s">
        <v>32</v>
      </c>
      <c r="B80" t="s">
        <v>211</v>
      </c>
      <c r="C80" t="s">
        <v>106</v>
      </c>
      <c r="D80" t="s">
        <v>107</v>
      </c>
      <c r="E80" s="1">
        <v>19.782608695652176</v>
      </c>
      <c r="F80" s="1">
        <v>5.6521739130434785</v>
      </c>
      <c r="G80" s="1">
        <v>1.0869565217391304E-2</v>
      </c>
      <c r="H80" s="1">
        <v>0.75</v>
      </c>
      <c r="I80" s="1">
        <v>3.5869565217391304</v>
      </c>
      <c r="J80" s="1">
        <v>4.7092391304347823</v>
      </c>
      <c r="K80" s="1">
        <v>0</v>
      </c>
      <c r="L80" s="1">
        <f t="shared" si="4"/>
        <v>4.7092391304347823</v>
      </c>
      <c r="M80" s="1">
        <f t="shared" si="5"/>
        <v>0.23804945054945051</v>
      </c>
      <c r="N80" s="1">
        <v>0</v>
      </c>
      <c r="O80" s="1">
        <v>3.0869565217391304</v>
      </c>
      <c r="P80" s="1">
        <f t="shared" si="6"/>
        <v>3.0869565217391304</v>
      </c>
      <c r="Q80" s="1">
        <f t="shared" si="7"/>
        <v>0.15604395604395602</v>
      </c>
    </row>
    <row r="81" spans="1:17" x14ac:dyDescent="0.3">
      <c r="A81" t="s">
        <v>32</v>
      </c>
      <c r="B81" t="s">
        <v>212</v>
      </c>
      <c r="C81" t="s">
        <v>213</v>
      </c>
      <c r="D81" t="s">
        <v>41</v>
      </c>
      <c r="E81" s="1">
        <v>71.228260869565219</v>
      </c>
      <c r="F81" s="1">
        <v>17.674565217391304</v>
      </c>
      <c r="G81" s="1">
        <v>0</v>
      </c>
      <c r="H81" s="1">
        <v>0</v>
      </c>
      <c r="I81" s="1">
        <v>0</v>
      </c>
      <c r="J81" s="1">
        <v>5.1304347826086953</v>
      </c>
      <c r="K81" s="1">
        <v>5.5163043478260869</v>
      </c>
      <c r="L81" s="1">
        <f t="shared" si="4"/>
        <v>10.646739130434781</v>
      </c>
      <c r="M81" s="1">
        <f t="shared" si="5"/>
        <v>0.14947352357698762</v>
      </c>
      <c r="N81" s="1">
        <v>5.4456521739130439</v>
      </c>
      <c r="O81" s="1">
        <v>0</v>
      </c>
      <c r="P81" s="1">
        <f t="shared" si="6"/>
        <v>5.4456521739130439</v>
      </c>
      <c r="Q81" s="1">
        <f t="shared" si="7"/>
        <v>7.645353273309935E-2</v>
      </c>
    </row>
    <row r="82" spans="1:17" x14ac:dyDescent="0.3">
      <c r="A82" t="s">
        <v>32</v>
      </c>
      <c r="B82" t="s">
        <v>214</v>
      </c>
      <c r="C82" t="s">
        <v>215</v>
      </c>
      <c r="D82" t="s">
        <v>216</v>
      </c>
      <c r="E82" s="1">
        <v>171.54347826086956</v>
      </c>
      <c r="F82" s="1">
        <v>5.2989130434782608</v>
      </c>
      <c r="G82" s="1">
        <v>1.7934782608695652</v>
      </c>
      <c r="H82" s="1">
        <v>0</v>
      </c>
      <c r="I82" s="1">
        <v>16</v>
      </c>
      <c r="J82" s="1">
        <v>0</v>
      </c>
      <c r="K82" s="1">
        <v>26.826086956521738</v>
      </c>
      <c r="L82" s="1">
        <f t="shared" si="4"/>
        <v>26.826086956521738</v>
      </c>
      <c r="M82" s="1">
        <f t="shared" si="5"/>
        <v>0.15638068685844633</v>
      </c>
      <c r="N82" s="1">
        <v>5.9891304347826084</v>
      </c>
      <c r="O82" s="1">
        <v>0</v>
      </c>
      <c r="P82" s="1">
        <f t="shared" si="6"/>
        <v>5.9891304347826084</v>
      </c>
      <c r="Q82" s="1">
        <f t="shared" si="7"/>
        <v>3.4913192244328983E-2</v>
      </c>
    </row>
    <row r="83" spans="1:17" x14ac:dyDescent="0.3">
      <c r="A83" t="s">
        <v>32</v>
      </c>
      <c r="B83" t="s">
        <v>217</v>
      </c>
      <c r="C83" t="s">
        <v>218</v>
      </c>
      <c r="D83" t="s">
        <v>219</v>
      </c>
      <c r="E83" s="1">
        <v>91.510869565217391</v>
      </c>
      <c r="F83" s="1">
        <v>5.3260869565217392</v>
      </c>
      <c r="G83" s="1">
        <v>0.71739130434782605</v>
      </c>
      <c r="H83" s="1">
        <v>0.41728260869565209</v>
      </c>
      <c r="I83" s="1">
        <v>0</v>
      </c>
      <c r="J83" s="1">
        <v>0</v>
      </c>
      <c r="K83" s="1">
        <v>13.738260869565213</v>
      </c>
      <c r="L83" s="1">
        <f t="shared" si="4"/>
        <v>13.738260869565213</v>
      </c>
      <c r="M83" s="1">
        <f t="shared" si="5"/>
        <v>0.15012709347903547</v>
      </c>
      <c r="N83" s="1">
        <v>5.5445652173913036</v>
      </c>
      <c r="O83" s="1">
        <v>5.3095652173913042</v>
      </c>
      <c r="P83" s="1">
        <f t="shared" si="6"/>
        <v>10.854130434782608</v>
      </c>
      <c r="Q83" s="1">
        <f t="shared" si="7"/>
        <v>0.1186102862572752</v>
      </c>
    </row>
    <row r="84" spans="1:17" x14ac:dyDescent="0.3">
      <c r="A84" t="s">
        <v>32</v>
      </c>
      <c r="B84" t="s">
        <v>220</v>
      </c>
      <c r="C84" t="s">
        <v>221</v>
      </c>
      <c r="D84" t="s">
        <v>222</v>
      </c>
      <c r="E84" s="1">
        <v>69.423913043478265</v>
      </c>
      <c r="F84" s="1">
        <v>5.7391304347826084</v>
      </c>
      <c r="G84" s="1">
        <v>0</v>
      </c>
      <c r="H84" s="1">
        <v>0.30434782608695654</v>
      </c>
      <c r="I84" s="1">
        <v>0.55434782608695654</v>
      </c>
      <c r="J84" s="1">
        <v>0</v>
      </c>
      <c r="K84" s="1">
        <v>5.7391304347826084</v>
      </c>
      <c r="L84" s="1">
        <f t="shared" si="4"/>
        <v>5.7391304347826084</v>
      </c>
      <c r="M84" s="1">
        <f t="shared" si="5"/>
        <v>8.2667919210897126E-2</v>
      </c>
      <c r="N84" s="1">
        <v>2.8695652173913042</v>
      </c>
      <c r="O84" s="1">
        <v>4.4402173913043477</v>
      </c>
      <c r="P84" s="1">
        <f t="shared" si="6"/>
        <v>7.3097826086956523</v>
      </c>
      <c r="Q84" s="1">
        <f t="shared" si="7"/>
        <v>0.10529199937372788</v>
      </c>
    </row>
    <row r="85" spans="1:17" x14ac:dyDescent="0.3">
      <c r="A85" t="s">
        <v>32</v>
      </c>
      <c r="B85" t="s">
        <v>223</v>
      </c>
      <c r="C85" t="s">
        <v>224</v>
      </c>
      <c r="D85" t="s">
        <v>225</v>
      </c>
      <c r="E85" s="1">
        <v>54.967391304347828</v>
      </c>
      <c r="F85" s="1">
        <v>5.1565217391304348</v>
      </c>
      <c r="G85" s="1">
        <v>0.35597826086956524</v>
      </c>
      <c r="H85" s="1">
        <v>0.61141304347826086</v>
      </c>
      <c r="I85" s="1">
        <v>0.59782608695652173</v>
      </c>
      <c r="J85" s="1">
        <v>0</v>
      </c>
      <c r="K85" s="1">
        <v>4.2769565217391294</v>
      </c>
      <c r="L85" s="1">
        <f t="shared" si="4"/>
        <v>4.2769565217391294</v>
      </c>
      <c r="M85" s="1">
        <f t="shared" si="5"/>
        <v>7.7808977654735989E-2</v>
      </c>
      <c r="N85" s="1">
        <v>0</v>
      </c>
      <c r="O85" s="1">
        <v>4.7077173913043477</v>
      </c>
      <c r="P85" s="1">
        <f t="shared" si="6"/>
        <v>4.7077173913043477</v>
      </c>
      <c r="Q85" s="1">
        <f t="shared" si="7"/>
        <v>8.5645639707336366E-2</v>
      </c>
    </row>
    <row r="86" spans="1:17" x14ac:dyDescent="0.3">
      <c r="A86" t="s">
        <v>32</v>
      </c>
      <c r="B86" t="s">
        <v>226</v>
      </c>
      <c r="C86" t="s">
        <v>227</v>
      </c>
      <c r="D86" t="s">
        <v>50</v>
      </c>
      <c r="E86" s="1">
        <v>84.673913043478265</v>
      </c>
      <c r="F86" s="1">
        <v>11.304347826086957</v>
      </c>
      <c r="G86" s="1">
        <v>0</v>
      </c>
      <c r="H86" s="1">
        <v>0</v>
      </c>
      <c r="I86" s="1">
        <v>5.3043478260869561</v>
      </c>
      <c r="J86" s="1">
        <v>8.1086956521739122</v>
      </c>
      <c r="K86" s="1">
        <v>0</v>
      </c>
      <c r="L86" s="1">
        <f t="shared" si="4"/>
        <v>8.1086956521739122</v>
      </c>
      <c r="M86" s="1">
        <f t="shared" si="5"/>
        <v>9.5763799743260575E-2</v>
      </c>
      <c r="N86" s="1">
        <v>15.043478260869565</v>
      </c>
      <c r="O86" s="1">
        <v>0</v>
      </c>
      <c r="P86" s="1">
        <f t="shared" si="6"/>
        <v>15.043478260869565</v>
      </c>
      <c r="Q86" s="1">
        <f t="shared" si="7"/>
        <v>0.17766367137355582</v>
      </c>
    </row>
    <row r="87" spans="1:17" x14ac:dyDescent="0.3">
      <c r="A87" t="s">
        <v>32</v>
      </c>
      <c r="B87" t="s">
        <v>228</v>
      </c>
      <c r="C87" t="s">
        <v>229</v>
      </c>
      <c r="D87" t="s">
        <v>230</v>
      </c>
      <c r="E87" s="1">
        <v>49.978260869565219</v>
      </c>
      <c r="F87" s="1">
        <v>2.7391304347826089</v>
      </c>
      <c r="G87" s="1">
        <v>0.33695652173913043</v>
      </c>
      <c r="H87" s="1">
        <v>0</v>
      </c>
      <c r="I87" s="1">
        <v>0</v>
      </c>
      <c r="J87" s="1">
        <v>5.3315217391304346</v>
      </c>
      <c r="K87" s="1">
        <v>0</v>
      </c>
      <c r="L87" s="1">
        <f t="shared" si="4"/>
        <v>5.3315217391304346</v>
      </c>
      <c r="M87" s="1">
        <f t="shared" si="5"/>
        <v>0.10667681600695954</v>
      </c>
      <c r="N87" s="1">
        <v>5.6768478260869566</v>
      </c>
      <c r="O87" s="1">
        <v>9.5570652173913047</v>
      </c>
      <c r="P87" s="1">
        <f t="shared" si="6"/>
        <v>15.23391304347826</v>
      </c>
      <c r="Q87" s="1">
        <f t="shared" si="7"/>
        <v>0.30481078729882555</v>
      </c>
    </row>
    <row r="88" spans="1:17" x14ac:dyDescent="0.3">
      <c r="A88" t="s">
        <v>32</v>
      </c>
      <c r="B88" t="s">
        <v>231</v>
      </c>
      <c r="C88" t="s">
        <v>232</v>
      </c>
      <c r="D88" t="s">
        <v>233</v>
      </c>
      <c r="E88" s="1">
        <v>38.163043478260867</v>
      </c>
      <c r="F88" s="1">
        <v>5.2173913043478262</v>
      </c>
      <c r="G88" s="1">
        <v>0</v>
      </c>
      <c r="H88" s="1">
        <v>0</v>
      </c>
      <c r="I88" s="1">
        <v>0</v>
      </c>
      <c r="J88" s="1">
        <v>11.3125</v>
      </c>
      <c r="K88" s="1">
        <v>0</v>
      </c>
      <c r="L88" s="1">
        <f t="shared" si="4"/>
        <v>11.3125</v>
      </c>
      <c r="M88" s="1">
        <f t="shared" si="5"/>
        <v>0.29642551979493026</v>
      </c>
      <c r="N88" s="1">
        <v>5.6521739130434785</v>
      </c>
      <c r="O88" s="1">
        <v>0</v>
      </c>
      <c r="P88" s="1">
        <f t="shared" si="6"/>
        <v>5.6521739130434785</v>
      </c>
      <c r="Q88" s="1">
        <f t="shared" si="7"/>
        <v>0.1481059527200228</v>
      </c>
    </row>
    <row r="89" spans="1:17" x14ac:dyDescent="0.3">
      <c r="A89" t="s">
        <v>32</v>
      </c>
      <c r="B89" t="s">
        <v>234</v>
      </c>
      <c r="C89" t="s">
        <v>146</v>
      </c>
      <c r="D89" t="s">
        <v>147</v>
      </c>
      <c r="E89" s="1">
        <v>57.695652173913047</v>
      </c>
      <c r="F89" s="1">
        <v>5.4836956521739131</v>
      </c>
      <c r="G89" s="1">
        <v>4.3478260869565216E-2</v>
      </c>
      <c r="H89" s="1">
        <v>0</v>
      </c>
      <c r="I89" s="1">
        <v>0.52173913043478259</v>
      </c>
      <c r="J89" s="1">
        <v>4.6793478260869561</v>
      </c>
      <c r="K89" s="1">
        <v>0</v>
      </c>
      <c r="L89" s="1">
        <f t="shared" si="4"/>
        <v>4.6793478260869561</v>
      </c>
      <c r="M89" s="1">
        <f t="shared" si="5"/>
        <v>8.1103993971363961E-2</v>
      </c>
      <c r="N89" s="1">
        <v>5.5652173913043477</v>
      </c>
      <c r="O89" s="1">
        <v>0</v>
      </c>
      <c r="P89" s="1">
        <f t="shared" si="6"/>
        <v>5.5652173913043477</v>
      </c>
      <c r="Q89" s="1">
        <f t="shared" si="7"/>
        <v>9.6458176337603604E-2</v>
      </c>
    </row>
    <row r="90" spans="1:17" x14ac:dyDescent="0.3">
      <c r="A90" t="s">
        <v>32</v>
      </c>
      <c r="B90" t="s">
        <v>235</v>
      </c>
      <c r="C90" t="s">
        <v>236</v>
      </c>
      <c r="D90" t="s">
        <v>50</v>
      </c>
      <c r="E90" s="1">
        <v>103.47826086956522</v>
      </c>
      <c r="F90" s="1">
        <v>5.5652173913043477</v>
      </c>
      <c r="G90" s="1">
        <v>0</v>
      </c>
      <c r="H90" s="1">
        <v>0</v>
      </c>
      <c r="I90" s="1">
        <v>0.33695652173913043</v>
      </c>
      <c r="J90" s="1">
        <v>4.9565217391304346</v>
      </c>
      <c r="K90" s="1">
        <v>8.1752173913043471</v>
      </c>
      <c r="L90" s="1">
        <f t="shared" si="4"/>
        <v>13.131739130434781</v>
      </c>
      <c r="M90" s="1">
        <f t="shared" si="5"/>
        <v>0.12690336134453781</v>
      </c>
      <c r="N90" s="1">
        <v>5.3043478260869561</v>
      </c>
      <c r="O90" s="1">
        <v>4.3152173913043477</v>
      </c>
      <c r="P90" s="1">
        <f t="shared" si="6"/>
        <v>9.6195652173913047</v>
      </c>
      <c r="Q90" s="1">
        <f t="shared" si="7"/>
        <v>9.2962184873949583E-2</v>
      </c>
    </row>
    <row r="91" spans="1:17" x14ac:dyDescent="0.3">
      <c r="A91" t="s">
        <v>32</v>
      </c>
      <c r="B91" t="s">
        <v>237</v>
      </c>
      <c r="C91" t="s">
        <v>58</v>
      </c>
      <c r="D91" t="s">
        <v>59</v>
      </c>
      <c r="E91" s="1">
        <v>180.90217391304347</v>
      </c>
      <c r="F91" s="1">
        <v>5.3913043478260869</v>
      </c>
      <c r="G91" s="1">
        <v>0.30434782608695654</v>
      </c>
      <c r="H91" s="1">
        <v>0</v>
      </c>
      <c r="I91" s="1">
        <v>7.4565217391304346</v>
      </c>
      <c r="J91" s="1">
        <v>5.5133695652173911</v>
      </c>
      <c r="K91" s="1">
        <v>11.463913043478259</v>
      </c>
      <c r="L91" s="1">
        <f t="shared" si="4"/>
        <v>16.977282608695649</v>
      </c>
      <c r="M91" s="1">
        <f t="shared" si="5"/>
        <v>9.3847863966832895E-2</v>
      </c>
      <c r="N91" s="1">
        <v>5.4404347826086958</v>
      </c>
      <c r="O91" s="1">
        <v>6.1408695652173906</v>
      </c>
      <c r="P91" s="1">
        <f t="shared" si="6"/>
        <v>11.581304347826087</v>
      </c>
      <c r="Q91" s="1">
        <f t="shared" si="7"/>
        <v>6.401970798533918E-2</v>
      </c>
    </row>
    <row r="92" spans="1:17" x14ac:dyDescent="0.3">
      <c r="A92" t="s">
        <v>32</v>
      </c>
      <c r="B92" t="s">
        <v>238</v>
      </c>
      <c r="C92" t="s">
        <v>49</v>
      </c>
      <c r="D92" t="s">
        <v>50</v>
      </c>
      <c r="E92" s="1">
        <v>84.956521739130437</v>
      </c>
      <c r="F92" s="1">
        <v>5.4184782608695654</v>
      </c>
      <c r="G92" s="1">
        <v>4.5652173913043478E-2</v>
      </c>
      <c r="H92" s="1">
        <v>0.1092391304347826</v>
      </c>
      <c r="I92" s="1">
        <v>0.86956521739130432</v>
      </c>
      <c r="J92" s="1">
        <v>6.1304347826086953</v>
      </c>
      <c r="K92" s="1">
        <v>4.0081521739130439</v>
      </c>
      <c r="L92" s="1">
        <f t="shared" si="4"/>
        <v>10.138586956521738</v>
      </c>
      <c r="M92" s="1">
        <f t="shared" si="5"/>
        <v>0.11933853633572158</v>
      </c>
      <c r="N92" s="1">
        <v>3.3641304347826089</v>
      </c>
      <c r="O92" s="1">
        <v>1.5652173913043479</v>
      </c>
      <c r="P92" s="1">
        <f t="shared" si="6"/>
        <v>4.929347826086957</v>
      </c>
      <c r="Q92" s="1">
        <f t="shared" si="7"/>
        <v>5.8022006141248722E-2</v>
      </c>
    </row>
    <row r="93" spans="1:17" x14ac:dyDescent="0.3">
      <c r="A93" t="s">
        <v>32</v>
      </c>
      <c r="B93" t="s">
        <v>239</v>
      </c>
      <c r="C93" t="s">
        <v>240</v>
      </c>
      <c r="D93" t="s">
        <v>88</v>
      </c>
      <c r="E93" s="1">
        <v>76.380434782608702</v>
      </c>
      <c r="F93" s="1">
        <v>5.7391304347826084</v>
      </c>
      <c r="G93" s="1">
        <v>1.2934782608695652</v>
      </c>
      <c r="H93" s="1">
        <v>0.36956521739130432</v>
      </c>
      <c r="I93" s="1">
        <v>1.6086956521739131</v>
      </c>
      <c r="J93" s="1">
        <v>5.8451086956521738</v>
      </c>
      <c r="K93" s="1">
        <v>1.8668478260869565</v>
      </c>
      <c r="L93" s="1">
        <f t="shared" si="4"/>
        <v>7.7119565217391308</v>
      </c>
      <c r="M93" s="1">
        <f t="shared" si="5"/>
        <v>0.10096769602960011</v>
      </c>
      <c r="N93" s="1">
        <v>3.5461956521739131</v>
      </c>
      <c r="O93" s="1">
        <v>2.9619565217391304</v>
      </c>
      <c r="P93" s="1">
        <f t="shared" si="6"/>
        <v>6.508152173913043</v>
      </c>
      <c r="Q93" s="1">
        <f t="shared" si="7"/>
        <v>8.5207058488686482E-2</v>
      </c>
    </row>
    <row r="94" spans="1:17" x14ac:dyDescent="0.3">
      <c r="A94" t="s">
        <v>32</v>
      </c>
      <c r="B94" t="s">
        <v>241</v>
      </c>
      <c r="C94" t="s">
        <v>242</v>
      </c>
      <c r="D94" t="s">
        <v>243</v>
      </c>
      <c r="E94" s="1">
        <v>31.467391304347824</v>
      </c>
      <c r="F94" s="1">
        <v>4.9565217391304346</v>
      </c>
      <c r="G94" s="1">
        <v>1.0597826086956521</v>
      </c>
      <c r="H94" s="1">
        <v>0.13750000000000001</v>
      </c>
      <c r="I94" s="1">
        <v>0.19565217391304349</v>
      </c>
      <c r="J94" s="1">
        <v>4.8046739130434792</v>
      </c>
      <c r="K94" s="1">
        <v>0</v>
      </c>
      <c r="L94" s="1">
        <f t="shared" si="4"/>
        <v>4.8046739130434792</v>
      </c>
      <c r="M94" s="1">
        <f t="shared" si="5"/>
        <v>0.15268739205526774</v>
      </c>
      <c r="N94" s="1">
        <v>5.1304347826086953</v>
      </c>
      <c r="O94" s="1">
        <v>0</v>
      </c>
      <c r="P94" s="1">
        <f t="shared" si="6"/>
        <v>5.1304347826086953</v>
      </c>
      <c r="Q94" s="1">
        <f t="shared" si="7"/>
        <v>0.16303972366148531</v>
      </c>
    </row>
    <row r="95" spans="1:17" x14ac:dyDescent="0.3">
      <c r="A95" t="s">
        <v>32</v>
      </c>
      <c r="B95" t="s">
        <v>244</v>
      </c>
      <c r="C95" t="s">
        <v>70</v>
      </c>
      <c r="D95" t="s">
        <v>71</v>
      </c>
      <c r="E95" s="1">
        <v>48.304347826086953</v>
      </c>
      <c r="F95" s="1">
        <v>5.7391304347826084</v>
      </c>
      <c r="G95" s="1">
        <v>0</v>
      </c>
      <c r="H95" s="1">
        <v>0</v>
      </c>
      <c r="I95" s="1">
        <v>0</v>
      </c>
      <c r="J95" s="1">
        <v>3.472282608695652</v>
      </c>
      <c r="K95" s="1">
        <v>2.1005434782608696</v>
      </c>
      <c r="L95" s="1">
        <f t="shared" si="4"/>
        <v>5.5728260869565212</v>
      </c>
      <c r="M95" s="1">
        <f t="shared" si="5"/>
        <v>0.11536903690369037</v>
      </c>
      <c r="N95" s="1">
        <v>0</v>
      </c>
      <c r="O95" s="1">
        <v>4.9402173913043477</v>
      </c>
      <c r="P95" s="1">
        <f t="shared" si="6"/>
        <v>4.9402173913043477</v>
      </c>
      <c r="Q95" s="1">
        <f t="shared" si="7"/>
        <v>0.10227272727272728</v>
      </c>
    </row>
    <row r="96" spans="1:17" x14ac:dyDescent="0.3">
      <c r="A96" t="s">
        <v>32</v>
      </c>
      <c r="B96" t="s">
        <v>245</v>
      </c>
      <c r="C96" t="s">
        <v>70</v>
      </c>
      <c r="D96" t="s">
        <v>71</v>
      </c>
      <c r="E96" s="1">
        <v>55.021739130434781</v>
      </c>
      <c r="F96" s="1">
        <v>4.8478260869565215</v>
      </c>
      <c r="G96" s="1">
        <v>0</v>
      </c>
      <c r="H96" s="1">
        <v>1.3206521739130435</v>
      </c>
      <c r="I96" s="1">
        <v>0.75</v>
      </c>
      <c r="J96" s="1">
        <v>1.6684782608695652</v>
      </c>
      <c r="K96" s="1">
        <v>5.6847826086956523</v>
      </c>
      <c r="L96" s="1">
        <f t="shared" si="4"/>
        <v>7.3532608695652177</v>
      </c>
      <c r="M96" s="1">
        <f t="shared" si="5"/>
        <v>0.13364282892137497</v>
      </c>
      <c r="N96" s="1">
        <v>5.1494565217391308</v>
      </c>
      <c r="O96" s="1">
        <v>0</v>
      </c>
      <c r="P96" s="1">
        <f t="shared" si="6"/>
        <v>5.1494565217391308</v>
      </c>
      <c r="Q96" s="1">
        <f t="shared" si="7"/>
        <v>9.3589490320031624E-2</v>
      </c>
    </row>
    <row r="97" spans="1:17" x14ac:dyDescent="0.3">
      <c r="A97" t="s">
        <v>32</v>
      </c>
      <c r="B97" t="s">
        <v>246</v>
      </c>
      <c r="C97" t="s">
        <v>70</v>
      </c>
      <c r="D97" t="s">
        <v>71</v>
      </c>
      <c r="E97" s="1">
        <v>34.173913043478258</v>
      </c>
      <c r="F97" s="1">
        <v>2.8695652173913042</v>
      </c>
      <c r="G97" s="1">
        <v>0.56521739130434778</v>
      </c>
      <c r="H97" s="1">
        <v>0.12391304347826088</v>
      </c>
      <c r="I97" s="1">
        <v>0.2608695652173913</v>
      </c>
      <c r="J97" s="1">
        <v>5.0163043478260869</v>
      </c>
      <c r="K97" s="1">
        <v>0</v>
      </c>
      <c r="L97" s="1">
        <f t="shared" si="4"/>
        <v>5.0163043478260869</v>
      </c>
      <c r="M97" s="1">
        <f t="shared" si="5"/>
        <v>0.14678753180661577</v>
      </c>
      <c r="N97" s="1">
        <v>0</v>
      </c>
      <c r="O97" s="1">
        <v>3.589673913043478</v>
      </c>
      <c r="P97" s="1">
        <f t="shared" si="6"/>
        <v>3.589673913043478</v>
      </c>
      <c r="Q97" s="1">
        <f t="shared" si="7"/>
        <v>0.10504134860050891</v>
      </c>
    </row>
    <row r="98" spans="1:17" x14ac:dyDescent="0.3">
      <c r="A98" t="s">
        <v>32</v>
      </c>
      <c r="B98" t="s">
        <v>247</v>
      </c>
      <c r="C98" t="s">
        <v>248</v>
      </c>
      <c r="D98" t="s">
        <v>249</v>
      </c>
      <c r="E98" s="1">
        <v>75.065217391304344</v>
      </c>
      <c r="F98" s="1">
        <v>5.7391304347826084</v>
      </c>
      <c r="G98" s="1">
        <v>0</v>
      </c>
      <c r="H98" s="1">
        <v>0.32065217391304346</v>
      </c>
      <c r="I98" s="1">
        <v>0.53260869565217395</v>
      </c>
      <c r="J98" s="1">
        <v>4.8870652173913047</v>
      </c>
      <c r="K98" s="1">
        <v>6.755434782608698</v>
      </c>
      <c r="L98" s="1">
        <f t="shared" si="4"/>
        <v>11.642500000000002</v>
      </c>
      <c r="M98" s="1">
        <f t="shared" si="5"/>
        <v>0.1550984651028092</v>
      </c>
      <c r="N98" s="1">
        <v>5.4782608695652177</v>
      </c>
      <c r="O98" s="1">
        <v>0</v>
      </c>
      <c r="P98" s="1">
        <f t="shared" si="6"/>
        <v>5.4782608695652177</v>
      </c>
      <c r="Q98" s="1">
        <f t="shared" si="7"/>
        <v>7.2980017376194625E-2</v>
      </c>
    </row>
    <row r="99" spans="1:17" x14ac:dyDescent="0.3">
      <c r="A99" t="s">
        <v>32</v>
      </c>
      <c r="B99" t="s">
        <v>250</v>
      </c>
      <c r="C99" t="s">
        <v>251</v>
      </c>
      <c r="D99" t="s">
        <v>252</v>
      </c>
      <c r="E99" s="1">
        <v>43.543478260869563</v>
      </c>
      <c r="F99" s="1">
        <v>6.6413043478260869</v>
      </c>
      <c r="G99" s="1">
        <v>0.30978260869565216</v>
      </c>
      <c r="H99" s="1">
        <v>0.52717391304347827</v>
      </c>
      <c r="I99" s="1">
        <v>0.72826086956521741</v>
      </c>
      <c r="J99" s="1">
        <v>0</v>
      </c>
      <c r="K99" s="1">
        <v>6.4266304347826084</v>
      </c>
      <c r="L99" s="1">
        <f t="shared" si="4"/>
        <v>6.4266304347826084</v>
      </c>
      <c r="M99" s="1">
        <f t="shared" si="5"/>
        <v>0.14759111333000499</v>
      </c>
      <c r="N99" s="1">
        <v>5.3070652173913047</v>
      </c>
      <c r="O99" s="1">
        <v>0</v>
      </c>
      <c r="P99" s="1">
        <f t="shared" si="6"/>
        <v>5.3070652173913047</v>
      </c>
      <c r="Q99" s="1">
        <f t="shared" si="7"/>
        <v>0.12187968047928109</v>
      </c>
    </row>
    <row r="100" spans="1:17" x14ac:dyDescent="0.3">
      <c r="A100" t="s">
        <v>32</v>
      </c>
      <c r="B100" t="s">
        <v>253</v>
      </c>
      <c r="C100" t="s">
        <v>254</v>
      </c>
      <c r="D100" t="s">
        <v>80</v>
      </c>
      <c r="E100" s="1">
        <v>366.1521739130435</v>
      </c>
      <c r="F100" s="1">
        <v>15.576086956521738</v>
      </c>
      <c r="G100" s="1">
        <v>1.2581521739130435</v>
      </c>
      <c r="H100" s="1">
        <v>2.4347826086956523</v>
      </c>
      <c r="I100" s="1">
        <v>21.565217391304348</v>
      </c>
      <c r="J100" s="1">
        <v>5.6358695652173916</v>
      </c>
      <c r="K100" s="1">
        <v>52.453804347826086</v>
      </c>
      <c r="L100" s="1">
        <f t="shared" si="4"/>
        <v>58.089673913043477</v>
      </c>
      <c r="M100" s="1">
        <f t="shared" si="5"/>
        <v>0.15864899364721247</v>
      </c>
      <c r="N100" s="1">
        <v>39.456521739130437</v>
      </c>
      <c r="O100" s="1">
        <v>40.644021739130437</v>
      </c>
      <c r="P100" s="1">
        <f t="shared" si="6"/>
        <v>80.100543478260875</v>
      </c>
      <c r="Q100" s="1">
        <f t="shared" si="7"/>
        <v>0.21876298759128421</v>
      </c>
    </row>
    <row r="101" spans="1:17" x14ac:dyDescent="0.3">
      <c r="A101" t="s">
        <v>32</v>
      </c>
      <c r="B101" t="s">
        <v>255</v>
      </c>
      <c r="C101" t="s">
        <v>256</v>
      </c>
      <c r="D101" t="s">
        <v>257</v>
      </c>
      <c r="E101" s="1">
        <v>99.858695652173907</v>
      </c>
      <c r="F101" s="1">
        <v>25.718695652173913</v>
      </c>
      <c r="G101" s="1">
        <v>0.29347826086956524</v>
      </c>
      <c r="H101" s="1">
        <v>0.375</v>
      </c>
      <c r="I101" s="1">
        <v>0.78260869565217395</v>
      </c>
      <c r="J101" s="1">
        <v>4.6956521739130439</v>
      </c>
      <c r="K101" s="1">
        <v>5.9701086956521738</v>
      </c>
      <c r="L101" s="1">
        <f t="shared" si="4"/>
        <v>10.665760869565219</v>
      </c>
      <c r="M101" s="1">
        <f t="shared" si="5"/>
        <v>0.10680853379775772</v>
      </c>
      <c r="N101" s="1">
        <v>5.3478260869565215</v>
      </c>
      <c r="O101" s="1">
        <v>0</v>
      </c>
      <c r="P101" s="1">
        <f t="shared" si="6"/>
        <v>5.3478260869565215</v>
      </c>
      <c r="Q101" s="1">
        <f t="shared" si="7"/>
        <v>5.3553934908022204E-2</v>
      </c>
    </row>
    <row r="102" spans="1:17" x14ac:dyDescent="0.3">
      <c r="A102" t="s">
        <v>32</v>
      </c>
      <c r="B102" t="s">
        <v>258</v>
      </c>
      <c r="C102" t="s">
        <v>67</v>
      </c>
      <c r="D102" t="s">
        <v>68</v>
      </c>
      <c r="E102" s="1">
        <v>79.826086956521735</v>
      </c>
      <c r="F102" s="1">
        <v>14.434782608695652</v>
      </c>
      <c r="G102" s="1">
        <v>0.28260869565217389</v>
      </c>
      <c r="H102" s="1">
        <v>0</v>
      </c>
      <c r="I102" s="1">
        <v>5.8586956521739131</v>
      </c>
      <c r="J102" s="1">
        <v>10.197391304347827</v>
      </c>
      <c r="K102" s="1">
        <v>0</v>
      </c>
      <c r="L102" s="1">
        <f t="shared" si="4"/>
        <v>10.197391304347827</v>
      </c>
      <c r="M102" s="1">
        <f t="shared" si="5"/>
        <v>0.12774509803921569</v>
      </c>
      <c r="N102" s="1">
        <v>9.8560869565217377</v>
      </c>
      <c r="O102" s="1">
        <v>0</v>
      </c>
      <c r="P102" s="1">
        <f t="shared" si="6"/>
        <v>9.8560869565217377</v>
      </c>
      <c r="Q102" s="1">
        <f t="shared" si="7"/>
        <v>0.12346949891067537</v>
      </c>
    </row>
    <row r="103" spans="1:17" x14ac:dyDescent="0.3">
      <c r="A103" t="s">
        <v>32</v>
      </c>
      <c r="B103" t="s">
        <v>259</v>
      </c>
      <c r="C103" t="s">
        <v>260</v>
      </c>
      <c r="D103" t="s">
        <v>261</v>
      </c>
      <c r="E103" s="1">
        <v>150.7391304347826</v>
      </c>
      <c r="F103" s="1">
        <v>70.60228260869566</v>
      </c>
      <c r="G103" s="1">
        <v>0.4891304347826087</v>
      </c>
      <c r="H103" s="1">
        <v>0.46663043478260868</v>
      </c>
      <c r="I103" s="1">
        <v>3.25</v>
      </c>
      <c r="J103" s="1">
        <v>0</v>
      </c>
      <c r="K103" s="1">
        <v>7.9769565217391287</v>
      </c>
      <c r="L103" s="1">
        <f t="shared" si="4"/>
        <v>7.9769565217391287</v>
      </c>
      <c r="M103" s="1">
        <f t="shared" si="5"/>
        <v>5.2918950100951823E-2</v>
      </c>
      <c r="N103" s="1">
        <v>4.912826086956521</v>
      </c>
      <c r="O103" s="1">
        <v>7.4361956521739119</v>
      </c>
      <c r="P103" s="1">
        <f t="shared" si="6"/>
        <v>12.349021739130432</v>
      </c>
      <c r="Q103" s="1">
        <f t="shared" si="7"/>
        <v>8.1923132391116232E-2</v>
      </c>
    </row>
    <row r="104" spans="1:17" x14ac:dyDescent="0.3">
      <c r="A104" t="s">
        <v>32</v>
      </c>
      <c r="B104" t="s">
        <v>262</v>
      </c>
      <c r="C104" t="s">
        <v>263</v>
      </c>
      <c r="D104" t="s">
        <v>264</v>
      </c>
      <c r="E104" s="1">
        <v>63.717391304347828</v>
      </c>
      <c r="F104" s="1">
        <v>5.0434782608695654</v>
      </c>
      <c r="G104" s="1">
        <v>0.55434782608695654</v>
      </c>
      <c r="H104" s="1">
        <v>0.27902173913043482</v>
      </c>
      <c r="I104" s="1">
        <v>0.86956521739130432</v>
      </c>
      <c r="J104" s="1">
        <v>4.7945652173913036</v>
      </c>
      <c r="K104" s="1">
        <v>5.5784782608695656</v>
      </c>
      <c r="L104" s="1">
        <f t="shared" si="4"/>
        <v>10.373043478260868</v>
      </c>
      <c r="M104" s="1">
        <f t="shared" si="5"/>
        <v>0.16279767997270553</v>
      </c>
      <c r="N104" s="1">
        <v>5.2340217391304353</v>
      </c>
      <c r="O104" s="1">
        <v>0</v>
      </c>
      <c r="P104" s="1">
        <f t="shared" si="6"/>
        <v>5.2340217391304353</v>
      </c>
      <c r="Q104" s="1">
        <f t="shared" si="7"/>
        <v>8.2144319344933478E-2</v>
      </c>
    </row>
    <row r="105" spans="1:17" x14ac:dyDescent="0.3">
      <c r="A105" t="s">
        <v>32</v>
      </c>
      <c r="B105" t="s">
        <v>265</v>
      </c>
      <c r="C105" t="s">
        <v>266</v>
      </c>
      <c r="D105" t="s">
        <v>267</v>
      </c>
      <c r="E105" s="1">
        <v>23.717391304347824</v>
      </c>
      <c r="F105" s="1">
        <v>0</v>
      </c>
      <c r="G105" s="1">
        <v>0</v>
      </c>
      <c r="H105" s="1">
        <v>0</v>
      </c>
      <c r="I105" s="1">
        <v>0</v>
      </c>
      <c r="J105" s="1">
        <v>4.9680434782608698</v>
      </c>
      <c r="K105" s="1">
        <v>0</v>
      </c>
      <c r="L105" s="1">
        <f t="shared" si="4"/>
        <v>4.9680434782608698</v>
      </c>
      <c r="M105" s="1">
        <f t="shared" si="5"/>
        <v>0.2094683776351971</v>
      </c>
      <c r="N105" s="1">
        <v>0</v>
      </c>
      <c r="O105" s="1">
        <v>0</v>
      </c>
      <c r="P105" s="1">
        <f t="shared" si="6"/>
        <v>0</v>
      </c>
      <c r="Q105" s="1">
        <f t="shared" si="7"/>
        <v>0</v>
      </c>
    </row>
    <row r="106" spans="1:17" x14ac:dyDescent="0.3">
      <c r="A106" t="s">
        <v>32</v>
      </c>
      <c r="B106" t="s">
        <v>268</v>
      </c>
      <c r="C106" t="s">
        <v>269</v>
      </c>
      <c r="D106" t="s">
        <v>270</v>
      </c>
      <c r="E106" s="1">
        <v>66.369565217391298</v>
      </c>
      <c r="F106" s="1">
        <v>8.0461956521739122</v>
      </c>
      <c r="G106" s="1">
        <v>0.27173913043478259</v>
      </c>
      <c r="H106" s="1">
        <v>0.27173913043478259</v>
      </c>
      <c r="I106" s="1">
        <v>0.69565217391304346</v>
      </c>
      <c r="J106" s="1">
        <v>4.5525000000000002</v>
      </c>
      <c r="K106" s="1">
        <v>5.1684782608695654</v>
      </c>
      <c r="L106" s="1">
        <f t="shared" si="4"/>
        <v>9.7209782608695647</v>
      </c>
      <c r="M106" s="1">
        <f t="shared" si="5"/>
        <v>0.14646740910579759</v>
      </c>
      <c r="N106" s="1">
        <v>5.7391304347826084</v>
      </c>
      <c r="O106" s="1">
        <v>0</v>
      </c>
      <c r="P106" s="1">
        <f t="shared" si="6"/>
        <v>5.7391304347826084</v>
      </c>
      <c r="Q106" s="1">
        <f t="shared" si="7"/>
        <v>8.6472322305928606E-2</v>
      </c>
    </row>
    <row r="107" spans="1:17" x14ac:dyDescent="0.3">
      <c r="A107" t="s">
        <v>32</v>
      </c>
      <c r="B107" t="s">
        <v>271</v>
      </c>
      <c r="C107" t="s">
        <v>272</v>
      </c>
      <c r="D107" t="s">
        <v>184</v>
      </c>
      <c r="E107" s="1">
        <v>27.271739130434781</v>
      </c>
      <c r="F107" s="1">
        <v>2.8695652173913042</v>
      </c>
      <c r="G107" s="1">
        <v>8.6956521739130432E-2</v>
      </c>
      <c r="H107" s="1">
        <v>0</v>
      </c>
      <c r="I107" s="1">
        <v>0</v>
      </c>
      <c r="J107" s="1">
        <v>4.2457608695652187</v>
      </c>
      <c r="K107" s="1">
        <v>0</v>
      </c>
      <c r="L107" s="1">
        <f t="shared" si="4"/>
        <v>4.2457608695652187</v>
      </c>
      <c r="M107" s="1">
        <f t="shared" si="5"/>
        <v>0.15568353925866885</v>
      </c>
      <c r="N107" s="1">
        <v>0</v>
      </c>
      <c r="O107" s="1">
        <v>4.0790217391304342</v>
      </c>
      <c r="P107" s="1">
        <f t="shared" si="6"/>
        <v>4.0790217391304342</v>
      </c>
      <c r="Q107" s="1">
        <f t="shared" si="7"/>
        <v>0.14956954962136307</v>
      </c>
    </row>
    <row r="108" spans="1:17" x14ac:dyDescent="0.3">
      <c r="A108" t="s">
        <v>32</v>
      </c>
      <c r="B108" t="s">
        <v>273</v>
      </c>
      <c r="C108" t="s">
        <v>263</v>
      </c>
      <c r="D108" t="s">
        <v>264</v>
      </c>
      <c r="E108" s="1">
        <v>68.456521739130437</v>
      </c>
      <c r="F108" s="1">
        <v>5.5652173913043477</v>
      </c>
      <c r="G108" s="1">
        <v>0.56521739130434778</v>
      </c>
      <c r="H108" s="1">
        <v>0.33119565217391306</v>
      </c>
      <c r="I108" s="1">
        <v>0.86956521739130432</v>
      </c>
      <c r="J108" s="1">
        <v>6.7388043478260844</v>
      </c>
      <c r="K108" s="1">
        <v>1.566956521739131</v>
      </c>
      <c r="L108" s="1">
        <f t="shared" si="4"/>
        <v>8.3057608695652156</v>
      </c>
      <c r="M108" s="1">
        <f t="shared" si="5"/>
        <v>0.12132899333121623</v>
      </c>
      <c r="N108" s="1">
        <v>5.7882608695652173</v>
      </c>
      <c r="O108" s="1">
        <v>0</v>
      </c>
      <c r="P108" s="1">
        <f t="shared" si="6"/>
        <v>5.7882608695652173</v>
      </c>
      <c r="Q108" s="1">
        <f t="shared" si="7"/>
        <v>8.4553826611622737E-2</v>
      </c>
    </row>
    <row r="109" spans="1:17" x14ac:dyDescent="0.3">
      <c r="A109" t="s">
        <v>32</v>
      </c>
      <c r="B109" t="s">
        <v>274</v>
      </c>
      <c r="C109" t="s">
        <v>106</v>
      </c>
      <c r="D109" t="s">
        <v>107</v>
      </c>
      <c r="E109" s="1">
        <v>87.510869565217391</v>
      </c>
      <c r="F109" s="1">
        <v>5.3913043478260869</v>
      </c>
      <c r="G109" s="1">
        <v>2.1739130434782608E-2</v>
      </c>
      <c r="H109" s="1">
        <v>0.95108695652173914</v>
      </c>
      <c r="I109" s="1">
        <v>4.8695652173913047</v>
      </c>
      <c r="J109" s="1">
        <v>5.0788043478260869</v>
      </c>
      <c r="K109" s="1">
        <v>3.3423913043478262</v>
      </c>
      <c r="L109" s="1">
        <f t="shared" si="4"/>
        <v>8.421195652173914</v>
      </c>
      <c r="M109" s="1">
        <f t="shared" si="5"/>
        <v>9.6230281952552496E-2</v>
      </c>
      <c r="N109" s="1">
        <v>15.586956521739131</v>
      </c>
      <c r="O109" s="1">
        <v>5.6086956521739131</v>
      </c>
      <c r="P109" s="1">
        <f t="shared" si="6"/>
        <v>21.195652173913043</v>
      </c>
      <c r="Q109" s="1">
        <f t="shared" si="7"/>
        <v>0.24220593715066452</v>
      </c>
    </row>
    <row r="110" spans="1:17" x14ac:dyDescent="0.3">
      <c r="A110" t="s">
        <v>32</v>
      </c>
      <c r="B110" t="s">
        <v>275</v>
      </c>
      <c r="C110" t="s">
        <v>87</v>
      </c>
      <c r="D110" t="s">
        <v>88</v>
      </c>
      <c r="E110" s="1">
        <v>131.93478260869566</v>
      </c>
      <c r="F110" s="1">
        <v>5.1304347826086953</v>
      </c>
      <c r="G110" s="1">
        <v>0.25543478260869568</v>
      </c>
      <c r="H110" s="1">
        <v>0.42391304347826086</v>
      </c>
      <c r="I110" s="1">
        <v>0</v>
      </c>
      <c r="J110" s="1">
        <v>0</v>
      </c>
      <c r="K110" s="1">
        <v>15.535326086956522</v>
      </c>
      <c r="L110" s="1">
        <f t="shared" si="4"/>
        <v>15.535326086956522</v>
      </c>
      <c r="M110" s="1">
        <f t="shared" si="5"/>
        <v>0.11775004119294777</v>
      </c>
      <c r="N110" s="1">
        <v>0</v>
      </c>
      <c r="O110" s="1">
        <v>11.910326086956522</v>
      </c>
      <c r="P110" s="1">
        <f t="shared" si="6"/>
        <v>11.910326086956522</v>
      </c>
      <c r="Q110" s="1">
        <f t="shared" si="7"/>
        <v>9.0274345032130499E-2</v>
      </c>
    </row>
    <row r="111" spans="1:17" x14ac:dyDescent="0.3">
      <c r="A111" t="s">
        <v>32</v>
      </c>
      <c r="B111" t="s">
        <v>276</v>
      </c>
      <c r="C111" t="s">
        <v>277</v>
      </c>
      <c r="D111" t="s">
        <v>278</v>
      </c>
      <c r="E111" s="1">
        <v>50.25</v>
      </c>
      <c r="F111" s="1">
        <v>5.4782608695652177</v>
      </c>
      <c r="G111" s="1">
        <v>0.26358695652173914</v>
      </c>
      <c r="H111" s="1">
        <v>9.7826086956521743E-2</v>
      </c>
      <c r="I111" s="1">
        <v>0.78260869565217395</v>
      </c>
      <c r="J111" s="1">
        <v>5.1440217391304346</v>
      </c>
      <c r="K111" s="1">
        <v>0</v>
      </c>
      <c r="L111" s="1">
        <f t="shared" si="4"/>
        <v>5.1440217391304346</v>
      </c>
      <c r="M111" s="1">
        <f t="shared" si="5"/>
        <v>0.10236859182349124</v>
      </c>
      <c r="N111" s="1">
        <v>2.4347826086956523</v>
      </c>
      <c r="O111" s="1">
        <v>0</v>
      </c>
      <c r="P111" s="1">
        <f t="shared" si="6"/>
        <v>2.4347826086956523</v>
      </c>
      <c r="Q111" s="1">
        <f t="shared" si="7"/>
        <v>4.8453385247674674E-2</v>
      </c>
    </row>
    <row r="112" spans="1:17" x14ac:dyDescent="0.3">
      <c r="A112" t="s">
        <v>32</v>
      </c>
      <c r="B112" t="s">
        <v>279</v>
      </c>
      <c r="C112" t="s">
        <v>93</v>
      </c>
      <c r="D112" t="s">
        <v>94</v>
      </c>
      <c r="E112" s="1">
        <v>41.391304347826086</v>
      </c>
      <c r="F112" s="1">
        <v>7.7826086956521738</v>
      </c>
      <c r="G112" s="1">
        <v>0.22282608695652173</v>
      </c>
      <c r="H112" s="1">
        <v>0.21195652173913043</v>
      </c>
      <c r="I112" s="1">
        <v>4.9130434782608692</v>
      </c>
      <c r="J112" s="1">
        <v>4.7309782608695654</v>
      </c>
      <c r="K112" s="1">
        <v>0</v>
      </c>
      <c r="L112" s="1">
        <f t="shared" si="4"/>
        <v>4.7309782608695654</v>
      </c>
      <c r="M112" s="1">
        <f t="shared" si="5"/>
        <v>0.11429884453781514</v>
      </c>
      <c r="N112" s="1">
        <v>5.5978260869565215</v>
      </c>
      <c r="O112" s="1">
        <v>0</v>
      </c>
      <c r="P112" s="1">
        <f t="shared" si="6"/>
        <v>5.5978260869565215</v>
      </c>
      <c r="Q112" s="1">
        <f t="shared" si="7"/>
        <v>0.13524159663865545</v>
      </c>
    </row>
    <row r="113" spans="1:17" x14ac:dyDescent="0.3">
      <c r="A113" t="s">
        <v>32</v>
      </c>
      <c r="B113" t="s">
        <v>280</v>
      </c>
      <c r="C113" t="s">
        <v>93</v>
      </c>
      <c r="D113" t="s">
        <v>94</v>
      </c>
      <c r="E113" s="1">
        <v>65.315217391304344</v>
      </c>
      <c r="F113" s="1">
        <v>10.913043478260869</v>
      </c>
      <c r="G113" s="1">
        <v>0</v>
      </c>
      <c r="H113" s="1">
        <v>0</v>
      </c>
      <c r="I113" s="1">
        <v>0</v>
      </c>
      <c r="J113" s="1">
        <v>5.3778260869565209</v>
      </c>
      <c r="K113" s="1">
        <v>4.9769565217391305</v>
      </c>
      <c r="L113" s="1">
        <f t="shared" si="4"/>
        <v>10.35478260869565</v>
      </c>
      <c r="M113" s="1">
        <f t="shared" si="5"/>
        <v>0.15853553003827589</v>
      </c>
      <c r="N113" s="1">
        <v>5.853478260869565</v>
      </c>
      <c r="O113" s="1">
        <v>4.7755434782608708</v>
      </c>
      <c r="P113" s="1">
        <f t="shared" si="6"/>
        <v>10.629021739130437</v>
      </c>
      <c r="Q113" s="1">
        <f t="shared" si="7"/>
        <v>0.16273423198535533</v>
      </c>
    </row>
    <row r="114" spans="1:17" x14ac:dyDescent="0.3">
      <c r="A114" t="s">
        <v>32</v>
      </c>
      <c r="B114" t="s">
        <v>281</v>
      </c>
      <c r="C114" t="s">
        <v>282</v>
      </c>
      <c r="D114" t="s">
        <v>283</v>
      </c>
      <c r="E114" s="1">
        <v>77.347826086956516</v>
      </c>
      <c r="F114" s="1">
        <v>0</v>
      </c>
      <c r="G114" s="1">
        <v>0.39130434782608697</v>
      </c>
      <c r="H114" s="1">
        <v>0.17391304347826086</v>
      </c>
      <c r="I114" s="1">
        <v>0.2608695652173913</v>
      </c>
      <c r="J114" s="1">
        <v>6.9208695652173953</v>
      </c>
      <c r="K114" s="1">
        <v>1.6972826086956523</v>
      </c>
      <c r="L114" s="1">
        <f t="shared" si="4"/>
        <v>8.6181521739130478</v>
      </c>
      <c r="M114" s="1">
        <f t="shared" si="5"/>
        <v>0.11142074198988201</v>
      </c>
      <c r="N114" s="1">
        <v>1.6573913043478257</v>
      </c>
      <c r="O114" s="1">
        <v>5.6540217391304353</v>
      </c>
      <c r="P114" s="1">
        <f t="shared" si="6"/>
        <v>7.3114130434782609</v>
      </c>
      <c r="Q114" s="1">
        <f t="shared" si="7"/>
        <v>9.4526419336706025E-2</v>
      </c>
    </row>
    <row r="115" spans="1:17" x14ac:dyDescent="0.3">
      <c r="A115" t="s">
        <v>32</v>
      </c>
      <c r="B115" t="s">
        <v>284</v>
      </c>
      <c r="C115" t="s">
        <v>285</v>
      </c>
      <c r="D115" t="s">
        <v>139</v>
      </c>
      <c r="E115" s="1">
        <v>76.597826086956516</v>
      </c>
      <c r="F115" s="1">
        <v>5.5652173913043477</v>
      </c>
      <c r="G115" s="1">
        <v>0.34782608695652173</v>
      </c>
      <c r="H115" s="1">
        <v>0.44565217391304346</v>
      </c>
      <c r="I115" s="1">
        <v>1.3695652173913044</v>
      </c>
      <c r="J115" s="1">
        <v>8.429347826086957</v>
      </c>
      <c r="K115" s="1">
        <v>0</v>
      </c>
      <c r="L115" s="1">
        <f t="shared" si="4"/>
        <v>8.429347826086957</v>
      </c>
      <c r="M115" s="1">
        <f t="shared" si="5"/>
        <v>0.11004682843763305</v>
      </c>
      <c r="N115" s="1">
        <v>4.9211956521739131</v>
      </c>
      <c r="O115" s="1">
        <v>1.1195652173913044</v>
      </c>
      <c r="P115" s="1">
        <f t="shared" si="6"/>
        <v>6.0407608695652177</v>
      </c>
      <c r="Q115" s="1">
        <f t="shared" si="7"/>
        <v>7.8863346104725424E-2</v>
      </c>
    </row>
    <row r="116" spans="1:17" x14ac:dyDescent="0.3">
      <c r="A116" t="s">
        <v>32</v>
      </c>
      <c r="B116" t="s">
        <v>286</v>
      </c>
      <c r="C116" t="s">
        <v>287</v>
      </c>
      <c r="D116" t="s">
        <v>288</v>
      </c>
      <c r="E116" s="1">
        <v>65.619565217391298</v>
      </c>
      <c r="F116" s="1">
        <v>11.622717391304345</v>
      </c>
      <c r="G116" s="1">
        <v>0</v>
      </c>
      <c r="H116" s="1">
        <v>0</v>
      </c>
      <c r="I116" s="1">
        <v>0</v>
      </c>
      <c r="J116" s="1">
        <v>0</v>
      </c>
      <c r="K116" s="1">
        <v>9.3168478260869527</v>
      </c>
      <c r="L116" s="1">
        <f t="shared" si="4"/>
        <v>9.3168478260869527</v>
      </c>
      <c r="M116" s="1">
        <f t="shared" si="5"/>
        <v>0.1419827729004472</v>
      </c>
      <c r="N116" s="1">
        <v>5.297065217391304</v>
      </c>
      <c r="O116" s="1">
        <v>0</v>
      </c>
      <c r="P116" s="1">
        <f t="shared" si="6"/>
        <v>5.297065217391304</v>
      </c>
      <c r="Q116" s="1">
        <f t="shared" si="7"/>
        <v>8.0723869471591853E-2</v>
      </c>
    </row>
    <row r="117" spans="1:17" x14ac:dyDescent="0.3">
      <c r="A117" t="s">
        <v>32</v>
      </c>
      <c r="B117" t="s">
        <v>289</v>
      </c>
      <c r="C117" t="s">
        <v>106</v>
      </c>
      <c r="D117" t="s">
        <v>107</v>
      </c>
      <c r="E117" s="1">
        <v>83.152173913043484</v>
      </c>
      <c r="F117" s="1">
        <v>5.4782608695652177</v>
      </c>
      <c r="G117" s="1">
        <v>4.3478260869565216E-2</v>
      </c>
      <c r="H117" s="1">
        <v>0.2608695652173913</v>
      </c>
      <c r="I117" s="1">
        <v>0.80434782608695654</v>
      </c>
      <c r="J117" s="1">
        <v>5.3451086956521738</v>
      </c>
      <c r="K117" s="1">
        <v>6.6331521739130439</v>
      </c>
      <c r="L117" s="1">
        <f t="shared" si="4"/>
        <v>11.978260869565219</v>
      </c>
      <c r="M117" s="1">
        <f t="shared" si="5"/>
        <v>0.14405228758169936</v>
      </c>
      <c r="N117" s="1">
        <v>5.3043478260869561</v>
      </c>
      <c r="O117" s="1">
        <v>2.6339130434782607</v>
      </c>
      <c r="P117" s="1">
        <f t="shared" si="6"/>
        <v>7.9382608695652168</v>
      </c>
      <c r="Q117" s="1">
        <f t="shared" si="7"/>
        <v>9.5466666666666658E-2</v>
      </c>
    </row>
    <row r="118" spans="1:17" x14ac:dyDescent="0.3">
      <c r="A118" t="s">
        <v>32</v>
      </c>
      <c r="B118" t="s">
        <v>290</v>
      </c>
      <c r="C118" t="s">
        <v>263</v>
      </c>
      <c r="D118" t="s">
        <v>264</v>
      </c>
      <c r="E118" s="1">
        <v>96.630434782608702</v>
      </c>
      <c r="F118" s="1">
        <v>10.695652173913043</v>
      </c>
      <c r="G118" s="1">
        <v>1.0869565217391304E-2</v>
      </c>
      <c r="H118" s="1">
        <v>0.82608695652173914</v>
      </c>
      <c r="I118" s="1">
        <v>6.7065217391304346</v>
      </c>
      <c r="J118" s="1">
        <v>6.4184782608695654</v>
      </c>
      <c r="K118" s="1">
        <v>5.8070652173913047</v>
      </c>
      <c r="L118" s="1">
        <f t="shared" si="4"/>
        <v>12.225543478260871</v>
      </c>
      <c r="M118" s="1">
        <f t="shared" si="5"/>
        <v>0.12651856017997751</v>
      </c>
      <c r="N118" s="1">
        <v>4.7391304347826084</v>
      </c>
      <c r="O118" s="1">
        <v>1.4130434782608696</v>
      </c>
      <c r="P118" s="1">
        <f t="shared" si="6"/>
        <v>6.1521739130434785</v>
      </c>
      <c r="Q118" s="1">
        <f t="shared" si="7"/>
        <v>6.3667041619797526E-2</v>
      </c>
    </row>
    <row r="119" spans="1:17" x14ac:dyDescent="0.3">
      <c r="A119" t="s">
        <v>32</v>
      </c>
      <c r="B119" t="s">
        <v>291</v>
      </c>
      <c r="C119" t="s">
        <v>292</v>
      </c>
      <c r="D119" t="s">
        <v>293</v>
      </c>
      <c r="E119" s="1">
        <v>126.1195652173913</v>
      </c>
      <c r="F119" s="1">
        <v>5.4782608695652177</v>
      </c>
      <c r="G119" s="1">
        <v>0.95652173913043481</v>
      </c>
      <c r="H119" s="1">
        <v>0.61141304347826086</v>
      </c>
      <c r="I119" s="1">
        <v>2.0760869565217392</v>
      </c>
      <c r="J119" s="1">
        <v>5.2201086956521738</v>
      </c>
      <c r="K119" s="1">
        <v>5.9836956521739131</v>
      </c>
      <c r="L119" s="1">
        <f t="shared" si="4"/>
        <v>11.203804347826086</v>
      </c>
      <c r="M119" s="1">
        <f t="shared" si="5"/>
        <v>8.8834784107558393E-2</v>
      </c>
      <c r="N119" s="1">
        <v>0</v>
      </c>
      <c r="O119" s="1">
        <v>10.692934782608695</v>
      </c>
      <c r="P119" s="1">
        <f t="shared" si="6"/>
        <v>10.692934782608695</v>
      </c>
      <c r="Q119" s="1">
        <f t="shared" si="7"/>
        <v>8.4784107558390068E-2</v>
      </c>
    </row>
    <row r="120" spans="1:17" x14ac:dyDescent="0.3">
      <c r="A120" t="s">
        <v>32</v>
      </c>
      <c r="B120" t="s">
        <v>294</v>
      </c>
      <c r="C120" t="s">
        <v>295</v>
      </c>
      <c r="D120" t="s">
        <v>293</v>
      </c>
      <c r="E120" s="1">
        <v>148.17391304347825</v>
      </c>
      <c r="F120" s="1">
        <v>10.597826086956522</v>
      </c>
      <c r="G120" s="1">
        <v>8.6956521739130432E-2</v>
      </c>
      <c r="H120" s="1">
        <v>0.56086956521739129</v>
      </c>
      <c r="I120" s="1">
        <v>2.1413043478260869</v>
      </c>
      <c r="J120" s="1">
        <v>5.0543478260869561</v>
      </c>
      <c r="K120" s="1">
        <v>13.565217391304348</v>
      </c>
      <c r="L120" s="1">
        <f t="shared" si="4"/>
        <v>18.619565217391305</v>
      </c>
      <c r="M120" s="1">
        <f t="shared" si="5"/>
        <v>0.12566021126760565</v>
      </c>
      <c r="N120" s="1">
        <v>10.402173913043478</v>
      </c>
      <c r="O120" s="1">
        <v>0</v>
      </c>
      <c r="P120" s="1">
        <f t="shared" si="6"/>
        <v>10.402173913043478</v>
      </c>
      <c r="Q120" s="1">
        <f t="shared" si="7"/>
        <v>7.0202464788732405E-2</v>
      </c>
    </row>
    <row r="121" spans="1:17" x14ac:dyDescent="0.3">
      <c r="A121" t="s">
        <v>32</v>
      </c>
      <c r="B121" t="s">
        <v>296</v>
      </c>
      <c r="C121" t="s">
        <v>58</v>
      </c>
      <c r="D121" t="s">
        <v>59</v>
      </c>
      <c r="E121" s="1">
        <v>21.173913043478262</v>
      </c>
      <c r="F121" s="1">
        <v>1.826086956521739</v>
      </c>
      <c r="G121" s="1">
        <v>0.71195652173913049</v>
      </c>
      <c r="H121" s="1">
        <v>0.99456521739130432</v>
      </c>
      <c r="I121" s="1">
        <v>2.1413043478260869</v>
      </c>
      <c r="J121" s="1">
        <v>2.2956521739130409</v>
      </c>
      <c r="K121" s="1">
        <v>0</v>
      </c>
      <c r="L121" s="1">
        <f t="shared" si="4"/>
        <v>2.2956521739130409</v>
      </c>
      <c r="M121" s="1">
        <f t="shared" si="5"/>
        <v>0.10841889117043109</v>
      </c>
      <c r="N121" s="1">
        <v>2.152173913043478</v>
      </c>
      <c r="O121" s="1">
        <v>4.0543478260869561</v>
      </c>
      <c r="P121" s="1">
        <f t="shared" si="6"/>
        <v>6.2065217391304337</v>
      </c>
      <c r="Q121" s="1">
        <f t="shared" si="7"/>
        <v>0.29312114989733051</v>
      </c>
    </row>
    <row r="122" spans="1:17" x14ac:dyDescent="0.3">
      <c r="A122" t="s">
        <v>32</v>
      </c>
      <c r="B122" t="s">
        <v>297</v>
      </c>
      <c r="C122" t="s">
        <v>298</v>
      </c>
      <c r="D122" t="s">
        <v>299</v>
      </c>
      <c r="E122" s="1">
        <v>47.586956521739133</v>
      </c>
      <c r="F122" s="1">
        <v>0</v>
      </c>
      <c r="G122" s="1">
        <v>0.13043478260869565</v>
      </c>
      <c r="H122" s="1">
        <v>0.2608695652173913</v>
      </c>
      <c r="I122" s="1">
        <v>0.2608695652173913</v>
      </c>
      <c r="J122" s="1">
        <v>0</v>
      </c>
      <c r="K122" s="1">
        <v>0</v>
      </c>
      <c r="L122" s="1">
        <f t="shared" si="4"/>
        <v>0</v>
      </c>
      <c r="M122" s="1">
        <f t="shared" si="5"/>
        <v>0</v>
      </c>
      <c r="N122" s="1">
        <v>0</v>
      </c>
      <c r="O122" s="1">
        <v>0</v>
      </c>
      <c r="P122" s="1">
        <f t="shared" si="6"/>
        <v>0</v>
      </c>
      <c r="Q122" s="1">
        <f t="shared" si="7"/>
        <v>0</v>
      </c>
    </row>
    <row r="123" spans="1:17" x14ac:dyDescent="0.3">
      <c r="A123" t="s">
        <v>32</v>
      </c>
      <c r="B123" t="s">
        <v>300</v>
      </c>
      <c r="C123" t="s">
        <v>40</v>
      </c>
      <c r="D123" t="s">
        <v>41</v>
      </c>
      <c r="E123" s="1">
        <v>96.728260869565219</v>
      </c>
      <c r="F123" s="1">
        <v>5.4782608695652177</v>
      </c>
      <c r="G123" s="1">
        <v>0.97108695652173915</v>
      </c>
      <c r="H123" s="1">
        <v>0</v>
      </c>
      <c r="I123" s="1">
        <v>1.2391304347826086</v>
      </c>
      <c r="J123" s="1">
        <v>6.8206521739130439</v>
      </c>
      <c r="K123" s="1">
        <v>10.116847826086957</v>
      </c>
      <c r="L123" s="1">
        <f t="shared" si="4"/>
        <v>16.9375</v>
      </c>
      <c r="M123" s="1">
        <f t="shared" si="5"/>
        <v>0.17510394426340037</v>
      </c>
      <c r="N123" s="1">
        <v>4.7989130434782608</v>
      </c>
      <c r="O123" s="1">
        <v>5.2092391304347823</v>
      </c>
      <c r="P123" s="1">
        <f t="shared" si="6"/>
        <v>10.008152173913043</v>
      </c>
      <c r="Q123" s="1">
        <f t="shared" si="7"/>
        <v>0.10346668164962354</v>
      </c>
    </row>
    <row r="124" spans="1:17" x14ac:dyDescent="0.3">
      <c r="A124" t="s">
        <v>32</v>
      </c>
      <c r="B124" t="s">
        <v>301</v>
      </c>
      <c r="C124" t="s">
        <v>49</v>
      </c>
      <c r="D124" t="s">
        <v>50</v>
      </c>
      <c r="E124" s="1">
        <v>57.684782608695649</v>
      </c>
      <c r="F124" s="1">
        <v>5.1739130434782608</v>
      </c>
      <c r="G124" s="1">
        <v>0.21195652173913043</v>
      </c>
      <c r="H124" s="1">
        <v>0.46739130434782611</v>
      </c>
      <c r="I124" s="1">
        <v>5.3695652173913047</v>
      </c>
      <c r="J124" s="1">
        <v>6.3016304347826084</v>
      </c>
      <c r="K124" s="1">
        <v>4.5108695652173916</v>
      </c>
      <c r="L124" s="1">
        <f t="shared" si="4"/>
        <v>10.8125</v>
      </c>
      <c r="M124" s="1">
        <f t="shared" si="5"/>
        <v>0.18744111550781986</v>
      </c>
      <c r="N124" s="1">
        <v>4.7961956521739131</v>
      </c>
      <c r="O124" s="1">
        <v>5.5978260869565215</v>
      </c>
      <c r="P124" s="1">
        <f t="shared" si="6"/>
        <v>10.394021739130434</v>
      </c>
      <c r="Q124" s="1">
        <f t="shared" si="7"/>
        <v>0.18018654607122667</v>
      </c>
    </row>
    <row r="125" spans="1:17" x14ac:dyDescent="0.3">
      <c r="A125" t="s">
        <v>32</v>
      </c>
      <c r="B125" t="s">
        <v>302</v>
      </c>
      <c r="C125" t="s">
        <v>303</v>
      </c>
      <c r="D125" t="s">
        <v>304</v>
      </c>
      <c r="E125" s="1">
        <v>47.880434782608695</v>
      </c>
      <c r="F125" s="1">
        <v>5.7391304347826084</v>
      </c>
      <c r="G125" s="1">
        <v>0.89673913043478259</v>
      </c>
      <c r="H125" s="1">
        <v>0</v>
      </c>
      <c r="I125" s="1">
        <v>0</v>
      </c>
      <c r="J125" s="1">
        <v>5.6411956521739128</v>
      </c>
      <c r="K125" s="1">
        <v>0</v>
      </c>
      <c r="L125" s="1">
        <f t="shared" si="4"/>
        <v>5.6411956521739128</v>
      </c>
      <c r="M125" s="1">
        <f t="shared" si="5"/>
        <v>0.11781838819523269</v>
      </c>
      <c r="N125" s="1">
        <v>0</v>
      </c>
      <c r="O125" s="1">
        <v>5.1498913043478272</v>
      </c>
      <c r="P125" s="1">
        <f t="shared" si="6"/>
        <v>5.1498913043478272</v>
      </c>
      <c r="Q125" s="1">
        <f t="shared" si="7"/>
        <v>0.1075573212258797</v>
      </c>
    </row>
    <row r="126" spans="1:17" x14ac:dyDescent="0.3">
      <c r="A126" t="s">
        <v>32</v>
      </c>
      <c r="B126" t="s">
        <v>305</v>
      </c>
      <c r="C126" t="s">
        <v>306</v>
      </c>
      <c r="D126" t="s">
        <v>194</v>
      </c>
      <c r="E126" s="1">
        <v>60.543478260869563</v>
      </c>
      <c r="F126" s="1">
        <v>5.0434782608695654</v>
      </c>
      <c r="G126" s="1">
        <v>0</v>
      </c>
      <c r="H126" s="1">
        <v>0</v>
      </c>
      <c r="I126" s="1">
        <v>0</v>
      </c>
      <c r="J126" s="1">
        <v>5.1467391304347823</v>
      </c>
      <c r="K126" s="1">
        <v>10.690217391304348</v>
      </c>
      <c r="L126" s="1">
        <f t="shared" si="4"/>
        <v>15.836956521739129</v>
      </c>
      <c r="M126" s="1">
        <f t="shared" si="5"/>
        <v>0.26157989228007178</v>
      </c>
      <c r="N126" s="1">
        <v>4.9565217391304346</v>
      </c>
      <c r="O126" s="1">
        <v>10.516304347826088</v>
      </c>
      <c r="P126" s="1">
        <f t="shared" si="6"/>
        <v>15.472826086956523</v>
      </c>
      <c r="Q126" s="1">
        <f t="shared" si="7"/>
        <v>0.25556552962298029</v>
      </c>
    </row>
    <row r="127" spans="1:17" x14ac:dyDescent="0.3">
      <c r="A127" t="s">
        <v>32</v>
      </c>
      <c r="B127" t="s">
        <v>307</v>
      </c>
      <c r="C127" t="s">
        <v>308</v>
      </c>
      <c r="D127" t="s">
        <v>309</v>
      </c>
      <c r="E127" s="1">
        <v>42.565217391304351</v>
      </c>
      <c r="F127" s="1">
        <v>5.0489130434782608</v>
      </c>
      <c r="G127" s="1">
        <v>0</v>
      </c>
      <c r="H127" s="1">
        <v>0</v>
      </c>
      <c r="I127" s="1">
        <v>0</v>
      </c>
      <c r="J127" s="1">
        <v>4.8097826086956523</v>
      </c>
      <c r="K127" s="1">
        <v>0</v>
      </c>
      <c r="L127" s="1">
        <f t="shared" si="4"/>
        <v>4.8097826086956523</v>
      </c>
      <c r="M127" s="1">
        <f t="shared" si="5"/>
        <v>0.11299795709908068</v>
      </c>
      <c r="N127" s="1">
        <v>0</v>
      </c>
      <c r="O127" s="1">
        <v>0</v>
      </c>
      <c r="P127" s="1">
        <f t="shared" si="6"/>
        <v>0</v>
      </c>
      <c r="Q127" s="1">
        <f t="shared" si="7"/>
        <v>0</v>
      </c>
    </row>
    <row r="128" spans="1:17" x14ac:dyDescent="0.3">
      <c r="A128" t="s">
        <v>32</v>
      </c>
      <c r="B128" t="s">
        <v>310</v>
      </c>
      <c r="C128" t="s">
        <v>64</v>
      </c>
      <c r="D128" t="s">
        <v>65</v>
      </c>
      <c r="E128" s="1">
        <v>58.804347826086953</v>
      </c>
      <c r="F128" s="1">
        <v>5.6847826086956523</v>
      </c>
      <c r="G128" s="1">
        <v>0</v>
      </c>
      <c r="H128" s="1">
        <v>0</v>
      </c>
      <c r="I128" s="1">
        <v>0</v>
      </c>
      <c r="J128" s="1">
        <v>4.9945652173913047</v>
      </c>
      <c r="K128" s="1">
        <v>0</v>
      </c>
      <c r="L128" s="1">
        <f t="shared" si="4"/>
        <v>4.9945652173913047</v>
      </c>
      <c r="M128" s="1">
        <f t="shared" si="5"/>
        <v>8.4935304990757868E-2</v>
      </c>
      <c r="N128" s="1">
        <v>5.2391304347826084</v>
      </c>
      <c r="O128" s="1">
        <v>0</v>
      </c>
      <c r="P128" s="1">
        <f t="shared" si="6"/>
        <v>5.2391304347826084</v>
      </c>
      <c r="Q128" s="1">
        <f t="shared" si="7"/>
        <v>8.9094269870609977E-2</v>
      </c>
    </row>
    <row r="129" spans="1:17" x14ac:dyDescent="0.3">
      <c r="A129" t="s">
        <v>32</v>
      </c>
      <c r="B129" t="s">
        <v>311</v>
      </c>
      <c r="C129" t="s">
        <v>312</v>
      </c>
      <c r="D129" t="s">
        <v>313</v>
      </c>
      <c r="E129" s="1">
        <v>46.815217391304351</v>
      </c>
      <c r="F129" s="1">
        <v>4.3097826086956523</v>
      </c>
      <c r="G129" s="1">
        <v>0.12391304347826088</v>
      </c>
      <c r="H129" s="1">
        <v>0.13456521739130436</v>
      </c>
      <c r="I129" s="1">
        <v>1.25</v>
      </c>
      <c r="J129" s="1">
        <v>3.785326086956522</v>
      </c>
      <c r="K129" s="1">
        <v>0</v>
      </c>
      <c r="L129" s="1">
        <f t="shared" si="4"/>
        <v>3.785326086956522</v>
      </c>
      <c r="M129" s="1">
        <f t="shared" si="5"/>
        <v>8.0856744833991176E-2</v>
      </c>
      <c r="N129" s="1">
        <v>3.6086956521739131</v>
      </c>
      <c r="O129" s="1">
        <v>1.4782608695652173</v>
      </c>
      <c r="P129" s="1">
        <f t="shared" si="6"/>
        <v>5.0869565217391308</v>
      </c>
      <c r="Q129" s="1">
        <f t="shared" si="7"/>
        <v>0.1086603204086371</v>
      </c>
    </row>
    <row r="130" spans="1:17" x14ac:dyDescent="0.3">
      <c r="A130" t="s">
        <v>32</v>
      </c>
      <c r="B130" t="s">
        <v>314</v>
      </c>
      <c r="C130" t="s">
        <v>315</v>
      </c>
      <c r="D130" t="s">
        <v>316</v>
      </c>
      <c r="E130" s="1">
        <v>96.152173913043484</v>
      </c>
      <c r="F130" s="1">
        <v>10.758152173913043</v>
      </c>
      <c r="G130" s="1">
        <v>0</v>
      </c>
      <c r="H130" s="1">
        <v>0.35869565217391303</v>
      </c>
      <c r="I130" s="1">
        <v>6.7717391304347823</v>
      </c>
      <c r="J130" s="1">
        <v>5.1576086956521738</v>
      </c>
      <c r="K130" s="1">
        <v>1.5625</v>
      </c>
      <c r="L130" s="1">
        <f t="shared" ref="L130:L193" si="8">SUM(J130,K130)</f>
        <v>6.7201086956521738</v>
      </c>
      <c r="M130" s="1">
        <f t="shared" ref="M130:M193" si="9">L130/E130</f>
        <v>6.989034591905946E-2</v>
      </c>
      <c r="N130" s="1">
        <v>7.5516304347826084</v>
      </c>
      <c r="O130" s="1">
        <v>5.6548913043478262</v>
      </c>
      <c r="P130" s="1">
        <f t="shared" ref="P130:P193" si="10">SUM(N130,O130)</f>
        <v>13.206521739130434</v>
      </c>
      <c r="Q130" s="1">
        <f t="shared" ref="Q130:Q193" si="11">P130/E130</f>
        <v>0.1373502147863441</v>
      </c>
    </row>
    <row r="131" spans="1:17" x14ac:dyDescent="0.3">
      <c r="A131" t="s">
        <v>32</v>
      </c>
      <c r="B131" t="s">
        <v>317</v>
      </c>
      <c r="C131" t="s">
        <v>120</v>
      </c>
      <c r="D131" t="s">
        <v>121</v>
      </c>
      <c r="E131" s="1">
        <v>103.10869565217391</v>
      </c>
      <c r="F131" s="1">
        <v>9.3315217391304355</v>
      </c>
      <c r="G131" s="1">
        <v>0</v>
      </c>
      <c r="H131" s="1">
        <v>0.33695652173913043</v>
      </c>
      <c r="I131" s="1">
        <v>5.6630434782608692</v>
      </c>
      <c r="J131" s="1">
        <v>5.4538043478260869</v>
      </c>
      <c r="K131" s="1">
        <v>0</v>
      </c>
      <c r="L131" s="1">
        <f t="shared" si="8"/>
        <v>5.4538043478260869</v>
      </c>
      <c r="M131" s="1">
        <f t="shared" si="9"/>
        <v>5.2893738140417458E-2</v>
      </c>
      <c r="N131" s="1">
        <v>5.2038043478260869</v>
      </c>
      <c r="O131" s="1">
        <v>4.4184782608695654</v>
      </c>
      <c r="P131" s="1">
        <f t="shared" si="10"/>
        <v>9.6222826086956523</v>
      </c>
      <c r="Q131" s="1">
        <f t="shared" si="11"/>
        <v>9.3321737297069371E-2</v>
      </c>
    </row>
    <row r="132" spans="1:17" x14ac:dyDescent="0.3">
      <c r="A132" t="s">
        <v>32</v>
      </c>
      <c r="B132" t="s">
        <v>318</v>
      </c>
      <c r="C132" t="s">
        <v>319</v>
      </c>
      <c r="D132" t="s">
        <v>206</v>
      </c>
      <c r="E132" s="1">
        <v>103.19565217391305</v>
      </c>
      <c r="F132" s="1">
        <v>46.073152173913037</v>
      </c>
      <c r="G132" s="1">
        <v>0.35326086956521741</v>
      </c>
      <c r="H132" s="1">
        <v>0.47413043478260869</v>
      </c>
      <c r="I132" s="1">
        <v>1.1304347826086956</v>
      </c>
      <c r="J132" s="1">
        <v>0</v>
      </c>
      <c r="K132" s="1">
        <v>6.2652173913043487</v>
      </c>
      <c r="L132" s="1">
        <f t="shared" si="8"/>
        <v>6.2652173913043487</v>
      </c>
      <c r="M132" s="1">
        <f t="shared" si="9"/>
        <v>6.0712028649673483E-2</v>
      </c>
      <c r="N132" s="1">
        <v>4.6692391304347813</v>
      </c>
      <c r="O132" s="1">
        <v>0.17706521739130435</v>
      </c>
      <c r="P132" s="1">
        <f t="shared" si="10"/>
        <v>4.8463043478260861</v>
      </c>
      <c r="Q132" s="1">
        <f t="shared" si="11"/>
        <v>4.6962291973878231E-2</v>
      </c>
    </row>
    <row r="133" spans="1:17" x14ac:dyDescent="0.3">
      <c r="A133" t="s">
        <v>32</v>
      </c>
      <c r="B133" t="s">
        <v>320</v>
      </c>
      <c r="C133" t="s">
        <v>321</v>
      </c>
      <c r="D133" t="s">
        <v>91</v>
      </c>
      <c r="E133" s="1">
        <v>83.706521739130437</v>
      </c>
      <c r="F133" s="1">
        <v>60.093804347826115</v>
      </c>
      <c r="G133" s="1">
        <v>0.47282608695652173</v>
      </c>
      <c r="H133" s="1">
        <v>0.69923913043478259</v>
      </c>
      <c r="I133" s="1">
        <v>2.152173913043478</v>
      </c>
      <c r="J133" s="1">
        <v>0</v>
      </c>
      <c r="K133" s="1">
        <v>6.35271739130435</v>
      </c>
      <c r="L133" s="1">
        <f t="shared" si="8"/>
        <v>6.35271739130435</v>
      </c>
      <c r="M133" s="1">
        <f t="shared" si="9"/>
        <v>7.5892741202441272E-2</v>
      </c>
      <c r="N133" s="1">
        <v>4.9392391304347845</v>
      </c>
      <c r="O133" s="1">
        <v>5.1393478260869561</v>
      </c>
      <c r="P133" s="1">
        <f t="shared" si="10"/>
        <v>10.07858695652174</v>
      </c>
      <c r="Q133" s="1">
        <f t="shared" si="11"/>
        <v>0.12040384365666797</v>
      </c>
    </row>
    <row r="134" spans="1:17" x14ac:dyDescent="0.3">
      <c r="A134" t="s">
        <v>32</v>
      </c>
      <c r="B134" t="s">
        <v>322</v>
      </c>
      <c r="C134" t="s">
        <v>323</v>
      </c>
      <c r="D134" t="s">
        <v>139</v>
      </c>
      <c r="E134" s="1">
        <v>82.891304347826093</v>
      </c>
      <c r="F134" s="1">
        <v>25.114021739130433</v>
      </c>
      <c r="G134" s="1">
        <v>0.24456521739130435</v>
      </c>
      <c r="H134" s="1">
        <v>0.59336956521739115</v>
      </c>
      <c r="I134" s="1">
        <v>1.0434782608695652</v>
      </c>
      <c r="J134" s="1">
        <v>5.0877173913043476</v>
      </c>
      <c r="K134" s="1">
        <v>4.8820652173913048</v>
      </c>
      <c r="L134" s="1">
        <f t="shared" si="8"/>
        <v>9.9697826086956525</v>
      </c>
      <c r="M134" s="1">
        <f t="shared" si="9"/>
        <v>0.12027537372147915</v>
      </c>
      <c r="N134" s="1">
        <v>5.1591304347826084</v>
      </c>
      <c r="O134" s="1">
        <v>5.1577173913043479</v>
      </c>
      <c r="P134" s="1">
        <f t="shared" si="10"/>
        <v>10.316847826086956</v>
      </c>
      <c r="Q134" s="1">
        <f t="shared" si="11"/>
        <v>0.12446236559139784</v>
      </c>
    </row>
    <row r="135" spans="1:17" x14ac:dyDescent="0.3">
      <c r="A135" t="s">
        <v>32</v>
      </c>
      <c r="B135" t="s">
        <v>324</v>
      </c>
      <c r="C135" t="s">
        <v>266</v>
      </c>
      <c r="D135" t="s">
        <v>267</v>
      </c>
      <c r="E135" s="1">
        <v>77.771739130434781</v>
      </c>
      <c r="F135" s="1">
        <v>22.855652173913047</v>
      </c>
      <c r="G135" s="1">
        <v>0.4891304347826087</v>
      </c>
      <c r="H135" s="1">
        <v>0.27771739130434786</v>
      </c>
      <c r="I135" s="1">
        <v>0.58695652173913049</v>
      </c>
      <c r="J135" s="1">
        <v>5.0381521739130433</v>
      </c>
      <c r="K135" s="1">
        <v>9.4117391304347819</v>
      </c>
      <c r="L135" s="1">
        <f t="shared" si="8"/>
        <v>14.449891304347826</v>
      </c>
      <c r="M135" s="1">
        <f t="shared" si="9"/>
        <v>0.18579874213836478</v>
      </c>
      <c r="N135" s="1">
        <v>4.6420652173913046</v>
      </c>
      <c r="O135" s="1">
        <v>4.8003260869565185</v>
      </c>
      <c r="P135" s="1">
        <f t="shared" si="10"/>
        <v>9.4423913043478223</v>
      </c>
      <c r="Q135" s="1">
        <f t="shared" si="11"/>
        <v>0.12141160027952476</v>
      </c>
    </row>
    <row r="136" spans="1:17" x14ac:dyDescent="0.3">
      <c r="A136" t="s">
        <v>32</v>
      </c>
      <c r="B136" t="s">
        <v>325</v>
      </c>
      <c r="C136" t="s">
        <v>114</v>
      </c>
      <c r="D136" t="s">
        <v>115</v>
      </c>
      <c r="E136" s="1">
        <v>119.47826086956522</v>
      </c>
      <c r="F136" s="1">
        <v>56.377282608695651</v>
      </c>
      <c r="G136" s="1">
        <v>0.61956521739130432</v>
      </c>
      <c r="H136" s="1">
        <v>0.82869565217391294</v>
      </c>
      <c r="I136" s="1">
        <v>0</v>
      </c>
      <c r="J136" s="1">
        <v>5.1511956521739135</v>
      </c>
      <c r="K136" s="1">
        <v>10.51217391304348</v>
      </c>
      <c r="L136" s="1">
        <f t="shared" si="8"/>
        <v>15.663369565217394</v>
      </c>
      <c r="M136" s="1">
        <f t="shared" si="9"/>
        <v>0.13109807132459972</v>
      </c>
      <c r="N136" s="1">
        <v>5.2136956521739126</v>
      </c>
      <c r="O136" s="1">
        <v>8.0253260869565199</v>
      </c>
      <c r="P136" s="1">
        <f t="shared" si="10"/>
        <v>13.239021739130433</v>
      </c>
      <c r="Q136" s="1">
        <f t="shared" si="11"/>
        <v>0.1108069505094614</v>
      </c>
    </row>
    <row r="137" spans="1:17" x14ac:dyDescent="0.3">
      <c r="A137" t="s">
        <v>32</v>
      </c>
      <c r="B137" t="s">
        <v>326</v>
      </c>
      <c r="C137" t="s">
        <v>327</v>
      </c>
      <c r="D137" t="s">
        <v>80</v>
      </c>
      <c r="E137" s="1">
        <v>115.18478260869566</v>
      </c>
      <c r="F137" s="1">
        <v>50.375000000000021</v>
      </c>
      <c r="G137" s="1">
        <v>0.30978260869565216</v>
      </c>
      <c r="H137" s="1">
        <v>0.56456521739130427</v>
      </c>
      <c r="I137" s="1">
        <v>0</v>
      </c>
      <c r="J137" s="1">
        <v>0</v>
      </c>
      <c r="K137" s="1">
        <v>11.515434782608692</v>
      </c>
      <c r="L137" s="1">
        <f t="shared" si="8"/>
        <v>11.515434782608692</v>
      </c>
      <c r="M137" s="1">
        <f t="shared" si="9"/>
        <v>9.9973577427573804E-2</v>
      </c>
      <c r="N137" s="1">
        <v>5.3673913043478239</v>
      </c>
      <c r="O137" s="1">
        <v>4.9644565217391321</v>
      </c>
      <c r="P137" s="1">
        <f t="shared" si="10"/>
        <v>10.331847826086957</v>
      </c>
      <c r="Q137" s="1">
        <f t="shared" si="11"/>
        <v>8.9698027743701045E-2</v>
      </c>
    </row>
    <row r="138" spans="1:17" x14ac:dyDescent="0.3">
      <c r="A138" t="s">
        <v>32</v>
      </c>
      <c r="B138" t="s">
        <v>328</v>
      </c>
      <c r="C138" t="s">
        <v>329</v>
      </c>
      <c r="D138" t="s">
        <v>330</v>
      </c>
      <c r="E138" s="1">
        <v>104.59782608695652</v>
      </c>
      <c r="F138" s="1">
        <v>44.773695652173927</v>
      </c>
      <c r="G138" s="1">
        <v>0.4891304347826087</v>
      </c>
      <c r="H138" s="1">
        <v>0.40673913043478255</v>
      </c>
      <c r="I138" s="1">
        <v>0.86956521739130432</v>
      </c>
      <c r="J138" s="1">
        <v>0</v>
      </c>
      <c r="K138" s="1">
        <v>11.591195652173914</v>
      </c>
      <c r="L138" s="1">
        <f t="shared" si="8"/>
        <v>11.591195652173914</v>
      </c>
      <c r="M138" s="1">
        <f t="shared" si="9"/>
        <v>0.11081679309986492</v>
      </c>
      <c r="N138" s="1">
        <v>5.6934782608695675</v>
      </c>
      <c r="O138" s="1">
        <v>5.101304347826086</v>
      </c>
      <c r="P138" s="1">
        <f t="shared" si="10"/>
        <v>10.794782608695654</v>
      </c>
      <c r="Q138" s="1">
        <f t="shared" si="11"/>
        <v>0.10320274342720567</v>
      </c>
    </row>
    <row r="139" spans="1:17" x14ac:dyDescent="0.3">
      <c r="A139" t="s">
        <v>32</v>
      </c>
      <c r="B139" t="s">
        <v>331</v>
      </c>
      <c r="C139" t="s">
        <v>332</v>
      </c>
      <c r="D139" t="s">
        <v>333</v>
      </c>
      <c r="E139" s="1">
        <v>78.054347826086953</v>
      </c>
      <c r="F139" s="1">
        <v>29.653369565217382</v>
      </c>
      <c r="G139" s="1">
        <v>0.47282608695652173</v>
      </c>
      <c r="H139" s="1">
        <v>0.42293478260869571</v>
      </c>
      <c r="I139" s="1">
        <v>0.67391304347826086</v>
      </c>
      <c r="J139" s="1">
        <v>5.3078260869565215</v>
      </c>
      <c r="K139" s="1">
        <v>5.5198913043478255</v>
      </c>
      <c r="L139" s="1">
        <f t="shared" si="8"/>
        <v>10.827717391304347</v>
      </c>
      <c r="M139" s="1">
        <f t="shared" si="9"/>
        <v>0.13872023395070324</v>
      </c>
      <c r="N139" s="1">
        <v>5.7666304347826083</v>
      </c>
      <c r="O139" s="1">
        <v>0</v>
      </c>
      <c r="P139" s="1">
        <f t="shared" si="10"/>
        <v>5.7666304347826083</v>
      </c>
      <c r="Q139" s="1">
        <f t="shared" si="11"/>
        <v>7.3879682495474164E-2</v>
      </c>
    </row>
    <row r="140" spans="1:17" x14ac:dyDescent="0.3">
      <c r="A140" t="s">
        <v>32</v>
      </c>
      <c r="B140" t="s">
        <v>334</v>
      </c>
      <c r="C140" t="s">
        <v>229</v>
      </c>
      <c r="D140" t="s">
        <v>230</v>
      </c>
      <c r="E140" s="1">
        <v>82.119565217391298</v>
      </c>
      <c r="F140" s="1">
        <v>39.192282608695649</v>
      </c>
      <c r="G140" s="1">
        <v>0.375</v>
      </c>
      <c r="H140" s="1">
        <v>0.46065217391304353</v>
      </c>
      <c r="I140" s="1">
        <v>1.0326086956521738</v>
      </c>
      <c r="J140" s="1">
        <v>1.9822826086956515</v>
      </c>
      <c r="K140" s="1">
        <v>13.699021739130433</v>
      </c>
      <c r="L140" s="1">
        <f t="shared" si="8"/>
        <v>15.681304347826085</v>
      </c>
      <c r="M140" s="1">
        <f t="shared" si="9"/>
        <v>0.19095698213103904</v>
      </c>
      <c r="N140" s="1">
        <v>4.0754347826086965</v>
      </c>
      <c r="O140" s="1">
        <v>4.4182608695652181</v>
      </c>
      <c r="P140" s="1">
        <f t="shared" si="10"/>
        <v>8.4936956521739155</v>
      </c>
      <c r="Q140" s="1">
        <f t="shared" si="11"/>
        <v>0.1034308405029782</v>
      </c>
    </row>
    <row r="141" spans="1:17" x14ac:dyDescent="0.3">
      <c r="A141" t="s">
        <v>32</v>
      </c>
      <c r="B141" t="s">
        <v>335</v>
      </c>
      <c r="C141" t="s">
        <v>254</v>
      </c>
      <c r="D141" t="s">
        <v>80</v>
      </c>
      <c r="E141" s="1">
        <v>62.521739130434781</v>
      </c>
      <c r="F141" s="1">
        <v>52.456521739130451</v>
      </c>
      <c r="G141" s="1">
        <v>0.30978260869565216</v>
      </c>
      <c r="H141" s="1">
        <v>0.69532608695652176</v>
      </c>
      <c r="I141" s="1">
        <v>9.9021739130434785</v>
      </c>
      <c r="J141" s="1">
        <v>4.3845652173913043</v>
      </c>
      <c r="K141" s="1">
        <v>8.5301086956521726</v>
      </c>
      <c r="L141" s="1">
        <f t="shared" si="8"/>
        <v>12.914673913043476</v>
      </c>
      <c r="M141" s="1">
        <f t="shared" si="9"/>
        <v>0.20656293463143252</v>
      </c>
      <c r="N141" s="1">
        <v>5.8005434782608702</v>
      </c>
      <c r="O141" s="1">
        <v>5.9951086956521751</v>
      </c>
      <c r="P141" s="1">
        <f t="shared" si="10"/>
        <v>11.795652173913044</v>
      </c>
      <c r="Q141" s="1">
        <f t="shared" si="11"/>
        <v>0.18866481223922116</v>
      </c>
    </row>
    <row r="142" spans="1:17" x14ac:dyDescent="0.3">
      <c r="A142" t="s">
        <v>32</v>
      </c>
      <c r="B142" t="s">
        <v>336</v>
      </c>
      <c r="C142" t="s">
        <v>263</v>
      </c>
      <c r="D142" t="s">
        <v>264</v>
      </c>
      <c r="E142" s="1">
        <v>72.760869565217391</v>
      </c>
      <c r="F142" s="1">
        <v>17.49597826086957</v>
      </c>
      <c r="G142" s="1">
        <v>0.375</v>
      </c>
      <c r="H142" s="1">
        <v>0.17934782608695651</v>
      </c>
      <c r="I142" s="1">
        <v>0.89130434782608692</v>
      </c>
      <c r="J142" s="1">
        <v>4.5386956521739137</v>
      </c>
      <c r="K142" s="1">
        <v>4.3510869565217396</v>
      </c>
      <c r="L142" s="1">
        <f t="shared" si="8"/>
        <v>8.8897826086956542</v>
      </c>
      <c r="M142" s="1">
        <f t="shared" si="9"/>
        <v>0.12217806991335527</v>
      </c>
      <c r="N142" s="1">
        <v>4.6570652173913052</v>
      </c>
      <c r="O142" s="1">
        <v>0</v>
      </c>
      <c r="P142" s="1">
        <f t="shared" si="10"/>
        <v>4.6570652173913052</v>
      </c>
      <c r="Q142" s="1">
        <f t="shared" si="11"/>
        <v>6.4005079175380952E-2</v>
      </c>
    </row>
    <row r="143" spans="1:17" x14ac:dyDescent="0.3">
      <c r="A143" t="s">
        <v>32</v>
      </c>
      <c r="B143" t="s">
        <v>337</v>
      </c>
      <c r="C143" t="s">
        <v>338</v>
      </c>
      <c r="D143" t="s">
        <v>41</v>
      </c>
      <c r="E143" s="1">
        <v>76.880434782608702</v>
      </c>
      <c r="F143" s="1">
        <v>32.618804347826092</v>
      </c>
      <c r="G143" s="1">
        <v>0.375</v>
      </c>
      <c r="H143" s="1">
        <v>0.31445652173913041</v>
      </c>
      <c r="I143" s="1">
        <v>1.1304347826086956</v>
      </c>
      <c r="J143" s="1">
        <v>5.4963043478260856</v>
      </c>
      <c r="K143" s="1">
        <v>7.8079347826086947</v>
      </c>
      <c r="L143" s="1">
        <f t="shared" si="8"/>
        <v>13.30423913043478</v>
      </c>
      <c r="M143" s="1">
        <f t="shared" si="9"/>
        <v>0.17305103916301423</v>
      </c>
      <c r="N143" s="1">
        <v>4.9248913043478257</v>
      </c>
      <c r="O143" s="1">
        <v>0</v>
      </c>
      <c r="P143" s="1">
        <f t="shared" si="10"/>
        <v>4.9248913043478257</v>
      </c>
      <c r="Q143" s="1">
        <f t="shared" si="11"/>
        <v>6.405909797822705E-2</v>
      </c>
    </row>
    <row r="144" spans="1:17" x14ac:dyDescent="0.3">
      <c r="A144" t="s">
        <v>32</v>
      </c>
      <c r="B144" t="s">
        <v>339</v>
      </c>
      <c r="C144" t="s">
        <v>306</v>
      </c>
      <c r="D144" t="s">
        <v>194</v>
      </c>
      <c r="E144" s="1">
        <v>123.80434782608695</v>
      </c>
      <c r="F144" s="1">
        <v>45.929456521739141</v>
      </c>
      <c r="G144" s="1">
        <v>0.4891304347826087</v>
      </c>
      <c r="H144" s="1">
        <v>0.53804347826086951</v>
      </c>
      <c r="I144" s="1">
        <v>0.77173913043478259</v>
      </c>
      <c r="J144" s="1">
        <v>0</v>
      </c>
      <c r="K144" s="1">
        <v>3.9011956521739135</v>
      </c>
      <c r="L144" s="1">
        <f t="shared" si="8"/>
        <v>3.9011956521739135</v>
      </c>
      <c r="M144" s="1">
        <f t="shared" si="9"/>
        <v>3.1510974539069363E-2</v>
      </c>
      <c r="N144" s="1">
        <v>0.48141304347826092</v>
      </c>
      <c r="O144" s="1">
        <v>6.5664130434782608</v>
      </c>
      <c r="P144" s="1">
        <f t="shared" si="10"/>
        <v>7.0478260869565217</v>
      </c>
      <c r="Q144" s="1">
        <f t="shared" si="11"/>
        <v>5.6927129060579458E-2</v>
      </c>
    </row>
    <row r="145" spans="1:17" x14ac:dyDescent="0.3">
      <c r="A145" t="s">
        <v>32</v>
      </c>
      <c r="B145" t="s">
        <v>340</v>
      </c>
      <c r="C145" t="s">
        <v>227</v>
      </c>
      <c r="D145" t="s">
        <v>50</v>
      </c>
      <c r="E145" s="1">
        <v>84.097826086956516</v>
      </c>
      <c r="F145" s="1">
        <v>80.570652173913047</v>
      </c>
      <c r="G145" s="1">
        <v>0.4891304347826087</v>
      </c>
      <c r="H145" s="1">
        <v>0.86217391304347823</v>
      </c>
      <c r="I145" s="1">
        <v>4.8478260869565215</v>
      </c>
      <c r="J145" s="1">
        <v>4.7029347826086951</v>
      </c>
      <c r="K145" s="1">
        <v>9.432282608695651</v>
      </c>
      <c r="L145" s="1">
        <f t="shared" si="8"/>
        <v>14.135217391304346</v>
      </c>
      <c r="M145" s="1">
        <f t="shared" si="9"/>
        <v>0.16808065141527723</v>
      </c>
      <c r="N145" s="1">
        <v>4.921086956521739</v>
      </c>
      <c r="O145" s="1">
        <v>9.3690217391304369</v>
      </c>
      <c r="P145" s="1">
        <f t="shared" si="10"/>
        <v>14.290108695652176</v>
      </c>
      <c r="Q145" s="1">
        <f t="shared" si="11"/>
        <v>0.16992245056223346</v>
      </c>
    </row>
    <row r="146" spans="1:17" x14ac:dyDescent="0.3">
      <c r="A146" t="s">
        <v>32</v>
      </c>
      <c r="B146" t="s">
        <v>341</v>
      </c>
      <c r="C146" t="s">
        <v>342</v>
      </c>
      <c r="D146" t="s">
        <v>80</v>
      </c>
      <c r="E146" s="1">
        <v>77.891304347826093</v>
      </c>
      <c r="F146" s="1">
        <v>47.660000000000004</v>
      </c>
      <c r="G146" s="1">
        <v>0.30978260869565216</v>
      </c>
      <c r="H146" s="1">
        <v>0.52902173913043482</v>
      </c>
      <c r="I146" s="1">
        <v>2.1086956521739131</v>
      </c>
      <c r="J146" s="1">
        <v>4.5708695652173921</v>
      </c>
      <c r="K146" s="1">
        <v>8.4967391304347828</v>
      </c>
      <c r="L146" s="1">
        <f t="shared" si="8"/>
        <v>13.067608695652176</v>
      </c>
      <c r="M146" s="1">
        <f t="shared" si="9"/>
        <v>0.16776723416131734</v>
      </c>
      <c r="N146" s="1">
        <v>6.295108695652174</v>
      </c>
      <c r="O146" s="1">
        <v>4.4103260869565233</v>
      </c>
      <c r="P146" s="1">
        <f t="shared" si="10"/>
        <v>10.705434782608698</v>
      </c>
      <c r="Q146" s="1">
        <f t="shared" si="11"/>
        <v>0.13744069215741</v>
      </c>
    </row>
    <row r="147" spans="1:17" x14ac:dyDescent="0.3">
      <c r="A147" t="s">
        <v>32</v>
      </c>
      <c r="B147" t="s">
        <v>343</v>
      </c>
      <c r="C147" t="s">
        <v>292</v>
      </c>
      <c r="D147" t="s">
        <v>293</v>
      </c>
      <c r="E147" s="1">
        <v>101.25</v>
      </c>
      <c r="F147" s="1">
        <v>37.768804347826098</v>
      </c>
      <c r="G147" s="1">
        <v>0.375</v>
      </c>
      <c r="H147" s="1">
        <v>0.43608695652173918</v>
      </c>
      <c r="I147" s="1">
        <v>0.78260869565217395</v>
      </c>
      <c r="J147" s="1">
        <v>4.41</v>
      </c>
      <c r="K147" s="1">
        <v>9.2836956521739129</v>
      </c>
      <c r="L147" s="1">
        <f t="shared" si="8"/>
        <v>13.693695652173913</v>
      </c>
      <c r="M147" s="1">
        <f t="shared" si="9"/>
        <v>0.13524637681159421</v>
      </c>
      <c r="N147" s="1">
        <v>5.5194565217391292</v>
      </c>
      <c r="O147" s="1">
        <v>0</v>
      </c>
      <c r="P147" s="1">
        <f t="shared" si="10"/>
        <v>5.5194565217391292</v>
      </c>
      <c r="Q147" s="1">
        <f t="shared" si="11"/>
        <v>5.4513150831991396E-2</v>
      </c>
    </row>
    <row r="148" spans="1:17" x14ac:dyDescent="0.3">
      <c r="A148" t="s">
        <v>32</v>
      </c>
      <c r="B148" t="s">
        <v>344</v>
      </c>
      <c r="C148" t="s">
        <v>345</v>
      </c>
      <c r="D148" t="s">
        <v>346</v>
      </c>
      <c r="E148" s="1">
        <v>69.652173913043484</v>
      </c>
      <c r="F148" s="1">
        <v>26.422173913043483</v>
      </c>
      <c r="G148" s="1">
        <v>0.375</v>
      </c>
      <c r="H148" s="1">
        <v>0.28684782608695653</v>
      </c>
      <c r="I148" s="1">
        <v>5.5543478260869561</v>
      </c>
      <c r="J148" s="1">
        <v>5.5752173913043466</v>
      </c>
      <c r="K148" s="1">
        <v>11.682608695652176</v>
      </c>
      <c r="L148" s="1">
        <f t="shared" si="8"/>
        <v>17.257826086956523</v>
      </c>
      <c r="M148" s="1">
        <f t="shared" si="9"/>
        <v>0.24777153558052434</v>
      </c>
      <c r="N148" s="1">
        <v>4.223369565217391</v>
      </c>
      <c r="O148" s="1">
        <v>3.0066304347826089</v>
      </c>
      <c r="P148" s="1">
        <f t="shared" si="10"/>
        <v>7.23</v>
      </c>
      <c r="Q148" s="1">
        <f t="shared" si="11"/>
        <v>0.10380149812734082</v>
      </c>
    </row>
    <row r="149" spans="1:17" x14ac:dyDescent="0.3">
      <c r="A149" t="s">
        <v>32</v>
      </c>
      <c r="B149" t="s">
        <v>347</v>
      </c>
      <c r="C149" t="s">
        <v>260</v>
      </c>
      <c r="D149" t="s">
        <v>261</v>
      </c>
      <c r="E149" s="1">
        <v>97.065217391304344</v>
      </c>
      <c r="F149" s="1">
        <v>35.01706521739132</v>
      </c>
      <c r="G149" s="1">
        <v>0.47282608695652173</v>
      </c>
      <c r="H149" s="1">
        <v>0.45021739130434785</v>
      </c>
      <c r="I149" s="1">
        <v>1.1195652173913044</v>
      </c>
      <c r="J149" s="1">
        <v>4.2183695652173911</v>
      </c>
      <c r="K149" s="1">
        <v>6.0686956521739139</v>
      </c>
      <c r="L149" s="1">
        <f t="shared" si="8"/>
        <v>10.287065217391305</v>
      </c>
      <c r="M149" s="1">
        <f t="shared" si="9"/>
        <v>0.10598096304591266</v>
      </c>
      <c r="N149" s="1">
        <v>5.1923913043478258</v>
      </c>
      <c r="O149" s="1">
        <v>0</v>
      </c>
      <c r="P149" s="1">
        <f t="shared" si="10"/>
        <v>5.1923913043478258</v>
      </c>
      <c r="Q149" s="1">
        <f t="shared" si="11"/>
        <v>5.3493840985442326E-2</v>
      </c>
    </row>
    <row r="150" spans="1:17" x14ac:dyDescent="0.3">
      <c r="A150" t="s">
        <v>32</v>
      </c>
      <c r="B150" t="s">
        <v>348</v>
      </c>
      <c r="C150" t="s">
        <v>349</v>
      </c>
      <c r="D150" t="s">
        <v>50</v>
      </c>
      <c r="E150" s="1">
        <v>81.217391304347828</v>
      </c>
      <c r="F150" s="1">
        <v>68.427826086956486</v>
      </c>
      <c r="G150" s="1">
        <v>0.4891304347826087</v>
      </c>
      <c r="H150" s="1">
        <v>0.85695652173913051</v>
      </c>
      <c r="I150" s="1">
        <v>5.2608695652173916</v>
      </c>
      <c r="J150" s="1">
        <v>0</v>
      </c>
      <c r="K150" s="1">
        <v>9.7704347826086995</v>
      </c>
      <c r="L150" s="1">
        <f t="shared" si="8"/>
        <v>9.7704347826086995</v>
      </c>
      <c r="M150" s="1">
        <f t="shared" si="9"/>
        <v>0.12029978586723773</v>
      </c>
      <c r="N150" s="1">
        <v>5.1322826086956503</v>
      </c>
      <c r="O150" s="1">
        <v>9.962065217391304</v>
      </c>
      <c r="P150" s="1">
        <f t="shared" si="10"/>
        <v>15.094347826086954</v>
      </c>
      <c r="Q150" s="1">
        <f t="shared" si="11"/>
        <v>0.18585117773019269</v>
      </c>
    </row>
    <row r="151" spans="1:17" x14ac:dyDescent="0.3">
      <c r="A151" t="s">
        <v>32</v>
      </c>
      <c r="B151" t="s">
        <v>350</v>
      </c>
      <c r="C151" t="s">
        <v>351</v>
      </c>
      <c r="D151" t="s">
        <v>80</v>
      </c>
      <c r="E151" s="1">
        <v>71.391304347826093</v>
      </c>
      <c r="F151" s="1">
        <v>52.753152173913044</v>
      </c>
      <c r="G151" s="1">
        <v>0.30978260869565216</v>
      </c>
      <c r="H151" s="1">
        <v>0.57532608695652177</v>
      </c>
      <c r="I151" s="1">
        <v>2.2282608695652173</v>
      </c>
      <c r="J151" s="1">
        <v>5.7756521739130449</v>
      </c>
      <c r="K151" s="1">
        <v>6.5155434782608692</v>
      </c>
      <c r="L151" s="1">
        <f t="shared" si="8"/>
        <v>12.291195652173915</v>
      </c>
      <c r="M151" s="1">
        <f t="shared" si="9"/>
        <v>0.17216656516443363</v>
      </c>
      <c r="N151" s="1">
        <v>6.1007608695652156</v>
      </c>
      <c r="O151" s="1">
        <v>6.9916304347826079</v>
      </c>
      <c r="P151" s="1">
        <f t="shared" si="10"/>
        <v>13.092391304347824</v>
      </c>
      <c r="Q151" s="1">
        <f t="shared" si="11"/>
        <v>0.18338915956151031</v>
      </c>
    </row>
    <row r="152" spans="1:17" x14ac:dyDescent="0.3">
      <c r="A152" t="s">
        <v>32</v>
      </c>
      <c r="B152" t="s">
        <v>352</v>
      </c>
      <c r="C152" t="s">
        <v>254</v>
      </c>
      <c r="D152" t="s">
        <v>80</v>
      </c>
      <c r="E152" s="1">
        <v>98.902173913043484</v>
      </c>
      <c r="F152" s="1">
        <v>64.095652173913038</v>
      </c>
      <c r="G152" s="1">
        <v>0.30978260869565216</v>
      </c>
      <c r="H152" s="1">
        <v>0.47869565217391313</v>
      </c>
      <c r="I152" s="1">
        <v>1.8369565217391304</v>
      </c>
      <c r="J152" s="1">
        <v>5.1021739130434796</v>
      </c>
      <c r="K152" s="1">
        <v>9.9226086956521744</v>
      </c>
      <c r="L152" s="1">
        <f t="shared" si="8"/>
        <v>15.024782608695654</v>
      </c>
      <c r="M152" s="1">
        <f t="shared" si="9"/>
        <v>0.15191559512034292</v>
      </c>
      <c r="N152" s="1">
        <v>6.0058695652173926</v>
      </c>
      <c r="O152" s="1">
        <v>3.2259782608695655</v>
      </c>
      <c r="P152" s="1">
        <f t="shared" si="10"/>
        <v>9.231847826086959</v>
      </c>
      <c r="Q152" s="1">
        <f t="shared" si="11"/>
        <v>9.3343224530168176E-2</v>
      </c>
    </row>
    <row r="153" spans="1:17" x14ac:dyDescent="0.3">
      <c r="A153" t="s">
        <v>32</v>
      </c>
      <c r="B153" t="s">
        <v>353</v>
      </c>
      <c r="C153" t="s">
        <v>308</v>
      </c>
      <c r="D153" t="s">
        <v>309</v>
      </c>
      <c r="E153" s="1">
        <v>60.891304347826086</v>
      </c>
      <c r="F153" s="1">
        <v>47.143586956521723</v>
      </c>
      <c r="G153" s="1">
        <v>0.30978260869565216</v>
      </c>
      <c r="H153" s="1">
        <v>0.28684782608695653</v>
      </c>
      <c r="I153" s="1">
        <v>1.7826086956521738</v>
      </c>
      <c r="J153" s="1">
        <v>4.2415217391304347</v>
      </c>
      <c r="K153" s="1">
        <v>4.3964130434782618</v>
      </c>
      <c r="L153" s="1">
        <f t="shared" si="8"/>
        <v>8.6379347826086956</v>
      </c>
      <c r="M153" s="1">
        <f t="shared" si="9"/>
        <v>0.14185826490539094</v>
      </c>
      <c r="N153" s="1">
        <v>5.1772826086956538</v>
      </c>
      <c r="O153" s="1">
        <v>8.9456521739130435E-2</v>
      </c>
      <c r="P153" s="1">
        <f t="shared" si="10"/>
        <v>5.2667391304347841</v>
      </c>
      <c r="Q153" s="1">
        <f t="shared" si="11"/>
        <v>8.6494109246697634E-2</v>
      </c>
    </row>
    <row r="154" spans="1:17" x14ac:dyDescent="0.3">
      <c r="A154" t="s">
        <v>32</v>
      </c>
      <c r="B154" t="s">
        <v>354</v>
      </c>
      <c r="C154" t="s">
        <v>355</v>
      </c>
      <c r="D154" t="s">
        <v>356</v>
      </c>
      <c r="E154" s="1">
        <v>74.260869565217391</v>
      </c>
      <c r="F154" s="1">
        <v>47.399782608695666</v>
      </c>
      <c r="G154" s="1">
        <v>0.4891304347826087</v>
      </c>
      <c r="H154" s="1">
        <v>0.4577173913043478</v>
      </c>
      <c r="I154" s="1">
        <v>4.0760869565217392</v>
      </c>
      <c r="J154" s="1">
        <v>4.8115217391304341</v>
      </c>
      <c r="K154" s="1">
        <v>14.295869565217394</v>
      </c>
      <c r="L154" s="1">
        <f t="shared" si="8"/>
        <v>19.107391304347829</v>
      </c>
      <c r="M154" s="1">
        <f t="shared" si="9"/>
        <v>0.25730093676814991</v>
      </c>
      <c r="N154" s="1">
        <v>4.8229347826086952</v>
      </c>
      <c r="O154" s="1">
        <v>4.2517391304347818</v>
      </c>
      <c r="P154" s="1">
        <f t="shared" si="10"/>
        <v>9.0746739130434761</v>
      </c>
      <c r="Q154" s="1">
        <f t="shared" si="11"/>
        <v>0.1221999414519906</v>
      </c>
    </row>
    <row r="155" spans="1:17" x14ac:dyDescent="0.3">
      <c r="A155" t="s">
        <v>32</v>
      </c>
      <c r="B155" t="s">
        <v>357</v>
      </c>
      <c r="C155" t="s">
        <v>358</v>
      </c>
      <c r="D155" t="s">
        <v>278</v>
      </c>
      <c r="E155" s="1">
        <v>101.28260869565217</v>
      </c>
      <c r="F155" s="1">
        <v>50.997608695652183</v>
      </c>
      <c r="G155" s="1">
        <v>0.52173913043478259</v>
      </c>
      <c r="H155" s="1">
        <v>0.50652173913043474</v>
      </c>
      <c r="I155" s="1">
        <v>4.5326086956521738</v>
      </c>
      <c r="J155" s="1">
        <v>3.4340217391304342</v>
      </c>
      <c r="K155" s="1">
        <v>6.2720652173913019</v>
      </c>
      <c r="L155" s="1">
        <f t="shared" si="8"/>
        <v>9.7060869565217356</v>
      </c>
      <c r="M155" s="1">
        <f t="shared" si="9"/>
        <v>9.5831723545825254E-2</v>
      </c>
      <c r="N155" s="1">
        <v>4.8754347826086954</v>
      </c>
      <c r="O155" s="1">
        <v>4.2618478260869574</v>
      </c>
      <c r="P155" s="1">
        <f t="shared" si="10"/>
        <v>9.1372826086956529</v>
      </c>
      <c r="Q155" s="1">
        <f t="shared" si="11"/>
        <v>9.021571152607856E-2</v>
      </c>
    </row>
    <row r="156" spans="1:17" x14ac:dyDescent="0.3">
      <c r="A156" t="s">
        <v>32</v>
      </c>
      <c r="B156" t="s">
        <v>359</v>
      </c>
      <c r="C156" t="s">
        <v>360</v>
      </c>
      <c r="D156" t="s">
        <v>361</v>
      </c>
      <c r="E156" s="1">
        <v>66.086956521739125</v>
      </c>
      <c r="F156" s="1">
        <v>34.717391304347821</v>
      </c>
      <c r="G156" s="1">
        <v>0.4891304347826087</v>
      </c>
      <c r="H156" s="1">
        <v>0.37097826086956526</v>
      </c>
      <c r="I156" s="1">
        <v>0.96739130434782605</v>
      </c>
      <c r="J156" s="1">
        <v>10.027608695652175</v>
      </c>
      <c r="K156" s="1">
        <v>7.7280434782608687</v>
      </c>
      <c r="L156" s="1">
        <f t="shared" si="8"/>
        <v>17.755652173913042</v>
      </c>
      <c r="M156" s="1">
        <f t="shared" si="9"/>
        <v>0.26867105263157892</v>
      </c>
      <c r="N156" s="1">
        <v>4.5322826086956498</v>
      </c>
      <c r="O156" s="1">
        <v>0</v>
      </c>
      <c r="P156" s="1">
        <f t="shared" si="10"/>
        <v>4.5322826086956498</v>
      </c>
      <c r="Q156" s="1">
        <f t="shared" si="11"/>
        <v>6.8580592105263127E-2</v>
      </c>
    </row>
    <row r="157" spans="1:17" x14ac:dyDescent="0.3">
      <c r="A157" t="s">
        <v>32</v>
      </c>
      <c r="B157" t="s">
        <v>362</v>
      </c>
      <c r="C157" t="s">
        <v>363</v>
      </c>
      <c r="D157" t="s">
        <v>364</v>
      </c>
      <c r="E157" s="1">
        <v>46.836956521739133</v>
      </c>
      <c r="F157" s="1">
        <v>5.2826086956521738</v>
      </c>
      <c r="G157" s="1">
        <v>0.13043478260869565</v>
      </c>
      <c r="H157" s="1">
        <v>0.2608695652173913</v>
      </c>
      <c r="I157" s="1">
        <v>0.46739130434782611</v>
      </c>
      <c r="J157" s="1">
        <v>0</v>
      </c>
      <c r="K157" s="1">
        <v>0.61956521739130432</v>
      </c>
      <c r="L157" s="1">
        <f t="shared" si="8"/>
        <v>0.61956521739130432</v>
      </c>
      <c r="M157" s="1">
        <f t="shared" si="9"/>
        <v>1.3228127175678811E-2</v>
      </c>
      <c r="N157" s="1">
        <v>0</v>
      </c>
      <c r="O157" s="1">
        <v>0</v>
      </c>
      <c r="P157" s="1">
        <f t="shared" si="10"/>
        <v>0</v>
      </c>
      <c r="Q157" s="1">
        <f t="shared" si="11"/>
        <v>0</v>
      </c>
    </row>
    <row r="158" spans="1:17" x14ac:dyDescent="0.3">
      <c r="A158" t="s">
        <v>32</v>
      </c>
      <c r="B158" t="s">
        <v>365</v>
      </c>
      <c r="C158" t="s">
        <v>366</v>
      </c>
      <c r="D158" t="s">
        <v>367</v>
      </c>
      <c r="E158" s="1">
        <v>55.891304347826086</v>
      </c>
      <c r="F158" s="1">
        <v>4.6829347826086964</v>
      </c>
      <c r="G158" s="1">
        <v>0.28260869565217389</v>
      </c>
      <c r="H158" s="1">
        <v>0.22826086956521738</v>
      </c>
      <c r="I158" s="1">
        <v>1.0652173913043479</v>
      </c>
      <c r="J158" s="1">
        <v>12.964673913043475</v>
      </c>
      <c r="K158" s="1">
        <v>0</v>
      </c>
      <c r="L158" s="1">
        <f t="shared" si="8"/>
        <v>12.964673913043475</v>
      </c>
      <c r="M158" s="1">
        <f t="shared" si="9"/>
        <v>0.23196227148969267</v>
      </c>
      <c r="N158" s="1">
        <v>5.6239130434782618</v>
      </c>
      <c r="O158" s="1">
        <v>0</v>
      </c>
      <c r="P158" s="1">
        <f t="shared" si="10"/>
        <v>5.6239130434782618</v>
      </c>
      <c r="Q158" s="1">
        <f t="shared" si="11"/>
        <v>0.10062232594321277</v>
      </c>
    </row>
    <row r="159" spans="1:17" x14ac:dyDescent="0.3">
      <c r="A159" t="s">
        <v>32</v>
      </c>
      <c r="B159" t="s">
        <v>368</v>
      </c>
      <c r="C159" t="s">
        <v>46</v>
      </c>
      <c r="D159" t="s">
        <v>47</v>
      </c>
      <c r="E159" s="1">
        <v>110.58695652173913</v>
      </c>
      <c r="F159" s="1">
        <v>3.8260869565217392</v>
      </c>
      <c r="G159" s="1">
        <v>1.1304347826086956</v>
      </c>
      <c r="H159" s="1">
        <v>0.44206521739130444</v>
      </c>
      <c r="I159" s="1">
        <v>1.2608695652173914</v>
      </c>
      <c r="J159" s="1">
        <v>5.2173913043478262</v>
      </c>
      <c r="K159" s="1">
        <v>10.583260869565219</v>
      </c>
      <c r="L159" s="1">
        <f t="shared" si="8"/>
        <v>15.800652173913045</v>
      </c>
      <c r="M159" s="1">
        <f t="shared" si="9"/>
        <v>0.14287988991547082</v>
      </c>
      <c r="N159" s="1">
        <v>4.7826086956521738</v>
      </c>
      <c r="O159" s="1">
        <v>7.2639130434782606</v>
      </c>
      <c r="P159" s="1">
        <f t="shared" si="10"/>
        <v>12.046521739130434</v>
      </c>
      <c r="Q159" s="1">
        <f t="shared" si="11"/>
        <v>0.10893257322586986</v>
      </c>
    </row>
    <row r="160" spans="1:17" x14ac:dyDescent="0.3">
      <c r="A160" t="s">
        <v>32</v>
      </c>
      <c r="B160" t="s">
        <v>369</v>
      </c>
      <c r="C160" t="s">
        <v>329</v>
      </c>
      <c r="D160" t="s">
        <v>330</v>
      </c>
      <c r="E160" s="1">
        <v>74.271739130434781</v>
      </c>
      <c r="F160" s="1">
        <v>5.3913043478260869</v>
      </c>
      <c r="G160" s="1">
        <v>0</v>
      </c>
      <c r="H160" s="1">
        <v>0</v>
      </c>
      <c r="I160" s="1">
        <v>0</v>
      </c>
      <c r="J160" s="1">
        <v>0</v>
      </c>
      <c r="K160" s="1">
        <v>5.7306521739130423</v>
      </c>
      <c r="L160" s="1">
        <f t="shared" si="8"/>
        <v>5.7306521739130423</v>
      </c>
      <c r="M160" s="1">
        <f t="shared" si="9"/>
        <v>7.7157910141958136E-2</v>
      </c>
      <c r="N160" s="1">
        <v>3.8024999999999998</v>
      </c>
      <c r="O160" s="1">
        <v>0</v>
      </c>
      <c r="P160" s="1">
        <f t="shared" si="10"/>
        <v>3.8024999999999998</v>
      </c>
      <c r="Q160" s="1">
        <f t="shared" si="11"/>
        <v>5.1197131567393528E-2</v>
      </c>
    </row>
    <row r="161" spans="1:17" x14ac:dyDescent="0.3">
      <c r="A161" t="s">
        <v>32</v>
      </c>
      <c r="B161" t="s">
        <v>370</v>
      </c>
      <c r="C161" t="s">
        <v>58</v>
      </c>
      <c r="D161" t="s">
        <v>59</v>
      </c>
      <c r="E161" s="1">
        <v>149.0108695652174</v>
      </c>
      <c r="F161" s="1">
        <v>5.3043478260869561</v>
      </c>
      <c r="G161" s="1">
        <v>1.3043478260869565</v>
      </c>
      <c r="H161" s="1">
        <v>0.13043478260869565</v>
      </c>
      <c r="I161" s="1">
        <v>2.8043478260869565</v>
      </c>
      <c r="J161" s="1">
        <v>4.9565217391304346</v>
      </c>
      <c r="K161" s="1">
        <v>11.301195652173913</v>
      </c>
      <c r="L161" s="1">
        <f t="shared" si="8"/>
        <v>16.257717391304347</v>
      </c>
      <c r="M161" s="1">
        <f t="shared" si="9"/>
        <v>0.10910423809176452</v>
      </c>
      <c r="N161" s="1">
        <v>10.782608695652174</v>
      </c>
      <c r="O161" s="1">
        <v>0</v>
      </c>
      <c r="P161" s="1">
        <f t="shared" si="10"/>
        <v>10.782608695652174</v>
      </c>
      <c r="Q161" s="1">
        <f t="shared" si="11"/>
        <v>7.2361222554526219E-2</v>
      </c>
    </row>
    <row r="162" spans="1:17" x14ac:dyDescent="0.3">
      <c r="A162" t="s">
        <v>32</v>
      </c>
      <c r="B162" t="s">
        <v>371</v>
      </c>
      <c r="C162" t="s">
        <v>277</v>
      </c>
      <c r="D162" t="s">
        <v>278</v>
      </c>
      <c r="E162" s="1">
        <v>67.163043478260875</v>
      </c>
      <c r="F162" s="1">
        <v>5.7391304347826084</v>
      </c>
      <c r="G162" s="1">
        <v>0.35326086956521741</v>
      </c>
      <c r="H162" s="1">
        <v>0.66847826086956519</v>
      </c>
      <c r="I162" s="1">
        <v>0.52173913043478259</v>
      </c>
      <c r="J162" s="1">
        <v>0</v>
      </c>
      <c r="K162" s="1">
        <v>10.427717391304347</v>
      </c>
      <c r="L162" s="1">
        <f t="shared" si="8"/>
        <v>10.427717391304347</v>
      </c>
      <c r="M162" s="1">
        <f t="shared" si="9"/>
        <v>0.15525975076873277</v>
      </c>
      <c r="N162" s="1">
        <v>0</v>
      </c>
      <c r="O162" s="1">
        <v>5.4782608695652177</v>
      </c>
      <c r="P162" s="1">
        <f t="shared" si="10"/>
        <v>5.4782608695652177</v>
      </c>
      <c r="Q162" s="1">
        <f t="shared" si="11"/>
        <v>8.1566596536656419E-2</v>
      </c>
    </row>
    <row r="163" spans="1:17" x14ac:dyDescent="0.3">
      <c r="A163" t="s">
        <v>32</v>
      </c>
      <c r="B163" t="s">
        <v>372</v>
      </c>
      <c r="C163" t="s">
        <v>64</v>
      </c>
      <c r="D163" t="s">
        <v>65</v>
      </c>
      <c r="E163" s="1">
        <v>144.36956521739131</v>
      </c>
      <c r="F163" s="1">
        <v>37.302717391304341</v>
      </c>
      <c r="G163" s="1">
        <v>0</v>
      </c>
      <c r="H163" s="1">
        <v>0</v>
      </c>
      <c r="I163" s="1">
        <v>0</v>
      </c>
      <c r="J163" s="1">
        <v>5.3451086956521738</v>
      </c>
      <c r="K163" s="1">
        <v>6.037934782608696</v>
      </c>
      <c r="L163" s="1">
        <f t="shared" si="8"/>
        <v>11.38304347826087</v>
      </c>
      <c r="M163" s="1">
        <f t="shared" si="9"/>
        <v>7.8846559253124532E-2</v>
      </c>
      <c r="N163" s="1">
        <v>5.5079347826086957</v>
      </c>
      <c r="O163" s="1">
        <v>5.5</v>
      </c>
      <c r="P163" s="1">
        <f t="shared" si="10"/>
        <v>11.007934782608697</v>
      </c>
      <c r="Q163" s="1">
        <f t="shared" si="11"/>
        <v>7.6248305978015365E-2</v>
      </c>
    </row>
    <row r="164" spans="1:17" x14ac:dyDescent="0.3">
      <c r="A164" t="s">
        <v>32</v>
      </c>
      <c r="B164" t="s">
        <v>373</v>
      </c>
      <c r="C164" t="s">
        <v>374</v>
      </c>
      <c r="D164" t="s">
        <v>50</v>
      </c>
      <c r="E164" s="1">
        <v>159.71739130434781</v>
      </c>
      <c r="F164" s="1">
        <v>5.3043478260869561</v>
      </c>
      <c r="G164" s="1">
        <v>1.6956521739130435</v>
      </c>
      <c r="H164" s="1">
        <v>0.58695652173913049</v>
      </c>
      <c r="I164" s="1">
        <v>0</v>
      </c>
      <c r="J164" s="1">
        <v>0</v>
      </c>
      <c r="K164" s="1">
        <v>0</v>
      </c>
      <c r="L164" s="1">
        <f t="shared" si="8"/>
        <v>0</v>
      </c>
      <c r="M164" s="1">
        <f t="shared" si="9"/>
        <v>0</v>
      </c>
      <c r="N164" s="1">
        <v>0</v>
      </c>
      <c r="O164" s="1">
        <v>0</v>
      </c>
      <c r="P164" s="1">
        <f t="shared" si="10"/>
        <v>0</v>
      </c>
      <c r="Q164" s="1">
        <f t="shared" si="11"/>
        <v>0</v>
      </c>
    </row>
    <row r="165" spans="1:17" x14ac:dyDescent="0.3">
      <c r="A165" t="s">
        <v>32</v>
      </c>
      <c r="B165" t="s">
        <v>375</v>
      </c>
      <c r="C165" t="s">
        <v>138</v>
      </c>
      <c r="D165" t="s">
        <v>139</v>
      </c>
      <c r="E165" s="1">
        <v>82.847826086956516</v>
      </c>
      <c r="F165" s="1">
        <v>10.877717391304348</v>
      </c>
      <c r="G165" s="1">
        <v>0</v>
      </c>
      <c r="H165" s="1">
        <v>0.19565217391304349</v>
      </c>
      <c r="I165" s="1">
        <v>5.3913043478260869</v>
      </c>
      <c r="J165" s="1">
        <v>4.4646739130434785</v>
      </c>
      <c r="K165" s="1">
        <v>0.16847826086956522</v>
      </c>
      <c r="L165" s="1">
        <f t="shared" si="8"/>
        <v>4.6331521739130439</v>
      </c>
      <c r="M165" s="1">
        <f t="shared" si="9"/>
        <v>5.5923642088690641E-2</v>
      </c>
      <c r="N165" s="1">
        <v>4.8451086956521738</v>
      </c>
      <c r="O165" s="1">
        <v>0</v>
      </c>
      <c r="P165" s="1">
        <f t="shared" si="10"/>
        <v>4.8451086956521738</v>
      </c>
      <c r="Q165" s="1">
        <f t="shared" si="11"/>
        <v>5.8482025715035427E-2</v>
      </c>
    </row>
    <row r="166" spans="1:17" x14ac:dyDescent="0.3">
      <c r="A166" t="s">
        <v>32</v>
      </c>
      <c r="B166" t="s">
        <v>376</v>
      </c>
      <c r="C166" t="s">
        <v>377</v>
      </c>
      <c r="D166" t="s">
        <v>38</v>
      </c>
      <c r="E166" s="1">
        <v>107.92391304347827</v>
      </c>
      <c r="F166" s="1">
        <v>10.258152173913043</v>
      </c>
      <c r="G166" s="1">
        <v>0.28260869565217389</v>
      </c>
      <c r="H166" s="1">
        <v>0.32608695652173914</v>
      </c>
      <c r="I166" s="1">
        <v>7.9130434782608692</v>
      </c>
      <c r="J166" s="1">
        <v>5.1358695652173916</v>
      </c>
      <c r="K166" s="1">
        <v>0</v>
      </c>
      <c r="L166" s="1">
        <f t="shared" si="8"/>
        <v>5.1358695652173916</v>
      </c>
      <c r="M166" s="1">
        <f t="shared" si="9"/>
        <v>4.7587873904723535E-2</v>
      </c>
      <c r="N166" s="1">
        <v>9.4809782608695645</v>
      </c>
      <c r="O166" s="1">
        <v>0</v>
      </c>
      <c r="P166" s="1">
        <f t="shared" si="10"/>
        <v>9.4809782608695645</v>
      </c>
      <c r="Q166" s="1">
        <f t="shared" si="11"/>
        <v>8.7848725954275342E-2</v>
      </c>
    </row>
    <row r="167" spans="1:17" x14ac:dyDescent="0.3">
      <c r="A167" t="s">
        <v>32</v>
      </c>
      <c r="B167" t="s">
        <v>378</v>
      </c>
      <c r="C167" t="s">
        <v>85</v>
      </c>
      <c r="D167" t="s">
        <v>59</v>
      </c>
      <c r="E167" s="1">
        <v>150.67391304347825</v>
      </c>
      <c r="F167" s="1">
        <v>0</v>
      </c>
      <c r="G167" s="1">
        <v>0.67304347826086974</v>
      </c>
      <c r="H167" s="1">
        <v>1.3206521739130435</v>
      </c>
      <c r="I167" s="1">
        <v>4.6521739130434785</v>
      </c>
      <c r="J167" s="1">
        <v>8.1282608695652154</v>
      </c>
      <c r="K167" s="1">
        <v>11.894999999999996</v>
      </c>
      <c r="L167" s="1">
        <f t="shared" si="8"/>
        <v>20.023260869565213</v>
      </c>
      <c r="M167" s="1">
        <f t="shared" si="9"/>
        <v>0.13289135766844609</v>
      </c>
      <c r="N167" s="1">
        <v>16.930869565217396</v>
      </c>
      <c r="O167" s="1">
        <v>0</v>
      </c>
      <c r="P167" s="1">
        <f t="shared" si="10"/>
        <v>16.930869565217396</v>
      </c>
      <c r="Q167" s="1">
        <f t="shared" si="11"/>
        <v>0.11236762371952103</v>
      </c>
    </row>
    <row r="168" spans="1:17" x14ac:dyDescent="0.3">
      <c r="A168" t="s">
        <v>32</v>
      </c>
      <c r="B168" t="s">
        <v>379</v>
      </c>
      <c r="C168" t="s">
        <v>58</v>
      </c>
      <c r="D168" t="s">
        <v>59</v>
      </c>
      <c r="E168" s="1">
        <v>147.4891304347826</v>
      </c>
      <c r="F168" s="1">
        <v>5.1304347826086953</v>
      </c>
      <c r="G168" s="1">
        <v>0</v>
      </c>
      <c r="H168" s="1">
        <v>0.5661956521739131</v>
      </c>
      <c r="I168" s="1">
        <v>2.9130434782608696</v>
      </c>
      <c r="J168" s="1">
        <v>5.2173913043478262</v>
      </c>
      <c r="K168" s="1">
        <v>15.11130434782609</v>
      </c>
      <c r="L168" s="1">
        <f t="shared" si="8"/>
        <v>20.328695652173916</v>
      </c>
      <c r="M168" s="1">
        <f t="shared" si="9"/>
        <v>0.13783182253666448</v>
      </c>
      <c r="N168" s="1">
        <v>2.5217391304347827</v>
      </c>
      <c r="O168" s="1">
        <v>12.243695652173914</v>
      </c>
      <c r="P168" s="1">
        <f t="shared" si="10"/>
        <v>14.765434782608697</v>
      </c>
      <c r="Q168" s="1">
        <f t="shared" si="11"/>
        <v>0.1001120200456924</v>
      </c>
    </row>
    <row r="169" spans="1:17" x14ac:dyDescent="0.3">
      <c r="A169" t="s">
        <v>32</v>
      </c>
      <c r="B169" t="s">
        <v>380</v>
      </c>
      <c r="C169" t="s">
        <v>381</v>
      </c>
      <c r="D169" t="s">
        <v>59</v>
      </c>
      <c r="E169" s="1">
        <v>76.847826086956516</v>
      </c>
      <c r="F169" s="1">
        <v>5.7391304347826084</v>
      </c>
      <c r="G169" s="1">
        <v>0.27173913043478259</v>
      </c>
      <c r="H169" s="1">
        <v>0.60054347826086951</v>
      </c>
      <c r="I169" s="1">
        <v>1.1521739130434783</v>
      </c>
      <c r="J169" s="1">
        <v>0.88043478260869568</v>
      </c>
      <c r="K169" s="1">
        <v>0</v>
      </c>
      <c r="L169" s="1">
        <f t="shared" si="8"/>
        <v>0.88043478260869568</v>
      </c>
      <c r="M169" s="1">
        <f t="shared" si="9"/>
        <v>1.1456859971711458E-2</v>
      </c>
      <c r="N169" s="1">
        <v>5.7391304347826084</v>
      </c>
      <c r="O169" s="1">
        <v>0</v>
      </c>
      <c r="P169" s="1">
        <f t="shared" si="10"/>
        <v>5.7391304347826084</v>
      </c>
      <c r="Q169" s="1">
        <f t="shared" si="11"/>
        <v>7.4681753889674685E-2</v>
      </c>
    </row>
    <row r="170" spans="1:17" x14ac:dyDescent="0.3">
      <c r="A170" t="s">
        <v>32</v>
      </c>
      <c r="B170" t="s">
        <v>382</v>
      </c>
      <c r="C170" t="s">
        <v>64</v>
      </c>
      <c r="D170" t="s">
        <v>65</v>
      </c>
      <c r="E170" s="1">
        <v>48.054347826086953</v>
      </c>
      <c r="F170" s="1">
        <v>5.4782608695652177</v>
      </c>
      <c r="G170" s="1">
        <v>3.2608695652173912E-2</v>
      </c>
      <c r="H170" s="1">
        <v>0.28804347826086957</v>
      </c>
      <c r="I170" s="1">
        <v>0.52173913043478259</v>
      </c>
      <c r="J170" s="1">
        <v>6.0108695652173916</v>
      </c>
      <c r="K170" s="1">
        <v>0</v>
      </c>
      <c r="L170" s="1">
        <f t="shared" si="8"/>
        <v>6.0108695652173916</v>
      </c>
      <c r="M170" s="1">
        <f t="shared" si="9"/>
        <v>0.12508482243836239</v>
      </c>
      <c r="N170" s="1">
        <v>5.4021739130434785</v>
      </c>
      <c r="O170" s="1">
        <v>0</v>
      </c>
      <c r="P170" s="1">
        <f t="shared" si="10"/>
        <v>5.4021739130434785</v>
      </c>
      <c r="Q170" s="1">
        <f t="shared" si="11"/>
        <v>0.11241800497624974</v>
      </c>
    </row>
    <row r="171" spans="1:17" x14ac:dyDescent="0.3">
      <c r="A171" t="s">
        <v>32</v>
      </c>
      <c r="B171" t="s">
        <v>383</v>
      </c>
      <c r="C171" t="s">
        <v>384</v>
      </c>
      <c r="D171" t="s">
        <v>385</v>
      </c>
      <c r="E171" s="1">
        <v>108.8695652173913</v>
      </c>
      <c r="F171" s="1">
        <v>5.7391304347826084</v>
      </c>
      <c r="G171" s="1">
        <v>0.39130434782608697</v>
      </c>
      <c r="H171" s="1">
        <v>0.66576086956521741</v>
      </c>
      <c r="I171" s="1">
        <v>0.60869565217391308</v>
      </c>
      <c r="J171" s="1">
        <v>5.6791304347826088</v>
      </c>
      <c r="K171" s="1">
        <v>0</v>
      </c>
      <c r="L171" s="1">
        <f t="shared" si="8"/>
        <v>5.6791304347826088</v>
      </c>
      <c r="M171" s="1">
        <f t="shared" si="9"/>
        <v>5.216453674121406E-2</v>
      </c>
      <c r="N171" s="1">
        <v>6.1008695652173897</v>
      </c>
      <c r="O171" s="1">
        <v>10.939239130434782</v>
      </c>
      <c r="P171" s="1">
        <f t="shared" si="10"/>
        <v>17.040108695652172</v>
      </c>
      <c r="Q171" s="1">
        <f t="shared" si="11"/>
        <v>0.15651857028753993</v>
      </c>
    </row>
    <row r="172" spans="1:17" x14ac:dyDescent="0.3">
      <c r="A172" t="s">
        <v>32</v>
      </c>
      <c r="B172" t="s">
        <v>386</v>
      </c>
      <c r="C172" t="s">
        <v>387</v>
      </c>
      <c r="D172" t="s">
        <v>313</v>
      </c>
      <c r="E172" s="1">
        <v>76.152173913043484</v>
      </c>
      <c r="F172" s="1">
        <v>11.410326086956522</v>
      </c>
      <c r="G172" s="1">
        <v>0</v>
      </c>
      <c r="H172" s="1">
        <v>0.19565217391304349</v>
      </c>
      <c r="I172" s="1">
        <v>4.7826086956521738</v>
      </c>
      <c r="J172" s="1">
        <v>5.2554347826086953</v>
      </c>
      <c r="K172" s="1">
        <v>2.277173913043478</v>
      </c>
      <c r="L172" s="1">
        <f t="shared" si="8"/>
        <v>7.5326086956521738</v>
      </c>
      <c r="M172" s="1">
        <f t="shared" si="9"/>
        <v>9.8915215529546088E-2</v>
      </c>
      <c r="N172" s="1">
        <v>5.6793478260869561</v>
      </c>
      <c r="O172" s="1">
        <v>5.5135869565217392</v>
      </c>
      <c r="P172" s="1">
        <f t="shared" si="10"/>
        <v>11.192934782608695</v>
      </c>
      <c r="Q172" s="1">
        <f t="shared" si="11"/>
        <v>0.14698115900656578</v>
      </c>
    </row>
    <row r="173" spans="1:17" x14ac:dyDescent="0.3">
      <c r="A173" t="s">
        <v>32</v>
      </c>
      <c r="B173" t="s">
        <v>388</v>
      </c>
      <c r="C173" t="s">
        <v>389</v>
      </c>
      <c r="D173" t="s">
        <v>330</v>
      </c>
      <c r="E173" s="1">
        <v>62.543478260869563</v>
      </c>
      <c r="F173" s="1">
        <v>5.2173913043478262</v>
      </c>
      <c r="G173" s="1">
        <v>0.52717391304347827</v>
      </c>
      <c r="H173" s="1">
        <v>0.20380434782608695</v>
      </c>
      <c r="I173" s="1">
        <v>1</v>
      </c>
      <c r="J173" s="1">
        <v>6.023695652173914</v>
      </c>
      <c r="K173" s="1">
        <v>0</v>
      </c>
      <c r="L173" s="1">
        <f t="shared" si="8"/>
        <v>6.023695652173914</v>
      </c>
      <c r="M173" s="1">
        <f t="shared" si="9"/>
        <v>9.6312130691692754E-2</v>
      </c>
      <c r="N173" s="1">
        <v>5.1519565217391303</v>
      </c>
      <c r="O173" s="1">
        <v>0</v>
      </c>
      <c r="P173" s="1">
        <f t="shared" si="10"/>
        <v>5.1519565217391303</v>
      </c>
      <c r="Q173" s="1">
        <f t="shared" si="11"/>
        <v>8.2374000695168578E-2</v>
      </c>
    </row>
    <row r="174" spans="1:17" x14ac:dyDescent="0.3">
      <c r="A174" t="s">
        <v>32</v>
      </c>
      <c r="B174" t="s">
        <v>390</v>
      </c>
      <c r="C174" t="s">
        <v>49</v>
      </c>
      <c r="D174" t="s">
        <v>50</v>
      </c>
      <c r="E174" s="1">
        <v>114.3695652173913</v>
      </c>
      <c r="F174" s="1">
        <v>5.2989130434782608</v>
      </c>
      <c r="G174" s="1">
        <v>0</v>
      </c>
      <c r="H174" s="1">
        <v>0</v>
      </c>
      <c r="I174" s="1">
        <v>9.8152173913043477</v>
      </c>
      <c r="J174" s="1">
        <v>0</v>
      </c>
      <c r="K174" s="1">
        <v>9.5127173913043492</v>
      </c>
      <c r="L174" s="1">
        <f t="shared" si="8"/>
        <v>9.5127173913043492</v>
      </c>
      <c r="M174" s="1">
        <f t="shared" si="9"/>
        <v>8.3175251853259857E-2</v>
      </c>
      <c r="N174" s="1">
        <v>6.4402173913043477</v>
      </c>
      <c r="O174" s="1">
        <v>0</v>
      </c>
      <c r="P174" s="1">
        <f t="shared" si="10"/>
        <v>6.4402173913043477</v>
      </c>
      <c r="Q174" s="1">
        <f t="shared" si="11"/>
        <v>5.6310587340809737E-2</v>
      </c>
    </row>
    <row r="175" spans="1:17" x14ac:dyDescent="0.3">
      <c r="A175" t="s">
        <v>32</v>
      </c>
      <c r="B175" t="s">
        <v>391</v>
      </c>
      <c r="C175" t="s">
        <v>49</v>
      </c>
      <c r="D175" t="s">
        <v>50</v>
      </c>
      <c r="E175" s="1">
        <v>167.41304347826087</v>
      </c>
      <c r="F175" s="1">
        <v>8.2608695652173907</v>
      </c>
      <c r="G175" s="1">
        <v>0.65217391304347827</v>
      </c>
      <c r="H175" s="1">
        <v>1.0108695652173914</v>
      </c>
      <c r="I175" s="1">
        <v>3.9347826086956523</v>
      </c>
      <c r="J175" s="1">
        <v>5.9903260869565216</v>
      </c>
      <c r="K175" s="1">
        <v>20.422826086956512</v>
      </c>
      <c r="L175" s="1">
        <f t="shared" si="8"/>
        <v>26.413152173913033</v>
      </c>
      <c r="M175" s="1">
        <f t="shared" si="9"/>
        <v>0.15777236722503565</v>
      </c>
      <c r="N175" s="1">
        <v>8.6956521739130432E-2</v>
      </c>
      <c r="O175" s="1">
        <v>17.129782608695649</v>
      </c>
      <c r="P175" s="1">
        <f t="shared" si="10"/>
        <v>17.216739130434778</v>
      </c>
      <c r="Q175" s="1">
        <f t="shared" si="11"/>
        <v>0.1028398909232567</v>
      </c>
    </row>
    <row r="176" spans="1:17" x14ac:dyDescent="0.3">
      <c r="A176" t="s">
        <v>32</v>
      </c>
      <c r="B176" t="s">
        <v>392</v>
      </c>
      <c r="C176" t="s">
        <v>393</v>
      </c>
      <c r="D176" t="s">
        <v>394</v>
      </c>
      <c r="E176" s="1">
        <v>82.184782608695656</v>
      </c>
      <c r="F176" s="1">
        <v>5.1304347826086953</v>
      </c>
      <c r="G176" s="1">
        <v>0.33260869565217388</v>
      </c>
      <c r="H176" s="1">
        <v>0</v>
      </c>
      <c r="I176" s="1">
        <v>1.1847826086956521</v>
      </c>
      <c r="J176" s="1">
        <v>0</v>
      </c>
      <c r="K176" s="1">
        <v>0</v>
      </c>
      <c r="L176" s="1">
        <f t="shared" si="8"/>
        <v>0</v>
      </c>
      <c r="M176" s="1">
        <f t="shared" si="9"/>
        <v>0</v>
      </c>
      <c r="N176" s="1">
        <v>4.2826086956521738</v>
      </c>
      <c r="O176" s="1">
        <v>1.1440217391304348</v>
      </c>
      <c r="P176" s="1">
        <f t="shared" si="10"/>
        <v>5.4266304347826084</v>
      </c>
      <c r="Q176" s="1">
        <f t="shared" si="11"/>
        <v>6.6029625710884804E-2</v>
      </c>
    </row>
    <row r="177" spans="1:17" x14ac:dyDescent="0.3">
      <c r="A177" t="s">
        <v>32</v>
      </c>
      <c r="B177" t="s">
        <v>395</v>
      </c>
      <c r="C177" t="s">
        <v>319</v>
      </c>
      <c r="D177" t="s">
        <v>206</v>
      </c>
      <c r="E177" s="1">
        <v>71.434782608695656</v>
      </c>
      <c r="F177" s="1">
        <v>5.4782608695652177</v>
      </c>
      <c r="G177" s="1">
        <v>1.0869565217391304E-2</v>
      </c>
      <c r="H177" s="1">
        <v>0.51630434782608692</v>
      </c>
      <c r="I177" s="1">
        <v>4.1086956521739131</v>
      </c>
      <c r="J177" s="1">
        <v>6.1005434782608692</v>
      </c>
      <c r="K177" s="1">
        <v>0</v>
      </c>
      <c r="L177" s="1">
        <f t="shared" si="8"/>
        <v>6.1005434782608692</v>
      </c>
      <c r="M177" s="1">
        <f t="shared" si="9"/>
        <v>8.5400182592818008E-2</v>
      </c>
      <c r="N177" s="1">
        <v>6.8478260869565215</v>
      </c>
      <c r="O177" s="1">
        <v>5.1385869565217392</v>
      </c>
      <c r="P177" s="1">
        <f t="shared" si="10"/>
        <v>11.986413043478262</v>
      </c>
      <c r="Q177" s="1">
        <f t="shared" si="11"/>
        <v>0.16779519172245891</v>
      </c>
    </row>
    <row r="178" spans="1:17" x14ac:dyDescent="0.3">
      <c r="A178" t="s">
        <v>32</v>
      </c>
      <c r="B178" t="s">
        <v>396</v>
      </c>
      <c r="C178" t="s">
        <v>254</v>
      </c>
      <c r="D178" t="s">
        <v>80</v>
      </c>
      <c r="E178" s="1">
        <v>179.5108695652174</v>
      </c>
      <c r="F178" s="1">
        <v>5.4347826086956523</v>
      </c>
      <c r="G178" s="1">
        <v>4.619565217391304E-2</v>
      </c>
      <c r="H178" s="1">
        <v>0.82065217391304346</v>
      </c>
      <c r="I178" s="1">
        <v>5.0434782608695654</v>
      </c>
      <c r="J178" s="1">
        <v>5.7092391304347823</v>
      </c>
      <c r="K178" s="1">
        <v>15.361413043478262</v>
      </c>
      <c r="L178" s="1">
        <f t="shared" si="8"/>
        <v>21.070652173913043</v>
      </c>
      <c r="M178" s="1">
        <f t="shared" si="9"/>
        <v>0.11737814108386314</v>
      </c>
      <c r="N178" s="1">
        <v>31.932065217391305</v>
      </c>
      <c r="O178" s="1">
        <v>0</v>
      </c>
      <c r="P178" s="1">
        <f t="shared" si="10"/>
        <v>31.932065217391305</v>
      </c>
      <c r="Q178" s="1">
        <f t="shared" si="11"/>
        <v>0.17788374205267937</v>
      </c>
    </row>
    <row r="179" spans="1:17" x14ac:dyDescent="0.3">
      <c r="A179" t="s">
        <v>32</v>
      </c>
      <c r="B179" t="s">
        <v>397</v>
      </c>
      <c r="C179" t="s">
        <v>329</v>
      </c>
      <c r="D179" t="s">
        <v>330</v>
      </c>
      <c r="E179" s="1">
        <v>93.847826086956516</v>
      </c>
      <c r="F179" s="1">
        <v>5.2173913043478262</v>
      </c>
      <c r="G179" s="1">
        <v>1.9021739130434784E-2</v>
      </c>
      <c r="H179" s="1">
        <v>0.42119565217391303</v>
      </c>
      <c r="I179" s="1">
        <v>3.5326086956521738</v>
      </c>
      <c r="J179" s="1">
        <v>5.1739130434782608</v>
      </c>
      <c r="K179" s="1">
        <v>0</v>
      </c>
      <c r="L179" s="1">
        <f t="shared" si="8"/>
        <v>5.1739130434782608</v>
      </c>
      <c r="M179" s="1">
        <f t="shared" si="9"/>
        <v>5.5130877924484595E-2</v>
      </c>
      <c r="N179" s="1">
        <v>11.285326086956522</v>
      </c>
      <c r="O179" s="1">
        <v>0</v>
      </c>
      <c r="P179" s="1">
        <f t="shared" si="10"/>
        <v>11.285326086956522</v>
      </c>
      <c r="Q179" s="1">
        <f t="shared" si="11"/>
        <v>0.12025133194347927</v>
      </c>
    </row>
    <row r="180" spans="1:17" x14ac:dyDescent="0.3">
      <c r="A180" t="s">
        <v>32</v>
      </c>
      <c r="B180" t="s">
        <v>398</v>
      </c>
      <c r="C180" t="s">
        <v>103</v>
      </c>
      <c r="D180" t="s">
        <v>104</v>
      </c>
      <c r="E180" s="1">
        <v>87.282608695652172</v>
      </c>
      <c r="F180" s="1">
        <v>5.1304347826086953</v>
      </c>
      <c r="G180" s="1">
        <v>0.2608695652173913</v>
      </c>
      <c r="H180" s="1">
        <v>0.69565217391304346</v>
      </c>
      <c r="I180" s="1">
        <v>2.6195652173913042</v>
      </c>
      <c r="J180" s="1">
        <v>4.4592391304347823</v>
      </c>
      <c r="K180" s="1">
        <v>5.3668478260869561</v>
      </c>
      <c r="L180" s="1">
        <f t="shared" si="8"/>
        <v>9.8260869565217384</v>
      </c>
      <c r="M180" s="1">
        <f t="shared" si="9"/>
        <v>0.11257783312577832</v>
      </c>
      <c r="N180" s="1">
        <v>11.046195652173912</v>
      </c>
      <c r="O180" s="1">
        <v>3.4864130434782608</v>
      </c>
      <c r="P180" s="1">
        <f t="shared" si="10"/>
        <v>14.532608695652172</v>
      </c>
      <c r="Q180" s="1">
        <f t="shared" si="11"/>
        <v>0.1665006226650062</v>
      </c>
    </row>
    <row r="181" spans="1:17" x14ac:dyDescent="0.3">
      <c r="A181" t="s">
        <v>32</v>
      </c>
      <c r="B181" t="s">
        <v>399</v>
      </c>
      <c r="C181" t="s">
        <v>175</v>
      </c>
      <c r="D181" t="s">
        <v>176</v>
      </c>
      <c r="E181" s="1">
        <v>177.66304347826087</v>
      </c>
      <c r="F181" s="1">
        <v>11.217391304347826</v>
      </c>
      <c r="G181" s="1">
        <v>0</v>
      </c>
      <c r="H181" s="1">
        <v>1.6929347826086956</v>
      </c>
      <c r="I181" s="1">
        <v>10.130434782608695</v>
      </c>
      <c r="J181" s="1">
        <v>5.7391304347826084</v>
      </c>
      <c r="K181" s="1">
        <v>13.638586956521738</v>
      </c>
      <c r="L181" s="1">
        <f t="shared" si="8"/>
        <v>19.377717391304348</v>
      </c>
      <c r="M181" s="1">
        <f t="shared" si="9"/>
        <v>0.10907005200367084</v>
      </c>
      <c r="N181" s="1">
        <v>13.665760869565217</v>
      </c>
      <c r="O181" s="1">
        <v>13.994565217391305</v>
      </c>
      <c r="P181" s="1">
        <f t="shared" si="10"/>
        <v>27.660326086956523</v>
      </c>
      <c r="Q181" s="1">
        <f t="shared" si="11"/>
        <v>0.15568981339859284</v>
      </c>
    </row>
    <row r="182" spans="1:17" x14ac:dyDescent="0.3">
      <c r="A182" t="s">
        <v>32</v>
      </c>
      <c r="B182" t="s">
        <v>400</v>
      </c>
      <c r="C182" t="s">
        <v>106</v>
      </c>
      <c r="D182" t="s">
        <v>107</v>
      </c>
      <c r="E182" s="1">
        <v>100.30434782608695</v>
      </c>
      <c r="F182" s="1">
        <v>4.8695652173913047</v>
      </c>
      <c r="G182" s="1">
        <v>2.4456521739130436E-2</v>
      </c>
      <c r="H182" s="1">
        <v>1.076086956521739</v>
      </c>
      <c r="I182" s="1">
        <v>5.3043478260869561</v>
      </c>
      <c r="J182" s="1">
        <v>5.4891304347826084</v>
      </c>
      <c r="K182" s="1">
        <v>4.9972826086956523</v>
      </c>
      <c r="L182" s="1">
        <f t="shared" si="8"/>
        <v>10.486413043478262</v>
      </c>
      <c r="M182" s="1">
        <f t="shared" si="9"/>
        <v>0.10454594711746859</v>
      </c>
      <c r="N182" s="1">
        <v>16.823369565217391</v>
      </c>
      <c r="O182" s="1">
        <v>25.442934782608695</v>
      </c>
      <c r="P182" s="1">
        <f t="shared" si="10"/>
        <v>42.266304347826086</v>
      </c>
      <c r="Q182" s="1">
        <f t="shared" si="11"/>
        <v>0.42138058084091895</v>
      </c>
    </row>
    <row r="183" spans="1:17" x14ac:dyDescent="0.3">
      <c r="A183" t="s">
        <v>32</v>
      </c>
      <c r="B183" t="s">
        <v>401</v>
      </c>
      <c r="C183" t="s">
        <v>146</v>
      </c>
      <c r="D183" t="s">
        <v>147</v>
      </c>
      <c r="E183" s="1">
        <v>75.521739130434781</v>
      </c>
      <c r="F183" s="1">
        <v>5.1304347826086953</v>
      </c>
      <c r="G183" s="1">
        <v>1.6304347826086956E-2</v>
      </c>
      <c r="H183" s="1">
        <v>0.43206521739130432</v>
      </c>
      <c r="I183" s="1">
        <v>2.3695652173913042</v>
      </c>
      <c r="J183" s="1">
        <v>5.2934782608695654</v>
      </c>
      <c r="K183" s="1">
        <v>5.3451086956521738</v>
      </c>
      <c r="L183" s="1">
        <f t="shared" si="8"/>
        <v>10.638586956521738</v>
      </c>
      <c r="M183" s="1">
        <f t="shared" si="9"/>
        <v>0.14086787564766839</v>
      </c>
      <c r="N183" s="1">
        <v>5.0434782608695654</v>
      </c>
      <c r="O183" s="1">
        <v>6.0842391304347823</v>
      </c>
      <c r="P183" s="1">
        <f t="shared" si="10"/>
        <v>11.127717391304348</v>
      </c>
      <c r="Q183" s="1">
        <f t="shared" si="11"/>
        <v>0.14734455958549222</v>
      </c>
    </row>
    <row r="184" spans="1:17" x14ac:dyDescent="0.3">
      <c r="A184" t="s">
        <v>32</v>
      </c>
      <c r="B184" t="s">
        <v>402</v>
      </c>
      <c r="C184" t="s">
        <v>106</v>
      </c>
      <c r="D184" t="s">
        <v>107</v>
      </c>
      <c r="E184" s="1">
        <v>144.16304347826087</v>
      </c>
      <c r="F184" s="1">
        <v>7.1304347826086953</v>
      </c>
      <c r="G184" s="1">
        <v>3.2608695652173912E-2</v>
      </c>
      <c r="H184" s="1">
        <v>0.79619565217391308</v>
      </c>
      <c r="I184" s="1">
        <v>5.3478260869565215</v>
      </c>
      <c r="J184" s="1">
        <v>5.2173913043478262</v>
      </c>
      <c r="K184" s="1">
        <v>5.9402173913043477</v>
      </c>
      <c r="L184" s="1">
        <f t="shared" si="8"/>
        <v>11.157608695652174</v>
      </c>
      <c r="M184" s="1">
        <f t="shared" si="9"/>
        <v>7.7395762647968033E-2</v>
      </c>
      <c r="N184" s="1">
        <v>15.336956521739131</v>
      </c>
      <c r="O184" s="1">
        <v>4.9836956521739131</v>
      </c>
      <c r="P184" s="1">
        <f t="shared" si="10"/>
        <v>20.320652173913043</v>
      </c>
      <c r="Q184" s="1">
        <f t="shared" si="11"/>
        <v>0.14095604312749754</v>
      </c>
    </row>
    <row r="185" spans="1:17" x14ac:dyDescent="0.3">
      <c r="A185" t="s">
        <v>32</v>
      </c>
      <c r="B185" t="s">
        <v>403</v>
      </c>
      <c r="C185" t="s">
        <v>404</v>
      </c>
      <c r="D185" t="s">
        <v>216</v>
      </c>
      <c r="E185" s="1">
        <v>101.53260869565217</v>
      </c>
      <c r="F185" s="1">
        <v>5.2608695652173916</v>
      </c>
      <c r="G185" s="1">
        <v>1.9565217391304349E-2</v>
      </c>
      <c r="H185" s="1">
        <v>1.1141304347826086</v>
      </c>
      <c r="I185" s="1">
        <v>5.5760869565217392</v>
      </c>
      <c r="J185" s="1">
        <v>1.4782608695652173</v>
      </c>
      <c r="K185" s="1">
        <v>7.1331521739130439</v>
      </c>
      <c r="L185" s="1">
        <f t="shared" si="8"/>
        <v>8.6114130434782616</v>
      </c>
      <c r="M185" s="1">
        <f t="shared" si="9"/>
        <v>8.4814259715233931E-2</v>
      </c>
      <c r="N185" s="1">
        <v>9.0597826086956523</v>
      </c>
      <c r="O185" s="1">
        <v>11.970108695652174</v>
      </c>
      <c r="P185" s="1">
        <f t="shared" si="10"/>
        <v>21.029891304347828</v>
      </c>
      <c r="Q185" s="1">
        <f t="shared" si="11"/>
        <v>0.20712450487099884</v>
      </c>
    </row>
    <row r="186" spans="1:17" x14ac:dyDescent="0.3">
      <c r="A186" t="s">
        <v>32</v>
      </c>
      <c r="B186" t="s">
        <v>405</v>
      </c>
      <c r="C186" t="s">
        <v>40</v>
      </c>
      <c r="D186" t="s">
        <v>41</v>
      </c>
      <c r="E186" s="1">
        <v>145.77173913043478</v>
      </c>
      <c r="F186" s="1">
        <v>5.2608695652173916</v>
      </c>
      <c r="G186" s="1">
        <v>0.27173913043478259</v>
      </c>
      <c r="H186" s="1">
        <v>0.64130434782608692</v>
      </c>
      <c r="I186" s="1">
        <v>5.1739130434782608</v>
      </c>
      <c r="J186" s="1">
        <v>5.4429347826086953</v>
      </c>
      <c r="K186" s="1">
        <v>5.8260869565217392</v>
      </c>
      <c r="L186" s="1">
        <f t="shared" si="8"/>
        <v>11.269021739130434</v>
      </c>
      <c r="M186" s="1">
        <f t="shared" si="9"/>
        <v>7.7305942882708215E-2</v>
      </c>
      <c r="N186" s="1">
        <v>17.097826086956523</v>
      </c>
      <c r="O186" s="1">
        <v>5.6358695652173916</v>
      </c>
      <c r="P186" s="1">
        <f t="shared" si="10"/>
        <v>22.733695652173914</v>
      </c>
      <c r="Q186" s="1">
        <f t="shared" si="11"/>
        <v>0.1559540675564835</v>
      </c>
    </row>
    <row r="187" spans="1:17" x14ac:dyDescent="0.3">
      <c r="A187" t="s">
        <v>32</v>
      </c>
      <c r="B187" t="s">
        <v>406</v>
      </c>
      <c r="C187" t="s">
        <v>87</v>
      </c>
      <c r="D187" t="s">
        <v>88</v>
      </c>
      <c r="E187" s="1">
        <v>56.858695652173914</v>
      </c>
      <c r="F187" s="1">
        <v>5.4782608695652177</v>
      </c>
      <c r="G187" s="1">
        <v>9.2391304347826081E-2</v>
      </c>
      <c r="H187" s="1">
        <v>0.44021739130434784</v>
      </c>
      <c r="I187" s="1">
        <v>4.9565217391304346</v>
      </c>
      <c r="J187" s="1">
        <v>5.1902173913043477</v>
      </c>
      <c r="K187" s="1">
        <v>0</v>
      </c>
      <c r="L187" s="1">
        <f t="shared" si="8"/>
        <v>5.1902173913043477</v>
      </c>
      <c r="M187" s="1">
        <f t="shared" si="9"/>
        <v>9.1282737526285601E-2</v>
      </c>
      <c r="N187" s="1">
        <v>9.9972826086956523</v>
      </c>
      <c r="O187" s="1">
        <v>5.3206521739130439</v>
      </c>
      <c r="P187" s="1">
        <f t="shared" si="10"/>
        <v>15.317934782608695</v>
      </c>
      <c r="Q187" s="1">
        <f t="shared" si="11"/>
        <v>0.26940355572548269</v>
      </c>
    </row>
    <row r="188" spans="1:17" x14ac:dyDescent="0.3">
      <c r="A188" t="s">
        <v>32</v>
      </c>
      <c r="B188" t="s">
        <v>407</v>
      </c>
      <c r="C188" t="s">
        <v>106</v>
      </c>
      <c r="D188" t="s">
        <v>107</v>
      </c>
      <c r="E188" s="1">
        <v>114.89130434782609</v>
      </c>
      <c r="F188" s="1">
        <v>4.9565217391304346</v>
      </c>
      <c r="G188" s="1">
        <v>1.6304347826086956E-2</v>
      </c>
      <c r="H188" s="1">
        <v>1.0108695652173914</v>
      </c>
      <c r="I188" s="1">
        <v>5.5652173913043477</v>
      </c>
      <c r="J188" s="1">
        <v>5.2173913043478262</v>
      </c>
      <c r="K188" s="1">
        <v>6.0733695652173916</v>
      </c>
      <c r="L188" s="1">
        <f t="shared" si="8"/>
        <v>11.290760869565219</v>
      </c>
      <c r="M188" s="1">
        <f t="shared" si="9"/>
        <v>9.8273415326395469E-2</v>
      </c>
      <c r="N188" s="1">
        <v>16.978260869565219</v>
      </c>
      <c r="O188" s="1">
        <v>0</v>
      </c>
      <c r="P188" s="1">
        <f t="shared" si="10"/>
        <v>16.978260869565219</v>
      </c>
      <c r="Q188" s="1">
        <f t="shared" si="11"/>
        <v>0.14777672658467361</v>
      </c>
    </row>
    <row r="189" spans="1:17" x14ac:dyDescent="0.3">
      <c r="A189" t="s">
        <v>32</v>
      </c>
      <c r="B189" t="s">
        <v>408</v>
      </c>
      <c r="C189" t="s">
        <v>165</v>
      </c>
      <c r="D189" t="s">
        <v>166</v>
      </c>
      <c r="E189" s="1">
        <v>89.793478260869563</v>
      </c>
      <c r="F189" s="1">
        <v>5.1304347826086953</v>
      </c>
      <c r="G189" s="1">
        <v>8.6956521739130432E-2</v>
      </c>
      <c r="H189" s="1">
        <v>1.076086956521739</v>
      </c>
      <c r="I189" s="1">
        <v>2.5652173913043477</v>
      </c>
      <c r="J189" s="1">
        <v>4.7418478260869561</v>
      </c>
      <c r="K189" s="1">
        <v>5.3179347826086953</v>
      </c>
      <c r="L189" s="1">
        <f t="shared" si="8"/>
        <v>10.059782608695652</v>
      </c>
      <c r="M189" s="1">
        <f t="shared" si="9"/>
        <v>0.11203244159302748</v>
      </c>
      <c r="N189" s="1">
        <v>10.921195652173912</v>
      </c>
      <c r="O189" s="1">
        <v>0</v>
      </c>
      <c r="P189" s="1">
        <f t="shared" si="10"/>
        <v>10.921195652173912</v>
      </c>
      <c r="Q189" s="1">
        <f t="shared" si="11"/>
        <v>0.12162571117298147</v>
      </c>
    </row>
    <row r="190" spans="1:17" x14ac:dyDescent="0.3">
      <c r="A190" t="s">
        <v>32</v>
      </c>
      <c r="B190" t="s">
        <v>409</v>
      </c>
      <c r="C190" t="s">
        <v>410</v>
      </c>
      <c r="D190" t="s">
        <v>411</v>
      </c>
      <c r="E190" s="1">
        <v>77.978260869565219</v>
      </c>
      <c r="F190" s="1">
        <v>10.391304347826088</v>
      </c>
      <c r="G190" s="1">
        <v>1.9565217391304349E-2</v>
      </c>
      <c r="H190" s="1">
        <v>0.60054347826086951</v>
      </c>
      <c r="I190" s="1">
        <v>3.0652173913043477</v>
      </c>
      <c r="J190" s="1">
        <v>0</v>
      </c>
      <c r="K190" s="1">
        <v>19.269021739130434</v>
      </c>
      <c r="L190" s="1">
        <f t="shared" si="8"/>
        <v>19.269021739130434</v>
      </c>
      <c r="M190" s="1">
        <f t="shared" si="9"/>
        <v>0.24710761081683857</v>
      </c>
      <c r="N190" s="1">
        <v>5.2010869565217392</v>
      </c>
      <c r="O190" s="1">
        <v>5.2255434782608692</v>
      </c>
      <c r="P190" s="1">
        <f t="shared" si="10"/>
        <v>10.426630434782609</v>
      </c>
      <c r="Q190" s="1">
        <f t="shared" si="11"/>
        <v>0.13371201561193199</v>
      </c>
    </row>
    <row r="191" spans="1:17" x14ac:dyDescent="0.3">
      <c r="A191" t="s">
        <v>32</v>
      </c>
      <c r="B191" t="s">
        <v>412</v>
      </c>
      <c r="C191" t="s">
        <v>413</v>
      </c>
      <c r="D191" t="s">
        <v>414</v>
      </c>
      <c r="E191" s="1">
        <v>105.21739130434783</v>
      </c>
      <c r="F191" s="1">
        <v>5.5652173913043477</v>
      </c>
      <c r="G191" s="1">
        <v>0</v>
      </c>
      <c r="H191" s="1">
        <v>0.66847826086956519</v>
      </c>
      <c r="I191" s="1">
        <v>5.5434782608695654</v>
      </c>
      <c r="J191" s="1">
        <v>4.7826086956521738</v>
      </c>
      <c r="K191" s="1">
        <v>7.6983695652173916</v>
      </c>
      <c r="L191" s="1">
        <f t="shared" si="8"/>
        <v>12.480978260869566</v>
      </c>
      <c r="M191" s="1">
        <f t="shared" si="9"/>
        <v>0.11862086776859505</v>
      </c>
      <c r="N191" s="1">
        <v>5.9728260869565215</v>
      </c>
      <c r="O191" s="1">
        <v>11.953804347826088</v>
      </c>
      <c r="P191" s="1">
        <f t="shared" si="10"/>
        <v>17.926630434782609</v>
      </c>
      <c r="Q191" s="1">
        <f t="shared" si="11"/>
        <v>0.17037706611570247</v>
      </c>
    </row>
    <row r="192" spans="1:17" x14ac:dyDescent="0.3">
      <c r="A192" t="s">
        <v>32</v>
      </c>
      <c r="B192" t="s">
        <v>415</v>
      </c>
      <c r="C192" t="s">
        <v>191</v>
      </c>
      <c r="D192" t="s">
        <v>94</v>
      </c>
      <c r="E192" s="1">
        <v>95.043478260869563</v>
      </c>
      <c r="F192" s="1">
        <v>5.3043478260869561</v>
      </c>
      <c r="G192" s="1">
        <v>0.50217391304347825</v>
      </c>
      <c r="H192" s="1">
        <v>0.63043478260869568</v>
      </c>
      <c r="I192" s="1">
        <v>5.6521739130434785</v>
      </c>
      <c r="J192" s="1">
        <v>4.9266304347826084</v>
      </c>
      <c r="K192" s="1">
        <v>7.1820652173913047</v>
      </c>
      <c r="L192" s="1">
        <f t="shared" si="8"/>
        <v>12.108695652173914</v>
      </c>
      <c r="M192" s="1">
        <f t="shared" si="9"/>
        <v>0.12740164684354988</v>
      </c>
      <c r="N192" s="1">
        <v>5.5570652173913047</v>
      </c>
      <c r="O192" s="1">
        <v>5.9048913043478262</v>
      </c>
      <c r="P192" s="1">
        <f t="shared" si="10"/>
        <v>11.461956521739131</v>
      </c>
      <c r="Q192" s="1">
        <f t="shared" si="11"/>
        <v>0.12059698078682526</v>
      </c>
    </row>
    <row r="193" spans="1:17" x14ac:dyDescent="0.3">
      <c r="A193" t="s">
        <v>32</v>
      </c>
      <c r="B193" t="s">
        <v>416</v>
      </c>
      <c r="C193" t="s">
        <v>34</v>
      </c>
      <c r="D193" t="s">
        <v>35</v>
      </c>
      <c r="E193" s="1">
        <v>153.92391304347825</v>
      </c>
      <c r="F193" s="1">
        <v>10.347826086956522</v>
      </c>
      <c r="G193" s="1">
        <v>6.5217391304347824E-2</v>
      </c>
      <c r="H193" s="1">
        <v>1.9130434782608696</v>
      </c>
      <c r="I193" s="1">
        <v>11.086956521739131</v>
      </c>
      <c r="J193" s="1">
        <v>4.9565217391304346</v>
      </c>
      <c r="K193" s="1">
        <v>13.657608695652174</v>
      </c>
      <c r="L193" s="1">
        <f t="shared" si="8"/>
        <v>18.614130434782609</v>
      </c>
      <c r="M193" s="1">
        <f t="shared" si="9"/>
        <v>0.12093072523126899</v>
      </c>
      <c r="N193" s="1">
        <v>31.611413043478262</v>
      </c>
      <c r="O193" s="1">
        <v>0</v>
      </c>
      <c r="P193" s="1">
        <f t="shared" si="10"/>
        <v>31.611413043478262</v>
      </c>
      <c r="Q193" s="1">
        <f t="shared" si="11"/>
        <v>0.20537038344749667</v>
      </c>
    </row>
    <row r="194" spans="1:17" x14ac:dyDescent="0.3">
      <c r="A194" t="s">
        <v>32</v>
      </c>
      <c r="B194" t="s">
        <v>417</v>
      </c>
      <c r="C194" t="s">
        <v>117</v>
      </c>
      <c r="D194" t="s">
        <v>118</v>
      </c>
      <c r="E194" s="1">
        <v>108.17391304347827</v>
      </c>
      <c r="F194" s="1">
        <v>7.9565217391304346</v>
      </c>
      <c r="G194" s="1">
        <v>3.2608695652173912E-2</v>
      </c>
      <c r="H194" s="1">
        <v>0.80978260869565222</v>
      </c>
      <c r="I194" s="1">
        <v>5.2173913043478262</v>
      </c>
      <c r="J194" s="1">
        <v>5.5516304347826084</v>
      </c>
      <c r="K194" s="1">
        <v>5.5135869565217392</v>
      </c>
      <c r="L194" s="1">
        <f t="shared" ref="L194:L257" si="12">SUM(J194,K194)</f>
        <v>11.065217391304348</v>
      </c>
      <c r="M194" s="1">
        <f t="shared" ref="M194:M257" si="13">L194/E194</f>
        <v>0.10229099678456591</v>
      </c>
      <c r="N194" s="1">
        <v>23.372282608695652</v>
      </c>
      <c r="O194" s="1">
        <v>6.7961956521739131</v>
      </c>
      <c r="P194" s="1">
        <f t="shared" ref="P194:P257" si="14">SUM(N194,O194)</f>
        <v>30.168478260869566</v>
      </c>
      <c r="Q194" s="1">
        <f t="shared" ref="Q194:Q257" si="15">P194/E194</f>
        <v>0.27888866559485531</v>
      </c>
    </row>
    <row r="195" spans="1:17" x14ac:dyDescent="0.3">
      <c r="A195" t="s">
        <v>32</v>
      </c>
      <c r="B195" t="s">
        <v>418</v>
      </c>
      <c r="C195" t="s">
        <v>410</v>
      </c>
      <c r="D195" t="s">
        <v>411</v>
      </c>
      <c r="E195" s="1">
        <v>50.402173913043477</v>
      </c>
      <c r="F195" s="1">
        <v>5.4347826086956523</v>
      </c>
      <c r="G195" s="1">
        <v>0.33260869565217394</v>
      </c>
      <c r="H195" s="1">
        <v>0.42934782608695654</v>
      </c>
      <c r="I195" s="1">
        <v>2.0869565217391304</v>
      </c>
      <c r="J195" s="1">
        <v>4.9646739130434785</v>
      </c>
      <c r="K195" s="1">
        <v>1.1630434782608696</v>
      </c>
      <c r="L195" s="1">
        <f t="shared" si="12"/>
        <v>6.1277173913043477</v>
      </c>
      <c r="M195" s="1">
        <f t="shared" si="13"/>
        <v>0.12157645029113651</v>
      </c>
      <c r="N195" s="1">
        <v>0</v>
      </c>
      <c r="O195" s="1">
        <v>5.5788043478260869</v>
      </c>
      <c r="P195" s="1">
        <f t="shared" si="14"/>
        <v>5.5788043478260869</v>
      </c>
      <c r="Q195" s="1">
        <f t="shared" si="15"/>
        <v>0.11068578822514558</v>
      </c>
    </row>
    <row r="196" spans="1:17" x14ac:dyDescent="0.3">
      <c r="A196" t="s">
        <v>32</v>
      </c>
      <c r="B196" t="s">
        <v>419</v>
      </c>
      <c r="C196" t="s">
        <v>61</v>
      </c>
      <c r="D196" t="s">
        <v>62</v>
      </c>
      <c r="E196" s="1">
        <v>89.054347826086953</v>
      </c>
      <c r="F196" s="1">
        <v>5.6956521739130439</v>
      </c>
      <c r="G196" s="1">
        <v>7.0652173913043473E-2</v>
      </c>
      <c r="H196" s="1">
        <v>1.2065217391304348</v>
      </c>
      <c r="I196" s="1">
        <v>4.6195652173913047</v>
      </c>
      <c r="J196" s="1">
        <v>5.7798913043478262</v>
      </c>
      <c r="K196" s="1">
        <v>6.0733695652173916</v>
      </c>
      <c r="L196" s="1">
        <f t="shared" si="12"/>
        <v>11.853260869565219</v>
      </c>
      <c r="M196" s="1">
        <f t="shared" si="13"/>
        <v>0.13310142804833397</v>
      </c>
      <c r="N196" s="1">
        <v>6.6304347826086953</v>
      </c>
      <c r="O196" s="1">
        <v>0</v>
      </c>
      <c r="P196" s="1">
        <f t="shared" si="14"/>
        <v>6.6304347826086953</v>
      </c>
      <c r="Q196" s="1">
        <f t="shared" si="15"/>
        <v>7.4453802026119856E-2</v>
      </c>
    </row>
    <row r="197" spans="1:17" x14ac:dyDescent="0.3">
      <c r="A197" t="s">
        <v>32</v>
      </c>
      <c r="B197" t="s">
        <v>420</v>
      </c>
      <c r="C197" t="s">
        <v>165</v>
      </c>
      <c r="D197" t="s">
        <v>166</v>
      </c>
      <c r="E197" s="1">
        <v>51.934782608695649</v>
      </c>
      <c r="F197" s="1">
        <v>5.0434782608695654</v>
      </c>
      <c r="G197" s="1">
        <v>2.717391304347826E-2</v>
      </c>
      <c r="H197" s="1">
        <v>0.83695652173913049</v>
      </c>
      <c r="I197" s="1">
        <v>2.5</v>
      </c>
      <c r="J197" s="1">
        <v>5.0733695652173916</v>
      </c>
      <c r="K197" s="1">
        <v>2.4565217391304346</v>
      </c>
      <c r="L197" s="1">
        <f t="shared" si="12"/>
        <v>7.5298913043478262</v>
      </c>
      <c r="M197" s="1">
        <f t="shared" si="13"/>
        <v>0.14498744244453748</v>
      </c>
      <c r="N197" s="1">
        <v>5.4701086956521738</v>
      </c>
      <c r="O197" s="1">
        <v>5.4864130434782608</v>
      </c>
      <c r="P197" s="1">
        <f t="shared" si="14"/>
        <v>10.956521739130434</v>
      </c>
      <c r="Q197" s="1">
        <f t="shared" si="15"/>
        <v>0.21096693177061532</v>
      </c>
    </row>
    <row r="198" spans="1:17" x14ac:dyDescent="0.3">
      <c r="A198" t="s">
        <v>32</v>
      </c>
      <c r="B198" t="s">
        <v>421</v>
      </c>
      <c r="C198" t="s">
        <v>422</v>
      </c>
      <c r="D198" t="s">
        <v>423</v>
      </c>
      <c r="E198" s="1">
        <v>94.076086956521735</v>
      </c>
      <c r="F198" s="1">
        <v>5.2173913043478262</v>
      </c>
      <c r="G198" s="1">
        <v>8.152173913043478E-3</v>
      </c>
      <c r="H198" s="1">
        <v>0.59239130434782605</v>
      </c>
      <c r="I198" s="1">
        <v>7.6086956521739135E-2</v>
      </c>
      <c r="J198" s="1">
        <v>5.4021739130434785</v>
      </c>
      <c r="K198" s="1">
        <v>4.8396739130434785</v>
      </c>
      <c r="L198" s="1">
        <f t="shared" si="12"/>
        <v>10.241847826086957</v>
      </c>
      <c r="M198" s="1">
        <f t="shared" si="13"/>
        <v>0.1088677065280185</v>
      </c>
      <c r="N198" s="1">
        <v>11.326086956521738</v>
      </c>
      <c r="O198" s="1">
        <v>0</v>
      </c>
      <c r="P198" s="1">
        <f t="shared" si="14"/>
        <v>11.326086956521738</v>
      </c>
      <c r="Q198" s="1">
        <f t="shared" si="15"/>
        <v>0.12039283651068747</v>
      </c>
    </row>
    <row r="199" spans="1:17" x14ac:dyDescent="0.3">
      <c r="A199" t="s">
        <v>32</v>
      </c>
      <c r="B199" t="s">
        <v>424</v>
      </c>
      <c r="C199" t="s">
        <v>425</v>
      </c>
      <c r="D199" t="s">
        <v>426</v>
      </c>
      <c r="E199" s="1">
        <v>97.271739130434781</v>
      </c>
      <c r="F199" s="1">
        <v>5.3478260869565215</v>
      </c>
      <c r="G199" s="1">
        <v>8.1521739130434784E-2</v>
      </c>
      <c r="H199" s="1">
        <v>0.74456521739130432</v>
      </c>
      <c r="I199" s="1">
        <v>2.2826086956521738</v>
      </c>
      <c r="J199" s="1">
        <v>5.5135869565217392</v>
      </c>
      <c r="K199" s="1">
        <v>5.2228260869565215</v>
      </c>
      <c r="L199" s="1">
        <f t="shared" si="12"/>
        <v>10.736413043478262</v>
      </c>
      <c r="M199" s="1">
        <f t="shared" si="13"/>
        <v>0.11037546094535704</v>
      </c>
      <c r="N199" s="1">
        <v>10.336956521739131</v>
      </c>
      <c r="O199" s="1">
        <v>5.8369565217391308</v>
      </c>
      <c r="P199" s="1">
        <f t="shared" si="14"/>
        <v>16.173913043478262</v>
      </c>
      <c r="Q199" s="1">
        <f t="shared" si="15"/>
        <v>0.16627556151525311</v>
      </c>
    </row>
    <row r="200" spans="1:17" x14ac:dyDescent="0.3">
      <c r="A200" t="s">
        <v>32</v>
      </c>
      <c r="B200" t="s">
        <v>427</v>
      </c>
      <c r="C200" t="s">
        <v>428</v>
      </c>
      <c r="D200" t="s">
        <v>219</v>
      </c>
      <c r="E200" s="1">
        <v>68.804347826086953</v>
      </c>
      <c r="F200" s="1">
        <v>5.3913043478260869</v>
      </c>
      <c r="G200" s="1">
        <v>6.5217391304347824E-2</v>
      </c>
      <c r="H200" s="1">
        <v>0.40402173913043482</v>
      </c>
      <c r="I200" s="1">
        <v>2.3695652173913042</v>
      </c>
      <c r="J200" s="1">
        <v>5.6114130434782608</v>
      </c>
      <c r="K200" s="1">
        <v>2.1657608695652173</v>
      </c>
      <c r="L200" s="1">
        <f t="shared" si="12"/>
        <v>7.7771739130434785</v>
      </c>
      <c r="M200" s="1">
        <f t="shared" si="13"/>
        <v>0.11303317535545025</v>
      </c>
      <c r="N200" s="1">
        <v>1.0869565217391304E-2</v>
      </c>
      <c r="O200" s="1">
        <v>9.2282608695652169</v>
      </c>
      <c r="P200" s="1">
        <f t="shared" si="14"/>
        <v>9.2391304347826075</v>
      </c>
      <c r="Q200" s="1">
        <f t="shared" si="15"/>
        <v>0.13428120063191151</v>
      </c>
    </row>
    <row r="201" spans="1:17" x14ac:dyDescent="0.3">
      <c r="A201" t="s">
        <v>32</v>
      </c>
      <c r="B201" t="s">
        <v>429</v>
      </c>
      <c r="C201" t="s">
        <v>355</v>
      </c>
      <c r="D201" t="s">
        <v>356</v>
      </c>
      <c r="E201" s="1">
        <v>87.315217391304344</v>
      </c>
      <c r="F201" s="1">
        <v>5.5652173913043477</v>
      </c>
      <c r="G201" s="1">
        <v>0.47826086956521741</v>
      </c>
      <c r="H201" s="1">
        <v>1.0163043478260869</v>
      </c>
      <c r="I201" s="1">
        <v>3.0326086956521738</v>
      </c>
      <c r="J201" s="1">
        <v>5.0163043478260869</v>
      </c>
      <c r="K201" s="1">
        <v>4.4456521739130439</v>
      </c>
      <c r="L201" s="1">
        <f t="shared" si="12"/>
        <v>9.4619565217391308</v>
      </c>
      <c r="M201" s="1">
        <f t="shared" si="13"/>
        <v>0.10836549234408067</v>
      </c>
      <c r="N201" s="1">
        <v>6.0135869565217392</v>
      </c>
      <c r="O201" s="1">
        <v>5.8125</v>
      </c>
      <c r="P201" s="1">
        <f t="shared" si="14"/>
        <v>11.826086956521738</v>
      </c>
      <c r="Q201" s="1">
        <f t="shared" si="15"/>
        <v>0.13544130461844889</v>
      </c>
    </row>
    <row r="202" spans="1:17" x14ac:dyDescent="0.3">
      <c r="A202" t="s">
        <v>32</v>
      </c>
      <c r="B202" t="s">
        <v>430</v>
      </c>
      <c r="C202" t="s">
        <v>431</v>
      </c>
      <c r="D202" t="s">
        <v>432</v>
      </c>
      <c r="E202" s="1">
        <v>95.130434782608702</v>
      </c>
      <c r="F202" s="1">
        <v>4.9565217391304346</v>
      </c>
      <c r="G202" s="1">
        <v>4.8913043478260872E-2</v>
      </c>
      <c r="H202" s="1">
        <v>0.94836956521739135</v>
      </c>
      <c r="I202" s="1">
        <v>5.5652173913043477</v>
      </c>
      <c r="J202" s="1">
        <v>5.2255434782608692</v>
      </c>
      <c r="K202" s="1">
        <v>6.0570652173913047</v>
      </c>
      <c r="L202" s="1">
        <f t="shared" si="12"/>
        <v>11.282608695652174</v>
      </c>
      <c r="M202" s="1">
        <f t="shared" si="13"/>
        <v>0.11860146252285191</v>
      </c>
      <c r="N202" s="1">
        <v>11.614130434782609</v>
      </c>
      <c r="O202" s="1">
        <v>4.8152173913043477</v>
      </c>
      <c r="P202" s="1">
        <f t="shared" si="14"/>
        <v>16.429347826086957</v>
      </c>
      <c r="Q202" s="1">
        <f t="shared" si="15"/>
        <v>0.17270338208409505</v>
      </c>
    </row>
    <row r="203" spans="1:17" x14ac:dyDescent="0.3">
      <c r="A203" t="s">
        <v>32</v>
      </c>
      <c r="B203" t="s">
        <v>433</v>
      </c>
      <c r="C203" t="s">
        <v>358</v>
      </c>
      <c r="D203" t="s">
        <v>278</v>
      </c>
      <c r="E203" s="1">
        <v>85.25</v>
      </c>
      <c r="F203" s="1">
        <v>5.2608695652173916</v>
      </c>
      <c r="G203" s="1">
        <v>0.14945652173913043</v>
      </c>
      <c r="H203" s="1">
        <v>1.1521739130434783</v>
      </c>
      <c r="I203" s="1">
        <v>2.6739130434782608</v>
      </c>
      <c r="J203" s="1">
        <v>5.3804347826086953</v>
      </c>
      <c r="K203" s="1">
        <v>5.0706521739130439</v>
      </c>
      <c r="L203" s="1">
        <f t="shared" si="12"/>
        <v>10.451086956521738</v>
      </c>
      <c r="M203" s="1">
        <f t="shared" si="13"/>
        <v>0.12259339538441921</v>
      </c>
      <c r="N203" s="1">
        <v>16.334239130434781</v>
      </c>
      <c r="O203" s="1">
        <v>0</v>
      </c>
      <c r="P203" s="1">
        <f t="shared" si="14"/>
        <v>16.334239130434781</v>
      </c>
      <c r="Q203" s="1">
        <f t="shared" si="15"/>
        <v>0.19160397806961621</v>
      </c>
    </row>
    <row r="204" spans="1:17" x14ac:dyDescent="0.3">
      <c r="A204" t="s">
        <v>32</v>
      </c>
      <c r="B204" t="s">
        <v>434</v>
      </c>
      <c r="C204" t="s">
        <v>146</v>
      </c>
      <c r="D204" t="s">
        <v>147</v>
      </c>
      <c r="E204" s="1">
        <v>135.95652173913044</v>
      </c>
      <c r="F204" s="1">
        <v>11.043478260869565</v>
      </c>
      <c r="G204" s="1">
        <v>3.2608695652173912E-2</v>
      </c>
      <c r="H204" s="1">
        <v>1.3695652173913044</v>
      </c>
      <c r="I204" s="1">
        <v>8.4130434782608692</v>
      </c>
      <c r="J204" s="1">
        <v>5.3043478260869561</v>
      </c>
      <c r="K204" s="1">
        <v>11.888586956521738</v>
      </c>
      <c r="L204" s="1">
        <f t="shared" si="12"/>
        <v>17.192934782608695</v>
      </c>
      <c r="M204" s="1">
        <f t="shared" si="13"/>
        <v>0.1264590661976335</v>
      </c>
      <c r="N204" s="1">
        <v>36.201086956521742</v>
      </c>
      <c r="O204" s="1">
        <v>6.9864130434782608</v>
      </c>
      <c r="P204" s="1">
        <f t="shared" si="14"/>
        <v>43.1875</v>
      </c>
      <c r="Q204" s="1">
        <f t="shared" si="15"/>
        <v>0.31765669971218419</v>
      </c>
    </row>
    <row r="205" spans="1:17" x14ac:dyDescent="0.3">
      <c r="A205" t="s">
        <v>32</v>
      </c>
      <c r="B205" t="s">
        <v>435</v>
      </c>
      <c r="C205" t="s">
        <v>49</v>
      </c>
      <c r="D205" t="s">
        <v>50</v>
      </c>
      <c r="E205" s="1">
        <v>83.239130434782609</v>
      </c>
      <c r="F205" s="1">
        <v>5.1739130434782608</v>
      </c>
      <c r="G205" s="1">
        <v>4.8913043478260872E-2</v>
      </c>
      <c r="H205" s="1">
        <v>1.5978260869565217</v>
      </c>
      <c r="I205" s="1">
        <v>5.6956521739130439</v>
      </c>
      <c r="J205" s="1">
        <v>4.1739130434782608</v>
      </c>
      <c r="K205" s="1">
        <v>5.2146739130434785</v>
      </c>
      <c r="L205" s="1">
        <f t="shared" si="12"/>
        <v>9.3885869565217384</v>
      </c>
      <c r="M205" s="1">
        <f t="shared" si="13"/>
        <v>0.11279054583442151</v>
      </c>
      <c r="N205" s="1">
        <v>0</v>
      </c>
      <c r="O205" s="1">
        <v>29.910326086956523</v>
      </c>
      <c r="P205" s="1">
        <f t="shared" si="14"/>
        <v>29.910326086956523</v>
      </c>
      <c r="Q205" s="1">
        <f t="shared" si="15"/>
        <v>0.35933011230086187</v>
      </c>
    </row>
    <row r="206" spans="1:17" x14ac:dyDescent="0.3">
      <c r="A206" t="s">
        <v>32</v>
      </c>
      <c r="B206" t="s">
        <v>436</v>
      </c>
      <c r="C206" t="s">
        <v>215</v>
      </c>
      <c r="D206" t="s">
        <v>216</v>
      </c>
      <c r="E206" s="1">
        <v>87.032608695652172</v>
      </c>
      <c r="F206" s="1">
        <v>11.043478260869565</v>
      </c>
      <c r="G206" s="1">
        <v>0.15217391304347827</v>
      </c>
      <c r="H206" s="1">
        <v>1.25</v>
      </c>
      <c r="I206" s="1">
        <v>8.2282608695652169</v>
      </c>
      <c r="J206" s="1">
        <v>4.6956521739130439</v>
      </c>
      <c r="K206" s="1">
        <v>10.834239130434783</v>
      </c>
      <c r="L206" s="1">
        <f t="shared" si="12"/>
        <v>15.529891304347828</v>
      </c>
      <c r="M206" s="1">
        <f t="shared" si="13"/>
        <v>0.1784376170850506</v>
      </c>
      <c r="N206" s="1">
        <v>10.586956521739131</v>
      </c>
      <c r="O206" s="1">
        <v>18.510869565217391</v>
      </c>
      <c r="P206" s="1">
        <f t="shared" si="14"/>
        <v>29.097826086956523</v>
      </c>
      <c r="Q206" s="1">
        <f t="shared" si="15"/>
        <v>0.33433245909828901</v>
      </c>
    </row>
    <row r="207" spans="1:17" x14ac:dyDescent="0.3">
      <c r="A207" t="s">
        <v>32</v>
      </c>
      <c r="B207" t="s">
        <v>437</v>
      </c>
      <c r="C207" t="s">
        <v>329</v>
      </c>
      <c r="D207" t="s">
        <v>330</v>
      </c>
      <c r="E207" s="1">
        <v>95.217391304347828</v>
      </c>
      <c r="F207" s="1">
        <v>5.1739130434782608</v>
      </c>
      <c r="G207" s="1">
        <v>0.21195652173913043</v>
      </c>
      <c r="H207" s="1">
        <v>1.1032608695652173</v>
      </c>
      <c r="I207" s="1">
        <v>5.3913043478260869</v>
      </c>
      <c r="J207" s="1">
        <v>0</v>
      </c>
      <c r="K207" s="1">
        <v>10.747282608695652</v>
      </c>
      <c r="L207" s="1">
        <f t="shared" si="12"/>
        <v>10.747282608695652</v>
      </c>
      <c r="M207" s="1">
        <f t="shared" si="13"/>
        <v>0.11287100456621005</v>
      </c>
      <c r="N207" s="1">
        <v>9.375</v>
      </c>
      <c r="O207" s="1">
        <v>11.921195652173912</v>
      </c>
      <c r="P207" s="1">
        <f t="shared" si="14"/>
        <v>21.296195652173914</v>
      </c>
      <c r="Q207" s="1">
        <f t="shared" si="15"/>
        <v>0.22365867579908677</v>
      </c>
    </row>
    <row r="208" spans="1:17" x14ac:dyDescent="0.3">
      <c r="A208" t="s">
        <v>32</v>
      </c>
      <c r="B208" t="s">
        <v>438</v>
      </c>
      <c r="C208" t="s">
        <v>439</v>
      </c>
      <c r="D208" t="s">
        <v>118</v>
      </c>
      <c r="E208" s="1">
        <v>68.445652173913047</v>
      </c>
      <c r="F208" s="1">
        <v>5.3043478260869561</v>
      </c>
      <c r="G208" s="1">
        <v>0.37173913043478263</v>
      </c>
      <c r="H208" s="1">
        <v>0.36173913043478262</v>
      </c>
      <c r="I208" s="1">
        <v>2.0434782608695654</v>
      </c>
      <c r="J208" s="1">
        <v>0</v>
      </c>
      <c r="K208" s="1">
        <v>0</v>
      </c>
      <c r="L208" s="1">
        <f t="shared" si="12"/>
        <v>0</v>
      </c>
      <c r="M208" s="1">
        <f t="shared" si="13"/>
        <v>0</v>
      </c>
      <c r="N208" s="1">
        <v>0</v>
      </c>
      <c r="O208" s="1">
        <v>5.4782608695652177</v>
      </c>
      <c r="P208" s="1">
        <f t="shared" si="14"/>
        <v>5.4782608695652177</v>
      </c>
      <c r="Q208" s="1">
        <f t="shared" si="15"/>
        <v>8.0038113387327303E-2</v>
      </c>
    </row>
    <row r="209" spans="1:17" x14ac:dyDescent="0.3">
      <c r="A209" t="s">
        <v>32</v>
      </c>
      <c r="B209" t="s">
        <v>440</v>
      </c>
      <c r="C209" t="s">
        <v>34</v>
      </c>
      <c r="D209" t="s">
        <v>35</v>
      </c>
      <c r="E209" s="1">
        <v>54.565217391304351</v>
      </c>
      <c r="F209" s="1">
        <v>9.6467391304347831</v>
      </c>
      <c r="G209" s="1">
        <v>0.38858695652173914</v>
      </c>
      <c r="H209" s="1">
        <v>0.17391304347826086</v>
      </c>
      <c r="I209" s="1">
        <v>1.7391304347826086</v>
      </c>
      <c r="J209" s="1">
        <v>5.1793478260869561</v>
      </c>
      <c r="K209" s="1">
        <v>0</v>
      </c>
      <c r="L209" s="1">
        <f t="shared" si="12"/>
        <v>5.1793478260869561</v>
      </c>
      <c r="M209" s="1">
        <f t="shared" si="13"/>
        <v>9.4920318725099581E-2</v>
      </c>
      <c r="N209" s="1">
        <v>5.3967391304347823</v>
      </c>
      <c r="O209" s="1">
        <v>0</v>
      </c>
      <c r="P209" s="1">
        <f t="shared" si="14"/>
        <v>5.3967391304347823</v>
      </c>
      <c r="Q209" s="1">
        <f t="shared" si="15"/>
        <v>9.8904382470119512E-2</v>
      </c>
    </row>
    <row r="210" spans="1:17" x14ac:dyDescent="0.3">
      <c r="A210" t="s">
        <v>32</v>
      </c>
      <c r="B210" t="s">
        <v>441</v>
      </c>
      <c r="C210" t="s">
        <v>55</v>
      </c>
      <c r="D210" t="s">
        <v>56</v>
      </c>
      <c r="E210" s="1">
        <v>41.586956521739133</v>
      </c>
      <c r="F210" s="1">
        <v>5.5652173913043477</v>
      </c>
      <c r="G210" s="1">
        <v>0.25</v>
      </c>
      <c r="H210" s="1">
        <v>0</v>
      </c>
      <c r="I210" s="1">
        <v>0</v>
      </c>
      <c r="J210" s="1">
        <v>5.5576086956521724</v>
      </c>
      <c r="K210" s="1">
        <v>0</v>
      </c>
      <c r="L210" s="1">
        <f t="shared" si="12"/>
        <v>5.5576086956521724</v>
      </c>
      <c r="M210" s="1">
        <f t="shared" si="13"/>
        <v>0.13363826450601146</v>
      </c>
      <c r="N210" s="1">
        <v>0</v>
      </c>
      <c r="O210" s="1">
        <v>5.9098913043478252</v>
      </c>
      <c r="P210" s="1">
        <f t="shared" si="14"/>
        <v>5.9098913043478252</v>
      </c>
      <c r="Q210" s="1">
        <f t="shared" si="15"/>
        <v>0.14210925248301096</v>
      </c>
    </row>
    <row r="211" spans="1:17" x14ac:dyDescent="0.3">
      <c r="A211" t="s">
        <v>32</v>
      </c>
      <c r="B211" t="s">
        <v>442</v>
      </c>
      <c r="C211" t="s">
        <v>443</v>
      </c>
      <c r="D211" t="s">
        <v>444</v>
      </c>
      <c r="E211" s="1">
        <v>44.717391304347828</v>
      </c>
      <c r="F211" s="1">
        <v>5.1358695652173916</v>
      </c>
      <c r="G211" s="1">
        <v>1.1304347826086956</v>
      </c>
      <c r="H211" s="1">
        <v>0.38315217391304346</v>
      </c>
      <c r="I211" s="1">
        <v>0.14130434782608695</v>
      </c>
      <c r="J211" s="1">
        <v>5.1576086956521738</v>
      </c>
      <c r="K211" s="1">
        <v>0</v>
      </c>
      <c r="L211" s="1">
        <f t="shared" si="12"/>
        <v>5.1576086956521738</v>
      </c>
      <c r="M211" s="1">
        <f t="shared" si="13"/>
        <v>0.11533787068546426</v>
      </c>
      <c r="N211" s="1">
        <v>5.1875</v>
      </c>
      <c r="O211" s="1">
        <v>0</v>
      </c>
      <c r="P211" s="1">
        <f t="shared" si="14"/>
        <v>5.1875</v>
      </c>
      <c r="Q211" s="1">
        <f t="shared" si="15"/>
        <v>0.11600631988332523</v>
      </c>
    </row>
    <row r="212" spans="1:17" x14ac:dyDescent="0.3">
      <c r="A212" t="s">
        <v>32</v>
      </c>
      <c r="B212" t="s">
        <v>445</v>
      </c>
      <c r="C212" t="s">
        <v>446</v>
      </c>
      <c r="D212" t="s">
        <v>288</v>
      </c>
      <c r="E212" s="1">
        <v>46.336956521739133</v>
      </c>
      <c r="F212" s="1">
        <v>5.0434782608695654</v>
      </c>
      <c r="G212" s="1">
        <v>0</v>
      </c>
      <c r="H212" s="1">
        <v>0.13043478260869565</v>
      </c>
      <c r="I212" s="1">
        <v>0</v>
      </c>
      <c r="J212" s="1">
        <v>5.7391304347826084</v>
      </c>
      <c r="K212" s="1">
        <v>9.8233695652173907</v>
      </c>
      <c r="L212" s="1">
        <f t="shared" si="12"/>
        <v>15.5625</v>
      </c>
      <c r="M212" s="1">
        <f t="shared" si="13"/>
        <v>0.33585503166783953</v>
      </c>
      <c r="N212" s="1">
        <v>5.0434782608695654</v>
      </c>
      <c r="O212" s="1">
        <v>0</v>
      </c>
      <c r="P212" s="1">
        <f t="shared" si="14"/>
        <v>5.0434782608695654</v>
      </c>
      <c r="Q212" s="1">
        <f t="shared" si="15"/>
        <v>0.10884353741496598</v>
      </c>
    </row>
    <row r="213" spans="1:17" x14ac:dyDescent="0.3">
      <c r="A213" t="s">
        <v>32</v>
      </c>
      <c r="B213" t="s">
        <v>447</v>
      </c>
      <c r="C213" t="s">
        <v>448</v>
      </c>
      <c r="D213" t="s">
        <v>449</v>
      </c>
      <c r="E213" s="1">
        <v>88.467391304347828</v>
      </c>
      <c r="F213" s="1">
        <v>0</v>
      </c>
      <c r="G213" s="1">
        <v>1.4130434782608696</v>
      </c>
      <c r="H213" s="1">
        <v>6.5217391304347824E-2</v>
      </c>
      <c r="I213" s="1">
        <v>0.64130434782608692</v>
      </c>
      <c r="J213" s="1">
        <v>5.6902173913043477</v>
      </c>
      <c r="K213" s="1">
        <v>10.836956521739131</v>
      </c>
      <c r="L213" s="1">
        <f t="shared" si="12"/>
        <v>16.527173913043477</v>
      </c>
      <c r="M213" s="1">
        <f t="shared" si="13"/>
        <v>0.18681656223123233</v>
      </c>
      <c r="N213" s="1">
        <v>5.3668478260869561</v>
      </c>
      <c r="O213" s="1">
        <v>0</v>
      </c>
      <c r="P213" s="1">
        <f t="shared" si="14"/>
        <v>5.3668478260869561</v>
      </c>
      <c r="Q213" s="1">
        <f t="shared" si="15"/>
        <v>6.066470082319695E-2</v>
      </c>
    </row>
    <row r="214" spans="1:17" x14ac:dyDescent="0.3">
      <c r="A214" t="s">
        <v>32</v>
      </c>
      <c r="B214" t="s">
        <v>450</v>
      </c>
      <c r="C214" t="s">
        <v>451</v>
      </c>
      <c r="D214" t="s">
        <v>44</v>
      </c>
      <c r="E214" s="1">
        <v>53.010869565217391</v>
      </c>
      <c r="F214" s="1">
        <v>2.2114130434782608</v>
      </c>
      <c r="G214" s="1">
        <v>1.8315217391304348</v>
      </c>
      <c r="H214" s="1">
        <v>0</v>
      </c>
      <c r="I214" s="1">
        <v>0.60869565217391308</v>
      </c>
      <c r="J214" s="1">
        <v>0</v>
      </c>
      <c r="K214" s="1">
        <v>0</v>
      </c>
      <c r="L214" s="1">
        <f t="shared" si="12"/>
        <v>0</v>
      </c>
      <c r="M214" s="1">
        <f t="shared" si="13"/>
        <v>0</v>
      </c>
      <c r="N214" s="1">
        <v>0</v>
      </c>
      <c r="O214" s="1">
        <v>0</v>
      </c>
      <c r="P214" s="1">
        <f t="shared" si="14"/>
        <v>0</v>
      </c>
      <c r="Q214" s="1">
        <f t="shared" si="15"/>
        <v>0</v>
      </c>
    </row>
    <row r="215" spans="1:17" x14ac:dyDescent="0.3">
      <c r="A215" t="s">
        <v>32</v>
      </c>
      <c r="B215" t="s">
        <v>452</v>
      </c>
      <c r="C215" t="s">
        <v>70</v>
      </c>
      <c r="D215" t="s">
        <v>71</v>
      </c>
      <c r="E215" s="1">
        <v>45.097826086956523</v>
      </c>
      <c r="F215" s="1">
        <v>2.8695652173913042</v>
      </c>
      <c r="G215" s="1">
        <v>0.49456521739130432</v>
      </c>
      <c r="H215" s="1">
        <v>0.15652173913043479</v>
      </c>
      <c r="I215" s="1">
        <v>0.2608695652173913</v>
      </c>
      <c r="J215" s="1">
        <v>5.5461956521739131</v>
      </c>
      <c r="K215" s="1">
        <v>4.8342391304347823</v>
      </c>
      <c r="L215" s="1">
        <f t="shared" si="12"/>
        <v>10.380434782608695</v>
      </c>
      <c r="M215" s="1">
        <f t="shared" si="13"/>
        <v>0.23017594601108698</v>
      </c>
      <c r="N215" s="1">
        <v>0</v>
      </c>
      <c r="O215" s="1">
        <v>1.5380434782608696</v>
      </c>
      <c r="P215" s="1">
        <f t="shared" si="14"/>
        <v>1.5380434782608696</v>
      </c>
      <c r="Q215" s="1">
        <f t="shared" si="15"/>
        <v>3.4104603518920223E-2</v>
      </c>
    </row>
    <row r="216" spans="1:17" x14ac:dyDescent="0.3">
      <c r="A216" t="s">
        <v>32</v>
      </c>
      <c r="B216" t="s">
        <v>453</v>
      </c>
      <c r="C216" t="s">
        <v>58</v>
      </c>
      <c r="D216" t="s">
        <v>59</v>
      </c>
      <c r="E216" s="1">
        <v>116.26086956521739</v>
      </c>
      <c r="F216" s="1">
        <v>4</v>
      </c>
      <c r="G216" s="1">
        <v>0</v>
      </c>
      <c r="H216" s="1">
        <v>0.33967391304347827</v>
      </c>
      <c r="I216" s="1">
        <v>1.8913043478260869</v>
      </c>
      <c r="J216" s="1">
        <v>4.6440217391304346</v>
      </c>
      <c r="K216" s="1">
        <v>2.9945652173913042</v>
      </c>
      <c r="L216" s="1">
        <f t="shared" si="12"/>
        <v>7.6385869565217384</v>
      </c>
      <c r="M216" s="1">
        <f t="shared" si="13"/>
        <v>6.5702131637995501E-2</v>
      </c>
      <c r="N216" s="1">
        <v>4.1739130434782608</v>
      </c>
      <c r="O216" s="1">
        <v>0</v>
      </c>
      <c r="P216" s="1">
        <f t="shared" si="14"/>
        <v>4.1739130434782608</v>
      </c>
      <c r="Q216" s="1">
        <f t="shared" si="15"/>
        <v>3.5901271503365743E-2</v>
      </c>
    </row>
    <row r="217" spans="1:17" x14ac:dyDescent="0.3">
      <c r="A217" t="s">
        <v>32</v>
      </c>
      <c r="B217" t="s">
        <v>454</v>
      </c>
      <c r="C217" t="s">
        <v>312</v>
      </c>
      <c r="D217" t="s">
        <v>313</v>
      </c>
      <c r="E217" s="1">
        <v>55.913043478260867</v>
      </c>
      <c r="F217" s="1">
        <v>5.5652173913043477</v>
      </c>
      <c r="G217" s="1">
        <v>3.2608695652173912E-2</v>
      </c>
      <c r="H217" s="1">
        <v>0.29891304347826086</v>
      </c>
      <c r="I217" s="1">
        <v>0.44565217391304346</v>
      </c>
      <c r="J217" s="1">
        <v>4.6222826086956523</v>
      </c>
      <c r="K217" s="1">
        <v>0</v>
      </c>
      <c r="L217" s="1">
        <f t="shared" si="12"/>
        <v>4.6222826086956523</v>
      </c>
      <c r="M217" s="1">
        <f t="shared" si="13"/>
        <v>8.2669129082426129E-2</v>
      </c>
      <c r="N217" s="1">
        <v>5.2445652173913047</v>
      </c>
      <c r="O217" s="1">
        <v>0</v>
      </c>
      <c r="P217" s="1">
        <f t="shared" si="14"/>
        <v>5.2445652173913047</v>
      </c>
      <c r="Q217" s="1">
        <f t="shared" si="15"/>
        <v>9.3798600311041994E-2</v>
      </c>
    </row>
    <row r="218" spans="1:17" x14ac:dyDescent="0.3">
      <c r="A218" t="s">
        <v>32</v>
      </c>
      <c r="B218" t="s">
        <v>455</v>
      </c>
      <c r="C218" t="s">
        <v>456</v>
      </c>
      <c r="D218" t="s">
        <v>457</v>
      </c>
      <c r="E218" s="1">
        <v>92.326086956521735</v>
      </c>
      <c r="F218" s="1">
        <v>0</v>
      </c>
      <c r="G218" s="1">
        <v>0.28260869565217389</v>
      </c>
      <c r="H218" s="1">
        <v>0.4891304347826087</v>
      </c>
      <c r="I218" s="1">
        <v>0.2608695652173913</v>
      </c>
      <c r="J218" s="1">
        <v>5.9402173913043477</v>
      </c>
      <c r="K218" s="1">
        <v>2.3586956521739131</v>
      </c>
      <c r="L218" s="1">
        <f t="shared" si="12"/>
        <v>8.2989130434782616</v>
      </c>
      <c r="M218" s="1">
        <f t="shared" si="13"/>
        <v>8.988697904403109E-2</v>
      </c>
      <c r="N218" s="1">
        <v>0</v>
      </c>
      <c r="O218" s="1">
        <v>4.7119565217391308</v>
      </c>
      <c r="P218" s="1">
        <f t="shared" si="14"/>
        <v>4.7119565217391308</v>
      </c>
      <c r="Q218" s="1">
        <f t="shared" si="15"/>
        <v>5.1036025429715103E-2</v>
      </c>
    </row>
    <row r="219" spans="1:17" x14ac:dyDescent="0.3">
      <c r="A219" t="s">
        <v>32</v>
      </c>
      <c r="B219" t="s">
        <v>458</v>
      </c>
      <c r="C219" t="s">
        <v>459</v>
      </c>
      <c r="D219" t="s">
        <v>460</v>
      </c>
      <c r="E219" s="1">
        <v>47.576086956521742</v>
      </c>
      <c r="F219" s="1">
        <v>5.7391304347826084</v>
      </c>
      <c r="G219" s="1">
        <v>0</v>
      </c>
      <c r="H219" s="1">
        <v>0.2608695652173913</v>
      </c>
      <c r="I219" s="1">
        <v>0.44565217391304346</v>
      </c>
      <c r="J219" s="1">
        <v>5.6920652173913053</v>
      </c>
      <c r="K219" s="1">
        <v>0.73717391304347823</v>
      </c>
      <c r="L219" s="1">
        <f t="shared" si="12"/>
        <v>6.4292391304347838</v>
      </c>
      <c r="M219" s="1">
        <f t="shared" si="13"/>
        <v>0.13513593785697969</v>
      </c>
      <c r="N219" s="1">
        <v>0.2748913043478261</v>
      </c>
      <c r="O219" s="1">
        <v>0</v>
      </c>
      <c r="P219" s="1">
        <f t="shared" si="14"/>
        <v>0.2748913043478261</v>
      </c>
      <c r="Q219" s="1">
        <f t="shared" si="15"/>
        <v>5.7779300891021247E-3</v>
      </c>
    </row>
    <row r="220" spans="1:17" x14ac:dyDescent="0.3">
      <c r="A220" t="s">
        <v>32</v>
      </c>
      <c r="B220" t="s">
        <v>461</v>
      </c>
      <c r="C220" t="s">
        <v>462</v>
      </c>
      <c r="D220" t="s">
        <v>210</v>
      </c>
      <c r="E220" s="1">
        <v>76.402173913043484</v>
      </c>
      <c r="F220" s="1">
        <v>0</v>
      </c>
      <c r="G220" s="1">
        <v>0.91304347826086951</v>
      </c>
      <c r="H220" s="1">
        <v>0.40217391304347827</v>
      </c>
      <c r="I220" s="1">
        <v>1.6521739130434783</v>
      </c>
      <c r="J220" s="1">
        <v>5.7461956521739124</v>
      </c>
      <c r="K220" s="1">
        <v>4.7590217391304339</v>
      </c>
      <c r="L220" s="1">
        <f t="shared" si="12"/>
        <v>10.505217391304345</v>
      </c>
      <c r="M220" s="1">
        <f t="shared" si="13"/>
        <v>0.1374989329918907</v>
      </c>
      <c r="N220" s="1">
        <v>5.7004347826086965</v>
      </c>
      <c r="O220" s="1">
        <v>0</v>
      </c>
      <c r="P220" s="1">
        <f t="shared" si="14"/>
        <v>5.7004347826086965</v>
      </c>
      <c r="Q220" s="1">
        <f t="shared" si="15"/>
        <v>7.4610897709489268E-2</v>
      </c>
    </row>
    <row r="221" spans="1:17" x14ac:dyDescent="0.3">
      <c r="A221" t="s">
        <v>32</v>
      </c>
      <c r="B221" t="s">
        <v>463</v>
      </c>
      <c r="C221" t="s">
        <v>464</v>
      </c>
      <c r="D221" t="s">
        <v>465</v>
      </c>
      <c r="E221" s="1">
        <v>125.19565217391305</v>
      </c>
      <c r="F221" s="1">
        <v>5.5652173913043477</v>
      </c>
      <c r="G221" s="1">
        <v>0.22826086956521738</v>
      </c>
      <c r="H221" s="1">
        <v>0.52989130434782605</v>
      </c>
      <c r="I221" s="1">
        <v>1.0543478260869565</v>
      </c>
      <c r="J221" s="1">
        <v>5.3532608695652177</v>
      </c>
      <c r="K221" s="1">
        <v>5.5842391304347823</v>
      </c>
      <c r="L221" s="1">
        <f t="shared" si="12"/>
        <v>10.9375</v>
      </c>
      <c r="M221" s="1">
        <f t="shared" si="13"/>
        <v>8.7363257509984374E-2</v>
      </c>
      <c r="N221" s="1">
        <v>0</v>
      </c>
      <c r="O221" s="1">
        <v>11.010869565217391</v>
      </c>
      <c r="P221" s="1">
        <f t="shared" si="14"/>
        <v>11.010869565217391</v>
      </c>
      <c r="Q221" s="1">
        <f t="shared" si="15"/>
        <v>8.7949296752908482E-2</v>
      </c>
    </row>
    <row r="222" spans="1:17" x14ac:dyDescent="0.3">
      <c r="A222" t="s">
        <v>32</v>
      </c>
      <c r="B222" t="s">
        <v>466</v>
      </c>
      <c r="C222" t="s">
        <v>40</v>
      </c>
      <c r="D222" t="s">
        <v>41</v>
      </c>
      <c r="E222" s="1">
        <v>37.967391304347828</v>
      </c>
      <c r="F222" s="1">
        <v>5.7391304347826084</v>
      </c>
      <c r="G222" s="1">
        <v>0.2608695652173913</v>
      </c>
      <c r="H222" s="1">
        <v>0.36141304347826086</v>
      </c>
      <c r="I222" s="1">
        <v>1.6956521739130435</v>
      </c>
      <c r="J222" s="1">
        <v>6.3469565217391324</v>
      </c>
      <c r="K222" s="1">
        <v>0</v>
      </c>
      <c r="L222" s="1">
        <f t="shared" si="12"/>
        <v>6.3469565217391324</v>
      </c>
      <c r="M222" s="1">
        <f t="shared" si="13"/>
        <v>0.16716862296020618</v>
      </c>
      <c r="N222" s="1">
        <v>5.996847826086956</v>
      </c>
      <c r="O222" s="1">
        <v>0</v>
      </c>
      <c r="P222" s="1">
        <f t="shared" si="14"/>
        <v>5.996847826086956</v>
      </c>
      <c r="Q222" s="1">
        <f t="shared" si="15"/>
        <v>0.15794732321786428</v>
      </c>
    </row>
    <row r="223" spans="1:17" x14ac:dyDescent="0.3">
      <c r="A223" t="s">
        <v>32</v>
      </c>
      <c r="B223" t="s">
        <v>467</v>
      </c>
      <c r="C223" t="s">
        <v>312</v>
      </c>
      <c r="D223" t="s">
        <v>313</v>
      </c>
      <c r="E223" s="1">
        <v>249.05434782608697</v>
      </c>
      <c r="F223" s="1">
        <v>5.2173913043478262</v>
      </c>
      <c r="G223" s="1">
        <v>1.423913043478261</v>
      </c>
      <c r="H223" s="1">
        <v>1.1304347826086956</v>
      </c>
      <c r="I223" s="1">
        <v>19.923913043478262</v>
      </c>
      <c r="J223" s="1">
        <v>4.422065217391304</v>
      </c>
      <c r="K223" s="1">
        <v>32.94130434782609</v>
      </c>
      <c r="L223" s="1">
        <f t="shared" si="12"/>
        <v>37.363369565217397</v>
      </c>
      <c r="M223" s="1">
        <f t="shared" si="13"/>
        <v>0.1500209488063545</v>
      </c>
      <c r="N223" s="1">
        <v>17.239130434782609</v>
      </c>
      <c r="O223" s="1">
        <v>0</v>
      </c>
      <c r="P223" s="1">
        <f t="shared" si="14"/>
        <v>17.239130434782609</v>
      </c>
      <c r="Q223" s="1">
        <f t="shared" si="15"/>
        <v>6.9218347662898791E-2</v>
      </c>
    </row>
    <row r="224" spans="1:17" x14ac:dyDescent="0.3">
      <c r="A224" t="s">
        <v>32</v>
      </c>
      <c r="B224" t="s">
        <v>468</v>
      </c>
      <c r="C224" t="s">
        <v>58</v>
      </c>
      <c r="D224" t="s">
        <v>59</v>
      </c>
      <c r="E224" s="1">
        <v>179.4891304347826</v>
      </c>
      <c r="F224" s="1">
        <v>4.6956521739130439</v>
      </c>
      <c r="G224" s="1">
        <v>0.3641304347826087</v>
      </c>
      <c r="H224" s="1">
        <v>1.0597826086956521</v>
      </c>
      <c r="I224" s="1">
        <v>5.7282608695652177</v>
      </c>
      <c r="J224" s="1">
        <v>5.2173913043478262</v>
      </c>
      <c r="K224" s="1">
        <v>13.860652173913047</v>
      </c>
      <c r="L224" s="1">
        <f t="shared" si="12"/>
        <v>19.078043478260874</v>
      </c>
      <c r="M224" s="1">
        <f t="shared" si="13"/>
        <v>0.10629080118694365</v>
      </c>
      <c r="N224" s="1">
        <v>7.392391304347826</v>
      </c>
      <c r="O224" s="1">
        <v>3.5606521739130428</v>
      </c>
      <c r="P224" s="1">
        <f t="shared" si="14"/>
        <v>10.953043478260868</v>
      </c>
      <c r="Q224" s="1">
        <f t="shared" si="15"/>
        <v>6.1023436080663719E-2</v>
      </c>
    </row>
    <row r="225" spans="1:17" x14ac:dyDescent="0.3">
      <c r="A225" t="s">
        <v>32</v>
      </c>
      <c r="B225" t="s">
        <v>469</v>
      </c>
      <c r="C225" t="s">
        <v>470</v>
      </c>
      <c r="D225" t="s">
        <v>59</v>
      </c>
      <c r="E225" s="1">
        <v>94.347826086956516</v>
      </c>
      <c r="F225" s="1">
        <v>5.0434782608695654</v>
      </c>
      <c r="G225" s="1">
        <v>0.27717391304347827</v>
      </c>
      <c r="H225" s="1">
        <v>0.49728260869565216</v>
      </c>
      <c r="I225" s="1">
        <v>3.6847826086956523</v>
      </c>
      <c r="J225" s="1">
        <v>5.4782608695652177</v>
      </c>
      <c r="K225" s="1">
        <v>5.375</v>
      </c>
      <c r="L225" s="1">
        <f t="shared" si="12"/>
        <v>10.853260869565219</v>
      </c>
      <c r="M225" s="1">
        <f t="shared" si="13"/>
        <v>0.11503456221198159</v>
      </c>
      <c r="N225" s="1">
        <v>5.4782608695652177</v>
      </c>
      <c r="O225" s="1">
        <v>3.9510869565217392</v>
      </c>
      <c r="P225" s="1">
        <f t="shared" si="14"/>
        <v>9.429347826086957</v>
      </c>
      <c r="Q225" s="1">
        <f t="shared" si="15"/>
        <v>9.994239631336406E-2</v>
      </c>
    </row>
    <row r="226" spans="1:17" x14ac:dyDescent="0.3">
      <c r="A226" t="s">
        <v>32</v>
      </c>
      <c r="B226" t="s">
        <v>471</v>
      </c>
      <c r="C226" t="s">
        <v>413</v>
      </c>
      <c r="D226" t="s">
        <v>414</v>
      </c>
      <c r="E226" s="1">
        <v>90.228260869565219</v>
      </c>
      <c r="F226" s="1">
        <v>5.5652173913043477</v>
      </c>
      <c r="G226" s="1">
        <v>0</v>
      </c>
      <c r="H226" s="1">
        <v>0.29347826086956524</v>
      </c>
      <c r="I226" s="1">
        <v>3.8369565217391304</v>
      </c>
      <c r="J226" s="1">
        <v>4.2608695652173916</v>
      </c>
      <c r="K226" s="1">
        <v>13.769456521739132</v>
      </c>
      <c r="L226" s="1">
        <f t="shared" si="12"/>
        <v>18.030326086956524</v>
      </c>
      <c r="M226" s="1">
        <f t="shared" si="13"/>
        <v>0.1998301409468739</v>
      </c>
      <c r="N226" s="1">
        <v>4.2608695652173916</v>
      </c>
      <c r="O226" s="1">
        <v>0</v>
      </c>
      <c r="P226" s="1">
        <f t="shared" si="14"/>
        <v>4.2608695652173916</v>
      </c>
      <c r="Q226" s="1">
        <f t="shared" si="15"/>
        <v>4.7223226117335267E-2</v>
      </c>
    </row>
    <row r="227" spans="1:17" x14ac:dyDescent="0.3">
      <c r="A227" t="s">
        <v>32</v>
      </c>
      <c r="B227" t="s">
        <v>472</v>
      </c>
      <c r="C227" t="s">
        <v>473</v>
      </c>
      <c r="D227" t="s">
        <v>474</v>
      </c>
      <c r="E227" s="1">
        <v>66.043478260869563</v>
      </c>
      <c r="F227" s="1">
        <v>4.6956521739130439</v>
      </c>
      <c r="G227" s="1">
        <v>0</v>
      </c>
      <c r="H227" s="1">
        <v>0.35</v>
      </c>
      <c r="I227" s="1">
        <v>0</v>
      </c>
      <c r="J227" s="1">
        <v>0</v>
      </c>
      <c r="K227" s="1">
        <v>5.5578260869565232</v>
      </c>
      <c r="L227" s="1">
        <f t="shared" si="12"/>
        <v>5.5578260869565232</v>
      </c>
      <c r="M227" s="1">
        <f t="shared" si="13"/>
        <v>8.4154048716260726E-2</v>
      </c>
      <c r="N227" s="1">
        <v>0</v>
      </c>
      <c r="O227" s="1">
        <v>5.136304347826087</v>
      </c>
      <c r="P227" s="1">
        <f t="shared" si="14"/>
        <v>5.136304347826087</v>
      </c>
      <c r="Q227" s="1">
        <f t="shared" si="15"/>
        <v>7.7771560236998036E-2</v>
      </c>
    </row>
    <row r="228" spans="1:17" x14ac:dyDescent="0.3">
      <c r="A228" t="s">
        <v>32</v>
      </c>
      <c r="B228" t="s">
        <v>475</v>
      </c>
      <c r="C228" t="s">
        <v>58</v>
      </c>
      <c r="D228" t="s">
        <v>59</v>
      </c>
      <c r="E228" s="1">
        <v>20.934782608695652</v>
      </c>
      <c r="F228" s="1">
        <v>4.6956521739130439</v>
      </c>
      <c r="G228" s="1">
        <v>0.63043478260869568</v>
      </c>
      <c r="H228" s="1">
        <v>1.1641304347826082</v>
      </c>
      <c r="I228" s="1">
        <v>1.2391304347826086</v>
      </c>
      <c r="J228" s="1">
        <v>0</v>
      </c>
      <c r="K228" s="1">
        <v>0</v>
      </c>
      <c r="L228" s="1">
        <f t="shared" si="12"/>
        <v>0</v>
      </c>
      <c r="M228" s="1">
        <f t="shared" si="13"/>
        <v>0</v>
      </c>
      <c r="N228" s="1">
        <v>0</v>
      </c>
      <c r="O228" s="1">
        <v>5.6521739130434785</v>
      </c>
      <c r="P228" s="1">
        <f t="shared" si="14"/>
        <v>5.6521739130434785</v>
      </c>
      <c r="Q228" s="1">
        <f t="shared" si="15"/>
        <v>0.26998961578400832</v>
      </c>
    </row>
    <row r="229" spans="1:17" x14ac:dyDescent="0.3">
      <c r="A229" t="s">
        <v>32</v>
      </c>
      <c r="B229" t="s">
        <v>476</v>
      </c>
      <c r="C229" t="s">
        <v>248</v>
      </c>
      <c r="D229" t="s">
        <v>249</v>
      </c>
      <c r="E229" s="1">
        <v>54.695652173913047</v>
      </c>
      <c r="F229" s="1">
        <v>2.347826086956522</v>
      </c>
      <c r="G229" s="1">
        <v>0.71739130434782605</v>
      </c>
      <c r="H229" s="1">
        <v>0</v>
      </c>
      <c r="I229" s="1">
        <v>0</v>
      </c>
      <c r="J229" s="1">
        <v>0.99380434782608684</v>
      </c>
      <c r="K229" s="1">
        <v>3.9023913043478253</v>
      </c>
      <c r="L229" s="1">
        <f t="shared" si="12"/>
        <v>4.8961956521739118</v>
      </c>
      <c r="M229" s="1">
        <f t="shared" si="13"/>
        <v>8.951709062003177E-2</v>
      </c>
      <c r="N229" s="1">
        <v>0</v>
      </c>
      <c r="O229" s="1">
        <v>7.7658695652173888</v>
      </c>
      <c r="P229" s="1">
        <f t="shared" si="14"/>
        <v>7.7658695652173888</v>
      </c>
      <c r="Q229" s="1">
        <f t="shared" si="15"/>
        <v>0.14198330683624796</v>
      </c>
    </row>
    <row r="230" spans="1:17" x14ac:dyDescent="0.3">
      <c r="A230" t="s">
        <v>32</v>
      </c>
      <c r="B230" t="s">
        <v>477</v>
      </c>
      <c r="C230" t="s">
        <v>478</v>
      </c>
      <c r="D230" t="s">
        <v>479</v>
      </c>
      <c r="E230" s="1">
        <v>104.8695652173913</v>
      </c>
      <c r="F230" s="1">
        <v>36.955978260869571</v>
      </c>
      <c r="G230" s="1">
        <v>0.30978260869565216</v>
      </c>
      <c r="H230" s="1">
        <v>0.28097826086956523</v>
      </c>
      <c r="I230" s="1">
        <v>0.33695652173913043</v>
      </c>
      <c r="J230" s="1">
        <v>5.2459782608695633</v>
      </c>
      <c r="K230" s="1">
        <v>9.4596739130434777</v>
      </c>
      <c r="L230" s="1">
        <f t="shared" si="12"/>
        <v>14.705652173913041</v>
      </c>
      <c r="M230" s="1">
        <f t="shared" si="13"/>
        <v>0.14022802653399666</v>
      </c>
      <c r="N230" s="1">
        <v>0.63380434782608697</v>
      </c>
      <c r="O230" s="1">
        <v>3.4420652173913053</v>
      </c>
      <c r="P230" s="1">
        <f t="shared" si="14"/>
        <v>4.075869565217392</v>
      </c>
      <c r="Q230" s="1">
        <f t="shared" si="15"/>
        <v>3.8866086235489226E-2</v>
      </c>
    </row>
    <row r="231" spans="1:17" x14ac:dyDescent="0.3">
      <c r="A231" t="s">
        <v>32</v>
      </c>
      <c r="B231" t="s">
        <v>480</v>
      </c>
      <c r="C231" t="s">
        <v>303</v>
      </c>
      <c r="D231" t="s">
        <v>304</v>
      </c>
      <c r="E231" s="1">
        <v>56.565217391304351</v>
      </c>
      <c r="F231" s="1">
        <v>5.2173913043478262</v>
      </c>
      <c r="G231" s="1">
        <v>0.65217391304347827</v>
      </c>
      <c r="H231" s="1">
        <v>0.3016304347826087</v>
      </c>
      <c r="I231" s="1">
        <v>0.41304347826086957</v>
      </c>
      <c r="J231" s="1">
        <v>5.3451086956521738</v>
      </c>
      <c r="K231" s="1">
        <v>0</v>
      </c>
      <c r="L231" s="1">
        <f t="shared" si="12"/>
        <v>5.3451086956521738</v>
      </c>
      <c r="M231" s="1">
        <f t="shared" si="13"/>
        <v>9.4494619523443499E-2</v>
      </c>
      <c r="N231" s="1">
        <v>0</v>
      </c>
      <c r="O231" s="1">
        <v>5.2336956521739131</v>
      </c>
      <c r="P231" s="1">
        <f t="shared" si="14"/>
        <v>5.2336956521739131</v>
      </c>
      <c r="Q231" s="1">
        <f t="shared" si="15"/>
        <v>9.2524980784012292E-2</v>
      </c>
    </row>
    <row r="232" spans="1:17" x14ac:dyDescent="0.3">
      <c r="A232" t="s">
        <v>32</v>
      </c>
      <c r="B232" t="s">
        <v>481</v>
      </c>
      <c r="C232" t="s">
        <v>482</v>
      </c>
      <c r="D232" t="s">
        <v>144</v>
      </c>
      <c r="E232" s="1">
        <v>110</v>
      </c>
      <c r="F232" s="1">
        <v>5.7391304347826084</v>
      </c>
      <c r="G232" s="1">
        <v>0</v>
      </c>
      <c r="H232" s="1">
        <v>0.52717391304347827</v>
      </c>
      <c r="I232" s="1">
        <v>1.4130434782608696</v>
      </c>
      <c r="J232" s="1">
        <v>5.539891304347826</v>
      </c>
      <c r="K232" s="1">
        <v>9.9156521739130454</v>
      </c>
      <c r="L232" s="1">
        <f t="shared" si="12"/>
        <v>15.455543478260871</v>
      </c>
      <c r="M232" s="1">
        <f t="shared" si="13"/>
        <v>0.14050494071146247</v>
      </c>
      <c r="N232" s="1">
        <v>2.5405434782608696</v>
      </c>
      <c r="O232" s="1">
        <v>2.597826086956522</v>
      </c>
      <c r="P232" s="1">
        <f t="shared" si="14"/>
        <v>5.138369565217392</v>
      </c>
      <c r="Q232" s="1">
        <f t="shared" si="15"/>
        <v>4.6712450592885382E-2</v>
      </c>
    </row>
    <row r="233" spans="1:17" x14ac:dyDescent="0.3">
      <c r="A233" t="s">
        <v>32</v>
      </c>
      <c r="B233" t="s">
        <v>483</v>
      </c>
      <c r="C233" t="s">
        <v>106</v>
      </c>
      <c r="D233" t="s">
        <v>107</v>
      </c>
      <c r="E233" s="1">
        <v>130.66304347826087</v>
      </c>
      <c r="F233" s="1">
        <v>4.7826086956521738</v>
      </c>
      <c r="G233" s="1">
        <v>1.1304347826086956</v>
      </c>
      <c r="H233" s="1">
        <v>0</v>
      </c>
      <c r="I233" s="1">
        <v>1.6521739130434783</v>
      </c>
      <c r="J233" s="1">
        <v>4.5217391304347823</v>
      </c>
      <c r="K233" s="1">
        <v>35.445652173913047</v>
      </c>
      <c r="L233" s="1">
        <f t="shared" si="12"/>
        <v>39.967391304347828</v>
      </c>
      <c r="M233" s="1">
        <f t="shared" si="13"/>
        <v>0.30588137426170869</v>
      </c>
      <c r="N233" s="1">
        <v>9.7826086956521738</v>
      </c>
      <c r="O233" s="1">
        <v>8.2989130434782616</v>
      </c>
      <c r="P233" s="1">
        <f t="shared" si="14"/>
        <v>18.081521739130437</v>
      </c>
      <c r="Q233" s="1">
        <f t="shared" si="15"/>
        <v>0.13838283004741703</v>
      </c>
    </row>
    <row r="234" spans="1:17" x14ac:dyDescent="0.3">
      <c r="A234" t="s">
        <v>32</v>
      </c>
      <c r="B234" t="s">
        <v>484</v>
      </c>
      <c r="C234" t="s">
        <v>106</v>
      </c>
      <c r="D234" t="s">
        <v>107</v>
      </c>
      <c r="E234" s="1">
        <v>74.847826086956516</v>
      </c>
      <c r="F234" s="1">
        <v>6.9076086956521738</v>
      </c>
      <c r="G234" s="1">
        <v>0.53532608695652173</v>
      </c>
      <c r="H234" s="1">
        <v>0.20108695652173914</v>
      </c>
      <c r="I234" s="1">
        <v>0.97826086956521741</v>
      </c>
      <c r="J234" s="1">
        <v>5.1413043478260869</v>
      </c>
      <c r="K234" s="1">
        <v>0</v>
      </c>
      <c r="L234" s="1">
        <f t="shared" si="12"/>
        <v>5.1413043478260869</v>
      </c>
      <c r="M234" s="1">
        <f t="shared" si="13"/>
        <v>6.8690095846645371E-2</v>
      </c>
      <c r="N234" s="1">
        <v>0</v>
      </c>
      <c r="O234" s="1">
        <v>5.375</v>
      </c>
      <c r="P234" s="1">
        <f t="shared" si="14"/>
        <v>5.375</v>
      </c>
      <c r="Q234" s="1">
        <f t="shared" si="15"/>
        <v>7.1812372930583804E-2</v>
      </c>
    </row>
    <row r="235" spans="1:17" x14ac:dyDescent="0.3">
      <c r="A235" t="s">
        <v>32</v>
      </c>
      <c r="B235" t="s">
        <v>485</v>
      </c>
      <c r="C235" t="s">
        <v>209</v>
      </c>
      <c r="D235" t="s">
        <v>210</v>
      </c>
      <c r="E235" s="1">
        <v>75.423913043478265</v>
      </c>
      <c r="F235" s="1">
        <v>4.8695652173913047</v>
      </c>
      <c r="G235" s="1">
        <v>0.61956521739130432</v>
      </c>
      <c r="H235" s="1">
        <v>0.50945652173913047</v>
      </c>
      <c r="I235" s="1">
        <v>0.83695652173913049</v>
      </c>
      <c r="J235" s="1">
        <v>5.6028260869565223</v>
      </c>
      <c r="K235" s="1">
        <v>5.8811956521739139</v>
      </c>
      <c r="L235" s="1">
        <f t="shared" si="12"/>
        <v>11.484021739130437</v>
      </c>
      <c r="M235" s="1">
        <f t="shared" si="13"/>
        <v>0.15225969159821301</v>
      </c>
      <c r="N235" s="1">
        <v>5.2173913043478262</v>
      </c>
      <c r="O235" s="1">
        <v>0</v>
      </c>
      <c r="P235" s="1">
        <f t="shared" si="14"/>
        <v>5.2173913043478262</v>
      </c>
      <c r="Q235" s="1">
        <f t="shared" si="15"/>
        <v>6.9174232598357102E-2</v>
      </c>
    </row>
    <row r="236" spans="1:17" x14ac:dyDescent="0.3">
      <c r="A236" t="s">
        <v>32</v>
      </c>
      <c r="B236" t="s">
        <v>486</v>
      </c>
      <c r="C236" t="s">
        <v>106</v>
      </c>
      <c r="D236" t="s">
        <v>107</v>
      </c>
      <c r="E236" s="1">
        <v>162.19565217391303</v>
      </c>
      <c r="F236" s="1">
        <v>9.7826086956521738</v>
      </c>
      <c r="G236" s="1">
        <v>0</v>
      </c>
      <c r="H236" s="1">
        <v>21.55032608695652</v>
      </c>
      <c r="I236" s="1">
        <v>7.0434782608695654</v>
      </c>
      <c r="J236" s="1">
        <v>5.3532608695652169</v>
      </c>
      <c r="K236" s="1">
        <v>0</v>
      </c>
      <c r="L236" s="1">
        <f t="shared" si="12"/>
        <v>5.3532608695652169</v>
      </c>
      <c r="M236" s="1">
        <f t="shared" si="13"/>
        <v>3.300495912076129E-2</v>
      </c>
      <c r="N236" s="1">
        <v>1.6304347826086956</v>
      </c>
      <c r="O236" s="1">
        <v>1.7934782608695652</v>
      </c>
      <c r="P236" s="1">
        <f t="shared" si="14"/>
        <v>3.4239130434782608</v>
      </c>
      <c r="Q236" s="1">
        <f t="shared" si="15"/>
        <v>2.1109770808202654E-2</v>
      </c>
    </row>
    <row r="237" spans="1:17" x14ac:dyDescent="0.3">
      <c r="A237" t="s">
        <v>32</v>
      </c>
      <c r="B237" t="s">
        <v>487</v>
      </c>
      <c r="C237" t="s">
        <v>90</v>
      </c>
      <c r="D237" t="s">
        <v>91</v>
      </c>
      <c r="E237" s="1">
        <v>41.184782608695649</v>
      </c>
      <c r="F237" s="1">
        <v>0</v>
      </c>
      <c r="G237" s="1">
        <v>0</v>
      </c>
      <c r="H237" s="1">
        <v>0</v>
      </c>
      <c r="I237" s="1">
        <v>0</v>
      </c>
      <c r="J237" s="1">
        <v>0</v>
      </c>
      <c r="K237" s="1">
        <v>0</v>
      </c>
      <c r="L237" s="1">
        <f t="shared" si="12"/>
        <v>0</v>
      </c>
      <c r="M237" s="1">
        <f t="shared" si="13"/>
        <v>0</v>
      </c>
      <c r="N237" s="1">
        <v>5</v>
      </c>
      <c r="O237" s="1">
        <v>0</v>
      </c>
      <c r="P237" s="1">
        <f t="shared" si="14"/>
        <v>5</v>
      </c>
      <c r="Q237" s="1">
        <f t="shared" si="15"/>
        <v>0.12140406439693852</v>
      </c>
    </row>
    <row r="238" spans="1:17" x14ac:dyDescent="0.3">
      <c r="A238" t="s">
        <v>32</v>
      </c>
      <c r="B238" t="s">
        <v>488</v>
      </c>
      <c r="C238" t="s">
        <v>489</v>
      </c>
      <c r="D238" t="s">
        <v>216</v>
      </c>
      <c r="E238" s="1">
        <v>80.706521739130437</v>
      </c>
      <c r="F238" s="1">
        <v>5.7391304347826084</v>
      </c>
      <c r="G238" s="1">
        <v>0.15217391304347827</v>
      </c>
      <c r="H238" s="1">
        <v>0.30978260869565216</v>
      </c>
      <c r="I238" s="1">
        <v>1.2608695652173914</v>
      </c>
      <c r="J238" s="1">
        <v>5.7483695652173914</v>
      </c>
      <c r="K238" s="1">
        <v>6.927173913043478</v>
      </c>
      <c r="L238" s="1">
        <f t="shared" si="12"/>
        <v>12.67554347826087</v>
      </c>
      <c r="M238" s="1">
        <f t="shared" si="13"/>
        <v>0.15705723905723906</v>
      </c>
      <c r="N238" s="1">
        <v>5.4782608695652177</v>
      </c>
      <c r="O238" s="1">
        <v>0</v>
      </c>
      <c r="P238" s="1">
        <f t="shared" si="14"/>
        <v>5.4782608695652177</v>
      </c>
      <c r="Q238" s="1">
        <f t="shared" si="15"/>
        <v>6.7878787878787886E-2</v>
      </c>
    </row>
    <row r="239" spans="1:17" x14ac:dyDescent="0.3">
      <c r="A239" t="s">
        <v>32</v>
      </c>
      <c r="B239" t="s">
        <v>490</v>
      </c>
      <c r="C239" t="s">
        <v>43</v>
      </c>
      <c r="D239" t="s">
        <v>44</v>
      </c>
      <c r="E239" s="1">
        <v>84.565217391304344</v>
      </c>
      <c r="F239" s="1">
        <v>5.3043478260869561</v>
      </c>
      <c r="G239" s="1">
        <v>0</v>
      </c>
      <c r="H239" s="1">
        <v>0.53804347826086951</v>
      </c>
      <c r="I239" s="1">
        <v>1.2173913043478262</v>
      </c>
      <c r="J239" s="1">
        <v>4.4905434782608689</v>
      </c>
      <c r="K239" s="1">
        <v>11.379673913043476</v>
      </c>
      <c r="L239" s="1">
        <f t="shared" si="12"/>
        <v>15.870217391304344</v>
      </c>
      <c r="M239" s="1">
        <f t="shared" si="13"/>
        <v>0.18766838046272491</v>
      </c>
      <c r="N239" s="1">
        <v>5.1757608695652184</v>
      </c>
      <c r="O239" s="1">
        <v>0</v>
      </c>
      <c r="P239" s="1">
        <f t="shared" si="14"/>
        <v>5.1757608695652184</v>
      </c>
      <c r="Q239" s="1">
        <f t="shared" si="15"/>
        <v>6.1204370179948599E-2</v>
      </c>
    </row>
    <row r="240" spans="1:17" x14ac:dyDescent="0.3">
      <c r="A240" t="s">
        <v>32</v>
      </c>
      <c r="B240" t="s">
        <v>491</v>
      </c>
      <c r="C240" t="s">
        <v>114</v>
      </c>
      <c r="D240" t="s">
        <v>115</v>
      </c>
      <c r="E240" s="1">
        <v>85.402173913043484</v>
      </c>
      <c r="F240" s="1">
        <v>5.7391304347826084</v>
      </c>
      <c r="G240" s="1">
        <v>0</v>
      </c>
      <c r="H240" s="1">
        <v>0.31521739130434784</v>
      </c>
      <c r="I240" s="1">
        <v>5.2826086956521738</v>
      </c>
      <c r="J240" s="1">
        <v>6.0695652173913039</v>
      </c>
      <c r="K240" s="1">
        <v>5.1804347826086961</v>
      </c>
      <c r="L240" s="1">
        <f t="shared" si="12"/>
        <v>11.25</v>
      </c>
      <c r="M240" s="1">
        <f t="shared" si="13"/>
        <v>0.13172966781214204</v>
      </c>
      <c r="N240" s="1">
        <v>2.2560869565217394</v>
      </c>
      <c r="O240" s="1">
        <v>1.6141304347826091</v>
      </c>
      <c r="P240" s="1">
        <f t="shared" si="14"/>
        <v>3.8702173913043483</v>
      </c>
      <c r="Q240" s="1">
        <f t="shared" si="15"/>
        <v>4.5317551228204155E-2</v>
      </c>
    </row>
    <row r="241" spans="1:17" x14ac:dyDescent="0.3">
      <c r="A241" t="s">
        <v>32</v>
      </c>
      <c r="B241" t="s">
        <v>492</v>
      </c>
      <c r="C241" t="s">
        <v>263</v>
      </c>
      <c r="D241" t="s">
        <v>264</v>
      </c>
      <c r="E241" s="1">
        <v>72.858695652173907</v>
      </c>
      <c r="F241" s="1">
        <v>5.7391304347826084</v>
      </c>
      <c r="G241" s="1">
        <v>0</v>
      </c>
      <c r="H241" s="1">
        <v>0.35326086956521741</v>
      </c>
      <c r="I241" s="1">
        <v>0.53260869565217395</v>
      </c>
      <c r="J241" s="1">
        <v>5.4643478260869571</v>
      </c>
      <c r="K241" s="1">
        <v>4.9943478260869556</v>
      </c>
      <c r="L241" s="1">
        <f t="shared" si="12"/>
        <v>10.458695652173912</v>
      </c>
      <c r="M241" s="1">
        <f t="shared" si="13"/>
        <v>0.14354766522452633</v>
      </c>
      <c r="N241" s="1">
        <v>4.8374999999999995</v>
      </c>
      <c r="O241" s="1">
        <v>0</v>
      </c>
      <c r="P241" s="1">
        <f t="shared" si="14"/>
        <v>4.8374999999999995</v>
      </c>
      <c r="Q241" s="1">
        <f t="shared" si="15"/>
        <v>6.6395643741608237E-2</v>
      </c>
    </row>
    <row r="242" spans="1:17" x14ac:dyDescent="0.3">
      <c r="A242" t="s">
        <v>32</v>
      </c>
      <c r="B242" t="s">
        <v>493</v>
      </c>
      <c r="C242" t="s">
        <v>494</v>
      </c>
      <c r="D242" t="s">
        <v>495</v>
      </c>
      <c r="E242" s="1">
        <v>131.42391304347825</v>
      </c>
      <c r="F242" s="1">
        <v>11.304347826086957</v>
      </c>
      <c r="G242" s="1">
        <v>0</v>
      </c>
      <c r="H242" s="1">
        <v>0.67934782608695654</v>
      </c>
      <c r="I242" s="1">
        <v>0.97826086956521741</v>
      </c>
      <c r="J242" s="1">
        <v>5.0378260869565192</v>
      </c>
      <c r="K242" s="1">
        <v>20.96510869565217</v>
      </c>
      <c r="L242" s="1">
        <f t="shared" si="12"/>
        <v>26.002934782608691</v>
      </c>
      <c r="M242" s="1">
        <f t="shared" si="13"/>
        <v>0.19785542965842359</v>
      </c>
      <c r="N242" s="1">
        <v>5.5060869565217381</v>
      </c>
      <c r="O242" s="1">
        <v>2.8649999999999998</v>
      </c>
      <c r="P242" s="1">
        <f t="shared" si="14"/>
        <v>8.3710869565217383</v>
      </c>
      <c r="Q242" s="1">
        <f t="shared" si="15"/>
        <v>6.3695310561574722E-2</v>
      </c>
    </row>
    <row r="243" spans="1:17" x14ac:dyDescent="0.3">
      <c r="A243" t="s">
        <v>32</v>
      </c>
      <c r="B243" t="s">
        <v>496</v>
      </c>
      <c r="C243" t="s">
        <v>497</v>
      </c>
      <c r="D243" t="s">
        <v>498</v>
      </c>
      <c r="E243" s="1">
        <v>93.739130434782609</v>
      </c>
      <c r="F243" s="1">
        <v>5.5923913043478262</v>
      </c>
      <c r="G243" s="1">
        <v>0</v>
      </c>
      <c r="H243" s="1">
        <v>0.32608695652173914</v>
      </c>
      <c r="I243" s="1">
        <v>0.28260869565217389</v>
      </c>
      <c r="J243" s="1">
        <v>5.5692391304347817</v>
      </c>
      <c r="K243" s="1">
        <v>11.426413043478266</v>
      </c>
      <c r="L243" s="1">
        <f t="shared" si="12"/>
        <v>16.995652173913047</v>
      </c>
      <c r="M243" s="1">
        <f t="shared" si="13"/>
        <v>0.18130797773654919</v>
      </c>
      <c r="N243" s="1">
        <v>4.8969565217391304</v>
      </c>
      <c r="O243" s="1">
        <v>0</v>
      </c>
      <c r="P243" s="1">
        <f t="shared" si="14"/>
        <v>4.8969565217391304</v>
      </c>
      <c r="Q243" s="1">
        <f t="shared" si="15"/>
        <v>5.224025974025974E-2</v>
      </c>
    </row>
    <row r="244" spans="1:17" x14ac:dyDescent="0.3">
      <c r="A244" t="s">
        <v>32</v>
      </c>
      <c r="B244" t="s">
        <v>499</v>
      </c>
      <c r="C244" t="s">
        <v>306</v>
      </c>
      <c r="D244" t="s">
        <v>194</v>
      </c>
      <c r="E244" s="1">
        <v>117.96739130434783</v>
      </c>
      <c r="F244" s="1">
        <v>5.5652173913043477</v>
      </c>
      <c r="G244" s="1">
        <v>0</v>
      </c>
      <c r="H244" s="1">
        <v>0.54076086956521741</v>
      </c>
      <c r="I244" s="1">
        <v>1.0543478260869565</v>
      </c>
      <c r="J244" s="1">
        <v>0</v>
      </c>
      <c r="K244" s="1">
        <v>12.088260869565223</v>
      </c>
      <c r="L244" s="1">
        <f t="shared" si="12"/>
        <v>12.088260869565223</v>
      </c>
      <c r="M244" s="1">
        <f t="shared" si="13"/>
        <v>0.10247120611812408</v>
      </c>
      <c r="N244" s="1">
        <v>6.3760869565217391</v>
      </c>
      <c r="O244" s="1">
        <v>0</v>
      </c>
      <c r="P244" s="1">
        <f t="shared" si="14"/>
        <v>6.3760869565217391</v>
      </c>
      <c r="Q244" s="1">
        <f t="shared" si="15"/>
        <v>5.4049571547037684E-2</v>
      </c>
    </row>
    <row r="245" spans="1:17" x14ac:dyDescent="0.3">
      <c r="A245" t="s">
        <v>32</v>
      </c>
      <c r="B245" t="s">
        <v>500</v>
      </c>
      <c r="C245" t="s">
        <v>168</v>
      </c>
      <c r="D245" t="s">
        <v>50</v>
      </c>
      <c r="E245" s="1">
        <v>71.021739130434781</v>
      </c>
      <c r="F245" s="1">
        <v>4.2608695652173916</v>
      </c>
      <c r="G245" s="1">
        <v>0</v>
      </c>
      <c r="H245" s="1">
        <v>0.30434782608695654</v>
      </c>
      <c r="I245" s="1">
        <v>0.75</v>
      </c>
      <c r="J245" s="1">
        <v>6.5926086956521761</v>
      </c>
      <c r="K245" s="1">
        <v>7.3410869565217389</v>
      </c>
      <c r="L245" s="1">
        <f t="shared" si="12"/>
        <v>13.933695652173915</v>
      </c>
      <c r="M245" s="1">
        <f t="shared" si="13"/>
        <v>0.19618916437098258</v>
      </c>
      <c r="N245" s="1">
        <v>0</v>
      </c>
      <c r="O245" s="1">
        <v>0</v>
      </c>
      <c r="P245" s="1">
        <f t="shared" si="14"/>
        <v>0</v>
      </c>
      <c r="Q245" s="1">
        <f t="shared" si="15"/>
        <v>0</v>
      </c>
    </row>
    <row r="246" spans="1:17" x14ac:dyDescent="0.3">
      <c r="A246" t="s">
        <v>32</v>
      </c>
      <c r="B246" t="s">
        <v>501</v>
      </c>
      <c r="C246" t="s">
        <v>58</v>
      </c>
      <c r="D246" t="s">
        <v>59</v>
      </c>
      <c r="E246" s="1">
        <v>126.80434782608695</v>
      </c>
      <c r="F246" s="1">
        <v>5.7391304347826084</v>
      </c>
      <c r="G246" s="1">
        <v>0</v>
      </c>
      <c r="H246" s="1">
        <v>0.58423913043478259</v>
      </c>
      <c r="I246" s="1">
        <v>1.3804347826086956</v>
      </c>
      <c r="J246" s="1">
        <v>5.2716304347826082</v>
      </c>
      <c r="K246" s="1">
        <v>9.8197826086956521</v>
      </c>
      <c r="L246" s="1">
        <f t="shared" si="12"/>
        <v>15.09141304347826</v>
      </c>
      <c r="M246" s="1">
        <f t="shared" si="13"/>
        <v>0.11901337219269673</v>
      </c>
      <c r="N246" s="1">
        <v>5.1304347826086953</v>
      </c>
      <c r="O246" s="1">
        <v>2.3068478260869569</v>
      </c>
      <c r="P246" s="1">
        <f t="shared" si="14"/>
        <v>7.4372826086956518</v>
      </c>
      <c r="Q246" s="1">
        <f t="shared" si="15"/>
        <v>5.8651637236413506E-2</v>
      </c>
    </row>
    <row r="247" spans="1:17" x14ac:dyDescent="0.3">
      <c r="A247" t="s">
        <v>32</v>
      </c>
      <c r="B247" t="s">
        <v>502</v>
      </c>
      <c r="C247" t="s">
        <v>503</v>
      </c>
      <c r="D247" t="s">
        <v>504</v>
      </c>
      <c r="E247" s="1">
        <v>95.271739130434781</v>
      </c>
      <c r="F247" s="1">
        <v>5.7391304347826084</v>
      </c>
      <c r="G247" s="1">
        <v>0</v>
      </c>
      <c r="H247" s="1">
        <v>0.50543478260869568</v>
      </c>
      <c r="I247" s="1">
        <v>0.61956521739130432</v>
      </c>
      <c r="J247" s="1">
        <v>6.0672826086956491</v>
      </c>
      <c r="K247" s="1">
        <v>9.118695652173912</v>
      </c>
      <c r="L247" s="1">
        <f t="shared" si="12"/>
        <v>15.185978260869561</v>
      </c>
      <c r="M247" s="1">
        <f t="shared" si="13"/>
        <v>0.15939646320593265</v>
      </c>
      <c r="N247" s="1">
        <v>6.6761956521739139</v>
      </c>
      <c r="O247" s="1">
        <v>0.43478260869565216</v>
      </c>
      <c r="P247" s="1">
        <f t="shared" si="14"/>
        <v>7.1109782608695662</v>
      </c>
      <c r="Q247" s="1">
        <f t="shared" si="15"/>
        <v>7.4638904734740455E-2</v>
      </c>
    </row>
    <row r="248" spans="1:17" x14ac:dyDescent="0.3">
      <c r="A248" t="s">
        <v>32</v>
      </c>
      <c r="B248" t="s">
        <v>505</v>
      </c>
      <c r="C248" t="s">
        <v>58</v>
      </c>
      <c r="D248" t="s">
        <v>59</v>
      </c>
      <c r="E248" s="1">
        <v>92.923913043478265</v>
      </c>
      <c r="F248" s="1">
        <v>5.7391304347826084</v>
      </c>
      <c r="G248" s="1">
        <v>0</v>
      </c>
      <c r="H248" s="1">
        <v>0.54891304347826086</v>
      </c>
      <c r="I248" s="1">
        <v>1.4347826086956521</v>
      </c>
      <c r="J248" s="1">
        <v>1.241304347826087</v>
      </c>
      <c r="K248" s="1">
        <v>7.1331521739130412</v>
      </c>
      <c r="L248" s="1">
        <f t="shared" si="12"/>
        <v>8.3744565217391287</v>
      </c>
      <c r="M248" s="1">
        <f t="shared" si="13"/>
        <v>9.0121651655164323E-2</v>
      </c>
      <c r="N248" s="1">
        <v>5.7985869565217394</v>
      </c>
      <c r="O248" s="1">
        <v>5.5094565217391303</v>
      </c>
      <c r="P248" s="1">
        <f t="shared" si="14"/>
        <v>11.308043478260871</v>
      </c>
      <c r="Q248" s="1">
        <f t="shared" si="15"/>
        <v>0.12169142589776583</v>
      </c>
    </row>
    <row r="249" spans="1:17" x14ac:dyDescent="0.3">
      <c r="A249" t="s">
        <v>32</v>
      </c>
      <c r="B249" t="s">
        <v>506</v>
      </c>
      <c r="C249" t="s">
        <v>103</v>
      </c>
      <c r="D249" t="s">
        <v>104</v>
      </c>
      <c r="E249" s="1">
        <v>152.32608695652175</v>
      </c>
      <c r="F249" s="1">
        <v>5.7391304347826084</v>
      </c>
      <c r="G249" s="1">
        <v>0</v>
      </c>
      <c r="H249" s="1">
        <v>0.625</v>
      </c>
      <c r="I249" s="1">
        <v>5.5108695652173916</v>
      </c>
      <c r="J249" s="1">
        <v>5.0616304347826073</v>
      </c>
      <c r="K249" s="1">
        <v>15.278152173913041</v>
      </c>
      <c r="L249" s="1">
        <f t="shared" si="12"/>
        <v>20.33978260869565</v>
      </c>
      <c r="M249" s="1">
        <f t="shared" si="13"/>
        <v>0.13352790067075779</v>
      </c>
      <c r="N249" s="1">
        <v>5.5215217391304341</v>
      </c>
      <c r="O249" s="1">
        <v>5.7685869565217383</v>
      </c>
      <c r="P249" s="1">
        <f t="shared" si="14"/>
        <v>11.290108695652172</v>
      </c>
      <c r="Q249" s="1">
        <f t="shared" si="15"/>
        <v>7.4118024832310531E-2</v>
      </c>
    </row>
    <row r="250" spans="1:17" x14ac:dyDescent="0.3">
      <c r="A250" t="s">
        <v>32</v>
      </c>
      <c r="B250" t="s">
        <v>507</v>
      </c>
      <c r="C250" t="s">
        <v>508</v>
      </c>
      <c r="D250" t="s">
        <v>474</v>
      </c>
      <c r="E250" s="1">
        <v>77.586956521739125</v>
      </c>
      <c r="F250" s="1">
        <v>5.1304347826086953</v>
      </c>
      <c r="G250" s="1">
        <v>0</v>
      </c>
      <c r="H250" s="1">
        <v>0.39402173913043476</v>
      </c>
      <c r="I250" s="1">
        <v>0.73913043478260865</v>
      </c>
      <c r="J250" s="1">
        <v>6.7086956521739145</v>
      </c>
      <c r="K250" s="1">
        <v>2.507282608695653</v>
      </c>
      <c r="L250" s="1">
        <f t="shared" si="12"/>
        <v>9.2159782608695675</v>
      </c>
      <c r="M250" s="1">
        <f t="shared" si="13"/>
        <v>0.11878257214906141</v>
      </c>
      <c r="N250" s="1">
        <v>5.2124999999999986</v>
      </c>
      <c r="O250" s="1">
        <v>0</v>
      </c>
      <c r="P250" s="1">
        <f t="shared" si="14"/>
        <v>5.2124999999999986</v>
      </c>
      <c r="Q250" s="1">
        <f t="shared" si="15"/>
        <v>6.7182684225273168E-2</v>
      </c>
    </row>
    <row r="251" spans="1:17" x14ac:dyDescent="0.3">
      <c r="A251" t="s">
        <v>32</v>
      </c>
      <c r="B251" t="s">
        <v>509</v>
      </c>
      <c r="C251" t="s">
        <v>510</v>
      </c>
      <c r="D251" t="s">
        <v>249</v>
      </c>
      <c r="E251" s="1">
        <v>72.967391304347828</v>
      </c>
      <c r="F251" s="1">
        <v>5.7391304347826084</v>
      </c>
      <c r="G251" s="1">
        <v>0</v>
      </c>
      <c r="H251" s="1">
        <v>0.32608695652173914</v>
      </c>
      <c r="I251" s="1">
        <v>0.66304347826086951</v>
      </c>
      <c r="J251" s="1">
        <v>5.9858695652173877</v>
      </c>
      <c r="K251" s="1">
        <v>10.767065217391306</v>
      </c>
      <c r="L251" s="1">
        <f t="shared" si="12"/>
        <v>16.752934782608694</v>
      </c>
      <c r="M251" s="1">
        <f t="shared" si="13"/>
        <v>0.22959481602860118</v>
      </c>
      <c r="N251" s="1">
        <v>5.8924999999999992</v>
      </c>
      <c r="O251" s="1">
        <v>0</v>
      </c>
      <c r="P251" s="1">
        <f t="shared" si="14"/>
        <v>5.8924999999999992</v>
      </c>
      <c r="Q251" s="1">
        <f t="shared" si="15"/>
        <v>8.0755251005511675E-2</v>
      </c>
    </row>
    <row r="252" spans="1:17" x14ac:dyDescent="0.3">
      <c r="A252" t="s">
        <v>32</v>
      </c>
      <c r="B252" t="s">
        <v>511</v>
      </c>
      <c r="C252" t="s">
        <v>512</v>
      </c>
      <c r="D252" t="s">
        <v>513</v>
      </c>
      <c r="E252" s="1">
        <v>98.695652173913047</v>
      </c>
      <c r="F252" s="1">
        <v>5.7391304347826084</v>
      </c>
      <c r="G252" s="1">
        <v>0</v>
      </c>
      <c r="H252" s="1">
        <v>0.44293478260869568</v>
      </c>
      <c r="I252" s="1">
        <v>1.2282608695652173</v>
      </c>
      <c r="J252" s="1">
        <v>5.4302173913043479</v>
      </c>
      <c r="K252" s="1">
        <v>10.566086956521739</v>
      </c>
      <c r="L252" s="1">
        <f t="shared" si="12"/>
        <v>15.996304347826086</v>
      </c>
      <c r="M252" s="1">
        <f t="shared" si="13"/>
        <v>0.16207709251101321</v>
      </c>
      <c r="N252" s="1">
        <v>5.5652173913043477</v>
      </c>
      <c r="O252" s="1">
        <v>0</v>
      </c>
      <c r="P252" s="1">
        <f t="shared" si="14"/>
        <v>5.5652173913043477</v>
      </c>
      <c r="Q252" s="1">
        <f t="shared" si="15"/>
        <v>5.6387665198237881E-2</v>
      </c>
    </row>
    <row r="253" spans="1:17" x14ac:dyDescent="0.3">
      <c r="A253" t="s">
        <v>32</v>
      </c>
      <c r="B253" t="s">
        <v>514</v>
      </c>
      <c r="C253" t="s">
        <v>515</v>
      </c>
      <c r="D253" t="s">
        <v>80</v>
      </c>
      <c r="E253" s="1">
        <v>96.967391304347828</v>
      </c>
      <c r="F253" s="1">
        <v>5.9130434782608692</v>
      </c>
      <c r="G253" s="1">
        <v>0.68478260869565222</v>
      </c>
      <c r="H253" s="1">
        <v>0.2608695652173913</v>
      </c>
      <c r="I253" s="1">
        <v>0.67391304347826086</v>
      </c>
      <c r="J253" s="1">
        <v>5.0434782608695654</v>
      </c>
      <c r="K253" s="1">
        <v>12.378913043478262</v>
      </c>
      <c r="L253" s="1">
        <f t="shared" si="12"/>
        <v>17.422391304347826</v>
      </c>
      <c r="M253" s="1">
        <f t="shared" si="13"/>
        <v>0.17967268243470463</v>
      </c>
      <c r="N253" s="1">
        <v>5.2173913043478262</v>
      </c>
      <c r="O253" s="1">
        <v>5.3811956521739139</v>
      </c>
      <c r="P253" s="1">
        <f t="shared" si="14"/>
        <v>10.598586956521739</v>
      </c>
      <c r="Q253" s="1">
        <f t="shared" si="15"/>
        <v>0.10930052684676606</v>
      </c>
    </row>
    <row r="254" spans="1:17" x14ac:dyDescent="0.3">
      <c r="A254" t="s">
        <v>32</v>
      </c>
      <c r="B254" t="s">
        <v>516</v>
      </c>
      <c r="C254" t="s">
        <v>517</v>
      </c>
      <c r="D254" t="s">
        <v>147</v>
      </c>
      <c r="E254" s="1">
        <v>71.543478260869563</v>
      </c>
      <c r="F254" s="1">
        <v>5.2173913043478262</v>
      </c>
      <c r="G254" s="1">
        <v>0.56521739130434778</v>
      </c>
      <c r="H254" s="1">
        <v>0</v>
      </c>
      <c r="I254" s="1">
        <v>5.2173913043478262</v>
      </c>
      <c r="J254" s="1">
        <v>0</v>
      </c>
      <c r="K254" s="1">
        <v>24.796304347826094</v>
      </c>
      <c r="L254" s="1">
        <f t="shared" si="12"/>
        <v>24.796304347826094</v>
      </c>
      <c r="M254" s="1">
        <f t="shared" si="13"/>
        <v>0.34659070191431185</v>
      </c>
      <c r="N254" s="1">
        <v>0</v>
      </c>
      <c r="O254" s="1">
        <v>5.4782608695652177</v>
      </c>
      <c r="P254" s="1">
        <f t="shared" si="14"/>
        <v>5.4782608695652177</v>
      </c>
      <c r="Q254" s="1">
        <f t="shared" si="15"/>
        <v>7.6572470373746593E-2</v>
      </c>
    </row>
    <row r="255" spans="1:17" x14ac:dyDescent="0.3">
      <c r="A255" t="s">
        <v>32</v>
      </c>
      <c r="B255" t="s">
        <v>518</v>
      </c>
      <c r="C255" t="s">
        <v>519</v>
      </c>
      <c r="D255" t="s">
        <v>309</v>
      </c>
      <c r="E255" s="1">
        <v>83.902173913043484</v>
      </c>
      <c r="F255" s="1">
        <v>5.7391304347826084</v>
      </c>
      <c r="G255" s="1">
        <v>0</v>
      </c>
      <c r="H255" s="1">
        <v>0.30434782608695654</v>
      </c>
      <c r="I255" s="1">
        <v>1.6956521739130435</v>
      </c>
      <c r="J255" s="1">
        <v>5.4192391304347831</v>
      </c>
      <c r="K255" s="1">
        <v>12.756739130434777</v>
      </c>
      <c r="L255" s="1">
        <f t="shared" si="12"/>
        <v>18.175978260869559</v>
      </c>
      <c r="M255" s="1">
        <f t="shared" si="13"/>
        <v>0.21663298354709151</v>
      </c>
      <c r="N255" s="1">
        <v>5.7688043478260855</v>
      </c>
      <c r="O255" s="1">
        <v>0</v>
      </c>
      <c r="P255" s="1">
        <f t="shared" si="14"/>
        <v>5.7688043478260855</v>
      </c>
      <c r="Q255" s="1">
        <f t="shared" si="15"/>
        <v>6.8756315584920305E-2</v>
      </c>
    </row>
    <row r="256" spans="1:17" x14ac:dyDescent="0.3">
      <c r="A256" t="s">
        <v>32</v>
      </c>
      <c r="B256" t="s">
        <v>520</v>
      </c>
      <c r="C256" t="s">
        <v>58</v>
      </c>
      <c r="D256" t="s">
        <v>59</v>
      </c>
      <c r="E256" s="1">
        <v>177.41304347826087</v>
      </c>
      <c r="F256" s="1">
        <v>11.130434782608695</v>
      </c>
      <c r="G256" s="1">
        <v>2.8043478260869565</v>
      </c>
      <c r="H256" s="1">
        <v>1.0407608695652173</v>
      </c>
      <c r="I256" s="1">
        <v>8.7282608695652169</v>
      </c>
      <c r="J256" s="1">
        <v>5.3967391304347823</v>
      </c>
      <c r="K256" s="1">
        <v>11.005434782608695</v>
      </c>
      <c r="L256" s="1">
        <f t="shared" si="12"/>
        <v>16.402173913043477</v>
      </c>
      <c r="M256" s="1">
        <f t="shared" si="13"/>
        <v>9.2451905403749535E-2</v>
      </c>
      <c r="N256" s="1">
        <v>0</v>
      </c>
      <c r="O256" s="1">
        <v>14.698369565217391</v>
      </c>
      <c r="P256" s="1">
        <f t="shared" si="14"/>
        <v>14.698369565217391</v>
      </c>
      <c r="Q256" s="1">
        <f t="shared" si="15"/>
        <v>8.284830290405587E-2</v>
      </c>
    </row>
    <row r="257" spans="1:17" x14ac:dyDescent="0.3">
      <c r="A257" t="s">
        <v>32</v>
      </c>
      <c r="B257" t="s">
        <v>521</v>
      </c>
      <c r="C257" t="s">
        <v>254</v>
      </c>
      <c r="D257" t="s">
        <v>80</v>
      </c>
      <c r="E257" s="1">
        <v>55.119565217391305</v>
      </c>
      <c r="F257" s="1">
        <v>4.4347826086956523</v>
      </c>
      <c r="G257" s="1">
        <v>0</v>
      </c>
      <c r="H257" s="1">
        <v>0.19565217391304349</v>
      </c>
      <c r="I257" s="1">
        <v>5.8260869565217392</v>
      </c>
      <c r="J257" s="1">
        <v>0</v>
      </c>
      <c r="K257" s="1">
        <v>4.6467391304347823</v>
      </c>
      <c r="L257" s="1">
        <f t="shared" si="12"/>
        <v>4.6467391304347823</v>
      </c>
      <c r="M257" s="1">
        <f t="shared" si="13"/>
        <v>8.4302898836521395E-2</v>
      </c>
      <c r="N257" s="1">
        <v>3.4782608695652173</v>
      </c>
      <c r="O257" s="1">
        <v>1.3695652173913044</v>
      </c>
      <c r="P257" s="1">
        <f t="shared" si="14"/>
        <v>4.8478260869565215</v>
      </c>
      <c r="Q257" s="1">
        <f t="shared" si="15"/>
        <v>8.7951094458686652E-2</v>
      </c>
    </row>
    <row r="258" spans="1:17" x14ac:dyDescent="0.3">
      <c r="A258" t="s">
        <v>32</v>
      </c>
      <c r="B258" t="s">
        <v>522</v>
      </c>
      <c r="C258" t="s">
        <v>523</v>
      </c>
      <c r="D258" t="s">
        <v>104</v>
      </c>
      <c r="E258" s="1">
        <v>75.184782608695656</v>
      </c>
      <c r="F258" s="1">
        <v>5.7391304347826084</v>
      </c>
      <c r="G258" s="1">
        <v>0</v>
      </c>
      <c r="H258" s="1">
        <v>0.43206521739130432</v>
      </c>
      <c r="I258" s="1">
        <v>1.3152173913043479</v>
      </c>
      <c r="J258" s="1">
        <v>4.9907608695652161</v>
      </c>
      <c r="K258" s="1">
        <v>5.6726086956521753</v>
      </c>
      <c r="L258" s="1">
        <f t="shared" ref="L258:L309" si="16">SUM(J258,K258)</f>
        <v>10.663369565217391</v>
      </c>
      <c r="M258" s="1">
        <f t="shared" ref="M258:M309" si="17">L258/E258</f>
        <v>0.14182882752638426</v>
      </c>
      <c r="N258" s="1">
        <v>5.4353260869565228</v>
      </c>
      <c r="O258" s="1">
        <v>0</v>
      </c>
      <c r="P258" s="1">
        <f t="shared" ref="P258:P309" si="18">SUM(N258,O258)</f>
        <v>5.4353260869565228</v>
      </c>
      <c r="Q258" s="1">
        <f t="shared" ref="Q258:Q309" si="19">P258/E258</f>
        <v>7.229290154691341E-2</v>
      </c>
    </row>
    <row r="259" spans="1:17" x14ac:dyDescent="0.3">
      <c r="A259" t="s">
        <v>32</v>
      </c>
      <c r="B259" t="s">
        <v>524</v>
      </c>
      <c r="C259" t="s">
        <v>205</v>
      </c>
      <c r="D259" t="s">
        <v>206</v>
      </c>
      <c r="E259" s="1">
        <v>77.097826086956516</v>
      </c>
      <c r="F259" s="1">
        <v>4.8097826086956523</v>
      </c>
      <c r="G259" s="1">
        <v>0</v>
      </c>
      <c r="H259" s="1">
        <v>0</v>
      </c>
      <c r="I259" s="1">
        <v>5.2173913043478262</v>
      </c>
      <c r="J259" s="1">
        <v>5.1875</v>
      </c>
      <c r="K259" s="1">
        <v>0</v>
      </c>
      <c r="L259" s="1">
        <f t="shared" si="16"/>
        <v>5.1875</v>
      </c>
      <c r="M259" s="1">
        <f t="shared" si="17"/>
        <v>6.728464683490766E-2</v>
      </c>
      <c r="N259" s="1">
        <v>0</v>
      </c>
      <c r="O259" s="1">
        <v>0</v>
      </c>
      <c r="P259" s="1">
        <f t="shared" si="18"/>
        <v>0</v>
      </c>
      <c r="Q259" s="1">
        <f t="shared" si="19"/>
        <v>0</v>
      </c>
    </row>
    <row r="260" spans="1:17" x14ac:dyDescent="0.3">
      <c r="A260" t="s">
        <v>32</v>
      </c>
      <c r="B260" t="s">
        <v>525</v>
      </c>
      <c r="C260" t="s">
        <v>526</v>
      </c>
      <c r="D260" t="s">
        <v>50</v>
      </c>
      <c r="E260" s="1">
        <v>33.869565217391305</v>
      </c>
      <c r="F260" s="1">
        <v>5.1304347826086953</v>
      </c>
      <c r="G260" s="1">
        <v>0</v>
      </c>
      <c r="H260" s="1">
        <v>0.2608695652173913</v>
      </c>
      <c r="I260" s="1">
        <v>6.0543478260869561</v>
      </c>
      <c r="J260" s="1">
        <v>5.5652173913043477</v>
      </c>
      <c r="K260" s="1">
        <v>0</v>
      </c>
      <c r="L260" s="1">
        <f t="shared" si="16"/>
        <v>5.5652173913043477</v>
      </c>
      <c r="M260" s="1">
        <f t="shared" si="17"/>
        <v>0.16431322207958921</v>
      </c>
      <c r="N260" s="1">
        <v>5.5652173913043477</v>
      </c>
      <c r="O260" s="1">
        <v>0</v>
      </c>
      <c r="P260" s="1">
        <f t="shared" si="18"/>
        <v>5.5652173913043477</v>
      </c>
      <c r="Q260" s="1">
        <f t="shared" si="19"/>
        <v>0.16431322207958921</v>
      </c>
    </row>
    <row r="261" spans="1:17" x14ac:dyDescent="0.3">
      <c r="A261" t="s">
        <v>32</v>
      </c>
      <c r="B261" t="s">
        <v>527</v>
      </c>
      <c r="C261" t="s">
        <v>34</v>
      </c>
      <c r="D261" t="s">
        <v>35</v>
      </c>
      <c r="E261" s="1">
        <v>26.358695652173914</v>
      </c>
      <c r="F261" s="1">
        <v>5.5869565217391308</v>
      </c>
      <c r="G261" s="1">
        <v>0.66304347826086951</v>
      </c>
      <c r="H261" s="1">
        <v>0.14130434782608695</v>
      </c>
      <c r="I261" s="1">
        <v>1.2826086956521738</v>
      </c>
      <c r="J261" s="1">
        <v>5.6521739130434785</v>
      </c>
      <c r="K261" s="1">
        <v>2.1141304347826089</v>
      </c>
      <c r="L261" s="1">
        <f t="shared" si="16"/>
        <v>7.7663043478260878</v>
      </c>
      <c r="M261" s="1">
        <f t="shared" si="17"/>
        <v>0.29463917525773198</v>
      </c>
      <c r="N261" s="1">
        <v>5.6956521739130439</v>
      </c>
      <c r="O261" s="1">
        <v>0</v>
      </c>
      <c r="P261" s="1">
        <f t="shared" si="18"/>
        <v>5.6956521739130439</v>
      </c>
      <c r="Q261" s="1">
        <f t="shared" si="19"/>
        <v>0.21608247422680413</v>
      </c>
    </row>
    <row r="262" spans="1:17" x14ac:dyDescent="0.3">
      <c r="A262" t="s">
        <v>32</v>
      </c>
      <c r="B262" t="s">
        <v>528</v>
      </c>
      <c r="C262" t="s">
        <v>106</v>
      </c>
      <c r="D262" t="s">
        <v>107</v>
      </c>
      <c r="E262" s="1">
        <v>95.119565217391298</v>
      </c>
      <c r="F262" s="1">
        <v>0</v>
      </c>
      <c r="G262" s="1">
        <v>0</v>
      </c>
      <c r="H262" s="1">
        <v>0</v>
      </c>
      <c r="I262" s="1">
        <v>0</v>
      </c>
      <c r="J262" s="1">
        <v>4.3777173913043477</v>
      </c>
      <c r="K262" s="1">
        <v>5.5978260869565215</v>
      </c>
      <c r="L262" s="1">
        <f t="shared" si="16"/>
        <v>9.9755434782608692</v>
      </c>
      <c r="M262" s="1">
        <f t="shared" si="17"/>
        <v>0.10487372871671809</v>
      </c>
      <c r="N262" s="1">
        <v>5.9755434782608692</v>
      </c>
      <c r="O262" s="1">
        <v>5.1793478260869561</v>
      </c>
      <c r="P262" s="1">
        <f t="shared" si="18"/>
        <v>11.154891304347824</v>
      </c>
      <c r="Q262" s="1">
        <f t="shared" si="19"/>
        <v>0.11727231173580162</v>
      </c>
    </row>
    <row r="263" spans="1:17" x14ac:dyDescent="0.3">
      <c r="A263" t="s">
        <v>32</v>
      </c>
      <c r="B263" t="s">
        <v>529</v>
      </c>
      <c r="C263" t="s">
        <v>530</v>
      </c>
      <c r="D263" t="s">
        <v>118</v>
      </c>
      <c r="E263" s="1">
        <v>66.010869565217391</v>
      </c>
      <c r="F263" s="1">
        <v>0</v>
      </c>
      <c r="G263" s="1">
        <v>0</v>
      </c>
      <c r="H263" s="1">
        <v>0</v>
      </c>
      <c r="I263" s="1">
        <v>0</v>
      </c>
      <c r="J263" s="1">
        <v>8.8559782608695645</v>
      </c>
      <c r="K263" s="1">
        <v>0</v>
      </c>
      <c r="L263" s="1">
        <f t="shared" si="16"/>
        <v>8.8559782608695645</v>
      </c>
      <c r="M263" s="1">
        <f t="shared" si="17"/>
        <v>0.13415939403918986</v>
      </c>
      <c r="N263" s="1">
        <v>0</v>
      </c>
      <c r="O263" s="1">
        <v>0</v>
      </c>
      <c r="P263" s="1">
        <f t="shared" si="18"/>
        <v>0</v>
      </c>
      <c r="Q263" s="1">
        <f t="shared" si="19"/>
        <v>0</v>
      </c>
    </row>
    <row r="264" spans="1:17" x14ac:dyDescent="0.3">
      <c r="A264" t="s">
        <v>32</v>
      </c>
      <c r="B264" t="s">
        <v>531</v>
      </c>
      <c r="C264" t="s">
        <v>532</v>
      </c>
      <c r="D264" t="s">
        <v>367</v>
      </c>
      <c r="E264" s="1">
        <v>77.836956521739125</v>
      </c>
      <c r="F264" s="1">
        <v>5.0434782608695654</v>
      </c>
      <c r="G264" s="1">
        <v>4.8913043478260872E-2</v>
      </c>
      <c r="H264" s="1">
        <v>0.71739130434782605</v>
      </c>
      <c r="I264" s="1">
        <v>16.967391304347824</v>
      </c>
      <c r="J264" s="1">
        <v>3.3858695652173911</v>
      </c>
      <c r="K264" s="1">
        <v>8.1983695652173907</v>
      </c>
      <c r="L264" s="1">
        <f t="shared" si="16"/>
        <v>11.584239130434781</v>
      </c>
      <c r="M264" s="1">
        <f t="shared" si="17"/>
        <v>0.14882697947214077</v>
      </c>
      <c r="N264" s="1">
        <v>5.9320652173913047</v>
      </c>
      <c r="O264" s="1">
        <v>0.41847826086956524</v>
      </c>
      <c r="P264" s="1">
        <f t="shared" si="18"/>
        <v>6.3505434782608701</v>
      </c>
      <c r="Q264" s="1">
        <f t="shared" si="19"/>
        <v>8.1587767071638048E-2</v>
      </c>
    </row>
    <row r="265" spans="1:17" x14ac:dyDescent="0.3">
      <c r="A265" t="s">
        <v>32</v>
      </c>
      <c r="B265" t="s">
        <v>533</v>
      </c>
      <c r="C265" t="s">
        <v>34</v>
      </c>
      <c r="D265" t="s">
        <v>35</v>
      </c>
      <c r="E265" s="1">
        <v>123.75</v>
      </c>
      <c r="F265" s="1">
        <v>5.3043478260869561</v>
      </c>
      <c r="G265" s="1">
        <v>1.1304347826086956</v>
      </c>
      <c r="H265" s="1">
        <v>0</v>
      </c>
      <c r="I265" s="1">
        <v>1.5217391304347827</v>
      </c>
      <c r="J265" s="1">
        <v>4.4347826086956523</v>
      </c>
      <c r="K265" s="1">
        <v>19.336956521739129</v>
      </c>
      <c r="L265" s="1">
        <f t="shared" si="16"/>
        <v>23.771739130434781</v>
      </c>
      <c r="M265" s="1">
        <f t="shared" si="17"/>
        <v>0.19209486166007905</v>
      </c>
      <c r="N265" s="1">
        <v>0</v>
      </c>
      <c r="O265" s="1">
        <v>19.741847826086957</v>
      </c>
      <c r="P265" s="1">
        <f t="shared" si="18"/>
        <v>19.741847826086957</v>
      </c>
      <c r="Q265" s="1">
        <f t="shared" si="19"/>
        <v>0.15953008344312691</v>
      </c>
    </row>
    <row r="266" spans="1:17" x14ac:dyDescent="0.3">
      <c r="A266" t="s">
        <v>32</v>
      </c>
      <c r="B266" t="s">
        <v>534</v>
      </c>
      <c r="C266" t="s">
        <v>173</v>
      </c>
      <c r="D266" t="s">
        <v>98</v>
      </c>
      <c r="E266" s="1">
        <v>72.880434782608702</v>
      </c>
      <c r="F266" s="1">
        <v>7.7744565217391308</v>
      </c>
      <c r="G266" s="1">
        <v>0.16304347826086957</v>
      </c>
      <c r="H266" s="1">
        <v>1.076086956521739</v>
      </c>
      <c r="I266" s="1">
        <v>1.9021739130434783</v>
      </c>
      <c r="J266" s="1">
        <v>5.3994565217391308</v>
      </c>
      <c r="K266" s="1">
        <v>2.1929347826086958</v>
      </c>
      <c r="L266" s="1">
        <f t="shared" si="16"/>
        <v>7.5923913043478262</v>
      </c>
      <c r="M266" s="1">
        <f t="shared" si="17"/>
        <v>0.10417598806860551</v>
      </c>
      <c r="N266" s="1">
        <v>0</v>
      </c>
      <c r="O266" s="1">
        <v>5.0380434782608692</v>
      </c>
      <c r="P266" s="1">
        <f t="shared" si="18"/>
        <v>5.0380434782608692</v>
      </c>
      <c r="Q266" s="1">
        <f t="shared" si="19"/>
        <v>6.9127516778523482E-2</v>
      </c>
    </row>
    <row r="267" spans="1:17" x14ac:dyDescent="0.3">
      <c r="A267" t="s">
        <v>32</v>
      </c>
      <c r="B267" t="s">
        <v>535</v>
      </c>
      <c r="C267" t="s">
        <v>393</v>
      </c>
      <c r="D267" t="s">
        <v>394</v>
      </c>
      <c r="E267" s="1">
        <v>47.695652173913047</v>
      </c>
      <c r="F267" s="1">
        <v>2.8260869565217392</v>
      </c>
      <c r="G267" s="1">
        <v>0.2608695652173913</v>
      </c>
      <c r="H267" s="1">
        <v>0.15217391304347827</v>
      </c>
      <c r="I267" s="1">
        <v>5.3695652173913047</v>
      </c>
      <c r="J267" s="1">
        <v>4.7146739130434785</v>
      </c>
      <c r="K267" s="1">
        <v>0</v>
      </c>
      <c r="L267" s="1">
        <f t="shared" si="16"/>
        <v>4.7146739130434785</v>
      </c>
      <c r="M267" s="1">
        <f t="shared" si="17"/>
        <v>9.8849134001823158E-2</v>
      </c>
      <c r="N267" s="1">
        <v>0</v>
      </c>
      <c r="O267" s="1">
        <v>4.8804347826086953</v>
      </c>
      <c r="P267" s="1">
        <f t="shared" si="18"/>
        <v>4.8804347826086953</v>
      </c>
      <c r="Q267" s="1">
        <f t="shared" si="19"/>
        <v>0.10232452142206015</v>
      </c>
    </row>
    <row r="268" spans="1:17" x14ac:dyDescent="0.3">
      <c r="A268" t="s">
        <v>32</v>
      </c>
      <c r="B268" t="s">
        <v>536</v>
      </c>
      <c r="C268" t="s">
        <v>49</v>
      </c>
      <c r="D268" t="s">
        <v>50</v>
      </c>
      <c r="E268" s="1">
        <v>102.34782608695652</v>
      </c>
      <c r="F268" s="1">
        <v>5.3043478260869561</v>
      </c>
      <c r="G268" s="1">
        <v>6.5217391304347824E-2</v>
      </c>
      <c r="H268" s="1">
        <v>1.2527173913043479</v>
      </c>
      <c r="I268" s="1">
        <v>6.25</v>
      </c>
      <c r="J268" s="1">
        <v>7.8097826086956523</v>
      </c>
      <c r="K268" s="1">
        <v>7.6059782608695654</v>
      </c>
      <c r="L268" s="1">
        <f t="shared" si="16"/>
        <v>15.415760869565219</v>
      </c>
      <c r="M268" s="1">
        <f t="shared" si="17"/>
        <v>0.15062128292268481</v>
      </c>
      <c r="N268" s="1">
        <v>40.024456521739133</v>
      </c>
      <c r="O268" s="1">
        <v>0</v>
      </c>
      <c r="P268" s="1">
        <f t="shared" si="18"/>
        <v>40.024456521739133</v>
      </c>
      <c r="Q268" s="1">
        <f t="shared" si="19"/>
        <v>0.39106308411214957</v>
      </c>
    </row>
    <row r="269" spans="1:17" x14ac:dyDescent="0.3">
      <c r="A269" t="s">
        <v>32</v>
      </c>
      <c r="B269" t="s">
        <v>537</v>
      </c>
      <c r="C269" t="s">
        <v>470</v>
      </c>
      <c r="D269" t="s">
        <v>59</v>
      </c>
      <c r="E269" s="1">
        <v>101.8804347826087</v>
      </c>
      <c r="F269" s="1">
        <v>5.7391304347826084</v>
      </c>
      <c r="G269" s="1">
        <v>0.45652173913043476</v>
      </c>
      <c r="H269" s="1">
        <v>0.52173913043478259</v>
      </c>
      <c r="I269" s="1">
        <v>2.2282608695652173</v>
      </c>
      <c r="J269" s="1">
        <v>5.7391304347826084</v>
      </c>
      <c r="K269" s="1">
        <v>16.693913043478268</v>
      </c>
      <c r="L269" s="1">
        <f t="shared" si="16"/>
        <v>22.433043478260878</v>
      </c>
      <c r="M269" s="1">
        <f t="shared" si="17"/>
        <v>0.22018990718019851</v>
      </c>
      <c r="N269" s="1">
        <v>11.478260869565217</v>
      </c>
      <c r="O269" s="1">
        <v>0</v>
      </c>
      <c r="P269" s="1">
        <f t="shared" si="18"/>
        <v>11.478260869565217</v>
      </c>
      <c r="Q269" s="1">
        <f t="shared" si="19"/>
        <v>0.11266403499413206</v>
      </c>
    </row>
    <row r="270" spans="1:17" x14ac:dyDescent="0.3">
      <c r="A270" t="s">
        <v>32</v>
      </c>
      <c r="B270" t="s">
        <v>538</v>
      </c>
      <c r="C270" t="s">
        <v>49</v>
      </c>
      <c r="D270" t="s">
        <v>50</v>
      </c>
      <c r="E270" s="1">
        <v>91.826086956521735</v>
      </c>
      <c r="F270" s="1">
        <v>5.4782608695652177</v>
      </c>
      <c r="G270" s="1">
        <v>0.20652173913043478</v>
      </c>
      <c r="H270" s="1">
        <v>0.73913043478260865</v>
      </c>
      <c r="I270" s="1">
        <v>5.4347826086956523</v>
      </c>
      <c r="J270" s="1">
        <v>5.5652173913043477</v>
      </c>
      <c r="K270" s="1">
        <v>17.809782608695652</v>
      </c>
      <c r="L270" s="1">
        <f t="shared" si="16"/>
        <v>23.375</v>
      </c>
      <c r="M270" s="1">
        <f t="shared" si="17"/>
        <v>0.25455729166666669</v>
      </c>
      <c r="N270" s="1">
        <v>0</v>
      </c>
      <c r="O270" s="1">
        <v>14.763586956521738</v>
      </c>
      <c r="P270" s="1">
        <f t="shared" si="18"/>
        <v>14.763586956521738</v>
      </c>
      <c r="Q270" s="1">
        <f t="shared" si="19"/>
        <v>0.16077769886363635</v>
      </c>
    </row>
    <row r="271" spans="1:17" x14ac:dyDescent="0.3">
      <c r="A271" t="s">
        <v>32</v>
      </c>
      <c r="B271" t="s">
        <v>539</v>
      </c>
      <c r="C271" t="s">
        <v>540</v>
      </c>
      <c r="D271" t="s">
        <v>299</v>
      </c>
      <c r="E271" s="1">
        <v>66.663043478260875</v>
      </c>
      <c r="F271" s="1">
        <v>4.7826086956521738</v>
      </c>
      <c r="G271" s="1">
        <v>0.32608695652173914</v>
      </c>
      <c r="H271" s="1">
        <v>0.29347826086956524</v>
      </c>
      <c r="I271" s="1">
        <v>0.78260869565217395</v>
      </c>
      <c r="J271" s="1">
        <v>0</v>
      </c>
      <c r="K271" s="1">
        <v>11.250760869565216</v>
      </c>
      <c r="L271" s="1">
        <f t="shared" si="16"/>
        <v>11.250760869565216</v>
      </c>
      <c r="M271" s="1">
        <f t="shared" si="17"/>
        <v>0.16877058535789985</v>
      </c>
      <c r="N271" s="1">
        <v>0</v>
      </c>
      <c r="O271" s="1">
        <v>4.7873913043478256</v>
      </c>
      <c r="P271" s="1">
        <f t="shared" si="18"/>
        <v>4.7873913043478256</v>
      </c>
      <c r="Q271" s="1">
        <f t="shared" si="19"/>
        <v>7.1814772541985969E-2</v>
      </c>
    </row>
    <row r="272" spans="1:17" x14ac:dyDescent="0.3">
      <c r="A272" t="s">
        <v>32</v>
      </c>
      <c r="B272" t="s">
        <v>541</v>
      </c>
      <c r="C272" t="s">
        <v>542</v>
      </c>
      <c r="D272" t="s">
        <v>330</v>
      </c>
      <c r="E272" s="1">
        <v>29.760869565217391</v>
      </c>
      <c r="F272" s="1">
        <v>4</v>
      </c>
      <c r="G272" s="1">
        <v>0</v>
      </c>
      <c r="H272" s="1">
        <v>0</v>
      </c>
      <c r="I272" s="1">
        <v>1.9347826086956521</v>
      </c>
      <c r="J272" s="1">
        <v>0</v>
      </c>
      <c r="K272" s="1">
        <v>14.557065217391305</v>
      </c>
      <c r="L272" s="1">
        <f t="shared" si="16"/>
        <v>14.557065217391305</v>
      </c>
      <c r="M272" s="1">
        <f t="shared" si="17"/>
        <v>0.48913440467494523</v>
      </c>
      <c r="N272" s="1">
        <v>4.2989130434782608</v>
      </c>
      <c r="O272" s="1">
        <v>1.3233695652173914</v>
      </c>
      <c r="P272" s="1">
        <f t="shared" si="18"/>
        <v>5.6222826086956523</v>
      </c>
      <c r="Q272" s="1">
        <f t="shared" si="19"/>
        <v>0.18891526661796934</v>
      </c>
    </row>
    <row r="273" spans="1:17" x14ac:dyDescent="0.3">
      <c r="A273" t="s">
        <v>32</v>
      </c>
      <c r="B273" t="s">
        <v>543</v>
      </c>
      <c r="C273" t="s">
        <v>544</v>
      </c>
      <c r="D273" t="s">
        <v>59</v>
      </c>
      <c r="E273" s="1">
        <v>45.108695652173914</v>
      </c>
      <c r="F273" s="1">
        <v>6.0896739130434785</v>
      </c>
      <c r="G273" s="1">
        <v>0.16304347826086957</v>
      </c>
      <c r="H273" s="1">
        <v>0</v>
      </c>
      <c r="I273" s="1">
        <v>2.1956521739130435</v>
      </c>
      <c r="J273" s="1">
        <v>5.2826086956521738</v>
      </c>
      <c r="K273" s="1">
        <v>17.027173913043477</v>
      </c>
      <c r="L273" s="1">
        <f t="shared" si="16"/>
        <v>22.309782608695649</v>
      </c>
      <c r="M273" s="1">
        <f t="shared" si="17"/>
        <v>0.49457831325301194</v>
      </c>
      <c r="N273" s="1">
        <v>7.4972826086956523</v>
      </c>
      <c r="O273" s="1">
        <v>0</v>
      </c>
      <c r="P273" s="1">
        <f t="shared" si="18"/>
        <v>7.4972826086956523</v>
      </c>
      <c r="Q273" s="1">
        <f t="shared" si="19"/>
        <v>0.16620481927710842</v>
      </c>
    </row>
    <row r="274" spans="1:17" x14ac:dyDescent="0.3">
      <c r="A274" t="s">
        <v>32</v>
      </c>
      <c r="B274" t="s">
        <v>545</v>
      </c>
      <c r="C274" t="s">
        <v>269</v>
      </c>
      <c r="D274" t="s">
        <v>270</v>
      </c>
      <c r="E274" s="1">
        <v>75.847826086956516</v>
      </c>
      <c r="F274" s="1">
        <v>5.7391304347826084</v>
      </c>
      <c r="G274" s="1">
        <v>0</v>
      </c>
      <c r="H274" s="1">
        <v>0</v>
      </c>
      <c r="I274" s="1">
        <v>0</v>
      </c>
      <c r="J274" s="1">
        <v>5.2418478260869561</v>
      </c>
      <c r="K274" s="1">
        <v>3.7173913043478262</v>
      </c>
      <c r="L274" s="1">
        <f t="shared" si="16"/>
        <v>8.9592391304347814</v>
      </c>
      <c r="M274" s="1">
        <f t="shared" si="17"/>
        <v>0.11812123817712811</v>
      </c>
      <c r="N274" s="1">
        <v>5.5679347826086953</v>
      </c>
      <c r="O274" s="1">
        <v>0</v>
      </c>
      <c r="P274" s="1">
        <f t="shared" si="18"/>
        <v>5.5679347826086953</v>
      </c>
      <c r="Q274" s="1">
        <f t="shared" si="19"/>
        <v>7.3409286328460874E-2</v>
      </c>
    </row>
    <row r="275" spans="1:17" x14ac:dyDescent="0.3">
      <c r="A275" t="s">
        <v>32</v>
      </c>
      <c r="B275" t="s">
        <v>546</v>
      </c>
      <c r="C275" t="s">
        <v>547</v>
      </c>
      <c r="D275" t="s">
        <v>118</v>
      </c>
      <c r="E275" s="1">
        <v>88.728260869565219</v>
      </c>
      <c r="F275" s="1">
        <v>5.6521739130434785</v>
      </c>
      <c r="G275" s="1">
        <v>0</v>
      </c>
      <c r="H275" s="1">
        <v>0</v>
      </c>
      <c r="I275" s="1">
        <v>0</v>
      </c>
      <c r="J275" s="1">
        <v>5.2309782608695654</v>
      </c>
      <c r="K275" s="1">
        <v>5.3342391304347823</v>
      </c>
      <c r="L275" s="1">
        <f t="shared" si="16"/>
        <v>10.565217391304348</v>
      </c>
      <c r="M275" s="1">
        <f t="shared" si="17"/>
        <v>0.11907386990077178</v>
      </c>
      <c r="N275" s="1">
        <v>4.8994565217391308</v>
      </c>
      <c r="O275" s="1">
        <v>0</v>
      </c>
      <c r="P275" s="1">
        <f t="shared" si="18"/>
        <v>4.8994565217391308</v>
      </c>
      <c r="Q275" s="1">
        <f t="shared" si="19"/>
        <v>5.5218669606762222E-2</v>
      </c>
    </row>
    <row r="276" spans="1:17" x14ac:dyDescent="0.3">
      <c r="A276" t="s">
        <v>32</v>
      </c>
      <c r="B276" t="s">
        <v>548</v>
      </c>
      <c r="C276" t="s">
        <v>215</v>
      </c>
      <c r="D276" t="s">
        <v>216</v>
      </c>
      <c r="E276" s="1">
        <v>81.510869565217391</v>
      </c>
      <c r="F276" s="1">
        <v>5.3043478260869561</v>
      </c>
      <c r="G276" s="1">
        <v>1.7717391304347827</v>
      </c>
      <c r="H276" s="1">
        <v>0</v>
      </c>
      <c r="I276" s="1">
        <v>0.60869565217391308</v>
      </c>
      <c r="J276" s="1">
        <v>4.6766304347826084</v>
      </c>
      <c r="K276" s="1">
        <v>6.7255434782608692</v>
      </c>
      <c r="L276" s="1">
        <f t="shared" si="16"/>
        <v>11.402173913043477</v>
      </c>
      <c r="M276" s="1">
        <f t="shared" si="17"/>
        <v>0.13988531804240564</v>
      </c>
      <c r="N276" s="1">
        <v>2.8641304347826089</v>
      </c>
      <c r="O276" s="1">
        <v>0</v>
      </c>
      <c r="P276" s="1">
        <f t="shared" si="18"/>
        <v>2.8641304347826089</v>
      </c>
      <c r="Q276" s="1">
        <f t="shared" si="19"/>
        <v>3.5138018402453661E-2</v>
      </c>
    </row>
    <row r="277" spans="1:17" x14ac:dyDescent="0.3">
      <c r="A277" t="s">
        <v>32</v>
      </c>
      <c r="B277" t="s">
        <v>549</v>
      </c>
      <c r="C277" t="s">
        <v>40</v>
      </c>
      <c r="D277" t="s">
        <v>41</v>
      </c>
      <c r="E277" s="1">
        <v>70.25</v>
      </c>
      <c r="F277" s="1">
        <v>5.5652173913043477</v>
      </c>
      <c r="G277" s="1">
        <v>0</v>
      </c>
      <c r="H277" s="1">
        <v>0</v>
      </c>
      <c r="I277" s="1">
        <v>0</v>
      </c>
      <c r="J277" s="1">
        <v>4.8396739130434785</v>
      </c>
      <c r="K277" s="1">
        <v>6.3423913043478262</v>
      </c>
      <c r="L277" s="1">
        <f t="shared" si="16"/>
        <v>11.182065217391305</v>
      </c>
      <c r="M277" s="1">
        <f t="shared" si="17"/>
        <v>0.15917530558564136</v>
      </c>
      <c r="N277" s="1">
        <v>5.0978260869565215</v>
      </c>
      <c r="O277" s="1">
        <v>0</v>
      </c>
      <c r="P277" s="1">
        <f t="shared" si="18"/>
        <v>5.0978260869565215</v>
      </c>
      <c r="Q277" s="1">
        <f t="shared" si="19"/>
        <v>7.2566919387281451E-2</v>
      </c>
    </row>
    <row r="278" spans="1:17" x14ac:dyDescent="0.3">
      <c r="A278" t="s">
        <v>32</v>
      </c>
      <c r="B278" t="s">
        <v>550</v>
      </c>
      <c r="C278" t="s">
        <v>551</v>
      </c>
      <c r="D278" t="s">
        <v>264</v>
      </c>
      <c r="E278" s="1">
        <v>62.760869565217391</v>
      </c>
      <c r="F278" s="1">
        <v>5.0434782608695654</v>
      </c>
      <c r="G278" s="1">
        <v>0.57608695652173914</v>
      </c>
      <c r="H278" s="1">
        <v>0.10869565217391304</v>
      </c>
      <c r="I278" s="1">
        <v>0.51086956521739135</v>
      </c>
      <c r="J278" s="1">
        <v>5.8070652173913047</v>
      </c>
      <c r="K278" s="1">
        <v>8.616847826086957</v>
      </c>
      <c r="L278" s="1">
        <f t="shared" si="16"/>
        <v>14.423913043478262</v>
      </c>
      <c r="M278" s="1">
        <f t="shared" si="17"/>
        <v>0.22982334603394527</v>
      </c>
      <c r="N278" s="1">
        <v>5.1548913043478262</v>
      </c>
      <c r="O278" s="1">
        <v>0</v>
      </c>
      <c r="P278" s="1">
        <f t="shared" si="18"/>
        <v>5.1548913043478262</v>
      </c>
      <c r="Q278" s="1">
        <f t="shared" si="19"/>
        <v>8.2135434707308622E-2</v>
      </c>
    </row>
    <row r="279" spans="1:17" x14ac:dyDescent="0.3">
      <c r="A279" t="s">
        <v>32</v>
      </c>
      <c r="B279" t="s">
        <v>552</v>
      </c>
      <c r="C279" t="s">
        <v>431</v>
      </c>
      <c r="D279" t="s">
        <v>432</v>
      </c>
      <c r="E279" s="1">
        <v>48.576086956521742</v>
      </c>
      <c r="F279" s="1">
        <v>5.7391304347826084</v>
      </c>
      <c r="G279" s="1">
        <v>0</v>
      </c>
      <c r="H279" s="1">
        <v>0</v>
      </c>
      <c r="I279" s="1">
        <v>0</v>
      </c>
      <c r="J279" s="1">
        <v>5.2934782608695654</v>
      </c>
      <c r="K279" s="1">
        <v>0</v>
      </c>
      <c r="L279" s="1">
        <f t="shared" si="16"/>
        <v>5.2934782608695654</v>
      </c>
      <c r="M279" s="1">
        <f t="shared" si="17"/>
        <v>0.10897292459163123</v>
      </c>
      <c r="N279" s="1">
        <v>0</v>
      </c>
      <c r="O279" s="1">
        <v>5.4103260869565215</v>
      </c>
      <c r="P279" s="1">
        <f t="shared" si="18"/>
        <v>5.4103260869565215</v>
      </c>
      <c r="Q279" s="1">
        <f t="shared" si="19"/>
        <v>0.11137838442604608</v>
      </c>
    </row>
    <row r="280" spans="1:17" x14ac:dyDescent="0.3">
      <c r="A280" t="s">
        <v>32</v>
      </c>
      <c r="B280" t="s">
        <v>553</v>
      </c>
      <c r="C280" t="s">
        <v>224</v>
      </c>
      <c r="D280" t="s">
        <v>225</v>
      </c>
      <c r="E280" s="1">
        <v>77.489130434782609</v>
      </c>
      <c r="F280" s="1">
        <v>5.4782608695652177</v>
      </c>
      <c r="G280" s="1">
        <v>0</v>
      </c>
      <c r="H280" s="1">
        <v>0.10869565217391304</v>
      </c>
      <c r="I280" s="1">
        <v>0.39130434782608697</v>
      </c>
      <c r="J280" s="1">
        <v>3.1739130434782608</v>
      </c>
      <c r="K280" s="1">
        <v>5.7717391304347823</v>
      </c>
      <c r="L280" s="1">
        <f t="shared" si="16"/>
        <v>8.945652173913043</v>
      </c>
      <c r="M280" s="1">
        <f t="shared" si="17"/>
        <v>0.11544396128489269</v>
      </c>
      <c r="N280" s="1">
        <v>5.0190217391304346</v>
      </c>
      <c r="O280" s="1">
        <v>0</v>
      </c>
      <c r="P280" s="1">
        <f t="shared" si="18"/>
        <v>5.0190217391304346</v>
      </c>
      <c r="Q280" s="1">
        <f t="shared" si="19"/>
        <v>6.4770655070837416E-2</v>
      </c>
    </row>
    <row r="281" spans="1:17" x14ac:dyDescent="0.3">
      <c r="A281" t="s">
        <v>32</v>
      </c>
      <c r="B281" t="s">
        <v>554</v>
      </c>
      <c r="C281" t="s">
        <v>186</v>
      </c>
      <c r="D281" t="s">
        <v>35</v>
      </c>
      <c r="E281" s="1">
        <v>78.445652173913047</v>
      </c>
      <c r="F281" s="1">
        <v>5.7173913043478262</v>
      </c>
      <c r="G281" s="1">
        <v>0</v>
      </c>
      <c r="H281" s="1">
        <v>0</v>
      </c>
      <c r="I281" s="1">
        <v>0.2391304347826087</v>
      </c>
      <c r="J281" s="1">
        <v>5.0489130434782608</v>
      </c>
      <c r="K281" s="1">
        <v>8.9157608695652169</v>
      </c>
      <c r="L281" s="1">
        <f t="shared" si="16"/>
        <v>13.964673913043477</v>
      </c>
      <c r="M281" s="1">
        <f t="shared" si="17"/>
        <v>0.17801718165442701</v>
      </c>
      <c r="N281" s="1">
        <v>2.7826086956521738</v>
      </c>
      <c r="O281" s="1">
        <v>0</v>
      </c>
      <c r="P281" s="1">
        <f t="shared" si="18"/>
        <v>2.7826086956521738</v>
      </c>
      <c r="Q281" s="1">
        <f t="shared" si="19"/>
        <v>3.5471802688097548E-2</v>
      </c>
    </row>
    <row r="282" spans="1:17" x14ac:dyDescent="0.3">
      <c r="A282" t="s">
        <v>32</v>
      </c>
      <c r="B282" t="s">
        <v>555</v>
      </c>
      <c r="C282" t="s">
        <v>431</v>
      </c>
      <c r="D282" t="s">
        <v>432</v>
      </c>
      <c r="E282" s="1">
        <v>50.717391304347828</v>
      </c>
      <c r="F282" s="1">
        <v>5.5652173913043477</v>
      </c>
      <c r="G282" s="1">
        <v>0</v>
      </c>
      <c r="H282" s="1">
        <v>0</v>
      </c>
      <c r="I282" s="1">
        <v>0</v>
      </c>
      <c r="J282" s="1">
        <v>5.6005434782608692</v>
      </c>
      <c r="K282" s="1">
        <v>0.18478260869565216</v>
      </c>
      <c r="L282" s="1">
        <f t="shared" si="16"/>
        <v>5.7853260869565215</v>
      </c>
      <c r="M282" s="1">
        <f t="shared" si="17"/>
        <v>0.11406986712387483</v>
      </c>
      <c r="N282" s="1">
        <v>3.2608695652173911</v>
      </c>
      <c r="O282" s="1">
        <v>0</v>
      </c>
      <c r="P282" s="1">
        <f t="shared" si="18"/>
        <v>3.2608695652173911</v>
      </c>
      <c r="Q282" s="1">
        <f t="shared" si="19"/>
        <v>6.4294899271324465E-2</v>
      </c>
    </row>
    <row r="283" spans="1:17" x14ac:dyDescent="0.3">
      <c r="A283" t="s">
        <v>32</v>
      </c>
      <c r="B283" t="s">
        <v>556</v>
      </c>
      <c r="C283" t="s">
        <v>443</v>
      </c>
      <c r="D283" t="s">
        <v>444</v>
      </c>
      <c r="E283" s="1">
        <v>48.173913043478258</v>
      </c>
      <c r="F283" s="1">
        <v>6</v>
      </c>
      <c r="G283" s="1">
        <v>0</v>
      </c>
      <c r="H283" s="1">
        <v>0</v>
      </c>
      <c r="I283" s="1">
        <v>1.0869565217391304</v>
      </c>
      <c r="J283" s="1">
        <v>4.3097826086956523</v>
      </c>
      <c r="K283" s="1">
        <v>0</v>
      </c>
      <c r="L283" s="1">
        <f t="shared" si="16"/>
        <v>4.3097826086956523</v>
      </c>
      <c r="M283" s="1">
        <f t="shared" si="17"/>
        <v>8.9462996389891705E-2</v>
      </c>
      <c r="N283" s="1">
        <v>4.9402173913043477</v>
      </c>
      <c r="O283" s="1">
        <v>0</v>
      </c>
      <c r="P283" s="1">
        <f t="shared" si="18"/>
        <v>4.9402173913043477</v>
      </c>
      <c r="Q283" s="1">
        <f t="shared" si="19"/>
        <v>0.10254963898916968</v>
      </c>
    </row>
    <row r="284" spans="1:17" x14ac:dyDescent="0.3">
      <c r="A284" t="s">
        <v>32</v>
      </c>
      <c r="B284" t="s">
        <v>557</v>
      </c>
      <c r="C284" t="s">
        <v>201</v>
      </c>
      <c r="D284" t="s">
        <v>202</v>
      </c>
      <c r="E284" s="1">
        <v>92.141304347826093</v>
      </c>
      <c r="F284" s="1">
        <v>5.6956521739130439</v>
      </c>
      <c r="G284" s="1">
        <v>0.78260869565217395</v>
      </c>
      <c r="H284" s="1">
        <v>0.21739130434782608</v>
      </c>
      <c r="I284" s="1">
        <v>1.1304347826086956</v>
      </c>
      <c r="J284" s="1">
        <v>5.4592391304347823</v>
      </c>
      <c r="K284" s="1">
        <v>9.9809782608695645</v>
      </c>
      <c r="L284" s="1">
        <f t="shared" si="16"/>
        <v>15.440217391304348</v>
      </c>
      <c r="M284" s="1">
        <f t="shared" si="17"/>
        <v>0.16757107467264362</v>
      </c>
      <c r="N284" s="1">
        <v>5.1983695652173916</v>
      </c>
      <c r="O284" s="1">
        <v>0</v>
      </c>
      <c r="P284" s="1">
        <f t="shared" si="18"/>
        <v>5.1983695652173916</v>
      </c>
      <c r="Q284" s="1">
        <f t="shared" si="19"/>
        <v>5.6417364633714759E-2</v>
      </c>
    </row>
    <row r="285" spans="1:17" x14ac:dyDescent="0.3">
      <c r="A285" t="s">
        <v>32</v>
      </c>
      <c r="B285" t="s">
        <v>558</v>
      </c>
      <c r="C285" t="s">
        <v>559</v>
      </c>
      <c r="D285" t="s">
        <v>94</v>
      </c>
      <c r="E285" s="1">
        <v>38.902173913043477</v>
      </c>
      <c r="F285" s="1">
        <v>5.5652173913043477</v>
      </c>
      <c r="G285" s="1">
        <v>0.125</v>
      </c>
      <c r="H285" s="1">
        <v>0.17782608695652175</v>
      </c>
      <c r="I285" s="1">
        <v>0.44565217391304346</v>
      </c>
      <c r="J285" s="1">
        <v>5.3017391304347834</v>
      </c>
      <c r="K285" s="1">
        <v>0</v>
      </c>
      <c r="L285" s="1">
        <f t="shared" si="16"/>
        <v>5.3017391304347834</v>
      </c>
      <c r="M285" s="1">
        <f t="shared" si="17"/>
        <v>0.1362838781782621</v>
      </c>
      <c r="N285" s="1">
        <v>5.1431521739130428</v>
      </c>
      <c r="O285" s="1">
        <v>0</v>
      </c>
      <c r="P285" s="1">
        <f t="shared" si="18"/>
        <v>5.1431521739130428</v>
      </c>
      <c r="Q285" s="1">
        <f t="shared" si="19"/>
        <v>0.13220732048058115</v>
      </c>
    </row>
    <row r="286" spans="1:17" x14ac:dyDescent="0.3">
      <c r="A286" t="s">
        <v>32</v>
      </c>
      <c r="B286" t="s">
        <v>560</v>
      </c>
      <c r="C286" t="s">
        <v>49</v>
      </c>
      <c r="D286" t="s">
        <v>50</v>
      </c>
      <c r="E286" s="1">
        <v>216.66304347826087</v>
      </c>
      <c r="F286" s="1">
        <v>5.2173913043478262</v>
      </c>
      <c r="G286" s="1">
        <v>0.21739130434782608</v>
      </c>
      <c r="H286" s="1">
        <v>0</v>
      </c>
      <c r="I286" s="1">
        <v>11.054347826086957</v>
      </c>
      <c r="J286" s="1">
        <v>10.236413043478262</v>
      </c>
      <c r="K286" s="1">
        <v>14.152173913043478</v>
      </c>
      <c r="L286" s="1">
        <f t="shared" si="16"/>
        <v>24.388586956521742</v>
      </c>
      <c r="M286" s="1">
        <f t="shared" si="17"/>
        <v>0.11256459138112679</v>
      </c>
      <c r="N286" s="1">
        <v>10.296739130434782</v>
      </c>
      <c r="O286" s="1">
        <v>5.7690217391304346</v>
      </c>
      <c r="P286" s="1">
        <f t="shared" si="18"/>
        <v>16.065760869565217</v>
      </c>
      <c r="Q286" s="1">
        <f t="shared" si="19"/>
        <v>7.4150905533537342E-2</v>
      </c>
    </row>
    <row r="287" spans="1:17" x14ac:dyDescent="0.3">
      <c r="A287" t="s">
        <v>32</v>
      </c>
      <c r="B287" t="s">
        <v>561</v>
      </c>
      <c r="C287" t="s">
        <v>562</v>
      </c>
      <c r="D287" t="s">
        <v>150</v>
      </c>
      <c r="E287" s="1">
        <v>93.619565217391298</v>
      </c>
      <c r="F287" s="1">
        <v>5.3913043478260869</v>
      </c>
      <c r="G287" s="1">
        <v>0</v>
      </c>
      <c r="H287" s="1">
        <v>0.29347826086956524</v>
      </c>
      <c r="I287" s="1">
        <v>0.79347826086956519</v>
      </c>
      <c r="J287" s="1">
        <v>0</v>
      </c>
      <c r="K287" s="1">
        <v>15.478260869565217</v>
      </c>
      <c r="L287" s="1">
        <f t="shared" si="16"/>
        <v>15.478260869565217</v>
      </c>
      <c r="M287" s="1">
        <f t="shared" si="17"/>
        <v>0.16533147567630327</v>
      </c>
      <c r="N287" s="1">
        <v>5.5679347826086953</v>
      </c>
      <c r="O287" s="1">
        <v>0</v>
      </c>
      <c r="P287" s="1">
        <f t="shared" si="18"/>
        <v>5.5679347826086953</v>
      </c>
      <c r="Q287" s="1">
        <f t="shared" si="19"/>
        <v>5.9474050853361202E-2</v>
      </c>
    </row>
    <row r="288" spans="1:17" x14ac:dyDescent="0.3">
      <c r="A288" t="s">
        <v>32</v>
      </c>
      <c r="B288" t="s">
        <v>563</v>
      </c>
      <c r="C288" t="s">
        <v>564</v>
      </c>
      <c r="D288" t="s">
        <v>157</v>
      </c>
      <c r="E288" s="1">
        <v>51.978260869565219</v>
      </c>
      <c r="F288" s="1">
        <v>5.3913043478260869</v>
      </c>
      <c r="G288" s="1">
        <v>0.36684782608695654</v>
      </c>
      <c r="H288" s="1">
        <v>0.13043478260869565</v>
      </c>
      <c r="I288" s="1">
        <v>0.71739130434782605</v>
      </c>
      <c r="J288" s="1">
        <v>10.254891304347828</v>
      </c>
      <c r="K288" s="1">
        <v>0</v>
      </c>
      <c r="L288" s="1">
        <f t="shared" si="16"/>
        <v>10.254891304347828</v>
      </c>
      <c r="M288" s="1">
        <f t="shared" si="17"/>
        <v>0.19729192806357176</v>
      </c>
      <c r="N288" s="1">
        <v>2.6021739130434778</v>
      </c>
      <c r="O288" s="1">
        <v>0</v>
      </c>
      <c r="P288" s="1">
        <f t="shared" si="18"/>
        <v>2.6021739130434778</v>
      </c>
      <c r="Q288" s="1">
        <f t="shared" si="19"/>
        <v>5.0062735257214545E-2</v>
      </c>
    </row>
    <row r="289" spans="1:17" x14ac:dyDescent="0.3">
      <c r="A289" t="s">
        <v>32</v>
      </c>
      <c r="B289" t="s">
        <v>565</v>
      </c>
      <c r="C289" t="s">
        <v>443</v>
      </c>
      <c r="D289" t="s">
        <v>444</v>
      </c>
      <c r="E289" s="1">
        <v>70.206521739130437</v>
      </c>
      <c r="F289" s="1">
        <v>10.201086956521738</v>
      </c>
      <c r="G289" s="1">
        <v>0</v>
      </c>
      <c r="H289" s="1">
        <v>0.17391304347826086</v>
      </c>
      <c r="I289" s="1">
        <v>0</v>
      </c>
      <c r="J289" s="1">
        <v>4.4864130434782608</v>
      </c>
      <c r="K289" s="1">
        <v>0</v>
      </c>
      <c r="L289" s="1">
        <f t="shared" si="16"/>
        <v>4.4864130434782608</v>
      </c>
      <c r="M289" s="1">
        <f t="shared" si="17"/>
        <v>6.3903080972286724E-2</v>
      </c>
      <c r="N289" s="1">
        <v>5.3695652173913047</v>
      </c>
      <c r="O289" s="1">
        <v>0</v>
      </c>
      <c r="P289" s="1">
        <f t="shared" si="18"/>
        <v>5.3695652173913047</v>
      </c>
      <c r="Q289" s="1">
        <f t="shared" si="19"/>
        <v>7.6482427620374674E-2</v>
      </c>
    </row>
    <row r="290" spans="1:17" x14ac:dyDescent="0.3">
      <c r="A290" t="s">
        <v>32</v>
      </c>
      <c r="B290" t="s">
        <v>566</v>
      </c>
      <c r="C290" t="s">
        <v>183</v>
      </c>
      <c r="D290" t="s">
        <v>184</v>
      </c>
      <c r="E290" s="1">
        <v>56.032608695652172</v>
      </c>
      <c r="F290" s="1">
        <v>10.6875</v>
      </c>
      <c r="G290" s="1">
        <v>0.91032608695652173</v>
      </c>
      <c r="H290" s="1">
        <v>0.21739130434782608</v>
      </c>
      <c r="I290" s="1">
        <v>5.3913043478260869</v>
      </c>
      <c r="J290" s="1">
        <v>0</v>
      </c>
      <c r="K290" s="1">
        <v>5.5407608695652177</v>
      </c>
      <c r="L290" s="1">
        <f t="shared" si="16"/>
        <v>5.5407608695652177</v>
      </c>
      <c r="M290" s="1">
        <f t="shared" si="17"/>
        <v>9.8884578079534435E-2</v>
      </c>
      <c r="N290" s="1">
        <v>0</v>
      </c>
      <c r="O290" s="1">
        <v>4.8369565217391308</v>
      </c>
      <c r="P290" s="1">
        <f t="shared" si="18"/>
        <v>4.8369565217391308</v>
      </c>
      <c r="Q290" s="1">
        <f t="shared" si="19"/>
        <v>8.6323957322987407E-2</v>
      </c>
    </row>
    <row r="291" spans="1:17" x14ac:dyDescent="0.3">
      <c r="A291" t="s">
        <v>32</v>
      </c>
      <c r="B291" t="s">
        <v>567</v>
      </c>
      <c r="C291" t="s">
        <v>526</v>
      </c>
      <c r="D291" t="s">
        <v>50</v>
      </c>
      <c r="E291" s="1">
        <v>78.25</v>
      </c>
      <c r="F291" s="1">
        <v>16.576086956521738</v>
      </c>
      <c r="G291" s="1">
        <v>0</v>
      </c>
      <c r="H291" s="1">
        <v>0</v>
      </c>
      <c r="I291" s="1">
        <v>0</v>
      </c>
      <c r="J291" s="1">
        <v>5.4021739130434785</v>
      </c>
      <c r="K291" s="1">
        <v>0</v>
      </c>
      <c r="L291" s="1">
        <f t="shared" si="16"/>
        <v>5.4021739130434785</v>
      </c>
      <c r="M291" s="1">
        <f t="shared" si="17"/>
        <v>6.9037366300875119E-2</v>
      </c>
      <c r="N291" s="1">
        <v>5.1603260869565215</v>
      </c>
      <c r="O291" s="1">
        <v>0</v>
      </c>
      <c r="P291" s="1">
        <f t="shared" si="18"/>
        <v>5.1603260869565215</v>
      </c>
      <c r="Q291" s="1">
        <f t="shared" si="19"/>
        <v>6.5946659258230303E-2</v>
      </c>
    </row>
    <row r="292" spans="1:17" x14ac:dyDescent="0.3">
      <c r="A292" t="s">
        <v>32</v>
      </c>
      <c r="B292" t="s">
        <v>568</v>
      </c>
      <c r="C292" t="s">
        <v>93</v>
      </c>
      <c r="D292" t="s">
        <v>94</v>
      </c>
      <c r="E292" s="1">
        <v>131.56521739130434</v>
      </c>
      <c r="F292" s="1">
        <v>5.3043478260869561</v>
      </c>
      <c r="G292" s="1">
        <v>1.1304347826086956</v>
      </c>
      <c r="H292" s="1">
        <v>0</v>
      </c>
      <c r="I292" s="1">
        <v>2.2826086956521738</v>
      </c>
      <c r="J292" s="1">
        <v>4.6956521739130439</v>
      </c>
      <c r="K292" s="1">
        <v>9.6032608695652169</v>
      </c>
      <c r="L292" s="1">
        <f t="shared" si="16"/>
        <v>14.298913043478262</v>
      </c>
      <c r="M292" s="1">
        <f t="shared" si="17"/>
        <v>0.10868307997356247</v>
      </c>
      <c r="N292" s="1">
        <v>10.095108695652174</v>
      </c>
      <c r="O292" s="1">
        <v>10.619565217391305</v>
      </c>
      <c r="P292" s="1">
        <f t="shared" si="18"/>
        <v>20.714673913043477</v>
      </c>
      <c r="Q292" s="1">
        <f t="shared" si="19"/>
        <v>0.15744795109054857</v>
      </c>
    </row>
    <row r="293" spans="1:17" x14ac:dyDescent="0.3">
      <c r="A293" t="s">
        <v>32</v>
      </c>
      <c r="B293" t="s">
        <v>569</v>
      </c>
      <c r="C293" t="s">
        <v>282</v>
      </c>
      <c r="D293" t="s">
        <v>283</v>
      </c>
      <c r="E293" s="1">
        <v>54.771739130434781</v>
      </c>
      <c r="F293" s="1">
        <v>8.8559782608695645</v>
      </c>
      <c r="G293" s="1">
        <v>0</v>
      </c>
      <c r="H293" s="1">
        <v>0.15217391304347827</v>
      </c>
      <c r="I293" s="1">
        <v>7.2173913043478262</v>
      </c>
      <c r="J293" s="1">
        <v>3.589673913043478</v>
      </c>
      <c r="K293" s="1">
        <v>0</v>
      </c>
      <c r="L293" s="1">
        <f t="shared" si="16"/>
        <v>3.589673913043478</v>
      </c>
      <c r="M293" s="1">
        <f t="shared" si="17"/>
        <v>6.5538797380432626E-2</v>
      </c>
      <c r="N293" s="1">
        <v>6.0489130434782608</v>
      </c>
      <c r="O293" s="1">
        <v>4.5489130434782608</v>
      </c>
      <c r="P293" s="1">
        <f t="shared" si="18"/>
        <v>10.597826086956522</v>
      </c>
      <c r="Q293" s="1">
        <f t="shared" si="19"/>
        <v>0.19349077197856718</v>
      </c>
    </row>
    <row r="294" spans="1:17" x14ac:dyDescent="0.3">
      <c r="A294" t="s">
        <v>32</v>
      </c>
      <c r="B294" t="s">
        <v>570</v>
      </c>
      <c r="C294" t="s">
        <v>571</v>
      </c>
      <c r="D294" t="s">
        <v>572</v>
      </c>
      <c r="E294" s="1">
        <v>88.260869565217391</v>
      </c>
      <c r="F294" s="1">
        <v>4.8260869565217392</v>
      </c>
      <c r="G294" s="1">
        <v>0.58695652173913049</v>
      </c>
      <c r="H294" s="1">
        <v>0.17391304347826086</v>
      </c>
      <c r="I294" s="1">
        <v>0.39130434782608697</v>
      </c>
      <c r="J294" s="1">
        <v>9.8822826086956503</v>
      </c>
      <c r="K294" s="1">
        <v>0</v>
      </c>
      <c r="L294" s="1">
        <f t="shared" si="16"/>
        <v>9.8822826086956503</v>
      </c>
      <c r="M294" s="1">
        <f t="shared" si="17"/>
        <v>0.11196674876847289</v>
      </c>
      <c r="N294" s="1">
        <v>5.1460869565217386</v>
      </c>
      <c r="O294" s="1">
        <v>0</v>
      </c>
      <c r="P294" s="1">
        <f t="shared" si="18"/>
        <v>5.1460869565217386</v>
      </c>
      <c r="Q294" s="1">
        <f t="shared" si="19"/>
        <v>5.830541871921182E-2</v>
      </c>
    </row>
    <row r="295" spans="1:17" x14ac:dyDescent="0.3">
      <c r="A295" t="s">
        <v>32</v>
      </c>
      <c r="B295" t="s">
        <v>573</v>
      </c>
      <c r="C295" t="s">
        <v>106</v>
      </c>
      <c r="D295" t="s">
        <v>107</v>
      </c>
      <c r="E295" s="1">
        <v>23.619565217391305</v>
      </c>
      <c r="F295" s="1">
        <v>0</v>
      </c>
      <c r="G295" s="1">
        <v>0</v>
      </c>
      <c r="H295" s="1">
        <v>0</v>
      </c>
      <c r="I295" s="1">
        <v>0</v>
      </c>
      <c r="J295" s="1">
        <v>0</v>
      </c>
      <c r="K295" s="1">
        <v>0</v>
      </c>
      <c r="L295" s="1">
        <f t="shared" si="16"/>
        <v>0</v>
      </c>
      <c r="M295" s="1">
        <f t="shared" si="17"/>
        <v>0</v>
      </c>
      <c r="N295" s="1">
        <v>0</v>
      </c>
      <c r="O295" s="1">
        <v>0</v>
      </c>
      <c r="P295" s="1">
        <f t="shared" si="18"/>
        <v>0</v>
      </c>
      <c r="Q295" s="1">
        <f t="shared" si="19"/>
        <v>0</v>
      </c>
    </row>
    <row r="296" spans="1:17" x14ac:dyDescent="0.3">
      <c r="A296" t="s">
        <v>32</v>
      </c>
      <c r="B296" t="s">
        <v>574</v>
      </c>
      <c r="C296" t="s">
        <v>106</v>
      </c>
      <c r="D296" t="s">
        <v>107</v>
      </c>
      <c r="E296" s="1">
        <v>128.29347826086956</v>
      </c>
      <c r="F296" s="1">
        <v>5.1304347826086953</v>
      </c>
      <c r="G296" s="1">
        <v>4.8913043478260872E-2</v>
      </c>
      <c r="H296" s="1">
        <v>0.39130434782608697</v>
      </c>
      <c r="I296" s="1">
        <v>0.73913043478260865</v>
      </c>
      <c r="J296" s="1">
        <v>5.3288043478260869</v>
      </c>
      <c r="K296" s="1">
        <v>8.7177173913043493</v>
      </c>
      <c r="L296" s="1">
        <f t="shared" si="16"/>
        <v>14.046521739130437</v>
      </c>
      <c r="M296" s="1">
        <f t="shared" si="17"/>
        <v>0.10948741845293572</v>
      </c>
      <c r="N296" s="1">
        <v>4.7826086956521738</v>
      </c>
      <c r="O296" s="1">
        <v>3.402173913043478</v>
      </c>
      <c r="P296" s="1">
        <f t="shared" si="18"/>
        <v>8.1847826086956523</v>
      </c>
      <c r="Q296" s="1">
        <f t="shared" si="19"/>
        <v>6.3797339659408633E-2</v>
      </c>
    </row>
    <row r="297" spans="1:17" x14ac:dyDescent="0.3">
      <c r="A297" t="s">
        <v>32</v>
      </c>
      <c r="B297" t="s">
        <v>575</v>
      </c>
      <c r="C297" t="s">
        <v>49</v>
      </c>
      <c r="D297" t="s">
        <v>50</v>
      </c>
      <c r="E297" s="1">
        <v>84.097826086956516</v>
      </c>
      <c r="F297" s="1">
        <v>5.2010869565217392</v>
      </c>
      <c r="G297" s="1">
        <v>0.58695652173913049</v>
      </c>
      <c r="H297" s="1">
        <v>0.40217391304347827</v>
      </c>
      <c r="I297" s="1">
        <v>8.2173913043478262</v>
      </c>
      <c r="J297" s="1">
        <v>0</v>
      </c>
      <c r="K297" s="1">
        <v>0</v>
      </c>
      <c r="L297" s="1">
        <f t="shared" si="16"/>
        <v>0</v>
      </c>
      <c r="M297" s="1">
        <f t="shared" si="17"/>
        <v>0</v>
      </c>
      <c r="N297" s="1">
        <v>13.570652173913043</v>
      </c>
      <c r="O297" s="1">
        <v>0</v>
      </c>
      <c r="P297" s="1">
        <f t="shared" si="18"/>
        <v>13.570652173913043</v>
      </c>
      <c r="Q297" s="1">
        <f t="shared" si="19"/>
        <v>0.16136745508595063</v>
      </c>
    </row>
    <row r="298" spans="1:17" x14ac:dyDescent="0.3">
      <c r="A298" t="s">
        <v>32</v>
      </c>
      <c r="B298" t="s">
        <v>576</v>
      </c>
      <c r="C298" t="s">
        <v>577</v>
      </c>
      <c r="D298" t="s">
        <v>216</v>
      </c>
      <c r="E298" s="1">
        <v>89.282608695652172</v>
      </c>
      <c r="F298" s="1">
        <v>6.5706521739130439</v>
      </c>
      <c r="G298" s="1">
        <v>0</v>
      </c>
      <c r="H298" s="1">
        <v>0.63043478260869568</v>
      </c>
      <c r="I298" s="1">
        <v>0.94565217391304346</v>
      </c>
      <c r="J298" s="1">
        <v>4.6732608695652171</v>
      </c>
      <c r="K298" s="1">
        <v>5.6061956521739145</v>
      </c>
      <c r="L298" s="1">
        <f t="shared" si="16"/>
        <v>10.279456521739132</v>
      </c>
      <c r="M298" s="1">
        <f t="shared" si="17"/>
        <v>0.11513391770148529</v>
      </c>
      <c r="N298" s="1">
        <v>5.2684782608695651</v>
      </c>
      <c r="O298" s="1">
        <v>0</v>
      </c>
      <c r="P298" s="1">
        <f t="shared" si="18"/>
        <v>5.2684782608695651</v>
      </c>
      <c r="Q298" s="1">
        <f t="shared" si="19"/>
        <v>5.900900900900901E-2</v>
      </c>
    </row>
    <row r="299" spans="1:17" x14ac:dyDescent="0.3">
      <c r="A299" t="s">
        <v>32</v>
      </c>
      <c r="B299" t="s">
        <v>578</v>
      </c>
      <c r="C299" t="s">
        <v>106</v>
      </c>
      <c r="D299" t="s">
        <v>107</v>
      </c>
      <c r="E299" s="1">
        <v>116.91304347826087</v>
      </c>
      <c r="F299" s="1">
        <v>2.7826086956521738</v>
      </c>
      <c r="G299" s="1">
        <v>0.16304347826086957</v>
      </c>
      <c r="H299" s="1">
        <v>0.38043478260869568</v>
      </c>
      <c r="I299" s="1">
        <v>1.6521739130434783</v>
      </c>
      <c r="J299" s="1">
        <v>18.370434782608697</v>
      </c>
      <c r="K299" s="1">
        <v>0</v>
      </c>
      <c r="L299" s="1">
        <f t="shared" si="16"/>
        <v>18.370434782608697</v>
      </c>
      <c r="M299" s="1">
        <f t="shared" si="17"/>
        <v>0.15712904425436966</v>
      </c>
      <c r="N299" s="1">
        <v>10.608695652173912</v>
      </c>
      <c r="O299" s="1">
        <v>0</v>
      </c>
      <c r="P299" s="1">
        <f t="shared" si="18"/>
        <v>10.608695652173912</v>
      </c>
      <c r="Q299" s="1">
        <f t="shared" si="19"/>
        <v>9.0740052063964294E-2</v>
      </c>
    </row>
    <row r="300" spans="1:17" x14ac:dyDescent="0.3">
      <c r="A300" t="s">
        <v>32</v>
      </c>
      <c r="B300" t="s">
        <v>579</v>
      </c>
      <c r="C300" t="s">
        <v>87</v>
      </c>
      <c r="D300" t="s">
        <v>88</v>
      </c>
      <c r="E300" s="1">
        <v>159.2608695652174</v>
      </c>
      <c r="F300" s="1">
        <v>5.2173913043478262</v>
      </c>
      <c r="G300" s="1">
        <v>1.4184782608695652</v>
      </c>
      <c r="H300" s="1">
        <v>0</v>
      </c>
      <c r="I300" s="1">
        <v>2.9239130434782608</v>
      </c>
      <c r="J300" s="1">
        <v>5.4782608695652177</v>
      </c>
      <c r="K300" s="1">
        <v>6.4755434782608692</v>
      </c>
      <c r="L300" s="1">
        <f t="shared" si="16"/>
        <v>11.953804347826086</v>
      </c>
      <c r="M300" s="1">
        <f t="shared" si="17"/>
        <v>7.5058012558012546E-2</v>
      </c>
      <c r="N300" s="1">
        <v>10.138586956521738</v>
      </c>
      <c r="O300" s="1">
        <v>5.4782608695652177</v>
      </c>
      <c r="P300" s="1">
        <f t="shared" si="18"/>
        <v>15.616847826086957</v>
      </c>
      <c r="Q300" s="1">
        <f t="shared" si="19"/>
        <v>9.8058285558285552E-2</v>
      </c>
    </row>
    <row r="301" spans="1:17" x14ac:dyDescent="0.3">
      <c r="A301" t="s">
        <v>32</v>
      </c>
      <c r="B301" t="s">
        <v>580</v>
      </c>
      <c r="C301" t="s">
        <v>581</v>
      </c>
      <c r="D301" t="s">
        <v>230</v>
      </c>
      <c r="E301" s="1">
        <v>54.141304347826086</v>
      </c>
      <c r="F301" s="1">
        <v>0</v>
      </c>
      <c r="G301" s="1">
        <v>0</v>
      </c>
      <c r="H301" s="1">
        <v>0</v>
      </c>
      <c r="I301" s="1">
        <v>0</v>
      </c>
      <c r="J301" s="1">
        <v>0</v>
      </c>
      <c r="K301" s="1">
        <v>0.95782608695652183</v>
      </c>
      <c r="L301" s="1">
        <f t="shared" si="16"/>
        <v>0.95782608695652183</v>
      </c>
      <c r="M301" s="1">
        <f t="shared" si="17"/>
        <v>1.7691226661312991E-2</v>
      </c>
      <c r="N301" s="1">
        <v>5.3178260869565204</v>
      </c>
      <c r="O301" s="1">
        <v>0</v>
      </c>
      <c r="P301" s="1">
        <f t="shared" si="18"/>
        <v>5.3178260869565204</v>
      </c>
      <c r="Q301" s="1">
        <f t="shared" si="19"/>
        <v>9.8221240714715899E-2</v>
      </c>
    </row>
    <row r="302" spans="1:17" x14ac:dyDescent="0.3">
      <c r="A302" t="s">
        <v>32</v>
      </c>
      <c r="B302" t="s">
        <v>582</v>
      </c>
      <c r="C302" t="s">
        <v>583</v>
      </c>
      <c r="D302" t="s">
        <v>432</v>
      </c>
      <c r="E302" s="1">
        <v>65.108695652173907</v>
      </c>
      <c r="F302" s="1">
        <v>5.6521739130434785</v>
      </c>
      <c r="G302" s="1">
        <v>0</v>
      </c>
      <c r="H302" s="1">
        <v>0</v>
      </c>
      <c r="I302" s="1">
        <v>4.0869565217391308</v>
      </c>
      <c r="J302" s="1">
        <v>5.099347826086956</v>
      </c>
      <c r="K302" s="1">
        <v>4.8846739130434784</v>
      </c>
      <c r="L302" s="1">
        <f t="shared" si="16"/>
        <v>9.9840217391304336</v>
      </c>
      <c r="M302" s="1">
        <f t="shared" si="17"/>
        <v>0.15334390651085142</v>
      </c>
      <c r="N302" s="1">
        <v>0</v>
      </c>
      <c r="O302" s="1">
        <v>0</v>
      </c>
      <c r="P302" s="1">
        <f t="shared" si="18"/>
        <v>0</v>
      </c>
      <c r="Q302" s="1">
        <f t="shared" si="19"/>
        <v>0</v>
      </c>
    </row>
    <row r="303" spans="1:17" x14ac:dyDescent="0.3">
      <c r="A303" t="s">
        <v>32</v>
      </c>
      <c r="B303" t="s">
        <v>584</v>
      </c>
      <c r="C303" t="s">
        <v>58</v>
      </c>
      <c r="D303" t="s">
        <v>59</v>
      </c>
      <c r="E303" s="1">
        <v>47.478260869565219</v>
      </c>
      <c r="F303" s="1">
        <v>5.5652173913043477</v>
      </c>
      <c r="G303" s="1">
        <v>0.39402173913043476</v>
      </c>
      <c r="H303" s="1">
        <v>0</v>
      </c>
      <c r="I303" s="1">
        <v>0</v>
      </c>
      <c r="J303" s="1">
        <v>5.6921739130434785</v>
      </c>
      <c r="K303" s="1">
        <v>0</v>
      </c>
      <c r="L303" s="1">
        <f t="shared" si="16"/>
        <v>5.6921739130434785</v>
      </c>
      <c r="M303" s="1">
        <f t="shared" si="17"/>
        <v>0.1198901098901099</v>
      </c>
      <c r="N303" s="1">
        <v>0</v>
      </c>
      <c r="O303" s="1">
        <v>5.5236956521739122</v>
      </c>
      <c r="P303" s="1">
        <f t="shared" si="18"/>
        <v>5.5236956521739122</v>
      </c>
      <c r="Q303" s="1">
        <f t="shared" si="19"/>
        <v>0.11634157509157507</v>
      </c>
    </row>
    <row r="304" spans="1:17" x14ac:dyDescent="0.3">
      <c r="A304" t="s">
        <v>32</v>
      </c>
      <c r="B304" t="s">
        <v>585</v>
      </c>
      <c r="C304" t="s">
        <v>586</v>
      </c>
      <c r="D304" t="s">
        <v>587</v>
      </c>
      <c r="E304" s="1">
        <v>68.880434782608702</v>
      </c>
      <c r="F304" s="1">
        <v>4.9565217391304346</v>
      </c>
      <c r="G304" s="1">
        <v>0.25826086956521715</v>
      </c>
      <c r="H304" s="1">
        <v>0.28152173913043482</v>
      </c>
      <c r="I304" s="1">
        <v>2.0326086956521738</v>
      </c>
      <c r="J304" s="1">
        <v>0</v>
      </c>
      <c r="K304" s="1">
        <v>5.1038043478260855</v>
      </c>
      <c r="L304" s="1">
        <f t="shared" si="16"/>
        <v>5.1038043478260855</v>
      </c>
      <c r="M304" s="1">
        <f t="shared" si="17"/>
        <v>7.4096575666719233E-2</v>
      </c>
      <c r="N304" s="1">
        <v>5.0847826086956527</v>
      </c>
      <c r="O304" s="1">
        <v>0</v>
      </c>
      <c r="P304" s="1">
        <f t="shared" si="18"/>
        <v>5.0847826086956527</v>
      </c>
      <c r="Q304" s="1">
        <f t="shared" si="19"/>
        <v>7.3820419756982794E-2</v>
      </c>
    </row>
    <row r="305" spans="1:17" x14ac:dyDescent="0.3">
      <c r="A305" t="s">
        <v>32</v>
      </c>
      <c r="B305" t="s">
        <v>588</v>
      </c>
      <c r="C305" t="s">
        <v>532</v>
      </c>
      <c r="D305" t="s">
        <v>367</v>
      </c>
      <c r="E305" s="1">
        <v>76.021739130434781</v>
      </c>
      <c r="F305" s="1">
        <v>3.5054347826086958</v>
      </c>
      <c r="G305" s="1">
        <v>0</v>
      </c>
      <c r="H305" s="1">
        <v>0</v>
      </c>
      <c r="I305" s="1">
        <v>3.8043478260869565</v>
      </c>
      <c r="J305" s="1">
        <v>2.9592391304347827</v>
      </c>
      <c r="K305" s="1">
        <v>2.6440217391304346</v>
      </c>
      <c r="L305" s="1">
        <f t="shared" si="16"/>
        <v>5.6032608695652169</v>
      </c>
      <c r="M305" s="1">
        <f t="shared" si="17"/>
        <v>7.3706033743208457E-2</v>
      </c>
      <c r="N305" s="1">
        <v>2.3722826086956523</v>
      </c>
      <c r="O305" s="1">
        <v>4.0244565217391308</v>
      </c>
      <c r="P305" s="1">
        <f t="shared" si="18"/>
        <v>6.3967391304347831</v>
      </c>
      <c r="Q305" s="1">
        <f t="shared" si="19"/>
        <v>8.4143551615670581E-2</v>
      </c>
    </row>
    <row r="306" spans="1:17" x14ac:dyDescent="0.3">
      <c r="A306" t="s">
        <v>32</v>
      </c>
      <c r="B306" t="s">
        <v>589</v>
      </c>
      <c r="C306" t="s">
        <v>590</v>
      </c>
      <c r="D306" t="s">
        <v>591</v>
      </c>
      <c r="E306" s="1">
        <v>64.771739130434781</v>
      </c>
      <c r="F306" s="1">
        <v>4.6956521739130439</v>
      </c>
      <c r="G306" s="1">
        <v>0.56000000000000005</v>
      </c>
      <c r="H306" s="1">
        <v>0.1875</v>
      </c>
      <c r="I306" s="1">
        <v>0.52173913043478259</v>
      </c>
      <c r="J306" s="1">
        <v>4.8932608695652169</v>
      </c>
      <c r="K306" s="1">
        <v>4.4551086956521724</v>
      </c>
      <c r="L306" s="1">
        <f t="shared" si="16"/>
        <v>9.3483695652173893</v>
      </c>
      <c r="M306" s="1">
        <f t="shared" si="17"/>
        <v>0.14432790736700785</v>
      </c>
      <c r="N306" s="1">
        <v>0</v>
      </c>
      <c r="O306" s="1">
        <v>5.5152173913043478</v>
      </c>
      <c r="P306" s="1">
        <f t="shared" si="18"/>
        <v>5.5152173913043478</v>
      </c>
      <c r="Q306" s="1">
        <f t="shared" si="19"/>
        <v>8.5148514851485155E-2</v>
      </c>
    </row>
    <row r="307" spans="1:17" x14ac:dyDescent="0.3">
      <c r="A307" t="s">
        <v>32</v>
      </c>
      <c r="B307" t="s">
        <v>592</v>
      </c>
      <c r="C307" t="s">
        <v>49</v>
      </c>
      <c r="D307" t="s">
        <v>50</v>
      </c>
      <c r="E307" s="1">
        <v>70.163043478260875</v>
      </c>
      <c r="F307" s="1">
        <v>4.8260869565217392</v>
      </c>
      <c r="G307" s="1">
        <v>0</v>
      </c>
      <c r="H307" s="1">
        <v>0.72282608695652173</v>
      </c>
      <c r="I307" s="1">
        <v>5.9347826086956523</v>
      </c>
      <c r="J307" s="1">
        <v>9.6005434782608692</v>
      </c>
      <c r="K307" s="1">
        <v>0</v>
      </c>
      <c r="L307" s="1">
        <f t="shared" si="16"/>
        <v>9.6005434782608692</v>
      </c>
      <c r="M307" s="1">
        <f t="shared" si="17"/>
        <v>0.13683191324554608</v>
      </c>
      <c r="N307" s="1">
        <v>6.0906521739130426</v>
      </c>
      <c r="O307" s="1">
        <v>0</v>
      </c>
      <c r="P307" s="1">
        <f t="shared" si="18"/>
        <v>6.0906521739130426</v>
      </c>
      <c r="Q307" s="1">
        <f t="shared" si="19"/>
        <v>8.680712625871416E-2</v>
      </c>
    </row>
    <row r="308" spans="1:17" x14ac:dyDescent="0.3">
      <c r="A308" t="s">
        <v>32</v>
      </c>
      <c r="B308" t="s">
        <v>593</v>
      </c>
      <c r="C308" t="s">
        <v>254</v>
      </c>
      <c r="D308" t="s">
        <v>80</v>
      </c>
      <c r="E308" s="1">
        <v>50.423913043478258</v>
      </c>
      <c r="F308" s="1">
        <v>5.5652173913043477</v>
      </c>
      <c r="G308" s="1">
        <v>0</v>
      </c>
      <c r="H308" s="1">
        <v>0</v>
      </c>
      <c r="I308" s="1">
        <v>0.52173913043478259</v>
      </c>
      <c r="J308" s="1">
        <v>2.5736956521739134</v>
      </c>
      <c r="K308" s="1">
        <v>5.9915217391304365</v>
      </c>
      <c r="L308" s="1">
        <f t="shared" si="16"/>
        <v>8.5652173913043494</v>
      </c>
      <c r="M308" s="1">
        <f t="shared" si="17"/>
        <v>0.16986419486958401</v>
      </c>
      <c r="N308" s="1">
        <v>3.2545652173913053</v>
      </c>
      <c r="O308" s="1">
        <v>1.828913043478261</v>
      </c>
      <c r="P308" s="1">
        <f t="shared" si="18"/>
        <v>5.0834782608695663</v>
      </c>
      <c r="Q308" s="1">
        <f t="shared" si="19"/>
        <v>0.10081483078249626</v>
      </c>
    </row>
    <row r="309" spans="1:17" x14ac:dyDescent="0.3">
      <c r="A309" t="s">
        <v>32</v>
      </c>
      <c r="B309" t="s">
        <v>594</v>
      </c>
      <c r="C309" t="s">
        <v>229</v>
      </c>
      <c r="D309" t="s">
        <v>230</v>
      </c>
      <c r="E309" s="1">
        <v>101.80434782608695</v>
      </c>
      <c r="F309" s="1">
        <v>54.796195652173914</v>
      </c>
      <c r="G309" s="1">
        <v>0.24456521739130435</v>
      </c>
      <c r="H309" s="1">
        <v>0</v>
      </c>
      <c r="I309" s="1">
        <v>0</v>
      </c>
      <c r="J309" s="1">
        <v>0</v>
      </c>
      <c r="K309" s="1">
        <v>5.2010869565217392</v>
      </c>
      <c r="L309" s="1">
        <f t="shared" si="16"/>
        <v>5.2010869565217392</v>
      </c>
      <c r="M309" s="1">
        <f t="shared" si="17"/>
        <v>5.1089045483664323E-2</v>
      </c>
      <c r="N309" s="1">
        <v>2.3586956521739131</v>
      </c>
      <c r="O309" s="1">
        <v>4.8070652173913047</v>
      </c>
      <c r="P309" s="1">
        <f t="shared" si="18"/>
        <v>7.1657608695652177</v>
      </c>
      <c r="Q309" s="1">
        <f t="shared" si="19"/>
        <v>7.038757206918643E-2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D4B2A-1863-4D4A-9362-44F47F7A777D}">
  <dimension ref="B2:C7"/>
  <sheetViews>
    <sheetView workbookViewId="0"/>
  </sheetViews>
  <sheetFormatPr defaultRowHeight="14.4" x14ac:dyDescent="0.3"/>
  <cols>
    <col min="2" max="2" width="28" bestFit="1" customWidth="1"/>
    <col min="3" max="3" width="19.109375" customWidth="1"/>
  </cols>
  <sheetData>
    <row r="2" spans="2:3" x14ac:dyDescent="0.3">
      <c r="B2" s="22" t="s">
        <v>595</v>
      </c>
      <c r="C2" s="23"/>
    </row>
    <row r="3" spans="2:3" x14ac:dyDescent="0.3">
      <c r="B3" s="7" t="s">
        <v>596</v>
      </c>
      <c r="C3" s="8">
        <f>SUM(Table1[MDS Census])</f>
        <v>26413.826086956506</v>
      </c>
    </row>
    <row r="4" spans="2:3" x14ac:dyDescent="0.3">
      <c r="B4" s="7" t="s">
        <v>597</v>
      </c>
      <c r="C4" s="8">
        <f>SUM(Table1[Total Care Staffing Hours])</f>
        <v>88458.382391304403</v>
      </c>
    </row>
    <row r="5" spans="2:3" ht="15" thickBot="1" x14ac:dyDescent="0.35">
      <c r="B5" s="7" t="s">
        <v>598</v>
      </c>
      <c r="C5" s="8">
        <f>SUM(Table1[RN Hours])</f>
        <v>9182.8073913043518</v>
      </c>
    </row>
    <row r="6" spans="2:3" x14ac:dyDescent="0.3">
      <c r="B6" s="9" t="s">
        <v>599</v>
      </c>
      <c r="C6" s="10">
        <f>C4/C3</f>
        <v>3.348942409936829</v>
      </c>
    </row>
    <row r="7" spans="2:3" ht="15" thickBot="1" x14ac:dyDescent="0.35">
      <c r="B7" s="11" t="s">
        <v>600</v>
      </c>
      <c r="C7" s="12">
        <f>C5/C3</f>
        <v>0.34765154283494515</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16CD-6577-4AD0-9E4E-BA709135414E}">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0.21875" style="13" customWidth="1"/>
    <col min="5" max="5" width="56.44140625" style="13" customWidth="1"/>
    <col min="6" max="16384" width="8.88671875" style="13"/>
  </cols>
  <sheetData>
    <row r="2" spans="1:5" ht="78" x14ac:dyDescent="0.3">
      <c r="A2" s="24" t="s">
        <v>601</v>
      </c>
      <c r="B2" s="25"/>
      <c r="D2" s="21" t="s">
        <v>606</v>
      </c>
      <c r="E2" s="14"/>
    </row>
    <row r="3" spans="1:5" ht="31.2" x14ac:dyDescent="0.3">
      <c r="A3" s="15" t="s">
        <v>602</v>
      </c>
      <c r="B3" s="16">
        <f>'State Average &amp; Calculations'!C6</f>
        <v>3.348942409936829</v>
      </c>
      <c r="D3" s="26" t="s">
        <v>603</v>
      </c>
    </row>
    <row r="4" spans="1:5" x14ac:dyDescent="0.3">
      <c r="A4" s="17" t="s">
        <v>604</v>
      </c>
      <c r="B4" s="18">
        <f>'State Average &amp; Calculations'!C7</f>
        <v>0.34765154283494515</v>
      </c>
      <c r="D4" s="27"/>
    </row>
    <row r="5" spans="1:5" x14ac:dyDescent="0.3">
      <c r="D5" s="27"/>
    </row>
    <row r="6" spans="1:5" x14ac:dyDescent="0.3">
      <c r="D6" s="28"/>
    </row>
    <row r="7" spans="1:5" ht="78" x14ac:dyDescent="0.3">
      <c r="D7" s="19" t="s">
        <v>30</v>
      </c>
    </row>
    <row r="8" spans="1:5" x14ac:dyDescent="0.3">
      <c r="D8" s="26" t="s">
        <v>31</v>
      </c>
    </row>
    <row r="9" spans="1:5" x14ac:dyDescent="0.3">
      <c r="D9" s="27"/>
    </row>
    <row r="10" spans="1:5" x14ac:dyDescent="0.3">
      <c r="D10" s="27"/>
    </row>
    <row r="11" spans="1:5" x14ac:dyDescent="0.3">
      <c r="D11" s="28"/>
    </row>
    <row r="12" spans="1:5" x14ac:dyDescent="0.3">
      <c r="D12" s="20" t="s">
        <v>605</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2020-02-21T16:05:25Z</dcterms:modified>
</cp:coreProperties>
</file>