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3210774F-7196-4276-9214-30FF2EFE7635}"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271" i="1" l="1"/>
  <c r="Q271" i="1" s="1"/>
  <c r="L271" i="1"/>
  <c r="M271" i="1" s="1"/>
  <c r="P270" i="1"/>
  <c r="Q270" i="1" s="1"/>
  <c r="L270" i="1"/>
  <c r="M270" i="1" s="1"/>
  <c r="P269" i="1"/>
  <c r="Q269" i="1" s="1"/>
  <c r="M269" i="1"/>
  <c r="L269" i="1"/>
  <c r="P268" i="1"/>
  <c r="Q268" i="1" s="1"/>
  <c r="L268" i="1"/>
  <c r="M268" i="1" s="1"/>
  <c r="P267" i="1"/>
  <c r="Q267" i="1" s="1"/>
  <c r="L267" i="1"/>
  <c r="M267" i="1" s="1"/>
  <c r="P266" i="1"/>
  <c r="Q266" i="1" s="1"/>
  <c r="L266" i="1"/>
  <c r="M266" i="1" s="1"/>
  <c r="P265" i="1"/>
  <c r="Q265" i="1" s="1"/>
  <c r="M265" i="1"/>
  <c r="L265" i="1"/>
  <c r="P264" i="1"/>
  <c r="Q264" i="1" s="1"/>
  <c r="L264" i="1"/>
  <c r="M264" i="1" s="1"/>
  <c r="P263" i="1"/>
  <c r="Q263" i="1" s="1"/>
  <c r="L263" i="1"/>
  <c r="M263" i="1" s="1"/>
  <c r="P262" i="1"/>
  <c r="Q262" i="1" s="1"/>
  <c r="L262" i="1"/>
  <c r="M262" i="1" s="1"/>
  <c r="P261" i="1"/>
  <c r="Q261" i="1" s="1"/>
  <c r="M261" i="1"/>
  <c r="L261" i="1"/>
  <c r="P260" i="1"/>
  <c r="Q260" i="1" s="1"/>
  <c r="L260" i="1"/>
  <c r="M260" i="1" s="1"/>
  <c r="P259" i="1"/>
  <c r="Q259" i="1" s="1"/>
  <c r="L259" i="1"/>
  <c r="M259" i="1" s="1"/>
  <c r="P258" i="1"/>
  <c r="Q258" i="1" s="1"/>
  <c r="L258" i="1"/>
  <c r="M258" i="1" s="1"/>
  <c r="P257" i="1"/>
  <c r="Q257" i="1" s="1"/>
  <c r="M257" i="1"/>
  <c r="L257" i="1"/>
  <c r="P256" i="1"/>
  <c r="Q256" i="1" s="1"/>
  <c r="L256" i="1"/>
  <c r="M256" i="1" s="1"/>
  <c r="P255" i="1"/>
  <c r="Q255" i="1" s="1"/>
  <c r="L255" i="1"/>
  <c r="M255" i="1" s="1"/>
  <c r="P254" i="1"/>
  <c r="Q254" i="1" s="1"/>
  <c r="L254" i="1"/>
  <c r="M254" i="1" s="1"/>
  <c r="P253" i="1"/>
  <c r="Q253" i="1" s="1"/>
  <c r="M253" i="1"/>
  <c r="L253" i="1"/>
  <c r="P252" i="1"/>
  <c r="Q252" i="1" s="1"/>
  <c r="L252" i="1"/>
  <c r="M252" i="1" s="1"/>
  <c r="P251" i="1"/>
  <c r="Q251" i="1" s="1"/>
  <c r="L251" i="1"/>
  <c r="M251" i="1" s="1"/>
  <c r="P250" i="1"/>
  <c r="Q250" i="1" s="1"/>
  <c r="L250" i="1"/>
  <c r="M250" i="1" s="1"/>
  <c r="P249" i="1"/>
  <c r="Q249" i="1" s="1"/>
  <c r="M249" i="1"/>
  <c r="L249" i="1"/>
  <c r="P248" i="1"/>
  <c r="Q248" i="1" s="1"/>
  <c r="L248" i="1"/>
  <c r="M248" i="1" s="1"/>
  <c r="P247" i="1"/>
  <c r="Q247" i="1" s="1"/>
  <c r="L247" i="1"/>
  <c r="M247" i="1" s="1"/>
  <c r="P246" i="1"/>
  <c r="Q246" i="1" s="1"/>
  <c r="L246" i="1"/>
  <c r="M246" i="1" s="1"/>
  <c r="P245" i="1"/>
  <c r="Q245" i="1" s="1"/>
  <c r="M245" i="1"/>
  <c r="L245" i="1"/>
  <c r="P244" i="1"/>
  <c r="Q244" i="1" s="1"/>
  <c r="L244" i="1"/>
  <c r="M244" i="1" s="1"/>
  <c r="P243" i="1"/>
  <c r="Q243" i="1" s="1"/>
  <c r="L243" i="1"/>
  <c r="M243" i="1" s="1"/>
  <c r="P242" i="1"/>
  <c r="Q242" i="1" s="1"/>
  <c r="L242" i="1"/>
  <c r="M242" i="1" s="1"/>
  <c r="P241" i="1"/>
  <c r="Q241" i="1" s="1"/>
  <c r="M241" i="1"/>
  <c r="L241" i="1"/>
  <c r="P240" i="1"/>
  <c r="Q240" i="1" s="1"/>
  <c r="L240" i="1"/>
  <c r="M240" i="1" s="1"/>
  <c r="P239" i="1"/>
  <c r="Q239" i="1" s="1"/>
  <c r="L239" i="1"/>
  <c r="M239" i="1" s="1"/>
  <c r="P238" i="1"/>
  <c r="Q238" i="1" s="1"/>
  <c r="L238" i="1"/>
  <c r="M238" i="1" s="1"/>
  <c r="P237" i="1"/>
  <c r="Q237" i="1" s="1"/>
  <c r="M237" i="1"/>
  <c r="L237" i="1"/>
  <c r="P236" i="1"/>
  <c r="Q236" i="1" s="1"/>
  <c r="L236" i="1"/>
  <c r="M236" i="1" s="1"/>
  <c r="P235" i="1"/>
  <c r="Q235" i="1" s="1"/>
  <c r="L235" i="1"/>
  <c r="M235" i="1" s="1"/>
  <c r="P234" i="1"/>
  <c r="Q234" i="1" s="1"/>
  <c r="M234" i="1"/>
  <c r="L234" i="1"/>
  <c r="P233" i="1"/>
  <c r="Q233" i="1" s="1"/>
  <c r="M233" i="1"/>
  <c r="L233" i="1"/>
  <c r="P232" i="1"/>
  <c r="Q232" i="1" s="1"/>
  <c r="M232" i="1"/>
  <c r="L232" i="1"/>
  <c r="P231" i="1"/>
  <c r="Q231" i="1" s="1"/>
  <c r="L231" i="1"/>
  <c r="M231" i="1" s="1"/>
  <c r="P230" i="1"/>
  <c r="Q230" i="1" s="1"/>
  <c r="L230" i="1"/>
  <c r="M230" i="1" s="1"/>
  <c r="P229" i="1"/>
  <c r="Q229" i="1" s="1"/>
  <c r="M229" i="1"/>
  <c r="L229" i="1"/>
  <c r="P228" i="1"/>
  <c r="Q228" i="1" s="1"/>
  <c r="L228" i="1"/>
  <c r="M228" i="1" s="1"/>
  <c r="P227" i="1"/>
  <c r="Q227" i="1" s="1"/>
  <c r="L227" i="1"/>
  <c r="M227" i="1" s="1"/>
  <c r="P226" i="1"/>
  <c r="Q226" i="1" s="1"/>
  <c r="L226" i="1"/>
  <c r="M226" i="1" s="1"/>
  <c r="P225" i="1"/>
  <c r="Q225" i="1" s="1"/>
  <c r="M225" i="1"/>
  <c r="L225" i="1"/>
  <c r="P224" i="1"/>
  <c r="Q224" i="1" s="1"/>
  <c r="M224" i="1"/>
  <c r="L224" i="1"/>
  <c r="P223" i="1"/>
  <c r="Q223" i="1" s="1"/>
  <c r="L223" i="1"/>
  <c r="M223" i="1" s="1"/>
  <c r="P222" i="1"/>
  <c r="Q222" i="1" s="1"/>
  <c r="M222" i="1"/>
  <c r="L222" i="1"/>
  <c r="P221" i="1"/>
  <c r="Q221" i="1" s="1"/>
  <c r="M221" i="1"/>
  <c r="L221" i="1"/>
  <c r="P220" i="1"/>
  <c r="Q220" i="1" s="1"/>
  <c r="L220" i="1"/>
  <c r="M220" i="1" s="1"/>
  <c r="P219" i="1"/>
  <c r="Q219" i="1" s="1"/>
  <c r="L219" i="1"/>
  <c r="M219" i="1" s="1"/>
  <c r="P218" i="1"/>
  <c r="Q218" i="1" s="1"/>
  <c r="L218" i="1"/>
  <c r="M218" i="1" s="1"/>
  <c r="P217" i="1"/>
  <c r="Q217" i="1" s="1"/>
  <c r="M217" i="1"/>
  <c r="L217" i="1"/>
  <c r="P216" i="1"/>
  <c r="Q216" i="1" s="1"/>
  <c r="L216" i="1"/>
  <c r="M216" i="1" s="1"/>
  <c r="P215" i="1"/>
  <c r="Q215" i="1" s="1"/>
  <c r="L215" i="1"/>
  <c r="M215" i="1" s="1"/>
  <c r="P214" i="1"/>
  <c r="Q214" i="1" s="1"/>
  <c r="L214" i="1"/>
  <c r="M214" i="1" s="1"/>
  <c r="P213" i="1"/>
  <c r="Q213" i="1" s="1"/>
  <c r="M213" i="1"/>
  <c r="L213" i="1"/>
  <c r="P212" i="1"/>
  <c r="Q212" i="1" s="1"/>
  <c r="L212" i="1"/>
  <c r="M212" i="1" s="1"/>
  <c r="P211" i="1"/>
  <c r="Q211" i="1" s="1"/>
  <c r="L211" i="1"/>
  <c r="M211" i="1" s="1"/>
  <c r="P210" i="1"/>
  <c r="Q210" i="1" s="1"/>
  <c r="L210" i="1"/>
  <c r="M210" i="1" s="1"/>
  <c r="P209" i="1"/>
  <c r="Q209" i="1" s="1"/>
  <c r="M209" i="1"/>
  <c r="L209" i="1"/>
  <c r="P208" i="1"/>
  <c r="Q208" i="1" s="1"/>
  <c r="L208" i="1"/>
  <c r="M208" i="1" s="1"/>
  <c r="P207" i="1"/>
  <c r="Q207" i="1" s="1"/>
  <c r="L207" i="1"/>
  <c r="M207" i="1" s="1"/>
  <c r="P206" i="1"/>
  <c r="Q206" i="1" s="1"/>
  <c r="L206" i="1"/>
  <c r="M206" i="1" s="1"/>
  <c r="P205" i="1"/>
  <c r="Q205" i="1" s="1"/>
  <c r="M205" i="1"/>
  <c r="L205" i="1"/>
  <c r="P204" i="1"/>
  <c r="Q204" i="1" s="1"/>
  <c r="L204" i="1"/>
  <c r="M204" i="1" s="1"/>
  <c r="P203" i="1"/>
  <c r="Q203" i="1" s="1"/>
  <c r="L203" i="1"/>
  <c r="M203" i="1" s="1"/>
  <c r="P202" i="1"/>
  <c r="Q202" i="1" s="1"/>
  <c r="L202" i="1"/>
  <c r="M202" i="1" s="1"/>
  <c r="P201" i="1"/>
  <c r="Q201" i="1" s="1"/>
  <c r="M201" i="1"/>
  <c r="L201" i="1"/>
  <c r="P200" i="1"/>
  <c r="Q200" i="1" s="1"/>
  <c r="L200" i="1"/>
  <c r="M200" i="1" s="1"/>
  <c r="P199" i="1"/>
  <c r="Q199" i="1" s="1"/>
  <c r="L199" i="1"/>
  <c r="M199" i="1" s="1"/>
  <c r="P198" i="1"/>
  <c r="Q198" i="1" s="1"/>
  <c r="L198" i="1"/>
  <c r="M198" i="1" s="1"/>
  <c r="P197" i="1"/>
  <c r="Q197" i="1" s="1"/>
  <c r="M197" i="1"/>
  <c r="L197" i="1"/>
  <c r="P196" i="1"/>
  <c r="Q196" i="1" s="1"/>
  <c r="L196" i="1"/>
  <c r="M196" i="1" s="1"/>
  <c r="P195" i="1"/>
  <c r="Q195" i="1" s="1"/>
  <c r="L195" i="1"/>
  <c r="M195" i="1" s="1"/>
  <c r="P194" i="1"/>
  <c r="Q194" i="1" s="1"/>
  <c r="L194" i="1"/>
  <c r="M194" i="1" s="1"/>
  <c r="P193" i="1"/>
  <c r="Q193" i="1" s="1"/>
  <c r="M193" i="1"/>
  <c r="L193" i="1"/>
  <c r="P192" i="1"/>
  <c r="Q192" i="1" s="1"/>
  <c r="L192" i="1"/>
  <c r="M192" i="1" s="1"/>
  <c r="P191" i="1"/>
  <c r="Q191" i="1" s="1"/>
  <c r="L191" i="1"/>
  <c r="M191" i="1" s="1"/>
  <c r="P190" i="1"/>
  <c r="Q190" i="1" s="1"/>
  <c r="L190" i="1"/>
  <c r="M190" i="1" s="1"/>
  <c r="P189" i="1"/>
  <c r="Q189" i="1" s="1"/>
  <c r="M189" i="1"/>
  <c r="L189" i="1"/>
  <c r="P188" i="1"/>
  <c r="Q188" i="1" s="1"/>
  <c r="L188" i="1"/>
  <c r="M188" i="1" s="1"/>
  <c r="P187" i="1"/>
  <c r="Q187" i="1" s="1"/>
  <c r="L187" i="1"/>
  <c r="M187" i="1" s="1"/>
  <c r="Q186" i="1"/>
  <c r="P186" i="1"/>
  <c r="L186" i="1"/>
  <c r="M186" i="1" s="1"/>
  <c r="Q185" i="1"/>
  <c r="P185" i="1"/>
  <c r="L185" i="1"/>
  <c r="M185" i="1" s="1"/>
  <c r="Q184" i="1"/>
  <c r="P184" i="1"/>
  <c r="L184" i="1"/>
  <c r="M184" i="1" s="1"/>
  <c r="Q183" i="1"/>
  <c r="P183" i="1"/>
  <c r="L183" i="1"/>
  <c r="M183" i="1" s="1"/>
  <c r="Q182" i="1"/>
  <c r="P182" i="1"/>
  <c r="L182" i="1"/>
  <c r="M182" i="1" s="1"/>
  <c r="Q181" i="1"/>
  <c r="P181" i="1"/>
  <c r="L181" i="1"/>
  <c r="M181" i="1" s="1"/>
  <c r="Q180" i="1"/>
  <c r="P180" i="1"/>
  <c r="L180" i="1"/>
  <c r="M180" i="1" s="1"/>
  <c r="Q179" i="1"/>
  <c r="P179" i="1"/>
  <c r="L179" i="1"/>
  <c r="M179" i="1" s="1"/>
  <c r="Q178" i="1"/>
  <c r="P178" i="1"/>
  <c r="L178" i="1"/>
  <c r="M178" i="1" s="1"/>
  <c r="Q177" i="1"/>
  <c r="P177" i="1"/>
  <c r="L177" i="1"/>
  <c r="M177" i="1" s="1"/>
  <c r="Q176" i="1"/>
  <c r="P176" i="1"/>
  <c r="L176" i="1"/>
  <c r="M176" i="1" s="1"/>
  <c r="Q175" i="1"/>
  <c r="P175" i="1"/>
  <c r="L175" i="1"/>
  <c r="M175" i="1" s="1"/>
  <c r="Q174" i="1"/>
  <c r="P174" i="1"/>
  <c r="L174" i="1"/>
  <c r="M174" i="1" s="1"/>
  <c r="Q173" i="1"/>
  <c r="P173" i="1"/>
  <c r="L173" i="1"/>
  <c r="M173" i="1" s="1"/>
  <c r="Q172" i="1"/>
  <c r="P172" i="1"/>
  <c r="L172" i="1"/>
  <c r="M172" i="1" s="1"/>
  <c r="Q171" i="1"/>
  <c r="P171" i="1"/>
  <c r="L171" i="1"/>
  <c r="M171" i="1" s="1"/>
  <c r="Q170" i="1"/>
  <c r="P170" i="1"/>
  <c r="L170" i="1"/>
  <c r="M170" i="1" s="1"/>
  <c r="Q169" i="1"/>
  <c r="P169" i="1"/>
  <c r="L169" i="1"/>
  <c r="M169" i="1" s="1"/>
  <c r="Q168" i="1"/>
  <c r="P168" i="1"/>
  <c r="L168" i="1"/>
  <c r="M168" i="1" s="1"/>
  <c r="Q167" i="1"/>
  <c r="P167" i="1"/>
  <c r="L167" i="1"/>
  <c r="M167" i="1" s="1"/>
  <c r="Q166" i="1"/>
  <c r="P166" i="1"/>
  <c r="L166" i="1"/>
  <c r="M166" i="1" s="1"/>
  <c r="Q165" i="1"/>
  <c r="P165" i="1"/>
  <c r="L165" i="1"/>
  <c r="M165" i="1" s="1"/>
  <c r="Q164" i="1"/>
  <c r="P164" i="1"/>
  <c r="L164" i="1"/>
  <c r="M164" i="1" s="1"/>
  <c r="Q163" i="1"/>
  <c r="P163" i="1"/>
  <c r="L163" i="1"/>
  <c r="M163" i="1" s="1"/>
  <c r="Q162" i="1"/>
  <c r="P162" i="1"/>
  <c r="L162" i="1"/>
  <c r="M162" i="1" s="1"/>
  <c r="Q161" i="1"/>
  <c r="P161" i="1"/>
  <c r="L161" i="1"/>
  <c r="M161" i="1" s="1"/>
  <c r="Q160" i="1"/>
  <c r="P160" i="1"/>
  <c r="L160" i="1"/>
  <c r="M160" i="1" s="1"/>
  <c r="Q159" i="1"/>
  <c r="P159" i="1"/>
  <c r="L159" i="1"/>
  <c r="M159" i="1" s="1"/>
  <c r="Q158" i="1"/>
  <c r="P158" i="1"/>
  <c r="L158" i="1"/>
  <c r="M158" i="1" s="1"/>
  <c r="Q157" i="1"/>
  <c r="P157" i="1"/>
  <c r="L157" i="1"/>
  <c r="M157" i="1" s="1"/>
  <c r="Q156" i="1"/>
  <c r="P156" i="1"/>
  <c r="L156" i="1"/>
  <c r="M156" i="1" s="1"/>
  <c r="Q155" i="1"/>
  <c r="P155" i="1"/>
  <c r="L155" i="1"/>
  <c r="M155" i="1" s="1"/>
  <c r="Q154" i="1"/>
  <c r="P154" i="1"/>
  <c r="L154" i="1"/>
  <c r="M154" i="1" s="1"/>
  <c r="Q153" i="1"/>
  <c r="P153" i="1"/>
  <c r="L153" i="1"/>
  <c r="M153" i="1" s="1"/>
  <c r="Q152" i="1"/>
  <c r="P152" i="1"/>
  <c r="L152" i="1"/>
  <c r="M152" i="1" s="1"/>
  <c r="Q151" i="1"/>
  <c r="P151" i="1"/>
  <c r="L151" i="1"/>
  <c r="M151" i="1" s="1"/>
  <c r="Q150" i="1"/>
  <c r="P150" i="1"/>
  <c r="L150" i="1"/>
  <c r="M150" i="1" s="1"/>
  <c r="Q149" i="1"/>
  <c r="P149" i="1"/>
  <c r="L149" i="1"/>
  <c r="M149" i="1" s="1"/>
  <c r="Q148" i="1"/>
  <c r="P148" i="1"/>
  <c r="L148" i="1"/>
  <c r="M148" i="1" s="1"/>
  <c r="Q147" i="1"/>
  <c r="P147" i="1"/>
  <c r="L147" i="1"/>
  <c r="M147" i="1" s="1"/>
  <c r="Q146" i="1"/>
  <c r="P146" i="1"/>
  <c r="L146" i="1"/>
  <c r="M146" i="1" s="1"/>
  <c r="Q145" i="1"/>
  <c r="P145" i="1"/>
  <c r="L145" i="1"/>
  <c r="M145" i="1" s="1"/>
  <c r="P144" i="1"/>
  <c r="Q144" i="1" s="1"/>
  <c r="L144" i="1"/>
  <c r="M144" i="1" s="1"/>
  <c r="Q143" i="1"/>
  <c r="P143" i="1"/>
  <c r="L143" i="1"/>
  <c r="M143" i="1" s="1"/>
  <c r="P142" i="1"/>
  <c r="Q142" i="1" s="1"/>
  <c r="L142" i="1"/>
  <c r="M142" i="1" s="1"/>
  <c r="P141" i="1"/>
  <c r="Q141" i="1" s="1"/>
  <c r="L141" i="1"/>
  <c r="M141" i="1" s="1"/>
  <c r="P140" i="1"/>
  <c r="Q140" i="1" s="1"/>
  <c r="L140" i="1"/>
  <c r="M140" i="1" s="1"/>
  <c r="Q139" i="1"/>
  <c r="P139" i="1"/>
  <c r="L139" i="1"/>
  <c r="M139" i="1" s="1"/>
  <c r="P138" i="1"/>
  <c r="Q138" i="1" s="1"/>
  <c r="L138" i="1"/>
  <c r="M138" i="1" s="1"/>
  <c r="P137" i="1"/>
  <c r="Q137" i="1" s="1"/>
  <c r="L137" i="1"/>
  <c r="M137" i="1" s="1"/>
  <c r="P136" i="1"/>
  <c r="Q136" i="1" s="1"/>
  <c r="L136" i="1"/>
  <c r="M136" i="1" s="1"/>
  <c r="Q135" i="1"/>
  <c r="P135" i="1"/>
  <c r="L135" i="1"/>
  <c r="M135" i="1" s="1"/>
  <c r="P134" i="1"/>
  <c r="Q134" i="1" s="1"/>
  <c r="L134" i="1"/>
  <c r="M134" i="1" s="1"/>
  <c r="P133" i="1"/>
  <c r="Q133" i="1" s="1"/>
  <c r="L133" i="1"/>
  <c r="M133" i="1" s="1"/>
  <c r="P132" i="1"/>
  <c r="Q132" i="1" s="1"/>
  <c r="L132" i="1"/>
  <c r="M132" i="1" s="1"/>
  <c r="Q131" i="1"/>
  <c r="P131" i="1"/>
  <c r="L131" i="1"/>
  <c r="M131" i="1" s="1"/>
  <c r="P130" i="1"/>
  <c r="Q130" i="1" s="1"/>
  <c r="L130" i="1"/>
  <c r="M130" i="1" s="1"/>
  <c r="P129" i="1"/>
  <c r="Q129" i="1" s="1"/>
  <c r="L129" i="1"/>
  <c r="M129" i="1" s="1"/>
  <c r="P128" i="1"/>
  <c r="Q128" i="1" s="1"/>
  <c r="L128" i="1"/>
  <c r="M128" i="1" s="1"/>
  <c r="Q127" i="1"/>
  <c r="P127" i="1"/>
  <c r="L127" i="1"/>
  <c r="M127" i="1" s="1"/>
  <c r="P126" i="1"/>
  <c r="Q126" i="1" s="1"/>
  <c r="L126" i="1"/>
  <c r="M126" i="1" s="1"/>
  <c r="P125" i="1"/>
  <c r="Q125" i="1" s="1"/>
  <c r="L125" i="1"/>
  <c r="M125" i="1" s="1"/>
  <c r="P124" i="1"/>
  <c r="Q124" i="1" s="1"/>
  <c r="L124" i="1"/>
  <c r="M124" i="1" s="1"/>
  <c r="Q123" i="1"/>
  <c r="P123" i="1"/>
  <c r="L123" i="1"/>
  <c r="M123" i="1" s="1"/>
  <c r="Q122" i="1"/>
  <c r="P122" i="1"/>
  <c r="L122" i="1"/>
  <c r="M122" i="1" s="1"/>
  <c r="Q121" i="1"/>
  <c r="P121" i="1"/>
  <c r="L121" i="1"/>
  <c r="M121" i="1" s="1"/>
  <c r="Q120" i="1"/>
  <c r="P120" i="1"/>
  <c r="L120" i="1"/>
  <c r="M120" i="1" s="1"/>
  <c r="Q119" i="1"/>
  <c r="P119" i="1"/>
  <c r="L119" i="1"/>
  <c r="M119" i="1" s="1"/>
  <c r="Q118" i="1"/>
  <c r="P118" i="1"/>
  <c r="L118" i="1"/>
  <c r="M118" i="1" s="1"/>
  <c r="Q117" i="1"/>
  <c r="P117" i="1"/>
  <c r="L117" i="1"/>
  <c r="M117" i="1" s="1"/>
  <c r="Q116" i="1"/>
  <c r="P116" i="1"/>
  <c r="L116" i="1"/>
  <c r="M116" i="1" s="1"/>
  <c r="Q115" i="1"/>
  <c r="P115" i="1"/>
  <c r="L115" i="1"/>
  <c r="M115" i="1" s="1"/>
  <c r="Q114" i="1"/>
  <c r="P114" i="1"/>
  <c r="L114" i="1"/>
  <c r="M114" i="1" s="1"/>
  <c r="Q113" i="1"/>
  <c r="P113" i="1"/>
  <c r="L113" i="1"/>
  <c r="M113" i="1" s="1"/>
  <c r="Q112" i="1"/>
  <c r="P112" i="1"/>
  <c r="L112" i="1"/>
  <c r="M112" i="1" s="1"/>
  <c r="Q111" i="1"/>
  <c r="P111" i="1"/>
  <c r="L111" i="1"/>
  <c r="M111" i="1" s="1"/>
  <c r="Q110" i="1"/>
  <c r="P110" i="1"/>
  <c r="L110" i="1"/>
  <c r="M110" i="1" s="1"/>
  <c r="Q109" i="1"/>
  <c r="P109" i="1"/>
  <c r="L109" i="1"/>
  <c r="M109" i="1" s="1"/>
  <c r="Q108" i="1"/>
  <c r="P108" i="1"/>
  <c r="L108" i="1"/>
  <c r="M108" i="1" s="1"/>
  <c r="Q107" i="1"/>
  <c r="P107" i="1"/>
  <c r="L107" i="1"/>
  <c r="M107" i="1" s="1"/>
  <c r="Q106" i="1"/>
  <c r="P106" i="1"/>
  <c r="L106" i="1"/>
  <c r="M106" i="1" s="1"/>
  <c r="Q105" i="1"/>
  <c r="P105" i="1"/>
  <c r="L105" i="1"/>
  <c r="M105" i="1" s="1"/>
  <c r="Q104" i="1"/>
  <c r="P104" i="1"/>
  <c r="L104" i="1"/>
  <c r="M104" i="1" s="1"/>
  <c r="Q103" i="1"/>
  <c r="P103" i="1"/>
  <c r="L103" i="1"/>
  <c r="M103" i="1" s="1"/>
  <c r="Q102" i="1"/>
  <c r="P102" i="1"/>
  <c r="L102" i="1"/>
  <c r="M102" i="1" s="1"/>
  <c r="Q101" i="1"/>
  <c r="P101" i="1"/>
  <c r="L101" i="1"/>
  <c r="M101" i="1" s="1"/>
  <c r="Q100" i="1"/>
  <c r="P100" i="1"/>
  <c r="L100" i="1"/>
  <c r="M100" i="1" s="1"/>
  <c r="Q99" i="1"/>
  <c r="P99" i="1"/>
  <c r="L99" i="1"/>
  <c r="M99" i="1" s="1"/>
  <c r="Q98" i="1"/>
  <c r="P98" i="1"/>
  <c r="L98" i="1"/>
  <c r="M98" i="1" s="1"/>
  <c r="Q97" i="1"/>
  <c r="P97" i="1"/>
  <c r="L97" i="1"/>
  <c r="M97" i="1" s="1"/>
  <c r="Q96" i="1"/>
  <c r="P96" i="1"/>
  <c r="L96" i="1"/>
  <c r="M96" i="1" s="1"/>
  <c r="Q95" i="1"/>
  <c r="P95" i="1"/>
  <c r="L95" i="1"/>
  <c r="M95" i="1" s="1"/>
  <c r="Q94" i="1"/>
  <c r="P94" i="1"/>
  <c r="L94" i="1"/>
  <c r="M94" i="1" s="1"/>
  <c r="Q93" i="1"/>
  <c r="P93" i="1"/>
  <c r="L93" i="1"/>
  <c r="M93" i="1" s="1"/>
  <c r="Q92" i="1"/>
  <c r="P92" i="1"/>
  <c r="L92" i="1"/>
  <c r="M92" i="1" s="1"/>
  <c r="Q91" i="1"/>
  <c r="P91" i="1"/>
  <c r="L91" i="1"/>
  <c r="M91" i="1" s="1"/>
  <c r="Q90" i="1"/>
  <c r="P90" i="1"/>
  <c r="L90" i="1"/>
  <c r="M90" i="1" s="1"/>
  <c r="Q89" i="1"/>
  <c r="P89" i="1"/>
  <c r="L89" i="1"/>
  <c r="M89" i="1" s="1"/>
  <c r="Q88" i="1"/>
  <c r="P88" i="1"/>
  <c r="L88" i="1"/>
  <c r="M88" i="1" s="1"/>
  <c r="Q87" i="1"/>
  <c r="P87" i="1"/>
  <c r="L87" i="1"/>
  <c r="M87" i="1" s="1"/>
  <c r="Q86" i="1"/>
  <c r="P86" i="1"/>
  <c r="L86" i="1"/>
  <c r="M86" i="1" s="1"/>
  <c r="Q85" i="1"/>
  <c r="P85" i="1"/>
  <c r="L85" i="1"/>
  <c r="M85" i="1" s="1"/>
  <c r="Q84" i="1"/>
  <c r="P84" i="1"/>
  <c r="L84" i="1"/>
  <c r="M84" i="1" s="1"/>
  <c r="Q83" i="1"/>
  <c r="P83" i="1"/>
  <c r="L83" i="1"/>
  <c r="M83" i="1" s="1"/>
  <c r="Q82" i="1"/>
  <c r="P82" i="1"/>
  <c r="L82" i="1"/>
  <c r="M82" i="1" s="1"/>
  <c r="Q81" i="1"/>
  <c r="P81" i="1"/>
  <c r="L81" i="1"/>
  <c r="M81" i="1" s="1"/>
  <c r="Q80" i="1"/>
  <c r="P80" i="1"/>
  <c r="L80" i="1"/>
  <c r="M80" i="1" s="1"/>
  <c r="Q79" i="1"/>
  <c r="P79" i="1"/>
  <c r="L79" i="1"/>
  <c r="M79" i="1" s="1"/>
  <c r="Q78" i="1"/>
  <c r="P78" i="1"/>
  <c r="L78" i="1"/>
  <c r="M78" i="1" s="1"/>
  <c r="Q77" i="1"/>
  <c r="P77" i="1"/>
  <c r="L77" i="1"/>
  <c r="M77" i="1" s="1"/>
  <c r="Q76" i="1"/>
  <c r="P76" i="1"/>
  <c r="L76" i="1"/>
  <c r="M76" i="1" s="1"/>
  <c r="Q75" i="1"/>
  <c r="P75" i="1"/>
  <c r="L75" i="1"/>
  <c r="M75" i="1" s="1"/>
  <c r="Q74" i="1"/>
  <c r="P74" i="1"/>
  <c r="L74" i="1"/>
  <c r="M74" i="1" s="1"/>
  <c r="Q73" i="1"/>
  <c r="P73" i="1"/>
  <c r="L73" i="1"/>
  <c r="M73" i="1" s="1"/>
  <c r="Q72" i="1"/>
  <c r="P72" i="1"/>
  <c r="L72" i="1"/>
  <c r="M72" i="1" s="1"/>
  <c r="Q71" i="1"/>
  <c r="P71" i="1"/>
  <c r="L71" i="1"/>
  <c r="M71" i="1" s="1"/>
  <c r="Q70" i="1"/>
  <c r="P70" i="1"/>
  <c r="L70" i="1"/>
  <c r="M70" i="1" s="1"/>
  <c r="Q69" i="1"/>
  <c r="P69" i="1"/>
  <c r="L69" i="1"/>
  <c r="M69" i="1" s="1"/>
  <c r="Q68" i="1"/>
  <c r="P68" i="1"/>
  <c r="L68" i="1"/>
  <c r="M68" i="1" s="1"/>
  <c r="Q67" i="1"/>
  <c r="P67" i="1"/>
  <c r="L67" i="1"/>
  <c r="M67" i="1" s="1"/>
  <c r="Q66" i="1"/>
  <c r="P66" i="1"/>
  <c r="L66" i="1"/>
  <c r="M66" i="1" s="1"/>
  <c r="Q65" i="1"/>
  <c r="P65" i="1"/>
  <c r="L65" i="1"/>
  <c r="M65" i="1" s="1"/>
  <c r="Q64" i="1"/>
  <c r="P64" i="1"/>
  <c r="L64" i="1"/>
  <c r="M64" i="1" s="1"/>
  <c r="Q63" i="1"/>
  <c r="P63" i="1"/>
  <c r="L63" i="1"/>
  <c r="M63" i="1" s="1"/>
  <c r="Q62" i="1"/>
  <c r="P62" i="1"/>
  <c r="L62" i="1"/>
  <c r="M62" i="1" s="1"/>
  <c r="Q61" i="1"/>
  <c r="P61" i="1"/>
  <c r="L61" i="1"/>
  <c r="M61" i="1" s="1"/>
  <c r="Q60" i="1"/>
  <c r="P60" i="1"/>
  <c r="L60" i="1"/>
  <c r="M60" i="1" s="1"/>
  <c r="Q59" i="1"/>
  <c r="P59" i="1"/>
  <c r="L59" i="1"/>
  <c r="M59" i="1" s="1"/>
  <c r="Q58" i="1"/>
  <c r="P58" i="1"/>
  <c r="L58" i="1"/>
  <c r="M58" i="1" s="1"/>
  <c r="Q57" i="1"/>
  <c r="P57" i="1"/>
  <c r="L57" i="1"/>
  <c r="M57" i="1" s="1"/>
  <c r="Q56" i="1"/>
  <c r="P56" i="1"/>
  <c r="L56" i="1"/>
  <c r="M56" i="1" s="1"/>
  <c r="Q55" i="1"/>
  <c r="P55" i="1"/>
  <c r="L55" i="1"/>
  <c r="M55" i="1" s="1"/>
  <c r="Q54" i="1"/>
  <c r="P54" i="1"/>
  <c r="L54" i="1"/>
  <c r="M54" i="1" s="1"/>
  <c r="Q53" i="1"/>
  <c r="P53" i="1"/>
  <c r="L53" i="1"/>
  <c r="M53" i="1" s="1"/>
  <c r="Q52" i="1"/>
  <c r="P52" i="1"/>
  <c r="L52" i="1"/>
  <c r="M52" i="1" s="1"/>
  <c r="Q51" i="1"/>
  <c r="P51" i="1"/>
  <c r="L51" i="1"/>
  <c r="M51" i="1" s="1"/>
  <c r="Q50" i="1"/>
  <c r="P50" i="1"/>
  <c r="L50" i="1"/>
  <c r="M50" i="1" s="1"/>
  <c r="Q49" i="1"/>
  <c r="P49" i="1"/>
  <c r="L49" i="1"/>
  <c r="M49" i="1" s="1"/>
  <c r="Q48" i="1"/>
  <c r="P48" i="1"/>
  <c r="L48" i="1"/>
  <c r="M48" i="1" s="1"/>
  <c r="Q47" i="1"/>
  <c r="P47" i="1"/>
  <c r="L47" i="1"/>
  <c r="M47" i="1" s="1"/>
  <c r="Q46" i="1"/>
  <c r="P46" i="1"/>
  <c r="L46" i="1"/>
  <c r="M46" i="1" s="1"/>
  <c r="Q45" i="1"/>
  <c r="P45" i="1"/>
  <c r="L45" i="1"/>
  <c r="M45" i="1" s="1"/>
  <c r="Q44" i="1"/>
  <c r="P44" i="1"/>
  <c r="L44" i="1"/>
  <c r="M44" i="1" s="1"/>
  <c r="Q43" i="1"/>
  <c r="P43" i="1"/>
  <c r="L43" i="1"/>
  <c r="M43" i="1" s="1"/>
  <c r="Q42" i="1"/>
  <c r="P42" i="1"/>
  <c r="L42" i="1"/>
  <c r="M42" i="1" s="1"/>
  <c r="Q41" i="1"/>
  <c r="P41" i="1"/>
  <c r="L41" i="1"/>
  <c r="M41" i="1" s="1"/>
  <c r="Q40" i="1"/>
  <c r="P40" i="1"/>
  <c r="L40" i="1"/>
  <c r="M40" i="1" s="1"/>
  <c r="Q39" i="1"/>
  <c r="P39" i="1"/>
  <c r="L39" i="1"/>
  <c r="M39" i="1" s="1"/>
  <c r="Q38" i="1"/>
  <c r="P38" i="1"/>
  <c r="L38" i="1"/>
  <c r="M38" i="1" s="1"/>
  <c r="Q37" i="1"/>
  <c r="P37" i="1"/>
  <c r="L37" i="1"/>
  <c r="M37" i="1" s="1"/>
  <c r="Q36" i="1"/>
  <c r="P36" i="1"/>
  <c r="L36" i="1"/>
  <c r="M36" i="1" s="1"/>
  <c r="Q35" i="1"/>
  <c r="P35" i="1"/>
  <c r="L35" i="1"/>
  <c r="M35" i="1" s="1"/>
  <c r="Q34" i="1"/>
  <c r="P34" i="1"/>
  <c r="L34" i="1"/>
  <c r="M34" i="1" s="1"/>
  <c r="Q33" i="1"/>
  <c r="P33" i="1"/>
  <c r="L33" i="1"/>
  <c r="M33" i="1" s="1"/>
  <c r="Q32" i="1"/>
  <c r="P32" i="1"/>
  <c r="L32" i="1"/>
  <c r="M32" i="1" s="1"/>
  <c r="Q31" i="1"/>
  <c r="P31" i="1"/>
  <c r="L31" i="1"/>
  <c r="M31" i="1" s="1"/>
  <c r="Q30" i="1"/>
  <c r="P30" i="1"/>
  <c r="L30" i="1"/>
  <c r="M30" i="1" s="1"/>
  <c r="Q29" i="1"/>
  <c r="P29" i="1"/>
  <c r="L29" i="1"/>
  <c r="M29" i="1" s="1"/>
  <c r="Q28" i="1"/>
  <c r="P28" i="1"/>
  <c r="L28" i="1"/>
  <c r="M28" i="1" s="1"/>
  <c r="Q27" i="1"/>
  <c r="P27" i="1"/>
  <c r="L27" i="1"/>
  <c r="M27" i="1" s="1"/>
  <c r="Q26" i="1"/>
  <c r="P26" i="1"/>
  <c r="L26" i="1"/>
  <c r="M26" i="1" s="1"/>
  <c r="Q25" i="1"/>
  <c r="P25" i="1"/>
  <c r="L25" i="1"/>
  <c r="M25" i="1" s="1"/>
  <c r="Q24" i="1"/>
  <c r="P24" i="1"/>
  <c r="L24" i="1"/>
  <c r="M24" i="1" s="1"/>
  <c r="Q23" i="1"/>
  <c r="P23" i="1"/>
  <c r="L23" i="1"/>
  <c r="M23" i="1" s="1"/>
  <c r="Q22" i="1"/>
  <c r="P22" i="1"/>
  <c r="L22" i="1"/>
  <c r="M22" i="1" s="1"/>
  <c r="Q21" i="1"/>
  <c r="P21" i="1"/>
  <c r="L21" i="1"/>
  <c r="M21" i="1" s="1"/>
  <c r="Q20" i="1"/>
  <c r="P20" i="1"/>
  <c r="L20" i="1"/>
  <c r="M20" i="1" s="1"/>
  <c r="Q19" i="1"/>
  <c r="P19" i="1"/>
  <c r="L19" i="1"/>
  <c r="M19" i="1" s="1"/>
  <c r="Q18" i="1"/>
  <c r="P18" i="1"/>
  <c r="L18" i="1"/>
  <c r="M18" i="1" s="1"/>
  <c r="Q17" i="1"/>
  <c r="P17" i="1"/>
  <c r="L17" i="1"/>
  <c r="M17" i="1" s="1"/>
  <c r="Q16" i="1"/>
  <c r="P16" i="1"/>
  <c r="L16" i="1"/>
  <c r="M16" i="1" s="1"/>
  <c r="Q15" i="1"/>
  <c r="P15" i="1"/>
  <c r="L15" i="1"/>
  <c r="M15" i="1" s="1"/>
  <c r="Q14" i="1"/>
  <c r="P14" i="1"/>
  <c r="L14" i="1"/>
  <c r="M14" i="1" s="1"/>
  <c r="Q13" i="1"/>
  <c r="P13" i="1"/>
  <c r="L13" i="1"/>
  <c r="M13" i="1" s="1"/>
  <c r="Q12" i="1"/>
  <c r="P12" i="1"/>
  <c r="L12" i="1"/>
  <c r="M12" i="1" s="1"/>
  <c r="Q11" i="1"/>
  <c r="P11" i="1"/>
  <c r="L11" i="1"/>
  <c r="M11" i="1" s="1"/>
  <c r="Q10" i="1"/>
  <c r="P10" i="1"/>
  <c r="L10" i="1"/>
  <c r="M10" i="1" s="1"/>
  <c r="Q9" i="1"/>
  <c r="P9" i="1"/>
  <c r="L9" i="1"/>
  <c r="M9" i="1" s="1"/>
  <c r="Q8" i="1"/>
  <c r="P8" i="1"/>
  <c r="L8" i="1"/>
  <c r="M8" i="1" s="1"/>
  <c r="Q7" i="1"/>
  <c r="P7" i="1"/>
  <c r="L7" i="1"/>
  <c r="M7" i="1" s="1"/>
  <c r="Q6" i="1"/>
  <c r="P6" i="1"/>
  <c r="L6" i="1"/>
  <c r="M6" i="1" s="1"/>
  <c r="Q5" i="1"/>
  <c r="P5" i="1"/>
  <c r="L5" i="1"/>
  <c r="M5" i="1" s="1"/>
  <c r="Q4" i="1"/>
  <c r="P4" i="1"/>
  <c r="L4" i="1"/>
  <c r="M4" i="1" s="1"/>
  <c r="Q3" i="1"/>
  <c r="P3" i="1"/>
  <c r="L3" i="1"/>
  <c r="M3" i="1" s="1"/>
  <c r="Q2" i="1"/>
  <c r="P2" i="1"/>
  <c r="L2" i="1"/>
  <c r="M2" i="1" s="1"/>
  <c r="N271" i="2" l="1"/>
  <c r="K271" i="2"/>
  <c r="H271" i="2"/>
  <c r="N270" i="2"/>
  <c r="K270" i="2"/>
  <c r="H270" i="2"/>
  <c r="N269" i="2"/>
  <c r="K269" i="2"/>
  <c r="H269" i="2"/>
  <c r="N268" i="2"/>
  <c r="K268" i="2"/>
  <c r="H268" i="2"/>
  <c r="N267" i="2"/>
  <c r="K267" i="2"/>
  <c r="H267" i="2"/>
  <c r="N266" i="2"/>
  <c r="K266" i="2"/>
  <c r="H266" i="2"/>
  <c r="N265" i="2"/>
  <c r="K265" i="2"/>
  <c r="H265" i="2"/>
  <c r="N264" i="2"/>
  <c r="K264" i="2"/>
  <c r="H264" i="2"/>
  <c r="N263" i="2"/>
  <c r="K263" i="2"/>
  <c r="H263" i="2"/>
  <c r="N262" i="2"/>
  <c r="K262" i="2"/>
  <c r="H262" i="2"/>
  <c r="N261" i="2"/>
  <c r="K261" i="2"/>
  <c r="H261" i="2"/>
  <c r="N260" i="2"/>
  <c r="K260" i="2"/>
  <c r="H260" i="2"/>
  <c r="N259" i="2"/>
  <c r="K259" i="2"/>
  <c r="N258" i="2"/>
  <c r="K258" i="2"/>
  <c r="H258" i="2"/>
  <c r="N257" i="2"/>
  <c r="K257" i="2"/>
  <c r="H257" i="2"/>
  <c r="N256" i="2"/>
  <c r="K256" i="2"/>
  <c r="H256" i="2"/>
  <c r="N255" i="2"/>
  <c r="K255" i="2"/>
  <c r="H255" i="2"/>
  <c r="N254" i="2"/>
  <c r="K254" i="2"/>
  <c r="H254" i="2"/>
  <c r="N253" i="2"/>
  <c r="K253" i="2"/>
  <c r="H253" i="2"/>
  <c r="N252" i="2"/>
  <c r="K252" i="2"/>
  <c r="H252" i="2"/>
  <c r="N251" i="2"/>
  <c r="K251" i="2"/>
  <c r="H251" i="2"/>
  <c r="N250" i="2"/>
  <c r="K250" i="2"/>
  <c r="H250" i="2"/>
  <c r="N249" i="2"/>
  <c r="K249" i="2"/>
  <c r="H249" i="2"/>
  <c r="N248" i="2"/>
  <c r="K248" i="2"/>
  <c r="H248" i="2"/>
  <c r="N247" i="2"/>
  <c r="K247" i="2"/>
  <c r="H247" i="2"/>
  <c r="N246" i="2"/>
  <c r="K246" i="2"/>
  <c r="H246" i="2"/>
  <c r="N245" i="2"/>
  <c r="K245" i="2"/>
  <c r="H245" i="2"/>
  <c r="N244" i="2"/>
  <c r="K244" i="2"/>
  <c r="H244" i="2"/>
  <c r="K243" i="2"/>
  <c r="H243" i="2"/>
  <c r="N242" i="2"/>
  <c r="K242" i="2"/>
  <c r="H242" i="2"/>
  <c r="N241" i="2"/>
  <c r="K241" i="2"/>
  <c r="H241" i="2"/>
  <c r="N240" i="2"/>
  <c r="K240" i="2"/>
  <c r="H240" i="2"/>
  <c r="N239" i="2"/>
  <c r="K239" i="2"/>
  <c r="H239" i="2"/>
  <c r="N238" i="2"/>
  <c r="K238" i="2"/>
  <c r="H238" i="2"/>
  <c r="N237" i="2"/>
  <c r="K237" i="2"/>
  <c r="H237" i="2"/>
  <c r="N236" i="2"/>
  <c r="K236" i="2"/>
  <c r="H236" i="2"/>
  <c r="N235" i="2"/>
  <c r="K235" i="2"/>
  <c r="H235" i="2"/>
  <c r="N234" i="2"/>
  <c r="K234" i="2"/>
  <c r="H234" i="2"/>
  <c r="N233" i="2"/>
  <c r="K233" i="2"/>
  <c r="H233" i="2"/>
  <c r="N232" i="2"/>
  <c r="K232" i="2"/>
  <c r="H232" i="2"/>
  <c r="N231" i="2"/>
  <c r="K231" i="2"/>
  <c r="H231" i="2"/>
  <c r="N230" i="2"/>
  <c r="K230" i="2"/>
  <c r="H230" i="2"/>
  <c r="N229" i="2"/>
  <c r="K229" i="2"/>
  <c r="H229" i="2"/>
  <c r="N228" i="2"/>
  <c r="K228" i="2"/>
  <c r="H228" i="2"/>
  <c r="N227" i="2"/>
  <c r="K227" i="2"/>
  <c r="H227" i="2"/>
  <c r="N226" i="2"/>
  <c r="K226" i="2"/>
  <c r="H226" i="2"/>
  <c r="N225" i="2"/>
  <c r="K225" i="2"/>
  <c r="H225" i="2"/>
  <c r="N224" i="2"/>
  <c r="K224" i="2"/>
  <c r="H224" i="2"/>
  <c r="N223" i="2"/>
  <c r="K223" i="2"/>
  <c r="H223" i="2"/>
  <c r="N222" i="2"/>
  <c r="K222" i="2"/>
  <c r="H222" i="2"/>
  <c r="N221" i="2"/>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H197" i="2"/>
  <c r="N196" i="2"/>
  <c r="K196" i="2"/>
  <c r="H196" i="2"/>
  <c r="N195" i="2"/>
  <c r="K195" i="2"/>
  <c r="H195" i="2"/>
  <c r="N194" i="2"/>
  <c r="K194" i="2"/>
  <c r="H194" i="2"/>
  <c r="N193" i="2"/>
  <c r="K193" i="2"/>
  <c r="N192" i="2"/>
  <c r="K192" i="2"/>
  <c r="H192" i="2"/>
  <c r="N191" i="2"/>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N50" i="2"/>
  <c r="K50" i="2"/>
  <c r="H50" i="2"/>
  <c r="N49" i="2"/>
  <c r="K49" i="2"/>
  <c r="H49" i="2"/>
  <c r="N48" i="2"/>
  <c r="K48" i="2"/>
  <c r="H48" i="2"/>
  <c r="N47" i="2"/>
  <c r="K47" i="2"/>
  <c r="H47" i="2"/>
  <c r="N46" i="2"/>
  <c r="K46" i="2"/>
  <c r="H46" i="2"/>
  <c r="N45" i="2"/>
  <c r="K45" i="2"/>
  <c r="H45" i="2"/>
  <c r="N44" i="2"/>
  <c r="K44" i="2"/>
  <c r="N43" i="2"/>
  <c r="K43" i="2"/>
  <c r="H43" i="2"/>
  <c r="N42" i="2"/>
  <c r="K42" i="2"/>
  <c r="H42"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271" i="3"/>
  <c r="I271" i="3"/>
  <c r="J271" i="3" s="1"/>
  <c r="K270" i="3"/>
  <c r="I270" i="3"/>
  <c r="J270" i="3" s="1"/>
  <c r="K269" i="3"/>
  <c r="J269" i="3"/>
  <c r="I269" i="3"/>
  <c r="K268" i="3"/>
  <c r="I268" i="3"/>
  <c r="J268" i="3" s="1"/>
  <c r="K267" i="3"/>
  <c r="I267" i="3"/>
  <c r="J267" i="3" s="1"/>
  <c r="K266" i="3"/>
  <c r="I266" i="3"/>
  <c r="J266" i="3" s="1"/>
  <c r="K265" i="3"/>
  <c r="I265" i="3"/>
  <c r="J265" i="3" s="1"/>
  <c r="K264" i="3"/>
  <c r="I264" i="3"/>
  <c r="J264" i="3" s="1"/>
  <c r="K263" i="3"/>
  <c r="I263" i="3"/>
  <c r="J263" i="3" s="1"/>
  <c r="K262" i="3"/>
  <c r="I262" i="3"/>
  <c r="J262" i="3" s="1"/>
  <c r="K261" i="3"/>
  <c r="I261" i="3"/>
  <c r="J261" i="3" s="1"/>
  <c r="K260" i="3"/>
  <c r="I260" i="3"/>
  <c r="J260" i="3" s="1"/>
  <c r="K259" i="3"/>
  <c r="I259" i="3"/>
  <c r="J259" i="3" s="1"/>
  <c r="K258" i="3"/>
  <c r="I258" i="3"/>
  <c r="J258" i="3" s="1"/>
  <c r="K257" i="3"/>
  <c r="I257" i="3"/>
  <c r="J257" i="3" s="1"/>
  <c r="K256" i="3"/>
  <c r="I256" i="3"/>
  <c r="J256" i="3" s="1"/>
  <c r="K255" i="3"/>
  <c r="I255" i="3"/>
  <c r="J255" i="3" s="1"/>
  <c r="K254" i="3"/>
  <c r="I254" i="3"/>
  <c r="J254" i="3" s="1"/>
  <c r="K253" i="3"/>
  <c r="I253" i="3"/>
  <c r="J253" i="3" s="1"/>
  <c r="K252" i="3"/>
  <c r="I252" i="3"/>
  <c r="J252" i="3" s="1"/>
  <c r="K251" i="3"/>
  <c r="I251" i="3"/>
  <c r="J251" i="3" s="1"/>
  <c r="K250" i="3"/>
  <c r="I250" i="3"/>
  <c r="J250" i="3" s="1"/>
  <c r="K249" i="3"/>
  <c r="I249" i="3"/>
  <c r="J249" i="3" s="1"/>
  <c r="K248" i="3"/>
  <c r="I248" i="3"/>
  <c r="J248" i="3" s="1"/>
  <c r="K247" i="3"/>
  <c r="I247" i="3"/>
  <c r="J247" i="3" s="1"/>
  <c r="K246" i="3"/>
  <c r="I246" i="3"/>
  <c r="J246" i="3" s="1"/>
  <c r="K245" i="3"/>
  <c r="I245" i="3"/>
  <c r="J245" i="3" s="1"/>
  <c r="K244" i="3"/>
  <c r="I244" i="3"/>
  <c r="J244" i="3" s="1"/>
  <c r="K243" i="3"/>
  <c r="I243" i="3"/>
  <c r="J243" i="3" s="1"/>
  <c r="K242" i="3"/>
  <c r="I242" i="3"/>
  <c r="J242" i="3" s="1"/>
  <c r="K241" i="3"/>
  <c r="I241" i="3"/>
  <c r="J241" i="3" s="1"/>
  <c r="K240" i="3"/>
  <c r="I240" i="3"/>
  <c r="J240" i="3" s="1"/>
  <c r="K239" i="3"/>
  <c r="I239" i="3"/>
  <c r="J239" i="3" s="1"/>
  <c r="K238" i="3"/>
  <c r="I238" i="3"/>
  <c r="J238" i="3" s="1"/>
  <c r="K237" i="3"/>
  <c r="I237" i="3"/>
  <c r="J237" i="3" s="1"/>
  <c r="K236" i="3"/>
  <c r="I236" i="3"/>
  <c r="J236" i="3" s="1"/>
  <c r="K235" i="3"/>
  <c r="I235" i="3"/>
  <c r="J235" i="3" s="1"/>
  <c r="K234" i="3"/>
  <c r="I234" i="3"/>
  <c r="J234" i="3" s="1"/>
  <c r="K233" i="3"/>
  <c r="I233" i="3"/>
  <c r="J233" i="3" s="1"/>
  <c r="K232" i="3"/>
  <c r="I232" i="3"/>
  <c r="J232" i="3" s="1"/>
  <c r="K231" i="3"/>
  <c r="I231" i="3"/>
  <c r="J231" i="3" s="1"/>
  <c r="K230" i="3"/>
  <c r="I230" i="3"/>
  <c r="J230" i="3" s="1"/>
  <c r="K229" i="3"/>
  <c r="I229" i="3"/>
  <c r="J229" i="3" s="1"/>
  <c r="K228" i="3"/>
  <c r="I228" i="3"/>
  <c r="J228" i="3" s="1"/>
  <c r="K227" i="3"/>
  <c r="I227" i="3"/>
  <c r="J227" i="3" s="1"/>
  <c r="K226" i="3"/>
  <c r="I226" i="3"/>
  <c r="J226" i="3" s="1"/>
  <c r="K225" i="3"/>
  <c r="I225" i="3"/>
  <c r="J225" i="3" s="1"/>
  <c r="K224" i="3"/>
  <c r="I224" i="3"/>
  <c r="J224" i="3" s="1"/>
  <c r="K223" i="3"/>
  <c r="I223" i="3"/>
  <c r="J223" i="3" s="1"/>
  <c r="K222" i="3"/>
  <c r="I222" i="3"/>
  <c r="J222" i="3" s="1"/>
  <c r="K221" i="3"/>
  <c r="I221" i="3"/>
  <c r="J221" i="3" s="1"/>
  <c r="K220" i="3"/>
  <c r="I220" i="3"/>
  <c r="J220" i="3" s="1"/>
  <c r="K219" i="3"/>
  <c r="I219" i="3"/>
  <c r="J219" i="3" s="1"/>
  <c r="K218" i="3"/>
  <c r="I218" i="3"/>
  <c r="J218" i="3" s="1"/>
  <c r="K217" i="3"/>
  <c r="I217" i="3"/>
  <c r="J217" i="3" s="1"/>
  <c r="K216" i="3"/>
  <c r="I216" i="3"/>
  <c r="J216" i="3" s="1"/>
  <c r="K215" i="3"/>
  <c r="I215" i="3"/>
  <c r="J215" i="3" s="1"/>
  <c r="K214" i="3"/>
  <c r="I214" i="3"/>
  <c r="J214" i="3" s="1"/>
  <c r="K213" i="3"/>
  <c r="I213" i="3"/>
  <c r="J213" i="3" s="1"/>
  <c r="K212" i="3"/>
  <c r="I212" i="3"/>
  <c r="J212" i="3" s="1"/>
  <c r="K211" i="3"/>
  <c r="I211" i="3"/>
  <c r="J211" i="3" s="1"/>
  <c r="K210" i="3"/>
  <c r="I210" i="3"/>
  <c r="J210" i="3" s="1"/>
  <c r="K209" i="3"/>
  <c r="I209" i="3"/>
  <c r="J209" i="3" s="1"/>
  <c r="K208" i="3"/>
  <c r="I208" i="3"/>
  <c r="J208" i="3" s="1"/>
  <c r="K207" i="3"/>
  <c r="I207" i="3"/>
  <c r="J207" i="3" s="1"/>
  <c r="K206" i="3"/>
  <c r="I206" i="3"/>
  <c r="J206" i="3" s="1"/>
  <c r="K205" i="3"/>
  <c r="J205" i="3"/>
  <c r="I205" i="3"/>
  <c r="K204" i="3"/>
  <c r="I204" i="3"/>
  <c r="J204" i="3" s="1"/>
  <c r="K203" i="3"/>
  <c r="I203" i="3"/>
  <c r="J203" i="3" s="1"/>
  <c r="K202" i="3"/>
  <c r="I202" i="3"/>
  <c r="J202" i="3" s="1"/>
  <c r="K201" i="3"/>
  <c r="I201" i="3"/>
  <c r="J201" i="3" s="1"/>
  <c r="K200" i="3"/>
  <c r="I200" i="3"/>
  <c r="J200" i="3" s="1"/>
  <c r="K199" i="3"/>
  <c r="I199" i="3"/>
  <c r="J199" i="3" s="1"/>
  <c r="K198" i="3"/>
  <c r="I198" i="3"/>
  <c r="J198" i="3" s="1"/>
  <c r="K197" i="3"/>
  <c r="I197" i="3"/>
  <c r="J197" i="3" s="1"/>
  <c r="K196" i="3"/>
  <c r="I196" i="3"/>
  <c r="J196" i="3" s="1"/>
  <c r="K195" i="3"/>
  <c r="I195" i="3"/>
  <c r="J195" i="3" s="1"/>
  <c r="K194" i="3"/>
  <c r="I194" i="3"/>
  <c r="J194" i="3" s="1"/>
  <c r="K193" i="3"/>
  <c r="I193" i="3"/>
  <c r="J193" i="3" s="1"/>
  <c r="K192" i="3"/>
  <c r="I192" i="3"/>
  <c r="J192" i="3" s="1"/>
  <c r="K191" i="3"/>
  <c r="I191" i="3"/>
  <c r="J191" i="3" s="1"/>
  <c r="K190" i="3"/>
  <c r="I190" i="3"/>
  <c r="J190" i="3" s="1"/>
  <c r="K189" i="3"/>
  <c r="I189" i="3"/>
  <c r="J189" i="3" s="1"/>
  <c r="K188" i="3"/>
  <c r="I188" i="3"/>
  <c r="J188" i="3" s="1"/>
  <c r="K187" i="3"/>
  <c r="I187" i="3"/>
  <c r="J187" i="3" s="1"/>
  <c r="K186" i="3"/>
  <c r="I186" i="3"/>
  <c r="J186" i="3" s="1"/>
  <c r="K185" i="3"/>
  <c r="I185" i="3"/>
  <c r="J185" i="3" s="1"/>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I172" i="3"/>
  <c r="J172" i="3" s="1"/>
  <c r="K171" i="3"/>
  <c r="I171" i="3"/>
  <c r="J171" i="3" s="1"/>
  <c r="K170" i="3"/>
  <c r="I170" i="3"/>
  <c r="J170" i="3" s="1"/>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I160" i="3"/>
  <c r="J160" i="3" s="1"/>
  <c r="K159" i="3"/>
  <c r="I159" i="3"/>
  <c r="J159" i="3" s="1"/>
  <c r="K158" i="3"/>
  <c r="I158" i="3"/>
  <c r="J158" i="3" s="1"/>
  <c r="K157" i="3"/>
  <c r="I157" i="3"/>
  <c r="J157" i="3" s="1"/>
  <c r="K156" i="3"/>
  <c r="I156" i="3"/>
  <c r="J156" i="3" s="1"/>
  <c r="K155" i="3"/>
  <c r="I155" i="3"/>
  <c r="J155" i="3" s="1"/>
  <c r="K154" i="3"/>
  <c r="I154" i="3"/>
  <c r="J154" i="3" s="1"/>
  <c r="K153" i="3"/>
  <c r="I153" i="3"/>
  <c r="J153" i="3" s="1"/>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I144" i="3"/>
  <c r="J144" i="3" s="1"/>
  <c r="K143" i="3"/>
  <c r="I143" i="3"/>
  <c r="J143" i="3" s="1"/>
  <c r="K142" i="3"/>
  <c r="I142" i="3"/>
  <c r="J142" i="3" s="1"/>
  <c r="K141" i="3"/>
  <c r="I141" i="3"/>
  <c r="J141" i="3" s="1"/>
  <c r="K140" i="3"/>
  <c r="I140" i="3"/>
  <c r="J140" i="3" s="1"/>
  <c r="K139" i="3"/>
  <c r="I139" i="3"/>
  <c r="J139" i="3" s="1"/>
  <c r="K138" i="3"/>
  <c r="I138" i="3"/>
  <c r="J138" i="3" s="1"/>
  <c r="K137" i="3"/>
  <c r="I137" i="3"/>
  <c r="J137" i="3" s="1"/>
  <c r="K136" i="3"/>
  <c r="I136" i="3"/>
  <c r="J136" i="3" s="1"/>
  <c r="K135" i="3"/>
  <c r="I135" i="3"/>
  <c r="J135" i="3" s="1"/>
  <c r="K134" i="3"/>
  <c r="I134" i="3"/>
  <c r="J134" i="3" s="1"/>
  <c r="K133" i="3"/>
  <c r="I133" i="3"/>
  <c r="J133" i="3" s="1"/>
  <c r="K132" i="3"/>
  <c r="I132" i="3"/>
  <c r="J132" i="3" s="1"/>
  <c r="K131" i="3"/>
  <c r="I131" i="3"/>
  <c r="J131" i="3" s="1"/>
  <c r="K130" i="3"/>
  <c r="I130" i="3"/>
  <c r="J130" i="3" s="1"/>
  <c r="K129" i="3"/>
  <c r="I129" i="3"/>
  <c r="J129" i="3" s="1"/>
  <c r="K128" i="3"/>
  <c r="I128" i="3"/>
  <c r="J128" i="3" s="1"/>
  <c r="K127" i="3"/>
  <c r="I127" i="3"/>
  <c r="J127" i="3" s="1"/>
  <c r="K126" i="3"/>
  <c r="I126" i="3"/>
  <c r="J126" i="3" s="1"/>
  <c r="K125" i="3"/>
  <c r="I125" i="3"/>
  <c r="J125" i="3" s="1"/>
  <c r="K124" i="3"/>
  <c r="I124" i="3"/>
  <c r="J124" i="3" s="1"/>
  <c r="K123" i="3"/>
  <c r="I123" i="3"/>
  <c r="J123" i="3" s="1"/>
  <c r="K122" i="3"/>
  <c r="I122" i="3"/>
  <c r="J122" i="3" s="1"/>
  <c r="K121" i="3"/>
  <c r="I121" i="3"/>
  <c r="J121" i="3" s="1"/>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I96" i="3"/>
  <c r="J96" i="3" s="1"/>
  <c r="K95" i="3"/>
  <c r="I95" i="3"/>
  <c r="J95" i="3" s="1"/>
  <c r="K94" i="3"/>
  <c r="I94" i="3"/>
  <c r="J94" i="3" s="1"/>
  <c r="K93" i="3"/>
  <c r="I93" i="3"/>
  <c r="J93" i="3" s="1"/>
  <c r="K92" i="3"/>
  <c r="I92" i="3"/>
  <c r="J92" i="3" s="1"/>
  <c r="K91" i="3"/>
  <c r="I91" i="3"/>
  <c r="J91" i="3" s="1"/>
  <c r="K90" i="3"/>
  <c r="I90" i="3"/>
  <c r="J90" i="3" s="1"/>
  <c r="K89" i="3"/>
  <c r="I89" i="3"/>
  <c r="J89" i="3" s="1"/>
  <c r="K88" i="3"/>
  <c r="I88" i="3"/>
  <c r="J88" i="3" s="1"/>
  <c r="K87" i="3"/>
  <c r="I87" i="3"/>
  <c r="J87" i="3" s="1"/>
  <c r="K86" i="3"/>
  <c r="I86" i="3"/>
  <c r="J86" i="3" s="1"/>
  <c r="K85" i="3"/>
  <c r="I85" i="3"/>
  <c r="J85" i="3" s="1"/>
  <c r="K84" i="3"/>
  <c r="I84" i="3"/>
  <c r="J84" i="3" s="1"/>
  <c r="K83" i="3"/>
  <c r="I83" i="3"/>
  <c r="J83" i="3" s="1"/>
  <c r="K82" i="3"/>
  <c r="I82" i="3"/>
  <c r="J82" i="3" s="1"/>
  <c r="K81" i="3"/>
  <c r="I81" i="3"/>
  <c r="J81" i="3" s="1"/>
  <c r="K80" i="3"/>
  <c r="I80" i="3"/>
  <c r="J80" i="3" s="1"/>
  <c r="K79" i="3"/>
  <c r="I79" i="3"/>
  <c r="J79" i="3" s="1"/>
  <c r="K78" i="3"/>
  <c r="I78" i="3"/>
  <c r="J78" i="3" s="1"/>
  <c r="K77" i="3"/>
  <c r="I77" i="3"/>
  <c r="J77" i="3" s="1"/>
  <c r="K76" i="3"/>
  <c r="I76" i="3"/>
  <c r="J76" i="3" s="1"/>
  <c r="K75" i="3"/>
  <c r="I75" i="3"/>
  <c r="J75" i="3" s="1"/>
  <c r="K74" i="3"/>
  <c r="I74" i="3"/>
  <c r="J74" i="3" s="1"/>
  <c r="K73" i="3"/>
  <c r="I73" i="3"/>
  <c r="J73" i="3" s="1"/>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I48" i="3"/>
  <c r="J48" i="3" s="1"/>
  <c r="K47" i="3"/>
  <c r="I47" i="3"/>
  <c r="J47" i="3" s="1"/>
  <c r="K46" i="3"/>
  <c r="I46" i="3"/>
  <c r="J46" i="3" s="1"/>
  <c r="K45" i="3"/>
  <c r="I45" i="3"/>
  <c r="J45" i="3" s="1"/>
  <c r="K44" i="3"/>
  <c r="I44" i="3"/>
  <c r="J44" i="3" s="1"/>
  <c r="K43" i="3"/>
  <c r="J43" i="3"/>
  <c r="I43" i="3"/>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I25" i="3"/>
  <c r="J25" i="3" s="1"/>
  <c r="K24" i="3"/>
  <c r="I24" i="3"/>
  <c r="J24" i="3" s="1"/>
  <c r="K23" i="3"/>
  <c r="I23" i="3"/>
  <c r="J23" i="3" s="1"/>
  <c r="K22" i="3"/>
  <c r="I22" i="3"/>
  <c r="J22" i="3" s="1"/>
  <c r="K21" i="3"/>
  <c r="I21" i="3"/>
  <c r="J21" i="3" s="1"/>
  <c r="K20" i="3"/>
  <c r="I20" i="3"/>
  <c r="J20" i="3" s="1"/>
  <c r="K19" i="3"/>
  <c r="I19" i="3"/>
  <c r="J19" i="3" s="1"/>
  <c r="K18" i="3"/>
  <c r="I18" i="3"/>
  <c r="J18" i="3" s="1"/>
  <c r="K17" i="3"/>
  <c r="I17" i="3"/>
  <c r="J17" i="3" s="1"/>
  <c r="K16" i="3"/>
  <c r="I16" i="3"/>
  <c r="J16" i="3" s="1"/>
  <c r="K15" i="3"/>
  <c r="I15" i="3"/>
  <c r="J15" i="3" s="1"/>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<sst xmlns="http://schemas.openxmlformats.org/spreadsheetml/2006/main" count="3296" uniqueCount="528">
  <si>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</si>
  <si>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</si>
  <si>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</si>
  <si>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</si>
  <si>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</si>
  <si>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</si>
  <si>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</si>
  <si>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</si>
  <si>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</si>
  <si>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</si>
  <si>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</si>
  <si>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</si>
  <si>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</si>
  <si>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</si>
  <si>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</si>
  <si>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</si>
  <si>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</si>
  <si>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</si>
  <si>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</si>
  <si>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</si>
  <si>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</si>
  <si>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</si>
  <si>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</si>
  <si>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</si>
  <si>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</si>
  <si>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</si>
  <si>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</si>
  <si>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</si>
  <si>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</si>
  <si>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</si>
  <si>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</si>
  <si>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</si>
  <si>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OK</t>
  </si>
  <si>
    <t>ACCEL AT CRYSTAL PARK</t>
  </si>
  <si>
    <t>OKLAHOMA CITY</t>
  </si>
  <si>
    <t>Cleveland</t>
  </si>
  <si>
    <t>ADA CARE CENTER</t>
  </si>
  <si>
    <t>ADA</t>
  </si>
  <si>
    <t>Pontotoc</t>
  </si>
  <si>
    <t>ADAMS PARC</t>
  </si>
  <si>
    <t>BARTLESVILLE</t>
  </si>
  <si>
    <t>Washington</t>
  </si>
  <si>
    <t>AMBASSADOR MANOR NURSING CENTER</t>
  </si>
  <si>
    <t>TULSA</t>
  </si>
  <si>
    <t>Tulsa</t>
  </si>
  <si>
    <t>ANADARKO NURSING &amp; REHAB</t>
  </si>
  <si>
    <t>ANADARKO</t>
  </si>
  <si>
    <t>Caddo</t>
  </si>
  <si>
    <t>ANTLERS MANOR</t>
  </si>
  <si>
    <t>ANTLERS</t>
  </si>
  <si>
    <t>Pushmataha</t>
  </si>
  <si>
    <t>ARBOR VILLAGE</t>
  </si>
  <si>
    <t>SAPULPA</t>
  </si>
  <si>
    <t>Creek</t>
  </si>
  <si>
    <t>ARTESIAN HOME</t>
  </si>
  <si>
    <t>SULPHUR</t>
  </si>
  <si>
    <t>Murray</t>
  </si>
  <si>
    <t>ATOKA MANOR</t>
  </si>
  <si>
    <t>ATOKA</t>
  </si>
  <si>
    <t>Atoka</t>
  </si>
  <si>
    <t>AYERS NURSING HOME</t>
  </si>
  <si>
    <t>SNYDER</t>
  </si>
  <si>
    <t>Kiowa</t>
  </si>
  <si>
    <t>BALLARD NURSING CENTER</t>
  </si>
  <si>
    <t>BAPTIST VILLAGE OF HUGO</t>
  </si>
  <si>
    <t>HUGO</t>
  </si>
  <si>
    <t>Choctaw</t>
  </si>
  <si>
    <t>BAPTIST VILLAGE OF OKLAHOMA CITY</t>
  </si>
  <si>
    <t>Oklahoma</t>
  </si>
  <si>
    <t>BAPTIST VILLAGE OF OWASSO</t>
  </si>
  <si>
    <t>OWASSO</t>
  </si>
  <si>
    <t>BARNSDALL NURSING HOME</t>
  </si>
  <si>
    <t>BARNSDALL</t>
  </si>
  <si>
    <t>Osage</t>
  </si>
  <si>
    <t>BARTLESVILLE HEALTH AND REHABILITATION COMMUNITY</t>
  </si>
  <si>
    <t>BEACON RIDGE</t>
  </si>
  <si>
    <t>BEADLES NURSING HOME</t>
  </si>
  <si>
    <t>ALVA</t>
  </si>
  <si>
    <t>Woods</t>
  </si>
  <si>
    <t>BEAVER COUNTY NURSING HOME</t>
  </si>
  <si>
    <t>BEAVER</t>
  </si>
  <si>
    <t>Beaver</t>
  </si>
  <si>
    <t>BELL AVENUE NURSING CENTER</t>
  </si>
  <si>
    <t>ELK CITY</t>
  </si>
  <si>
    <t>Beckham</t>
  </si>
  <si>
    <t>BELLEVUE HEALTH &amp; REHABILITATION CENTER</t>
  </si>
  <si>
    <t>BETTY ANN NURSING CENTER</t>
  </si>
  <si>
    <t>GROVE</t>
  </si>
  <si>
    <t>Delaware</t>
  </si>
  <si>
    <t>BINGER NURSING AND REHABILITATION</t>
  </si>
  <si>
    <t>BINGER</t>
  </si>
  <si>
    <t>BLUE RIVER HEALTHCARE, INC</t>
  </si>
  <si>
    <t>TISHOMINGO</t>
  </si>
  <si>
    <t>Johnston</t>
  </si>
  <si>
    <t>BRADFORD VILLAGE HEALTHCARE CENTER</t>
  </si>
  <si>
    <t>EDMOND</t>
  </si>
  <si>
    <t>BROADWAY LIVING CENTER</t>
  </si>
  <si>
    <t>LEXINGTON</t>
  </si>
  <si>
    <t>BROADWAY MANOR NURSING HOME</t>
  </si>
  <si>
    <t>MUSKOGEE</t>
  </si>
  <si>
    <t>Muskogee</t>
  </si>
  <si>
    <t>BROKEN ARROW NURSING HOME, INC</t>
  </si>
  <si>
    <t>BROKEN ARROW</t>
  </si>
  <si>
    <t>BROKEN BOW NURSING HOME</t>
  </si>
  <si>
    <t>BROKEN BOW</t>
  </si>
  <si>
    <t>Mccurtain</t>
  </si>
  <si>
    <t>BROOKHAVEN EXTENSIVE CARE</t>
  </si>
  <si>
    <t>NORMAN</t>
  </si>
  <si>
    <t>BROOKSIDE NURSING CENTER</t>
  </si>
  <si>
    <t>MADILL</t>
  </si>
  <si>
    <t>Marshall</t>
  </si>
  <si>
    <t>BROOKWOOD SKILLED NURSING AND THERAPY</t>
  </si>
  <si>
    <t>BURFORD MANOR</t>
  </si>
  <si>
    <t>DAVIS</t>
  </si>
  <si>
    <t>CALERA MANOR, LLC</t>
  </si>
  <si>
    <t>CALERA</t>
  </si>
  <si>
    <t>Bryan</t>
  </si>
  <si>
    <t>CALLAWAY NURSING HOME</t>
  </si>
  <si>
    <t>CAPITOL HILL SKILLED NURSING AND THERAPY</t>
  </si>
  <si>
    <t>CARNEGIE NURSING HOME, INC.</t>
  </si>
  <si>
    <t>CARNEGIE</t>
  </si>
  <si>
    <t>CEDAR CREEK NURSING CENTER</t>
  </si>
  <si>
    <t>CEDAR CREST MANOR</t>
  </si>
  <si>
    <t>LAWTON</t>
  </si>
  <si>
    <t>Comanche</t>
  </si>
  <si>
    <t>CEDARCREST CARE CENTER</t>
  </si>
  <si>
    <t>CHANDLER THERAPY &amp; LIVING CENTER LLC</t>
  </si>
  <si>
    <t>CHANDLER</t>
  </si>
  <si>
    <t>Lincoln</t>
  </si>
  <si>
    <t>CHECOTAH NURSING CENTER</t>
  </si>
  <si>
    <t>CHECOTAH</t>
  </si>
  <si>
    <t>Mcintosh</t>
  </si>
  <si>
    <t>CHEROKEE COUNTY NURSING CENTER</t>
  </si>
  <si>
    <t>TAHLEQUAH</t>
  </si>
  <si>
    <t>Cherokee</t>
  </si>
  <si>
    <t>CHICKASHA NURSING CENTER, INC</t>
  </si>
  <si>
    <t>CHICKASHA</t>
  </si>
  <si>
    <t>Grady</t>
  </si>
  <si>
    <t>CHOCTAW NATION NURSING HOME</t>
  </si>
  <si>
    <t>CIMARRON POINTE CARE CENTER</t>
  </si>
  <si>
    <t>MANNFORD</t>
  </si>
  <si>
    <t>CLAREMORE NURSING HOME</t>
  </si>
  <si>
    <t>CLAREMORE</t>
  </si>
  <si>
    <t>Rogers</t>
  </si>
  <si>
    <t>CLEVELAND MANOR NURSING &amp; REHAB</t>
  </si>
  <si>
    <t>CLEVELAND</t>
  </si>
  <si>
    <t>Pawnee</t>
  </si>
  <si>
    <t>CLINTON THERAPY &amp; LIVING CENTER</t>
  </si>
  <si>
    <t>CLINTON</t>
  </si>
  <si>
    <t>Custer</t>
  </si>
  <si>
    <t>COLONIAL MANOR II</t>
  </si>
  <si>
    <t>HOLLIS</t>
  </si>
  <si>
    <t>Harmon</t>
  </si>
  <si>
    <t>COLONIAL MANOR NURSING HOME, INC</t>
  </si>
  <si>
    <t>COLONIAL PARK MANOR, LLC</t>
  </si>
  <si>
    <t>OKEMAH</t>
  </si>
  <si>
    <t>Okfuskee</t>
  </si>
  <si>
    <t>COLONIAL TERRACE CARE CENTER</t>
  </si>
  <si>
    <t>PRYOR</t>
  </si>
  <si>
    <t>Mayes</t>
  </si>
  <si>
    <t>COMMUNITY HEALTH CARE OF GORE</t>
  </si>
  <si>
    <t>GORE</t>
  </si>
  <si>
    <t>Sequoyah</t>
  </si>
  <si>
    <t>COMMUNITY HEALTH CENTER</t>
  </si>
  <si>
    <t>WAKITA</t>
  </si>
  <si>
    <t>Grant</t>
  </si>
  <si>
    <t>CORDELL CHRISTIAN HOME</t>
  </si>
  <si>
    <t>CORDELL</t>
  </si>
  <si>
    <t>Washita</t>
  </si>
  <si>
    <t>CORN HERITAGE VILLAGE AND REHAB</t>
  </si>
  <si>
    <t>CORN</t>
  </si>
  <si>
    <t>CORN HERITAGE VILLAGE AND REHAB OF WEATHERFORD</t>
  </si>
  <si>
    <t>WEATHERFORD</t>
  </si>
  <si>
    <t>COUNTRY CLUB CARE</t>
  </si>
  <si>
    <t>DUNCAN</t>
  </si>
  <si>
    <t>Stephens</t>
  </si>
  <si>
    <t>COUNTRYSIDE ESTATES</t>
  </si>
  <si>
    <t>WARNER</t>
  </si>
  <si>
    <t>COVENANT LIVING OF TULSA</t>
  </si>
  <si>
    <t>COWETA MANOR NURSING HOME</t>
  </si>
  <si>
    <t>COWETA</t>
  </si>
  <si>
    <t>Wagoner</t>
  </si>
  <si>
    <t>CROSS TIMBERS NURSING AND REHABILIATION</t>
  </si>
  <si>
    <t>MIDWEST CITY</t>
  </si>
  <si>
    <t>EASTGATE VILLAGE RETIREMENT CENTER</t>
  </si>
  <si>
    <t>EASTWOOD MANOR</t>
  </si>
  <si>
    <t>COMMERCE</t>
  </si>
  <si>
    <t>Ottawa</t>
  </si>
  <si>
    <t>EDMOND HEALTH CARE CENTER</t>
  </si>
  <si>
    <t>EL RENO POST-ACUTE REHABILITATION CENTER</t>
  </si>
  <si>
    <t>EL RENO</t>
  </si>
  <si>
    <t>Canadian</t>
  </si>
  <si>
    <t>ELK CITY NURSING CENTER</t>
  </si>
  <si>
    <t>ELK CROSSING</t>
  </si>
  <si>
    <t>ELMBROOK HOME</t>
  </si>
  <si>
    <t>ARDMORE</t>
  </si>
  <si>
    <t>Carter</t>
  </si>
  <si>
    <t>ELMWOOD MANOR NURSING HOME</t>
  </si>
  <si>
    <t>WEWOKA</t>
  </si>
  <si>
    <t>Seminole</t>
  </si>
  <si>
    <t>EMERALD CARE CENTER CLAREMORE</t>
  </si>
  <si>
    <t>EMERALD CARE CENTER MIDWEST</t>
  </si>
  <si>
    <t>EMERALD CARE CENTER SOUTHWEST LLC</t>
  </si>
  <si>
    <t>EMERALD CARE CENTER TULSA</t>
  </si>
  <si>
    <t>EPWORTH VILLA HEALTH SERVICES</t>
  </si>
  <si>
    <t>EUFAULA MANOR NURSING AND REHABILITATION CENTER</t>
  </si>
  <si>
    <t>EUFAULA</t>
  </si>
  <si>
    <t>FAIRFAX MANOR</t>
  </si>
  <si>
    <t>FAIRFAX</t>
  </si>
  <si>
    <t>FAIRMONT SKILLED NURSING AND THERAPY</t>
  </si>
  <si>
    <t>FAIRVIEW FELLOWSHIP HOME FOR SENIOR CITIZENS, INC</t>
  </si>
  <si>
    <t>FAIRVIEW</t>
  </si>
  <si>
    <t>Major</t>
  </si>
  <si>
    <t>FAMILY CARE CENTER OF FAIRLAND</t>
  </si>
  <si>
    <t>FAIRLAND</t>
  </si>
  <si>
    <t>FAMILY CARE CENTER OF KINGSTON</t>
  </si>
  <si>
    <t>KINGSTON</t>
  </si>
  <si>
    <t>FOREST HILLS  CARE AND REHABILITATION CENTER</t>
  </si>
  <si>
    <t>FORREST MANOR NURSING CENTER</t>
  </si>
  <si>
    <t>DEWEY</t>
  </si>
  <si>
    <t>FORT GIBSON NURSING HOME</t>
  </si>
  <si>
    <t>FORT GIBSON</t>
  </si>
  <si>
    <t>FOUNTAIN VIEW MANOR, INC</t>
  </si>
  <si>
    <t>HENRYETTA</t>
  </si>
  <si>
    <t>Okmulgee</t>
  </si>
  <si>
    <t>FOUR SEASONS REHABILITATION &amp; CARE</t>
  </si>
  <si>
    <t>DURANT</t>
  </si>
  <si>
    <t>FRANCISCAN VILLA</t>
  </si>
  <si>
    <t>GARLAND ROAD NURSING &amp; REHAB CENTER</t>
  </si>
  <si>
    <t>ENID</t>
  </si>
  <si>
    <t>Garfield</t>
  </si>
  <si>
    <t>GLENWOOD HEALTHCARE</t>
  </si>
  <si>
    <t>GLENPOOL</t>
  </si>
  <si>
    <t>GOLDEN AGE NURSING HOME OF GUTHRIE, LLC</t>
  </si>
  <si>
    <t>GUTHRIE</t>
  </si>
  <si>
    <t>Logan</t>
  </si>
  <si>
    <t>GOLDEN OAKS VILLAGE</t>
  </si>
  <si>
    <t>GRACE LIVING CENTER-BUFFALO</t>
  </si>
  <si>
    <t>BUFFALO</t>
  </si>
  <si>
    <t>Harper</t>
  </si>
  <si>
    <t>GRACE LIVING CENTER-CHICKASHA</t>
  </si>
  <si>
    <t>GRACE LIVING CENTER-CLINTON</t>
  </si>
  <si>
    <t>GRACE LIVING CENTER-EL RENO</t>
  </si>
  <si>
    <t>GRACE LIVING CENTER-JENKS</t>
  </si>
  <si>
    <t>JENKS</t>
  </si>
  <si>
    <t>GRACE LIVING CENTER-MANGUM</t>
  </si>
  <si>
    <t>MANGUM</t>
  </si>
  <si>
    <t>Greer</t>
  </si>
  <si>
    <t>GRACE LIVING CENTER-NORMAN</t>
  </si>
  <si>
    <t>GRACE LIVING CENTER-STILLWATER</t>
  </si>
  <si>
    <t>STILLWATER</t>
  </si>
  <si>
    <t>Payne</t>
  </si>
  <si>
    <t>GRACE LIVING CENTER-TAHLEQUAH EAST SHAWNEE</t>
  </si>
  <si>
    <t>GRACE LIVING CENTER-TAHLEQUAH UNIVERSITY NORTHWEST</t>
  </si>
  <si>
    <t>GRACE LIVING CENTER-WOODWARD</t>
  </si>
  <si>
    <t>WOODWARD</t>
  </si>
  <si>
    <t>Woodward</t>
  </si>
  <si>
    <t>GRACEWOOD HEALTH &amp; REHAB</t>
  </si>
  <si>
    <t>GRAN GRANS PLACE</t>
  </si>
  <si>
    <t>YUKON</t>
  </si>
  <si>
    <t>GRAND LAKE VILLA</t>
  </si>
  <si>
    <t>GREEN COUNTRY CARE CENTER</t>
  </si>
  <si>
    <t>GREENBRIER NURSING HOME</t>
  </si>
  <si>
    <t>GREGSTON NURSING HOME, INC.</t>
  </si>
  <si>
    <t>MARLOW</t>
  </si>
  <si>
    <t>GROVE NURSING CENTER</t>
  </si>
  <si>
    <t>HASKELL CARE CENTER</t>
  </si>
  <si>
    <t>HASKELL</t>
  </si>
  <si>
    <t>HASKELL COUNTY NURSING CENTER, INC</t>
  </si>
  <si>
    <t>STIGLER</t>
  </si>
  <si>
    <t>Haskell</t>
  </si>
  <si>
    <t>HEARTSWORTH CENTER FOR NURSING &amp; REHABILITATION</t>
  </si>
  <si>
    <t>VINITA</t>
  </si>
  <si>
    <t>Craig</t>
  </si>
  <si>
    <t>HEAVENER NURSING &amp; REHAB</t>
  </si>
  <si>
    <t>HEAVENER</t>
  </si>
  <si>
    <t>Le Flore</t>
  </si>
  <si>
    <t>HENNESSEY NURISNG &amp; REHAB</t>
  </si>
  <si>
    <t>HENNESSEY</t>
  </si>
  <si>
    <t>Kingfisher</t>
  </si>
  <si>
    <t>HENRYETTA COMMUNITY SKILLED HEALTHCARE &amp; REHAB</t>
  </si>
  <si>
    <t>HENSLEY NURSING &amp; REHAB</t>
  </si>
  <si>
    <t>SAYRE</t>
  </si>
  <si>
    <t>HERITAGE AT BRANDON PLACE HEALTH &amp; REHABILITATION</t>
  </si>
  <si>
    <t>HERITAGE HILLS LIVING &amp; REHABILITATION CENTER</t>
  </si>
  <si>
    <t>MCALESTER</t>
  </si>
  <si>
    <t>Pittsburg</t>
  </si>
  <si>
    <t>HERITAGE MANOR</t>
  </si>
  <si>
    <t>HERITAGE PARK</t>
  </si>
  <si>
    <t>BETHANY</t>
  </si>
  <si>
    <t>HERITAGE VILLA NURSING CENTER</t>
  </si>
  <si>
    <t>HERITAGE VILLAGE NURSING HOME</t>
  </si>
  <si>
    <t>HOLDENVILLE</t>
  </si>
  <si>
    <t>Hughes</t>
  </si>
  <si>
    <t>HIGHER CALL NURSING CENTER</t>
  </si>
  <si>
    <t>MIAMI</t>
  </si>
  <si>
    <t>HIGHLAND PARK HEALTH CARE</t>
  </si>
  <si>
    <t>OKMULGEE</t>
  </si>
  <si>
    <t>HILL NURSING HOME, INC.</t>
  </si>
  <si>
    <t>IDABEL</t>
  </si>
  <si>
    <t>HILLCREST NURSING CENTER</t>
  </si>
  <si>
    <t>MOORE</t>
  </si>
  <si>
    <t>HOBART NURSING &amp; REHAB</t>
  </si>
  <si>
    <t>HOBART</t>
  </si>
  <si>
    <t>HOLIDAY HEIGHTS HEALTHCARE</t>
  </si>
  <si>
    <t>HOMESTEAD OF HUGO</t>
  </si>
  <si>
    <t>INOLA HEALTH &amp; REHABILITATION</t>
  </si>
  <si>
    <t>INOLA</t>
  </si>
  <si>
    <t>JAN FRANCES CARE CENTER</t>
  </si>
  <si>
    <t>KINGWOOD SKILLED NURSING AND THERAPY</t>
  </si>
  <si>
    <t>LAKE COUNTRY NURSING CENTER</t>
  </si>
  <si>
    <t>MARIETTA</t>
  </si>
  <si>
    <t>Love</t>
  </si>
  <si>
    <t>LAKELAND MANOR, INC</t>
  </si>
  <si>
    <t>LANDMARK OF MIDWEST CITY REHABILITATION AND NURSIN</t>
  </si>
  <si>
    <t>LATIMER NURSING HOME</t>
  </si>
  <si>
    <t>WILBURTON</t>
  </si>
  <si>
    <t>Latimer</t>
  </si>
  <si>
    <t>LEISURE VILLAGE HEALTH CARE CENTER</t>
  </si>
  <si>
    <t>LEXINGTON NURSING HOME, INC.</t>
  </si>
  <si>
    <t>LINDSAY NURSING &amp; REHAB</t>
  </si>
  <si>
    <t>LINDSAY</t>
  </si>
  <si>
    <t>Garvin</t>
  </si>
  <si>
    <t>LINWOOD VILLAGE NURSING &amp; RETIREMENT APTS</t>
  </si>
  <si>
    <t>CUSHING</t>
  </si>
  <si>
    <t>MAPLE LAWN NURSING AND REHABILITATION</t>
  </si>
  <si>
    <t>HYDRO</t>
  </si>
  <si>
    <t>Blaine</t>
  </si>
  <si>
    <t>MAPLEWOOD CARE CENTER</t>
  </si>
  <si>
    <t>MARLOW NURSING &amp; REHAB</t>
  </si>
  <si>
    <t>MCALESTER NURSING &amp; REHAB</t>
  </si>
  <si>
    <t>MCMAHON-TOMLINSON NURSING CENTER</t>
  </si>
  <si>
    <t>MEADOWBROOK NURSING CENTER</t>
  </si>
  <si>
    <t>CHOUTEAU</t>
  </si>
  <si>
    <t>MEADOWLAKE ESTATES</t>
  </si>
  <si>
    <t>MEDICAL PARK WEST REHABILITATION &amp; SKILLED CARE</t>
  </si>
  <si>
    <t>MEDICALODGES DEWEY</t>
  </si>
  <si>
    <t>MEEKER NURSING CENTER</t>
  </si>
  <si>
    <t>MEEKER</t>
  </si>
  <si>
    <t>MEMORIAL HEIGHTS NURSING CENTER</t>
  </si>
  <si>
    <t>MEMORY CARE CENTER AT EMERALD</t>
  </si>
  <si>
    <t>MERIDIAN NURSING HOME</t>
  </si>
  <si>
    <t>COMANCHE</t>
  </si>
  <si>
    <t>MIAMI NURSING CENTER, LLC</t>
  </si>
  <si>
    <t>MID-DEL SKILLED NURSING AND THERAPY</t>
  </si>
  <si>
    <t>DEL CITY</t>
  </si>
  <si>
    <t>MITCHELL MANOR</t>
  </si>
  <si>
    <t>MONROE MANOR</t>
  </si>
  <si>
    <t>JAY</t>
  </si>
  <si>
    <t>MONTEREAU, INC</t>
  </si>
  <si>
    <t>MONTEVISTA REHABILITATION AND SKILLED CARE</t>
  </si>
  <si>
    <t>MOORELAND HERITAGE MANOR</t>
  </si>
  <si>
    <t>MOORELAND</t>
  </si>
  <si>
    <t>NOBLE HEALTH CARE CENTER</t>
  </si>
  <si>
    <t>NOBLE</t>
  </si>
  <si>
    <t>NORTH COUNTY CENTER FOR NURSING AND REHABILITATION</t>
  </si>
  <si>
    <t>COLLINSVILLE</t>
  </si>
  <si>
    <t>NORTH WINDS LIVING CENTER</t>
  </si>
  <si>
    <t>NORTHWEST NURSING CENTER</t>
  </si>
  <si>
    <t>NOWATA NURSING CENTER</t>
  </si>
  <si>
    <t>NOWATA</t>
  </si>
  <si>
    <t>Nowata</t>
  </si>
  <si>
    <t>OAKRIDGE NURSING CENTER</t>
  </si>
  <si>
    <t>OKEMAH CARE CENTER</t>
  </si>
  <si>
    <t>OKLAHOMA METHODIST MANOR, INC.</t>
  </si>
  <si>
    <t>OSAGE NURSING HOME, LLC</t>
  </si>
  <si>
    <t>PARCWAY</t>
  </si>
  <si>
    <t>PARKHILL NORTH NURSING HOME</t>
  </si>
  <si>
    <t>SALINA</t>
  </si>
  <si>
    <t>PAULS VALLEY CARE CENTER</t>
  </si>
  <si>
    <t>PAULS VALLEY</t>
  </si>
  <si>
    <t>PERRY GREEN VALLEY NURSING CENTER, LLC</t>
  </si>
  <si>
    <t>PERRY</t>
  </si>
  <si>
    <t>Noble</t>
  </si>
  <si>
    <t>PLANTATION VILLAGE NURSING CENTER</t>
  </si>
  <si>
    <t>ALTUS</t>
  </si>
  <si>
    <t>Jackson</t>
  </si>
  <si>
    <t>PLEASANT VALLEY HEALTH CARE CENTER</t>
  </si>
  <si>
    <t>POCOLA HEALTH AND REHAB</t>
  </si>
  <si>
    <t>POCOLA</t>
  </si>
  <si>
    <t>PONCA CITY NURSING &amp; REHABILITATION CENTER</t>
  </si>
  <si>
    <t>PONCA CITY</t>
  </si>
  <si>
    <t>Kay</t>
  </si>
  <si>
    <t>PURCELL CARE CENTER, LLC</t>
  </si>
  <si>
    <t>PURCELL</t>
  </si>
  <si>
    <t>Mcclain</t>
  </si>
  <si>
    <t>QUINTON MANOR</t>
  </si>
  <si>
    <t>QUINTON</t>
  </si>
  <si>
    <t>RAINBOW HEALTH CARE COMMUNITY</t>
  </si>
  <si>
    <t>BRISTOW</t>
  </si>
  <si>
    <t>RANCH TERRACE NURSING HOME</t>
  </si>
  <si>
    <t>RANCHWOOD NURSING CENTER</t>
  </si>
  <si>
    <t>REBOLD MANOR</t>
  </si>
  <si>
    <t>RIVERSIDE HEALTH SERVICES LLC</t>
  </si>
  <si>
    <t>ARKOMA</t>
  </si>
  <si>
    <t>ROLLING HILLS CARE CENTER</t>
  </si>
  <si>
    <t>CATOOSA</t>
  </si>
  <si>
    <t>RUTH WILSON HURLEY MANOR</t>
  </si>
  <si>
    <t>COALGATE</t>
  </si>
  <si>
    <t>Coal</t>
  </si>
  <si>
    <t>SAINT SIMEONS EPISCOPAL HOME</t>
  </si>
  <si>
    <t>SAND SPRINGS NURSING AND REHABILITATION</t>
  </si>
  <si>
    <t>SAND SPRINGS</t>
  </si>
  <si>
    <t>SEILING NURSING CENTER</t>
  </si>
  <si>
    <t>SEILING</t>
  </si>
  <si>
    <t>Dewey</t>
  </si>
  <si>
    <t>SEMINOLE CARE AND REHABILITATION CENTER</t>
  </si>
  <si>
    <t>SEMINOLE</t>
  </si>
  <si>
    <t>SEMINOLE PIONEER NURSING HOME</t>
  </si>
  <si>
    <t>SENIOR SUITES HEALTHCARE</t>
  </si>
  <si>
    <t>SENIOR VILLAGE HEALTHCARE</t>
  </si>
  <si>
    <t>BLANCHARD</t>
  </si>
  <si>
    <t>SEQUOYAH EAST NURSING CENTER,  LLC</t>
  </si>
  <si>
    <t>ROLAND</t>
  </si>
  <si>
    <t>SEQUOYAH MANOR, LLC</t>
  </si>
  <si>
    <t>SALLISAW</t>
  </si>
  <si>
    <t>SEQUOYAH POINTE LIVING CENTER</t>
  </si>
  <si>
    <t>SERVANT LIVING CENTER</t>
  </si>
  <si>
    <t>MEDFORD</t>
  </si>
  <si>
    <t>SHADY REST CARE CENTER</t>
  </si>
  <si>
    <t>SHANOAN SPRINGS NURSING AND REHABILITATION</t>
  </si>
  <si>
    <t>SHATTUCK NURSING CENTER</t>
  </si>
  <si>
    <t>SHATTUCK</t>
  </si>
  <si>
    <t>Ellis</t>
  </si>
  <si>
    <t>SHAWN MANOR NURSING HOME</t>
  </si>
  <si>
    <t>SHAWNEE CARE CENTER</t>
  </si>
  <si>
    <t>SHAWNEE</t>
  </si>
  <si>
    <t>Pottawatomie</t>
  </si>
  <si>
    <t>SHAWNEE COLONIAL ESTATES NURSING HOME</t>
  </si>
  <si>
    <t>SHERWOOD MANOR NURSING HOME</t>
  </si>
  <si>
    <t>SIENNA EXTENDED CARE &amp; REHAB</t>
  </si>
  <si>
    <t>SKIATOOK NURSING HOME,LLC</t>
  </si>
  <si>
    <t>SKIATOOK</t>
  </si>
  <si>
    <t>SOUTH PARK EAST</t>
  </si>
  <si>
    <t>SOUTH POINTE REHABILITATION AND CARE CENTER</t>
  </si>
  <si>
    <t>SOUTHBROOK HEALTHCARE, INC</t>
  </si>
  <si>
    <t>SOUTHERN HILLS REHABILITATION CENTER</t>
  </si>
  <si>
    <t>SOUTHERN OAKS CARE CENTER</t>
  </si>
  <si>
    <t>PAWNEE</t>
  </si>
  <si>
    <t>SOUTHERN POINTE LIVING CENTER</t>
  </si>
  <si>
    <t>COLBERT</t>
  </si>
  <si>
    <t>SPANISH COVE HOUSING AUTHORITY</t>
  </si>
  <si>
    <t>SPIRO NURSING HOME, INC.</t>
  </si>
  <si>
    <t>SPIRO</t>
  </si>
  <si>
    <t>ST. ANN'S SKILLED NURSING AND THERAPY</t>
  </si>
  <si>
    <t>STILWELL NURSING HOME, LLC</t>
  </si>
  <si>
    <t>STILWELL</t>
  </si>
  <si>
    <t>Adair</t>
  </si>
  <si>
    <t>STROUD HEALTH CARE CENTER SOUTH</t>
  </si>
  <si>
    <t>STROUD</t>
  </si>
  <si>
    <t>SUMMERS HEALTHCARE, LLC</t>
  </si>
  <si>
    <t>OKEENE</t>
  </si>
  <si>
    <t>SUNSET ESTATES</t>
  </si>
  <si>
    <t>TECUMSEH</t>
  </si>
  <si>
    <t>SUNSET ESTATES OF PURCELL</t>
  </si>
  <si>
    <t>TALIHINA MANOR</t>
  </si>
  <si>
    <t>TALIHINA</t>
  </si>
  <si>
    <t>TEMPLE MANOR NURSING HOME</t>
  </si>
  <si>
    <t>TEMPLE</t>
  </si>
  <si>
    <t>Cotton</t>
  </si>
  <si>
    <t>THE COMMONS</t>
  </si>
  <si>
    <t>THE COTTAGE EXTENDED CARE</t>
  </si>
  <si>
    <t>THE FOUNTAINS AT CANTERBURY</t>
  </si>
  <si>
    <t>THE GARDENS</t>
  </si>
  <si>
    <t>THE GOLDEN RULE HOME</t>
  </si>
  <si>
    <t>THE GRAND AT BETHANY SKILLED NURSING AND THERAPY</t>
  </si>
  <si>
    <t>THE HEALTH CENTER AT CONCORDIA</t>
  </si>
  <si>
    <t>THE HIGHLANDS AT OWASSO</t>
  </si>
  <si>
    <t>THE KING'S DAUGHTERS &amp; SONS NURSING HOME</t>
  </si>
  <si>
    <t>THE LAKES</t>
  </si>
  <si>
    <t>THE LIVING CENTER</t>
  </si>
  <si>
    <t>THE LODGE AT BROOKLINE</t>
  </si>
  <si>
    <t>THE OAKS HEALTHCARE CENTER</t>
  </si>
  <si>
    <t>POTEAU</t>
  </si>
  <si>
    <t>THE REGENCY SKILLED NURSING AND THERAPY</t>
  </si>
  <si>
    <t>THE SPRINGS SKILLED NURSING AND THERAPY</t>
  </si>
  <si>
    <t>THE TIMBERS SKILLED NURSING AND THERAPY</t>
  </si>
  <si>
    <t>THE VILLAGES AT SOUTHERN HILLS</t>
  </si>
  <si>
    <t>THE WILSHIRE SKILLED NURSING AND THERAPY</t>
  </si>
  <si>
    <t>THE WOLFE LIVING CENTER AT SUMMIT RIDGE</t>
  </si>
  <si>
    <t>HARRAH</t>
  </si>
  <si>
    <t>TIDWELL LIVING CENTER</t>
  </si>
  <si>
    <t>TOWN OF VICI NURSING HOME</t>
  </si>
  <si>
    <t>VICI</t>
  </si>
  <si>
    <t>TULSA NURSING CENTER</t>
  </si>
  <si>
    <t>TUSCANY VILLAGE NURSING CENTER</t>
  </si>
  <si>
    <t>TUTTLE CARE CENTER</t>
  </si>
  <si>
    <t>TUTTLE</t>
  </si>
  <si>
    <t>UNIVERSITY VILLAGE RETIREMENT COMMUNITY</t>
  </si>
  <si>
    <t>VIA CHRISTI VILLAGE PONCA CITY, INC.</t>
  </si>
  <si>
    <t>VIAN NURSING &amp; REHAB, LLC</t>
  </si>
  <si>
    <t>VIAN</t>
  </si>
  <si>
    <t>VILLAGE HEALTH CARE CENTER</t>
  </si>
  <si>
    <t>WAGONER HEALTH &amp; REHAB</t>
  </si>
  <si>
    <t>WAGONER</t>
  </si>
  <si>
    <t>WALNUT GROVE LIVING CENTER</t>
  </si>
  <si>
    <t>WARR ACRES NURSING CENTER</t>
  </si>
  <si>
    <t>WASHITA VALLEY LIVING CENTER</t>
  </si>
  <si>
    <t>WESTBROOK HEALTHCARE, INC</t>
  </si>
  <si>
    <t>WAURIKA</t>
  </si>
  <si>
    <t>Jefferson</t>
  </si>
  <si>
    <t>WESTHAVEN NURSING HOME</t>
  </si>
  <si>
    <t>WEWOKA HEALTHCARE CENTER</t>
  </si>
  <si>
    <t>WHISPERING OAKS</t>
  </si>
  <si>
    <t>WILDEWOOD SKILLED NURSING AND THERAPY</t>
  </si>
  <si>
    <t>WILDWOOD CARE CENTER, INC</t>
  </si>
  <si>
    <t>WILKINS HEALTH &amp; REHABILITATION COMMUNITY</t>
  </si>
  <si>
    <t>WILLOW CREEK HEALTH CARE</t>
  </si>
  <si>
    <t>WILLOW HAVEN NURSING HOME</t>
  </si>
  <si>
    <t>TONKAWA</t>
  </si>
  <si>
    <t>WILLOW PARK HEALTH CARE CENTER</t>
  </si>
  <si>
    <t>WINDRIDGE NURSING AND REHABILITATION CENTER</t>
  </si>
  <si>
    <t>WINDSOR HILLS NURSING CENTER</t>
  </si>
  <si>
    <t>WOODVIEW HOME, INC.</t>
  </si>
  <si>
    <t>YORK MANOR NURSING HOME</t>
  </si>
  <si>
    <t>ZARROW POINTE</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</si>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</sst>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D53024-2A5E-49F5-B4F4-2C58D26E8157}" name="Table1" displayName="Table1" ref="A1:K271" totalsRowShown="0" headerRowDxfId="38" headerRowBorderDxfId="37" tableBorderDxfId="36">
  <autoFilter ref="A1:K271" xr:uid="{90F47278-A33D-4BAE-9426-095C73209CFB}"/>
  <sortState xmlns:xlrd2="http://schemas.microsoft.com/office/spreadsheetml/2017/richdata2" ref="A2:K271">
    <sortCondition ref="B1:B271"/>
  </sortState>
  <tableColumns count="11">
    <tableColumn id="1" xr3:uid="{E0D63089-50E9-4233-AFF1-09FD13AA64C4}" name="State"/>
    <tableColumn id="2" xr3:uid="{BC2F20E0-0991-481A-947D-FF5437F6303C}" name="Provider Name"/>
    <tableColumn id="3" xr3:uid="{AE608D21-A259-4F0E-B365-5A3DCDFAF467}" name="City "/>
    <tableColumn id="4" xr3:uid="{EE95614D-88C7-4ED1-B97D-7D64A3962DE6}" name="County"/>
    <tableColumn id="5" xr3:uid="{D34D03B5-6E9E-4DF6-9606-A4DBEB7B65A8}" name="MDS Census" dataDxfId="35"/>
    <tableColumn id="6" xr3:uid="{52FCA44F-B1FC-4A3F-AECD-C222C4D7C6A9}" name="RN Hours" dataDxfId="34"/>
    <tableColumn id="7" xr3:uid="{BBD8C1F5-752F-4491-A336-952630770F2F}" name="LPN Hours" dataDxfId="33"/>
    <tableColumn id="8" xr3:uid="{CAC65485-38D9-4A82-AC25-3B41353E1CE9}" name="CNA Hours " dataDxfId="32"/>
    <tableColumn id="9" xr3:uid="{E32FFBDF-4E48-4BA6-83D6-88818F9B0FD2}" name="Total Care Staffing Hours" dataDxfId="31">
      <calculatedColumnFormula>SUM(F2:H2)</calculatedColumnFormula>
    </tableColumn>
    <tableColumn id="10" xr3:uid="{12BAC3DF-AE6E-4C5F-A457-B1CA4D6D9505}" name="Avg Total Staffing Hours Per Resident Per Day" dataDxfId="30">
      <calculatedColumnFormula>I2/E2</calculatedColumnFormula>
    </tableColumn>
    <tableColumn id="11" xr3:uid="{C7F38494-A6A5-4BEE-9440-445DD43E2461}"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C7F936-ECCB-4593-A836-696AA0ABA70B}" name="Table2" displayName="Table2" ref="A1:N271" totalsRowShown="0" headerRowDxfId="28" headerRowBorderDxfId="27" tableBorderDxfId="26">
  <autoFilter ref="A1:N271" xr:uid="{2DF5B47D-9155-428D-B657-B6EC301CCBFE}"/>
  <tableColumns count="14">
    <tableColumn id="1" xr3:uid="{1B9BE246-BA57-442D-8DB9-93F0038FD9EA}" name="State"/>
    <tableColumn id="2" xr3:uid="{4A119FEE-CBAE-4F84-85EE-2253E414DA17}" name="Provider Name"/>
    <tableColumn id="3" xr3:uid="{6165C6EB-1974-4A9E-B86C-CBB299637653}" name="City "/>
    <tableColumn id="4" xr3:uid="{5B6410A3-4500-42E2-BB21-1CBF9B0630B8}" name="County"/>
    <tableColumn id="5" xr3:uid="{1126E5DC-6061-4026-A456-B6B62301CFE6}" name="MDS Census" dataDxfId="25"/>
    <tableColumn id="6" xr3:uid="{D34AFFD1-F269-4781-AB7D-150A32724656}" name="RN Hours" dataDxfId="24"/>
    <tableColumn id="7" xr3:uid="{622047EA-F704-4AF7-A431-2B6254768CB5}" name="RN Hours Contract" dataDxfId="23"/>
    <tableColumn id="8" xr3:uid="{306D0D36-6A00-4FCE-81F8-3EBD04CA2BC9}" name="Percent RN Hours Contract" dataDxfId="22">
      <calculatedColumnFormula>G2/F2</calculatedColumnFormula>
    </tableColumn>
    <tableColumn id="9" xr3:uid="{58413615-8659-4B1F-B214-42A7112D1AA4}" name="LPN Hours" dataDxfId="21"/>
    <tableColumn id="10" xr3:uid="{1D0BAE94-9CFF-4704-84C3-2E8072E8FF73}" name="LPN Hours Contract" dataDxfId="20"/>
    <tableColumn id="11" xr3:uid="{435C84E7-003E-450D-8704-58C72E7E2FED}" name="Percent LPN Hours Contract" dataDxfId="19">
      <calculatedColumnFormula>J2/I2</calculatedColumnFormula>
    </tableColumn>
    <tableColumn id="12" xr3:uid="{EBEEEFA6-1E61-4593-98E3-9A27613590EE}" name="CNA Hours" dataDxfId="18"/>
    <tableColumn id="13" xr3:uid="{6FDE6074-E9BA-426D-9000-F5EE492B55D5}" name="CNA Hours Contract" dataDxfId="17"/>
    <tableColumn id="14" xr3:uid="{A941B694-CFFE-4A5F-9B73-EA9A1EF5D345}"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552B18B-08FC-49B9-B13A-9BFE0161A935}" name="Table3" displayName="Table3" ref="A1:Q271" totalsRowShown="0" headerRowDxfId="15" headerRowBorderDxfId="14" tableBorderDxfId="13">
  <autoFilter ref="A1:Q271" xr:uid="{71494BA3-7773-4BBA-A510-FC3828599E7C}"/>
  <tableColumns count="17">
    <tableColumn id="1" xr3:uid="{A374E8C2-D991-4EAE-AB56-3F9D1998146F}" name="State"/>
    <tableColumn id="2" xr3:uid="{EB44D30B-397A-4CBB-9E52-1FE4CAB83DF1}" name="Provider Name"/>
    <tableColumn id="3" xr3:uid="{B5C9AA2B-5B30-4E90-AE7C-EE173AE19BD3}" name="City "/>
    <tableColumn id="4" xr3:uid="{2C7A4D13-528F-4A55-A951-8EA8F0E39BB0}" name="County"/>
    <tableColumn id="5" xr3:uid="{B96E78F8-8C78-4E4D-AC6F-135FCDBDD1FE}" name="MDS Census" dataDxfId="12"/>
    <tableColumn id="6" xr3:uid="{C364C0CD-5E1A-432F-BBA0-65E9833F2474}" name="Administrator Hours" dataDxfId="11"/>
    <tableColumn id="7" xr3:uid="{21DF930E-8EC4-41D7-9E96-A8ABBFC14412}" name="Medical Director Hours" dataDxfId="10"/>
    <tableColumn id="8" xr3:uid="{C6325AC0-1E5A-4CF5-B8D7-D6BC1753ADB9}" name="Pharmacist Hours" dataDxfId="9"/>
    <tableColumn id="9" xr3:uid="{A714D509-5767-456E-8AA0-810605AE7324}" name="Dietician Hours" dataDxfId="8"/>
    <tableColumn id="10" xr3:uid="{E2CCCB5F-CFB7-406A-BE54-4A16B1876E68}" name="Hours Qualified Activities Professional" dataDxfId="7"/>
    <tableColumn id="11" xr3:uid="{F11AB93A-6946-46D2-9637-F031202798EA}" name="Hours Other Activities Professional" dataDxfId="6"/>
    <tableColumn id="12" xr3:uid="{FF6AC046-ECA4-4441-BD47-B57BD4B3AD1F}" name="Total Hours Activities Staff" dataDxfId="5">
      <calculatedColumnFormula>SUM(J2,K2)</calculatedColumnFormula>
    </tableColumn>
    <tableColumn id="13" xr3:uid="{994A4DC6-F61D-4FD5-A22F-2FE03CE946FE}" name="Average Activities Staff Hours Per Resident Per Day" dataDxfId="4">
      <calculatedColumnFormula>L2/E2</calculatedColumnFormula>
    </tableColumn>
    <tableColumn id="14" xr3:uid="{B12D8DD6-B250-4773-A14D-74C85603B6F3}" name="Hours Qualified Social Work Staff" dataDxfId="3"/>
    <tableColumn id="15" xr3:uid="{B4DD4DAC-7E8A-487C-9836-B08B2EB4D908}" name="Hours Other Social Work Staff" dataDxfId="2"/>
    <tableColumn id="16" xr3:uid="{736227FF-B141-465F-A5DE-63DC42937501}" name="Total Hours Social Work Staff" dataDxfId="1">
      <calculatedColumnFormula>SUM(N2,O2)</calculatedColumnFormula>
    </tableColumn>
    <tableColumn id="17" xr3:uid="{D66FAED6-CFB4-4CA8-87EA-FA6A451F7CC6}"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1"/>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51.369565217391305</v>
      </c>
      <c r="F2" s="1">
        <v>20.454891304347822</v>
      </c>
      <c r="G2" s="1">
        <v>52.249782608695639</v>
      </c>
      <c r="H2" s="1">
        <v>86.576847826086933</v>
      </c>
      <c r="I2" s="1">
        <f t="shared" ref="I2:I65" si="0">SUM(F2:H2)</f>
        <v>159.2815217391304</v>
      </c>
      <c r="J2" s="1">
        <f t="shared" ref="J2:J65" si="1">I2/E2</f>
        <v>3.1006982649174772</v>
      </c>
      <c r="K2" s="1">
        <f t="shared" ref="K2:K65" si="2">F2/E2</f>
        <v>0.39819085907744384</v>
      </c>
    </row>
    <row r="3" spans="1:11" x14ac:dyDescent="0.3">
      <c r="A3" t="s">
        <v>32</v>
      </c>
      <c r="B3" t="s">
        <v>36</v>
      </c>
      <c r="C3" t="s">
        <v>37</v>
      </c>
      <c r="D3" t="s">
        <v>38</v>
      </c>
      <c r="E3" s="1">
        <v>57.195652173913047</v>
      </c>
      <c r="F3" s="1">
        <v>5.1480434782608695</v>
      </c>
      <c r="G3" s="1">
        <v>48.889130434782622</v>
      </c>
      <c r="H3" s="1">
        <v>62.181195652173905</v>
      </c>
      <c r="I3" s="1">
        <f t="shared" si="0"/>
        <v>116.21836956521739</v>
      </c>
      <c r="J3" s="1">
        <f t="shared" si="1"/>
        <v>2.0319441277080954</v>
      </c>
      <c r="K3" s="1">
        <f t="shared" si="2"/>
        <v>9.0007601672367918E-2</v>
      </c>
    </row>
    <row r="4" spans="1:11" x14ac:dyDescent="0.3">
      <c r="A4" t="s">
        <v>32</v>
      </c>
      <c r="B4" t="s">
        <v>39</v>
      </c>
      <c r="C4" t="s">
        <v>40</v>
      </c>
      <c r="D4" t="s">
        <v>41</v>
      </c>
      <c r="E4" s="1">
        <v>33.369565217391305</v>
      </c>
      <c r="F4" s="1">
        <v>2.0167391304347824</v>
      </c>
      <c r="G4" s="1">
        <v>60.471195652173904</v>
      </c>
      <c r="H4" s="1">
        <v>109.26369565217392</v>
      </c>
      <c r="I4" s="1">
        <f t="shared" si="0"/>
        <v>171.75163043478261</v>
      </c>
      <c r="J4" s="1">
        <f t="shared" si="1"/>
        <v>5.1469543973941372</v>
      </c>
      <c r="K4" s="1">
        <f t="shared" si="2"/>
        <v>6.0436482084690546E-2</v>
      </c>
    </row>
    <row r="5" spans="1:11" x14ac:dyDescent="0.3">
      <c r="A5" t="s">
        <v>32</v>
      </c>
      <c r="B5" t="s">
        <v>42</v>
      </c>
      <c r="C5" t="s">
        <v>43</v>
      </c>
      <c r="D5" t="s">
        <v>44</v>
      </c>
      <c r="E5" s="1">
        <v>104.08695652173913</v>
      </c>
      <c r="F5" s="1">
        <v>25.952826086956517</v>
      </c>
      <c r="G5" s="1">
        <v>91.593913043478281</v>
      </c>
      <c r="H5" s="1">
        <v>173.52630434782606</v>
      </c>
      <c r="I5" s="1">
        <f t="shared" si="0"/>
        <v>291.07304347826084</v>
      </c>
      <c r="J5" s="1">
        <f t="shared" si="1"/>
        <v>2.7964411027568921</v>
      </c>
      <c r="K5" s="1">
        <f t="shared" si="2"/>
        <v>0.24933792815371758</v>
      </c>
    </row>
    <row r="6" spans="1:11" x14ac:dyDescent="0.3">
      <c r="A6" t="s">
        <v>32</v>
      </c>
      <c r="B6" t="s">
        <v>45</v>
      </c>
      <c r="C6" t="s">
        <v>46</v>
      </c>
      <c r="D6" t="s">
        <v>47</v>
      </c>
      <c r="E6" s="1">
        <v>73.782608695652172</v>
      </c>
      <c r="F6" s="1">
        <v>5.7391304347826084</v>
      </c>
      <c r="G6" s="1">
        <v>52.790869565217385</v>
      </c>
      <c r="H6" s="1">
        <v>78.374456521739134</v>
      </c>
      <c r="I6" s="1">
        <f t="shared" si="0"/>
        <v>136.90445652173912</v>
      </c>
      <c r="J6" s="1">
        <f t="shared" si="1"/>
        <v>1.8555111962286386</v>
      </c>
      <c r="K6" s="1">
        <f t="shared" si="2"/>
        <v>7.7784325279905711E-2</v>
      </c>
    </row>
    <row r="7" spans="1:11" x14ac:dyDescent="0.3">
      <c r="A7" t="s">
        <v>32</v>
      </c>
      <c r="B7" t="s">
        <v>48</v>
      </c>
      <c r="C7" t="s">
        <v>49</v>
      </c>
      <c r="D7" t="s">
        <v>50</v>
      </c>
      <c r="E7" s="1">
        <v>30.891304347826086</v>
      </c>
      <c r="F7" s="1">
        <v>7.7704347826086968</v>
      </c>
      <c r="G7" s="1">
        <v>18.529673913043482</v>
      </c>
      <c r="H7" s="1">
        <v>34.742717391304339</v>
      </c>
      <c r="I7" s="1">
        <f t="shared" si="0"/>
        <v>61.042826086956516</v>
      </c>
      <c r="J7" s="1">
        <f t="shared" si="1"/>
        <v>1.9760520760028149</v>
      </c>
      <c r="K7" s="1">
        <f t="shared" si="2"/>
        <v>0.25154116819141453</v>
      </c>
    </row>
    <row r="8" spans="1:11" x14ac:dyDescent="0.3">
      <c r="A8" t="s">
        <v>32</v>
      </c>
      <c r="B8" t="s">
        <v>51</v>
      </c>
      <c r="C8" t="s">
        <v>52</v>
      </c>
      <c r="D8" t="s">
        <v>53</v>
      </c>
      <c r="E8" s="1">
        <v>81.010869565217391</v>
      </c>
      <c r="F8" s="1">
        <v>13.383152173913043</v>
      </c>
      <c r="G8" s="1">
        <v>72.711956521739125</v>
      </c>
      <c r="H8" s="1">
        <v>101.78260869565217</v>
      </c>
      <c r="I8" s="1">
        <f t="shared" si="0"/>
        <v>187.87771739130434</v>
      </c>
      <c r="J8" s="1">
        <f t="shared" si="1"/>
        <v>2.3191667784784649</v>
      </c>
      <c r="K8" s="1">
        <f t="shared" si="2"/>
        <v>0.16520193210787601</v>
      </c>
    </row>
    <row r="9" spans="1:11" x14ac:dyDescent="0.3">
      <c r="A9" t="s">
        <v>32</v>
      </c>
      <c r="B9" t="s">
        <v>54</v>
      </c>
      <c r="C9" t="s">
        <v>55</v>
      </c>
      <c r="D9" t="s">
        <v>56</v>
      </c>
      <c r="E9" s="1">
        <v>39.945652173913047</v>
      </c>
      <c r="F9" s="1">
        <v>5.759239130434783</v>
      </c>
      <c r="G9" s="1">
        <v>22.200326086956519</v>
      </c>
      <c r="H9" s="1">
        <v>63.836413043478217</v>
      </c>
      <c r="I9" s="1">
        <f t="shared" si="0"/>
        <v>91.795978260869518</v>
      </c>
      <c r="J9" s="1">
        <f t="shared" si="1"/>
        <v>2.2980217687074815</v>
      </c>
      <c r="K9" s="1">
        <f t="shared" si="2"/>
        <v>0.14417687074829932</v>
      </c>
    </row>
    <row r="10" spans="1:11" x14ac:dyDescent="0.3">
      <c r="A10" t="s">
        <v>32</v>
      </c>
      <c r="B10" t="s">
        <v>57</v>
      </c>
      <c r="C10" t="s">
        <v>58</v>
      </c>
      <c r="D10" t="s">
        <v>59</v>
      </c>
      <c r="E10" s="1">
        <v>53.836956521739133</v>
      </c>
      <c r="F10" s="1">
        <v>3.1956521739130435</v>
      </c>
      <c r="G10" s="1">
        <v>32.709239130434781</v>
      </c>
      <c r="H10" s="1">
        <v>70.405108695652174</v>
      </c>
      <c r="I10" s="1">
        <f t="shared" si="0"/>
        <v>106.31</v>
      </c>
      <c r="J10" s="1">
        <f t="shared" si="1"/>
        <v>1.9746658590753079</v>
      </c>
      <c r="K10" s="1">
        <f t="shared" si="2"/>
        <v>5.9357964869775889E-2</v>
      </c>
    </row>
    <row r="11" spans="1:11" x14ac:dyDescent="0.3">
      <c r="A11" t="s">
        <v>32</v>
      </c>
      <c r="B11" t="s">
        <v>60</v>
      </c>
      <c r="C11" t="s">
        <v>61</v>
      </c>
      <c r="D11" t="s">
        <v>62</v>
      </c>
      <c r="E11" s="1">
        <v>69.434782608695656</v>
      </c>
      <c r="F11" s="1">
        <v>16.191847826086949</v>
      </c>
      <c r="G11" s="1">
        <v>53.03510869565217</v>
      </c>
      <c r="H11" s="1">
        <v>136.18195652173912</v>
      </c>
      <c r="I11" s="1">
        <f t="shared" si="0"/>
        <v>205.40891304347824</v>
      </c>
      <c r="J11" s="1">
        <f t="shared" si="1"/>
        <v>2.9582999373825918</v>
      </c>
      <c r="K11" s="1">
        <f t="shared" si="2"/>
        <v>0.23319505322479636</v>
      </c>
    </row>
    <row r="12" spans="1:11" x14ac:dyDescent="0.3">
      <c r="A12" t="s">
        <v>32</v>
      </c>
      <c r="B12" t="s">
        <v>63</v>
      </c>
      <c r="C12" t="s">
        <v>37</v>
      </c>
      <c r="D12" t="s">
        <v>38</v>
      </c>
      <c r="E12" s="1">
        <v>44.217391304347828</v>
      </c>
      <c r="F12" s="1">
        <v>9.8723913043478255</v>
      </c>
      <c r="G12" s="1">
        <v>15.606739130434782</v>
      </c>
      <c r="H12" s="1">
        <v>68.901195652173911</v>
      </c>
      <c r="I12" s="1">
        <f t="shared" si="0"/>
        <v>94.380326086956515</v>
      </c>
      <c r="J12" s="1">
        <f t="shared" si="1"/>
        <v>2.134461651917404</v>
      </c>
      <c r="K12" s="1">
        <f t="shared" si="2"/>
        <v>0.2232694198623402</v>
      </c>
    </row>
    <row r="13" spans="1:11" x14ac:dyDescent="0.3">
      <c r="A13" t="s">
        <v>32</v>
      </c>
      <c r="B13" t="s">
        <v>64</v>
      </c>
      <c r="C13" t="s">
        <v>65</v>
      </c>
      <c r="D13" t="s">
        <v>66</v>
      </c>
      <c r="E13" s="1">
        <v>74.717391304347828</v>
      </c>
      <c r="F13" s="1">
        <v>14.04282608695652</v>
      </c>
      <c r="G13" s="1">
        <v>56.433152173913037</v>
      </c>
      <c r="H13" s="1">
        <v>138.75369565217397</v>
      </c>
      <c r="I13" s="1">
        <f t="shared" si="0"/>
        <v>209.22967391304354</v>
      </c>
      <c r="J13" s="1">
        <f t="shared" si="1"/>
        <v>2.8002807681117261</v>
      </c>
      <c r="K13" s="1">
        <f t="shared" si="2"/>
        <v>0.18794588303753271</v>
      </c>
    </row>
    <row r="14" spans="1:11" x14ac:dyDescent="0.3">
      <c r="A14" t="s">
        <v>32</v>
      </c>
      <c r="B14" t="s">
        <v>67</v>
      </c>
      <c r="C14" t="s">
        <v>34</v>
      </c>
      <c r="D14" t="s">
        <v>68</v>
      </c>
      <c r="E14" s="1">
        <v>99.793478260869563</v>
      </c>
      <c r="F14" s="1">
        <v>48.99260869565218</v>
      </c>
      <c r="G14" s="1">
        <v>113.16239130434781</v>
      </c>
      <c r="H14" s="1">
        <v>258.87423913043489</v>
      </c>
      <c r="I14" s="1">
        <f t="shared" si="0"/>
        <v>421.02923913043486</v>
      </c>
      <c r="J14" s="1">
        <f t="shared" si="1"/>
        <v>4.2190055549504422</v>
      </c>
      <c r="K14" s="1">
        <f t="shared" si="2"/>
        <v>0.4909399847511165</v>
      </c>
    </row>
    <row r="15" spans="1:11" x14ac:dyDescent="0.3">
      <c r="A15" t="s">
        <v>32</v>
      </c>
      <c r="B15" t="s">
        <v>69</v>
      </c>
      <c r="C15" t="s">
        <v>70</v>
      </c>
      <c r="D15" t="s">
        <v>44</v>
      </c>
      <c r="E15" s="1">
        <v>90.130434782608702</v>
      </c>
      <c r="F15" s="1">
        <v>9.8317391304347801</v>
      </c>
      <c r="G15" s="1">
        <v>86.050760869565195</v>
      </c>
      <c r="H15" s="1">
        <v>213.1771739130435</v>
      </c>
      <c r="I15" s="1">
        <f t="shared" si="0"/>
        <v>309.05967391304347</v>
      </c>
      <c r="J15" s="1">
        <f t="shared" si="1"/>
        <v>3.429026772793053</v>
      </c>
      <c r="K15" s="1">
        <f t="shared" si="2"/>
        <v>0.10908345393150021</v>
      </c>
    </row>
    <row r="16" spans="1:11" x14ac:dyDescent="0.3">
      <c r="A16" t="s">
        <v>32</v>
      </c>
      <c r="B16" t="s">
        <v>71</v>
      </c>
      <c r="C16" t="s">
        <v>72</v>
      </c>
      <c r="D16" t="s">
        <v>73</v>
      </c>
      <c r="E16" s="1">
        <v>36.826086956521742</v>
      </c>
      <c r="F16" s="1">
        <v>5.2186956521739116</v>
      </c>
      <c r="G16" s="1">
        <v>19.583369565217396</v>
      </c>
      <c r="H16" s="1">
        <v>55.252934782608691</v>
      </c>
      <c r="I16" s="1">
        <f t="shared" si="0"/>
        <v>80.055000000000007</v>
      </c>
      <c r="J16" s="1">
        <f t="shared" si="1"/>
        <v>2.1738665879574972</v>
      </c>
      <c r="K16" s="1">
        <f t="shared" si="2"/>
        <v>0.14171192443919711</v>
      </c>
    </row>
    <row r="17" spans="1:11" x14ac:dyDescent="0.3">
      <c r="A17" t="s">
        <v>32</v>
      </c>
      <c r="B17" t="s">
        <v>74</v>
      </c>
      <c r="C17" t="s">
        <v>40</v>
      </c>
      <c r="D17" t="s">
        <v>41</v>
      </c>
      <c r="E17" s="1">
        <v>73.336956521739125</v>
      </c>
      <c r="F17" s="1">
        <v>0</v>
      </c>
      <c r="G17" s="1">
        <v>64.100543478260875</v>
      </c>
      <c r="H17" s="1">
        <v>172.89673913043478</v>
      </c>
      <c r="I17" s="1">
        <f t="shared" si="0"/>
        <v>236.99728260869566</v>
      </c>
      <c r="J17" s="1">
        <f t="shared" si="1"/>
        <v>3.2316214613902479</v>
      </c>
      <c r="K17" s="1">
        <f t="shared" si="2"/>
        <v>0</v>
      </c>
    </row>
    <row r="18" spans="1:11" x14ac:dyDescent="0.3">
      <c r="A18" t="s">
        <v>32</v>
      </c>
      <c r="B18" t="s">
        <v>75</v>
      </c>
      <c r="C18" t="s">
        <v>52</v>
      </c>
      <c r="D18" t="s">
        <v>53</v>
      </c>
      <c r="E18" s="1">
        <v>48</v>
      </c>
      <c r="F18" s="1">
        <v>5.6494565217391308</v>
      </c>
      <c r="G18" s="1">
        <v>36.426630434782609</v>
      </c>
      <c r="H18" s="1">
        <v>80.046195652173907</v>
      </c>
      <c r="I18" s="1">
        <f t="shared" si="0"/>
        <v>122.12228260869566</v>
      </c>
      <c r="J18" s="1">
        <f t="shared" si="1"/>
        <v>2.5442142210144927</v>
      </c>
      <c r="K18" s="1">
        <f t="shared" si="2"/>
        <v>0.11769701086956523</v>
      </c>
    </row>
    <row r="19" spans="1:11" x14ac:dyDescent="0.3">
      <c r="A19" t="s">
        <v>32</v>
      </c>
      <c r="B19" t="s">
        <v>76</v>
      </c>
      <c r="C19" t="s">
        <v>77</v>
      </c>
      <c r="D19" t="s">
        <v>78</v>
      </c>
      <c r="E19" s="1">
        <v>52.728260869565219</v>
      </c>
      <c r="F19" s="1">
        <v>15.570652173913043</v>
      </c>
      <c r="G19" s="1">
        <v>33.290760869565219</v>
      </c>
      <c r="H19" s="1">
        <v>73.426630434782609</v>
      </c>
      <c r="I19" s="1">
        <f t="shared" si="0"/>
        <v>122.28804347826087</v>
      </c>
      <c r="J19" s="1">
        <f t="shared" si="1"/>
        <v>2.3192125334982476</v>
      </c>
      <c r="K19" s="1">
        <f t="shared" si="2"/>
        <v>0.295299938157081</v>
      </c>
    </row>
    <row r="20" spans="1:11" x14ac:dyDescent="0.3">
      <c r="A20" t="s">
        <v>32</v>
      </c>
      <c r="B20" t="s">
        <v>79</v>
      </c>
      <c r="C20" t="s">
        <v>80</v>
      </c>
      <c r="D20" t="s">
        <v>81</v>
      </c>
      <c r="E20" s="1">
        <v>35.673913043478258</v>
      </c>
      <c r="F20" s="1">
        <v>17.611413043478262</v>
      </c>
      <c r="G20" s="1">
        <v>21.824347826086957</v>
      </c>
      <c r="H20" s="1">
        <v>80.01532608695652</v>
      </c>
      <c r="I20" s="1">
        <f t="shared" si="0"/>
        <v>119.45108695652173</v>
      </c>
      <c r="J20" s="1">
        <f t="shared" si="1"/>
        <v>3.348415600243754</v>
      </c>
      <c r="K20" s="1">
        <f t="shared" si="2"/>
        <v>0.49367763558805611</v>
      </c>
    </row>
    <row r="21" spans="1:11" x14ac:dyDescent="0.3">
      <c r="A21" t="s">
        <v>32</v>
      </c>
      <c r="B21" t="s">
        <v>82</v>
      </c>
      <c r="C21" t="s">
        <v>83</v>
      </c>
      <c r="D21" t="s">
        <v>84</v>
      </c>
      <c r="E21" s="1">
        <v>51.043478260869563</v>
      </c>
      <c r="F21" s="1">
        <v>4.2907608695652177</v>
      </c>
      <c r="G21" s="1">
        <v>46.225543478260867</v>
      </c>
      <c r="H21" s="1">
        <v>89.796195652173907</v>
      </c>
      <c r="I21" s="1">
        <f t="shared" si="0"/>
        <v>140.3125</v>
      </c>
      <c r="J21" s="1">
        <f t="shared" si="1"/>
        <v>2.7488820272572405</v>
      </c>
      <c r="K21" s="1">
        <f t="shared" si="2"/>
        <v>8.4060902896081785E-2</v>
      </c>
    </row>
    <row r="22" spans="1:11" x14ac:dyDescent="0.3">
      <c r="A22" t="s">
        <v>32</v>
      </c>
      <c r="B22" t="s">
        <v>85</v>
      </c>
      <c r="C22" t="s">
        <v>34</v>
      </c>
      <c r="D22" t="s">
        <v>68</v>
      </c>
      <c r="E22" s="1">
        <v>92.836956521739125</v>
      </c>
      <c r="F22" s="1">
        <v>41.92532608695651</v>
      </c>
      <c r="G22" s="1">
        <v>150.01076086956527</v>
      </c>
      <c r="H22" s="1">
        <v>282.2323913043478</v>
      </c>
      <c r="I22" s="1">
        <f t="shared" si="0"/>
        <v>474.16847826086962</v>
      </c>
      <c r="J22" s="1">
        <f t="shared" si="1"/>
        <v>5.1075401006907866</v>
      </c>
      <c r="K22" s="1">
        <f t="shared" si="2"/>
        <v>0.45160168598524753</v>
      </c>
    </row>
    <row r="23" spans="1:11" x14ac:dyDescent="0.3">
      <c r="A23" t="s">
        <v>32</v>
      </c>
      <c r="B23" t="s">
        <v>86</v>
      </c>
      <c r="C23" t="s">
        <v>87</v>
      </c>
      <c r="D23" t="s">
        <v>88</v>
      </c>
      <c r="E23" s="1">
        <v>54.271739130434781</v>
      </c>
      <c r="F23" s="1">
        <v>6.8789130434782644</v>
      </c>
      <c r="G23" s="1">
        <v>23.211847826086959</v>
      </c>
      <c r="H23" s="1">
        <v>102.08108695652169</v>
      </c>
      <c r="I23" s="1">
        <f t="shared" si="0"/>
        <v>132.17184782608692</v>
      </c>
      <c r="J23" s="1">
        <f t="shared" si="1"/>
        <v>2.4353715201281787</v>
      </c>
      <c r="K23" s="1">
        <f t="shared" si="2"/>
        <v>0.12674944922892056</v>
      </c>
    </row>
    <row r="24" spans="1:11" x14ac:dyDescent="0.3">
      <c r="A24" t="s">
        <v>32</v>
      </c>
      <c r="B24" t="s">
        <v>89</v>
      </c>
      <c r="C24" t="s">
        <v>90</v>
      </c>
      <c r="D24" t="s">
        <v>47</v>
      </c>
      <c r="E24" s="1">
        <v>37.663043478260867</v>
      </c>
      <c r="F24" s="1">
        <v>3.2627173913043479</v>
      </c>
      <c r="G24" s="1">
        <v>34.309673913043476</v>
      </c>
      <c r="H24" s="1">
        <v>53.241847826086968</v>
      </c>
      <c r="I24" s="1">
        <f t="shared" si="0"/>
        <v>90.8142391304348</v>
      </c>
      <c r="J24" s="1">
        <f t="shared" si="1"/>
        <v>2.4112294372294376</v>
      </c>
      <c r="K24" s="1">
        <f t="shared" si="2"/>
        <v>8.6629148629148639E-2</v>
      </c>
    </row>
    <row r="25" spans="1:11" x14ac:dyDescent="0.3">
      <c r="A25" t="s">
        <v>32</v>
      </c>
      <c r="B25" t="s">
        <v>91</v>
      </c>
      <c r="C25" t="s">
        <v>92</v>
      </c>
      <c r="D25" t="s">
        <v>93</v>
      </c>
      <c r="E25" s="1">
        <v>44.097826086956523</v>
      </c>
      <c r="F25" s="1">
        <v>13.333369565217392</v>
      </c>
      <c r="G25" s="1">
        <v>16.801630434782613</v>
      </c>
      <c r="H25" s="1">
        <v>65.349782608695691</v>
      </c>
      <c r="I25" s="1">
        <f t="shared" si="0"/>
        <v>95.484782608695696</v>
      </c>
      <c r="J25" s="1">
        <f t="shared" si="1"/>
        <v>2.1652945526250935</v>
      </c>
      <c r="K25" s="1">
        <f t="shared" si="2"/>
        <v>0.30235888587626325</v>
      </c>
    </row>
    <row r="26" spans="1:11" x14ac:dyDescent="0.3">
      <c r="A26" t="s">
        <v>32</v>
      </c>
      <c r="B26" t="s">
        <v>94</v>
      </c>
      <c r="C26" t="s">
        <v>95</v>
      </c>
      <c r="D26" t="s">
        <v>68</v>
      </c>
      <c r="E26" s="1">
        <v>81.891304347826093</v>
      </c>
      <c r="F26" s="1">
        <v>19.60152173913043</v>
      </c>
      <c r="G26" s="1">
        <v>107.91956521739131</v>
      </c>
      <c r="H26" s="1">
        <v>116.99880434782608</v>
      </c>
      <c r="I26" s="1">
        <f t="shared" si="0"/>
        <v>244.51989130434782</v>
      </c>
      <c r="J26" s="1">
        <f t="shared" si="1"/>
        <v>2.98590788425803</v>
      </c>
      <c r="K26" s="1">
        <f t="shared" si="2"/>
        <v>0.23936023360764527</v>
      </c>
    </row>
    <row r="27" spans="1:11" x14ac:dyDescent="0.3">
      <c r="A27" t="s">
        <v>32</v>
      </c>
      <c r="B27" t="s">
        <v>96</v>
      </c>
      <c r="C27" t="s">
        <v>97</v>
      </c>
      <c r="D27" t="s">
        <v>35</v>
      </c>
      <c r="E27" s="1">
        <v>87.478260869565219</v>
      </c>
      <c r="F27" s="1">
        <v>21.657608695652176</v>
      </c>
      <c r="G27" s="1">
        <v>66.084239130434781</v>
      </c>
      <c r="H27" s="1">
        <v>139.83641304347827</v>
      </c>
      <c r="I27" s="1">
        <f t="shared" si="0"/>
        <v>227.57826086956521</v>
      </c>
      <c r="J27" s="1">
        <f t="shared" si="1"/>
        <v>2.6015407554671968</v>
      </c>
      <c r="K27" s="1">
        <f t="shared" si="2"/>
        <v>0.24757703777335985</v>
      </c>
    </row>
    <row r="28" spans="1:11" x14ac:dyDescent="0.3">
      <c r="A28" t="s">
        <v>32</v>
      </c>
      <c r="B28" t="s">
        <v>98</v>
      </c>
      <c r="C28" t="s">
        <v>99</v>
      </c>
      <c r="D28" t="s">
        <v>100</v>
      </c>
      <c r="E28" s="1">
        <v>87.347826086956516</v>
      </c>
      <c r="F28" s="1">
        <v>10.613369565217392</v>
      </c>
      <c r="G28" s="1">
        <v>58.543913043478234</v>
      </c>
      <c r="H28" s="1">
        <v>173.63608695652172</v>
      </c>
      <c r="I28" s="1">
        <f t="shared" si="0"/>
        <v>242.79336956521735</v>
      </c>
      <c r="J28" s="1">
        <f t="shared" si="1"/>
        <v>2.7796154803384767</v>
      </c>
      <c r="K28" s="1">
        <f t="shared" si="2"/>
        <v>0.12150696864111499</v>
      </c>
    </row>
    <row r="29" spans="1:11" x14ac:dyDescent="0.3">
      <c r="A29" t="s">
        <v>32</v>
      </c>
      <c r="B29" t="s">
        <v>101</v>
      </c>
      <c r="C29" t="s">
        <v>102</v>
      </c>
      <c r="D29" t="s">
        <v>44</v>
      </c>
      <c r="E29" s="1">
        <v>90.184782608695656</v>
      </c>
      <c r="F29" s="1">
        <v>4.3739130434782609</v>
      </c>
      <c r="G29" s="1">
        <v>65.203152173913054</v>
      </c>
      <c r="H29" s="1">
        <v>138.82054347826082</v>
      </c>
      <c r="I29" s="1">
        <f t="shared" si="0"/>
        <v>208.39760869565214</v>
      </c>
      <c r="J29" s="1">
        <f t="shared" si="1"/>
        <v>2.3107846209473299</v>
      </c>
      <c r="K29" s="1">
        <f t="shared" si="2"/>
        <v>4.8499457635289865E-2</v>
      </c>
    </row>
    <row r="30" spans="1:11" x14ac:dyDescent="0.3">
      <c r="A30" t="s">
        <v>32</v>
      </c>
      <c r="B30" t="s">
        <v>103</v>
      </c>
      <c r="C30" t="s">
        <v>104</v>
      </c>
      <c r="D30" t="s">
        <v>105</v>
      </c>
      <c r="E30" s="1">
        <v>76.902173913043484</v>
      </c>
      <c r="F30" s="1">
        <v>6.1268478260869559</v>
      </c>
      <c r="G30" s="1">
        <v>79.066847826086928</v>
      </c>
      <c r="H30" s="1">
        <v>128.90271739130429</v>
      </c>
      <c r="I30" s="1">
        <f t="shared" si="0"/>
        <v>214.09641304347818</v>
      </c>
      <c r="J30" s="1">
        <f t="shared" si="1"/>
        <v>2.7840098939929314</v>
      </c>
      <c r="K30" s="1">
        <f t="shared" si="2"/>
        <v>7.9670671378091862E-2</v>
      </c>
    </row>
    <row r="31" spans="1:11" x14ac:dyDescent="0.3">
      <c r="A31" t="s">
        <v>32</v>
      </c>
      <c r="B31" t="s">
        <v>106</v>
      </c>
      <c r="C31" t="s">
        <v>107</v>
      </c>
      <c r="D31" t="s">
        <v>35</v>
      </c>
      <c r="E31" s="1">
        <v>36.521739130434781</v>
      </c>
      <c r="F31" s="1">
        <v>7.0410869565217391</v>
      </c>
      <c r="G31" s="1">
        <v>92.676195652173917</v>
      </c>
      <c r="H31" s="1">
        <v>117.15413043478263</v>
      </c>
      <c r="I31" s="1">
        <f t="shared" si="0"/>
        <v>216.8714130434783</v>
      </c>
      <c r="J31" s="1">
        <f t="shared" si="1"/>
        <v>5.9381458333333343</v>
      </c>
      <c r="K31" s="1">
        <f t="shared" si="2"/>
        <v>0.19279166666666667</v>
      </c>
    </row>
    <row r="32" spans="1:11" x14ac:dyDescent="0.3">
      <c r="A32" t="s">
        <v>32</v>
      </c>
      <c r="B32" t="s">
        <v>108</v>
      </c>
      <c r="C32" t="s">
        <v>109</v>
      </c>
      <c r="D32" t="s">
        <v>110</v>
      </c>
      <c r="E32" s="1">
        <v>47.184782608695649</v>
      </c>
      <c r="F32" s="1">
        <v>17.872282608695656</v>
      </c>
      <c r="G32" s="1">
        <v>24.261086956521744</v>
      </c>
      <c r="H32" s="1">
        <v>65.007934782608658</v>
      </c>
      <c r="I32" s="1">
        <f t="shared" si="0"/>
        <v>107.14130434782606</v>
      </c>
      <c r="J32" s="1">
        <f t="shared" si="1"/>
        <v>2.270674959686708</v>
      </c>
      <c r="K32" s="1">
        <f t="shared" si="2"/>
        <v>0.37877217231052762</v>
      </c>
    </row>
    <row r="33" spans="1:11" x14ac:dyDescent="0.3">
      <c r="A33" t="s">
        <v>32</v>
      </c>
      <c r="B33" t="s">
        <v>111</v>
      </c>
      <c r="C33" t="s">
        <v>34</v>
      </c>
      <c r="D33" t="s">
        <v>68</v>
      </c>
      <c r="E33" s="1">
        <v>113.55434782608695</v>
      </c>
      <c r="F33" s="1">
        <v>30.887826086956515</v>
      </c>
      <c r="G33" s="1">
        <v>117.83402173913046</v>
      </c>
      <c r="H33" s="1">
        <v>161.72782608695653</v>
      </c>
      <c r="I33" s="1">
        <f t="shared" si="0"/>
        <v>310.44967391304351</v>
      </c>
      <c r="J33" s="1">
        <f t="shared" si="1"/>
        <v>2.7339303149229446</v>
      </c>
      <c r="K33" s="1">
        <f t="shared" si="2"/>
        <v>0.27200918924093037</v>
      </c>
    </row>
    <row r="34" spans="1:11" x14ac:dyDescent="0.3">
      <c r="A34" t="s">
        <v>32</v>
      </c>
      <c r="B34" t="s">
        <v>112</v>
      </c>
      <c r="C34" t="s">
        <v>113</v>
      </c>
      <c r="D34" t="s">
        <v>56</v>
      </c>
      <c r="E34" s="1">
        <v>58.163043478260867</v>
      </c>
      <c r="F34" s="1">
        <v>10.255434782608692</v>
      </c>
      <c r="G34" s="1">
        <v>38.796847826086953</v>
      </c>
      <c r="H34" s="1">
        <v>88.321847826086938</v>
      </c>
      <c r="I34" s="1">
        <f t="shared" si="0"/>
        <v>137.37413043478259</v>
      </c>
      <c r="J34" s="1">
        <f t="shared" si="1"/>
        <v>2.3618800224257144</v>
      </c>
      <c r="K34" s="1">
        <f t="shared" si="2"/>
        <v>0.17632218276957573</v>
      </c>
    </row>
    <row r="35" spans="1:11" x14ac:dyDescent="0.3">
      <c r="A35" t="s">
        <v>32</v>
      </c>
      <c r="B35" t="s">
        <v>114</v>
      </c>
      <c r="C35" t="s">
        <v>115</v>
      </c>
      <c r="D35" t="s">
        <v>116</v>
      </c>
      <c r="E35" s="1">
        <v>48</v>
      </c>
      <c r="F35" s="1">
        <v>3.8377173913043472</v>
      </c>
      <c r="G35" s="1">
        <v>18.7</v>
      </c>
      <c r="H35" s="1">
        <v>94.363804347826118</v>
      </c>
      <c r="I35" s="1">
        <f t="shared" si="0"/>
        <v>116.90152173913046</v>
      </c>
      <c r="J35" s="1">
        <f t="shared" si="1"/>
        <v>2.435448369565218</v>
      </c>
      <c r="K35" s="1">
        <f t="shared" si="2"/>
        <v>7.9952445652173895E-2</v>
      </c>
    </row>
    <row r="36" spans="1:11" x14ac:dyDescent="0.3">
      <c r="A36" t="s">
        <v>32</v>
      </c>
      <c r="B36" t="s">
        <v>117</v>
      </c>
      <c r="C36" t="s">
        <v>55</v>
      </c>
      <c r="D36" t="s">
        <v>56</v>
      </c>
      <c r="E36" s="1">
        <v>58.086956521739133</v>
      </c>
      <c r="F36" s="1">
        <v>5.5190217391304346</v>
      </c>
      <c r="G36" s="1">
        <v>37.774456521739133</v>
      </c>
      <c r="H36" s="1">
        <v>67.008152173913047</v>
      </c>
      <c r="I36" s="1">
        <f t="shared" si="0"/>
        <v>110.30163043478262</v>
      </c>
      <c r="J36" s="1">
        <f t="shared" si="1"/>
        <v>1.8989053143712578</v>
      </c>
      <c r="K36" s="1">
        <f t="shared" si="2"/>
        <v>9.5013098802395196E-2</v>
      </c>
    </row>
    <row r="37" spans="1:11" x14ac:dyDescent="0.3">
      <c r="A37" t="s">
        <v>32</v>
      </c>
      <c r="B37" t="s">
        <v>118</v>
      </c>
      <c r="C37" t="s">
        <v>34</v>
      </c>
      <c r="D37" t="s">
        <v>68</v>
      </c>
      <c r="E37" s="1">
        <v>74.086956521739125</v>
      </c>
      <c r="F37" s="1">
        <v>13.000652173913041</v>
      </c>
      <c r="G37" s="1">
        <v>65.659891304347823</v>
      </c>
      <c r="H37" s="1">
        <v>117.47956521739135</v>
      </c>
      <c r="I37" s="1">
        <f t="shared" si="0"/>
        <v>196.1401086956522</v>
      </c>
      <c r="J37" s="1">
        <f t="shared" si="1"/>
        <v>2.6474310446009395</v>
      </c>
      <c r="K37" s="1">
        <f t="shared" si="2"/>
        <v>0.17547828638497651</v>
      </c>
    </row>
    <row r="38" spans="1:11" x14ac:dyDescent="0.3">
      <c r="A38" t="s">
        <v>32</v>
      </c>
      <c r="B38" t="s">
        <v>119</v>
      </c>
      <c r="C38" t="s">
        <v>120</v>
      </c>
      <c r="D38" t="s">
        <v>47</v>
      </c>
      <c r="E38" s="1">
        <v>44.054347826086953</v>
      </c>
      <c r="F38" s="1">
        <v>3.1304347826086958</v>
      </c>
      <c r="G38" s="1">
        <v>28.994565217391305</v>
      </c>
      <c r="H38" s="1">
        <v>40.163152173913048</v>
      </c>
      <c r="I38" s="1">
        <f t="shared" si="0"/>
        <v>72.288152173913048</v>
      </c>
      <c r="J38" s="1">
        <f t="shared" si="1"/>
        <v>1.6408857636318779</v>
      </c>
      <c r="K38" s="1">
        <f t="shared" si="2"/>
        <v>7.1058475203552934E-2</v>
      </c>
    </row>
    <row r="39" spans="1:11" x14ac:dyDescent="0.3">
      <c r="A39" t="s">
        <v>32</v>
      </c>
      <c r="B39" t="s">
        <v>121</v>
      </c>
      <c r="C39" t="s">
        <v>107</v>
      </c>
      <c r="D39" t="s">
        <v>35</v>
      </c>
      <c r="E39" s="1">
        <v>75.630434782608702</v>
      </c>
      <c r="F39" s="1">
        <v>15.515543478260868</v>
      </c>
      <c r="G39" s="1">
        <v>81.768913043478236</v>
      </c>
      <c r="H39" s="1">
        <v>98.551195652173902</v>
      </c>
      <c r="I39" s="1">
        <f t="shared" si="0"/>
        <v>195.83565217391299</v>
      </c>
      <c r="J39" s="1">
        <f t="shared" si="1"/>
        <v>2.5893762575452706</v>
      </c>
      <c r="K39" s="1">
        <f t="shared" si="2"/>
        <v>0.2051494682379994</v>
      </c>
    </row>
    <row r="40" spans="1:11" x14ac:dyDescent="0.3">
      <c r="A40" t="s">
        <v>32</v>
      </c>
      <c r="B40" t="s">
        <v>122</v>
      </c>
      <c r="C40" t="s">
        <v>123</v>
      </c>
      <c r="D40" t="s">
        <v>124</v>
      </c>
      <c r="E40" s="1">
        <v>75.271739130434781</v>
      </c>
      <c r="F40" s="1">
        <v>8.2065217391304355</v>
      </c>
      <c r="G40" s="1">
        <v>59.480978260869563</v>
      </c>
      <c r="H40" s="1">
        <v>142.02989130434781</v>
      </c>
      <c r="I40" s="1">
        <f t="shared" si="0"/>
        <v>209.71739130434781</v>
      </c>
      <c r="J40" s="1">
        <f t="shared" si="1"/>
        <v>2.7861371841155234</v>
      </c>
      <c r="K40" s="1">
        <f t="shared" si="2"/>
        <v>0.10902527075812275</v>
      </c>
    </row>
    <row r="41" spans="1:11" x14ac:dyDescent="0.3">
      <c r="A41" t="s">
        <v>32</v>
      </c>
      <c r="B41" t="s">
        <v>125</v>
      </c>
      <c r="C41" t="s">
        <v>102</v>
      </c>
      <c r="D41" t="s">
        <v>44</v>
      </c>
      <c r="E41" s="1">
        <v>62.804347826086953</v>
      </c>
      <c r="F41" s="1">
        <v>5.1202173913043483</v>
      </c>
      <c r="G41" s="1">
        <v>45.582282608695643</v>
      </c>
      <c r="H41" s="1">
        <v>0</v>
      </c>
      <c r="I41" s="1">
        <f t="shared" si="0"/>
        <v>50.702499999999993</v>
      </c>
      <c r="J41" s="1">
        <f t="shared" si="1"/>
        <v>0.80730875735548624</v>
      </c>
      <c r="K41" s="1">
        <f t="shared" si="2"/>
        <v>8.1526479750778827E-2</v>
      </c>
    </row>
    <row r="42" spans="1:11" x14ac:dyDescent="0.3">
      <c r="A42" t="s">
        <v>32</v>
      </c>
      <c r="B42" t="s">
        <v>126</v>
      </c>
      <c r="C42" t="s">
        <v>127</v>
      </c>
      <c r="D42" t="s">
        <v>128</v>
      </c>
      <c r="E42" s="1">
        <v>46.728260869565219</v>
      </c>
      <c r="F42" s="1">
        <v>3.6489130434782608</v>
      </c>
      <c r="G42" s="1">
        <v>40.08576086956522</v>
      </c>
      <c r="H42" s="1">
        <v>47.584021739130442</v>
      </c>
      <c r="I42" s="1">
        <f t="shared" si="0"/>
        <v>91.318695652173915</v>
      </c>
      <c r="J42" s="1">
        <f t="shared" si="1"/>
        <v>1.9542498255408234</v>
      </c>
      <c r="K42" s="1">
        <f t="shared" si="2"/>
        <v>7.8087927424982551E-2</v>
      </c>
    </row>
    <row r="43" spans="1:11" x14ac:dyDescent="0.3">
      <c r="A43" t="s">
        <v>32</v>
      </c>
      <c r="B43" t="s">
        <v>129</v>
      </c>
      <c r="C43" t="s">
        <v>130</v>
      </c>
      <c r="D43" t="s">
        <v>131</v>
      </c>
      <c r="E43" s="1">
        <v>37.945652173913047</v>
      </c>
      <c r="F43" s="1">
        <v>12.026413043478264</v>
      </c>
      <c r="G43" s="1">
        <v>25.930000000000003</v>
      </c>
      <c r="H43" s="1">
        <v>86.437717391304346</v>
      </c>
      <c r="I43" s="1">
        <f t="shared" si="0"/>
        <v>124.39413043478261</v>
      </c>
      <c r="J43" s="1">
        <f t="shared" si="1"/>
        <v>3.2782182755657403</v>
      </c>
      <c r="K43" s="1">
        <f t="shared" si="2"/>
        <v>0.31693784016041254</v>
      </c>
    </row>
    <row r="44" spans="1:11" x14ac:dyDescent="0.3">
      <c r="A44" t="s">
        <v>32</v>
      </c>
      <c r="B44" t="s">
        <v>132</v>
      </c>
      <c r="C44" t="s">
        <v>133</v>
      </c>
      <c r="D44" t="s">
        <v>134</v>
      </c>
      <c r="E44" s="1">
        <v>103.47826086956522</v>
      </c>
      <c r="F44" s="1">
        <v>0</v>
      </c>
      <c r="G44" s="1">
        <v>114.75271739130434</v>
      </c>
      <c r="H44" s="1">
        <v>226.45108695652175</v>
      </c>
      <c r="I44" s="1">
        <f t="shared" si="0"/>
        <v>341.20380434782612</v>
      </c>
      <c r="J44" s="1">
        <f t="shared" si="1"/>
        <v>3.2973476890756306</v>
      </c>
      <c r="K44" s="1">
        <f t="shared" si="2"/>
        <v>0</v>
      </c>
    </row>
    <row r="45" spans="1:11" x14ac:dyDescent="0.3">
      <c r="A45" t="s">
        <v>32</v>
      </c>
      <c r="B45" t="s">
        <v>135</v>
      </c>
      <c r="C45" t="s">
        <v>136</v>
      </c>
      <c r="D45" t="s">
        <v>137</v>
      </c>
      <c r="E45" s="1">
        <v>41.706521739130437</v>
      </c>
      <c r="F45" s="1">
        <v>3.1983695652173911</v>
      </c>
      <c r="G45" s="1">
        <v>36.127717391304351</v>
      </c>
      <c r="H45" s="1">
        <v>77.942934782608702</v>
      </c>
      <c r="I45" s="1">
        <f t="shared" si="0"/>
        <v>117.26902173913044</v>
      </c>
      <c r="J45" s="1">
        <f t="shared" si="1"/>
        <v>2.8117670054730257</v>
      </c>
      <c r="K45" s="1">
        <f t="shared" si="2"/>
        <v>7.6687516288767257E-2</v>
      </c>
    </row>
    <row r="46" spans="1:11" x14ac:dyDescent="0.3">
      <c r="A46" t="s">
        <v>32</v>
      </c>
      <c r="B46" t="s">
        <v>138</v>
      </c>
      <c r="C46" t="s">
        <v>49</v>
      </c>
      <c r="D46" t="s">
        <v>50</v>
      </c>
      <c r="E46" s="1">
        <v>31.521739130434781</v>
      </c>
      <c r="F46" s="1">
        <v>15.899782608695654</v>
      </c>
      <c r="G46" s="1">
        <v>18.184021739130429</v>
      </c>
      <c r="H46" s="1">
        <v>36.776630434782625</v>
      </c>
      <c r="I46" s="1">
        <f t="shared" si="0"/>
        <v>70.860434782608706</v>
      </c>
      <c r="J46" s="1">
        <f t="shared" si="1"/>
        <v>2.2479862068965524</v>
      </c>
      <c r="K46" s="1">
        <f t="shared" si="2"/>
        <v>0.50440689655172422</v>
      </c>
    </row>
    <row r="47" spans="1:11" x14ac:dyDescent="0.3">
      <c r="A47" t="s">
        <v>32</v>
      </c>
      <c r="B47" t="s">
        <v>139</v>
      </c>
      <c r="C47" t="s">
        <v>140</v>
      </c>
      <c r="D47" t="s">
        <v>53</v>
      </c>
      <c r="E47" s="1">
        <v>47.858695652173914</v>
      </c>
      <c r="F47" s="1">
        <v>4.1989130434782611</v>
      </c>
      <c r="G47" s="1">
        <v>47.076086956521742</v>
      </c>
      <c r="H47" s="1">
        <v>51.667717391304343</v>
      </c>
      <c r="I47" s="1">
        <f t="shared" si="0"/>
        <v>102.94271739130434</v>
      </c>
      <c r="J47" s="1">
        <f t="shared" si="1"/>
        <v>2.150972064501476</v>
      </c>
      <c r="K47" s="1">
        <f t="shared" si="2"/>
        <v>8.7735634794458325E-2</v>
      </c>
    </row>
    <row r="48" spans="1:11" x14ac:dyDescent="0.3">
      <c r="A48" t="s">
        <v>32</v>
      </c>
      <c r="B48" t="s">
        <v>141</v>
      </c>
      <c r="C48" t="s">
        <v>142</v>
      </c>
      <c r="D48" t="s">
        <v>143</v>
      </c>
      <c r="E48" s="1">
        <v>92.336956521739125</v>
      </c>
      <c r="F48" s="1">
        <v>15.78086956521739</v>
      </c>
      <c r="G48" s="1">
        <v>71.523152173913061</v>
      </c>
      <c r="H48" s="1">
        <v>154.16217391304343</v>
      </c>
      <c r="I48" s="1">
        <f t="shared" si="0"/>
        <v>241.46619565217389</v>
      </c>
      <c r="J48" s="1">
        <f t="shared" si="1"/>
        <v>2.6150547380812244</v>
      </c>
      <c r="K48" s="1">
        <f t="shared" si="2"/>
        <v>0.170905238375515</v>
      </c>
    </row>
    <row r="49" spans="1:11" x14ac:dyDescent="0.3">
      <c r="A49" t="s">
        <v>32</v>
      </c>
      <c r="B49" t="s">
        <v>144</v>
      </c>
      <c r="C49" t="s">
        <v>145</v>
      </c>
      <c r="D49" t="s">
        <v>146</v>
      </c>
      <c r="E49" s="1">
        <v>59.956521739130437</v>
      </c>
      <c r="F49" s="1">
        <v>7.0426086956521736</v>
      </c>
      <c r="G49" s="1">
        <v>35.810652173913034</v>
      </c>
      <c r="H49" s="1">
        <v>83.065869565217412</v>
      </c>
      <c r="I49" s="1">
        <f t="shared" si="0"/>
        <v>125.91913043478262</v>
      </c>
      <c r="J49" s="1">
        <f t="shared" si="1"/>
        <v>2.1001740391588108</v>
      </c>
      <c r="K49" s="1">
        <f t="shared" si="2"/>
        <v>0.11746192893401014</v>
      </c>
    </row>
    <row r="50" spans="1:11" x14ac:dyDescent="0.3">
      <c r="A50" t="s">
        <v>32</v>
      </c>
      <c r="B50" t="s">
        <v>147</v>
      </c>
      <c r="C50" t="s">
        <v>148</v>
      </c>
      <c r="D50" t="s">
        <v>149</v>
      </c>
      <c r="E50" s="1">
        <v>40.717391304347828</v>
      </c>
      <c r="F50" s="1">
        <v>2.5315217391304357</v>
      </c>
      <c r="G50" s="1">
        <v>25.932391304347817</v>
      </c>
      <c r="H50" s="1">
        <v>65.803260869565207</v>
      </c>
      <c r="I50" s="1">
        <f t="shared" si="0"/>
        <v>94.267173913043464</v>
      </c>
      <c r="J50" s="1">
        <f t="shared" si="1"/>
        <v>2.3151575013347565</v>
      </c>
      <c r="K50" s="1">
        <f t="shared" si="2"/>
        <v>6.2172984516817957E-2</v>
      </c>
    </row>
    <row r="51" spans="1:11" x14ac:dyDescent="0.3">
      <c r="A51" t="s">
        <v>32</v>
      </c>
      <c r="B51" t="s">
        <v>150</v>
      </c>
      <c r="C51" t="s">
        <v>151</v>
      </c>
      <c r="D51" t="s">
        <v>152</v>
      </c>
      <c r="E51" s="1">
        <v>42.445652173913047</v>
      </c>
      <c r="F51" s="1">
        <v>0</v>
      </c>
      <c r="G51" s="1">
        <v>24.785326086956523</v>
      </c>
      <c r="H51" s="1">
        <v>100.57336956521739</v>
      </c>
      <c r="I51" s="1">
        <f t="shared" si="0"/>
        <v>125.35869565217391</v>
      </c>
      <c r="J51" s="1">
        <f t="shared" si="1"/>
        <v>2.9533930857874515</v>
      </c>
      <c r="K51" s="1">
        <f t="shared" si="2"/>
        <v>0</v>
      </c>
    </row>
    <row r="52" spans="1:11" x14ac:dyDescent="0.3">
      <c r="A52" t="s">
        <v>32</v>
      </c>
      <c r="B52" t="s">
        <v>153</v>
      </c>
      <c r="C52" t="s">
        <v>43</v>
      </c>
      <c r="D52" t="s">
        <v>44</v>
      </c>
      <c r="E52" s="1">
        <v>67.032608695652172</v>
      </c>
      <c r="F52" s="1">
        <v>7.7098913043478259</v>
      </c>
      <c r="G52" s="1">
        <v>51.428043478260868</v>
      </c>
      <c r="H52" s="1">
        <v>125.23478260869565</v>
      </c>
      <c r="I52" s="1">
        <f t="shared" si="0"/>
        <v>184.37271739130435</v>
      </c>
      <c r="J52" s="1">
        <f t="shared" si="1"/>
        <v>2.7504929463272259</v>
      </c>
      <c r="K52" s="1">
        <f t="shared" si="2"/>
        <v>0.11501702610669694</v>
      </c>
    </row>
    <row r="53" spans="1:11" x14ac:dyDescent="0.3">
      <c r="A53" t="s">
        <v>32</v>
      </c>
      <c r="B53" t="s">
        <v>154</v>
      </c>
      <c r="C53" t="s">
        <v>155</v>
      </c>
      <c r="D53" t="s">
        <v>156</v>
      </c>
      <c r="E53" s="1">
        <v>64.608695652173907</v>
      </c>
      <c r="F53" s="1">
        <v>5.980434782608695</v>
      </c>
      <c r="G53" s="1">
        <v>52.565217391304351</v>
      </c>
      <c r="H53" s="1">
        <v>137.11630434782614</v>
      </c>
      <c r="I53" s="1">
        <f t="shared" si="0"/>
        <v>195.6619565217392</v>
      </c>
      <c r="J53" s="1">
        <f t="shared" si="1"/>
        <v>3.0284152086137297</v>
      </c>
      <c r="K53" s="1">
        <f t="shared" si="2"/>
        <v>9.2563930013458945E-2</v>
      </c>
    </row>
    <row r="54" spans="1:11" x14ac:dyDescent="0.3">
      <c r="A54" t="s">
        <v>32</v>
      </c>
      <c r="B54" t="s">
        <v>157</v>
      </c>
      <c r="C54" t="s">
        <v>158</v>
      </c>
      <c r="D54" t="s">
        <v>159</v>
      </c>
      <c r="E54" s="1">
        <v>45.097826086956523</v>
      </c>
      <c r="F54" s="1">
        <v>5.690760869565219</v>
      </c>
      <c r="G54" s="1">
        <v>22.463804347826091</v>
      </c>
      <c r="H54" s="1">
        <v>68.564782608695651</v>
      </c>
      <c r="I54" s="1">
        <f t="shared" si="0"/>
        <v>96.71934782608696</v>
      </c>
      <c r="J54" s="1">
        <f t="shared" si="1"/>
        <v>2.144656543745481</v>
      </c>
      <c r="K54" s="1">
        <f t="shared" si="2"/>
        <v>0.12618703302000486</v>
      </c>
    </row>
    <row r="55" spans="1:11" x14ac:dyDescent="0.3">
      <c r="A55" t="s">
        <v>32</v>
      </c>
      <c r="B55" t="s">
        <v>160</v>
      </c>
      <c r="C55" t="s">
        <v>161</v>
      </c>
      <c r="D55" t="s">
        <v>162</v>
      </c>
      <c r="E55" s="1">
        <v>46.315217391304351</v>
      </c>
      <c r="F55" s="1">
        <v>6.9421739130434785</v>
      </c>
      <c r="G55" s="1">
        <v>35.52826086956523</v>
      </c>
      <c r="H55" s="1">
        <v>123.14880434782606</v>
      </c>
      <c r="I55" s="1">
        <f t="shared" si="0"/>
        <v>165.61923913043478</v>
      </c>
      <c r="J55" s="1">
        <f t="shared" si="1"/>
        <v>3.5759141046702649</v>
      </c>
      <c r="K55" s="1">
        <f t="shared" si="2"/>
        <v>0.14988969725416568</v>
      </c>
    </row>
    <row r="56" spans="1:11" x14ac:dyDescent="0.3">
      <c r="A56" t="s">
        <v>32</v>
      </c>
      <c r="B56" t="s">
        <v>163</v>
      </c>
      <c r="C56" t="s">
        <v>164</v>
      </c>
      <c r="D56" t="s">
        <v>165</v>
      </c>
      <c r="E56" s="1">
        <v>33.282608695652172</v>
      </c>
      <c r="F56" s="1">
        <v>9.4375</v>
      </c>
      <c r="G56" s="1">
        <v>20.497282608695652</v>
      </c>
      <c r="H56" s="1">
        <v>77.502717391304344</v>
      </c>
      <c r="I56" s="1">
        <f t="shared" si="0"/>
        <v>107.4375</v>
      </c>
      <c r="J56" s="1">
        <f t="shared" si="1"/>
        <v>3.2280372305682561</v>
      </c>
      <c r="K56" s="1">
        <f t="shared" si="2"/>
        <v>0.28355649902024821</v>
      </c>
    </row>
    <row r="57" spans="1:11" x14ac:dyDescent="0.3">
      <c r="A57" t="s">
        <v>32</v>
      </c>
      <c r="B57" t="s">
        <v>166</v>
      </c>
      <c r="C57" t="s">
        <v>167</v>
      </c>
      <c r="D57" t="s">
        <v>168</v>
      </c>
      <c r="E57" s="1">
        <v>52.826086956521742</v>
      </c>
      <c r="F57" s="1">
        <v>2.2119565217391304</v>
      </c>
      <c r="G57" s="1">
        <v>17.943043478260858</v>
      </c>
      <c r="H57" s="1">
        <v>100.58184782608694</v>
      </c>
      <c r="I57" s="1">
        <f t="shared" si="0"/>
        <v>120.73684782608693</v>
      </c>
      <c r="J57" s="1">
        <f t="shared" si="1"/>
        <v>2.2855534979423862</v>
      </c>
      <c r="K57" s="1">
        <f t="shared" si="2"/>
        <v>4.1872427983539094E-2</v>
      </c>
    </row>
    <row r="58" spans="1:11" x14ac:dyDescent="0.3">
      <c r="A58" t="s">
        <v>32</v>
      </c>
      <c r="B58" t="s">
        <v>169</v>
      </c>
      <c r="C58" t="s">
        <v>170</v>
      </c>
      <c r="D58" t="s">
        <v>168</v>
      </c>
      <c r="E58" s="1">
        <v>78.934782608695656</v>
      </c>
      <c r="F58" s="1">
        <v>6.0568478260869538</v>
      </c>
      <c r="G58" s="1">
        <v>34.710543478260881</v>
      </c>
      <c r="H58" s="1">
        <v>158.75021739130432</v>
      </c>
      <c r="I58" s="1">
        <f t="shared" si="0"/>
        <v>199.51760869565214</v>
      </c>
      <c r="J58" s="1">
        <f t="shared" si="1"/>
        <v>2.527625998347562</v>
      </c>
      <c r="K58" s="1">
        <f t="shared" si="2"/>
        <v>7.6732305150096353E-2</v>
      </c>
    </row>
    <row r="59" spans="1:11" x14ac:dyDescent="0.3">
      <c r="A59" t="s">
        <v>32</v>
      </c>
      <c r="B59" t="s">
        <v>171</v>
      </c>
      <c r="C59" t="s">
        <v>172</v>
      </c>
      <c r="D59" t="s">
        <v>149</v>
      </c>
      <c r="E59" s="1">
        <v>60.086956521739133</v>
      </c>
      <c r="F59" s="1">
        <v>5.560326086956521</v>
      </c>
      <c r="G59" s="1">
        <v>41.570978260869566</v>
      </c>
      <c r="H59" s="1">
        <v>104.93782608695653</v>
      </c>
      <c r="I59" s="1">
        <f t="shared" si="0"/>
        <v>152.06913043478261</v>
      </c>
      <c r="J59" s="1">
        <f t="shared" si="1"/>
        <v>2.5308176555716351</v>
      </c>
      <c r="K59" s="1">
        <f t="shared" si="2"/>
        <v>9.2537988422575962E-2</v>
      </c>
    </row>
    <row r="60" spans="1:11" x14ac:dyDescent="0.3">
      <c r="A60" t="s">
        <v>32</v>
      </c>
      <c r="B60" t="s">
        <v>173</v>
      </c>
      <c r="C60" t="s">
        <v>174</v>
      </c>
      <c r="D60" t="s">
        <v>175</v>
      </c>
      <c r="E60" s="1">
        <v>75.163043478260875</v>
      </c>
      <c r="F60" s="1">
        <v>20.130978260869565</v>
      </c>
      <c r="G60" s="1">
        <v>28.807608695652171</v>
      </c>
      <c r="H60" s="1">
        <v>130.96086956521739</v>
      </c>
      <c r="I60" s="1">
        <f t="shared" si="0"/>
        <v>179.89945652173913</v>
      </c>
      <c r="J60" s="1">
        <f t="shared" si="1"/>
        <v>2.3934562545191609</v>
      </c>
      <c r="K60" s="1">
        <f t="shared" si="2"/>
        <v>0.26783080260303688</v>
      </c>
    </row>
    <row r="61" spans="1:11" x14ac:dyDescent="0.3">
      <c r="A61" t="s">
        <v>32</v>
      </c>
      <c r="B61" t="s">
        <v>176</v>
      </c>
      <c r="C61" t="s">
        <v>177</v>
      </c>
      <c r="D61" t="s">
        <v>100</v>
      </c>
      <c r="E61" s="1">
        <v>81.043478260869563</v>
      </c>
      <c r="F61" s="1">
        <v>1.861413043478261</v>
      </c>
      <c r="G61" s="1">
        <v>124.31478260869567</v>
      </c>
      <c r="H61" s="1">
        <v>193.72423913043477</v>
      </c>
      <c r="I61" s="1">
        <f t="shared" si="0"/>
        <v>319.90043478260873</v>
      </c>
      <c r="J61" s="1">
        <f t="shared" si="1"/>
        <v>3.9472693133047216</v>
      </c>
      <c r="K61" s="1">
        <f t="shared" si="2"/>
        <v>2.2968079399141632E-2</v>
      </c>
    </row>
    <row r="62" spans="1:11" x14ac:dyDescent="0.3">
      <c r="A62" t="s">
        <v>32</v>
      </c>
      <c r="B62" t="s">
        <v>178</v>
      </c>
      <c r="C62" t="s">
        <v>43</v>
      </c>
      <c r="D62" t="s">
        <v>53</v>
      </c>
      <c r="E62" s="1">
        <v>37.010869565217391</v>
      </c>
      <c r="F62" s="1">
        <v>18.095108695652176</v>
      </c>
      <c r="G62" s="1">
        <v>23.711956521739129</v>
      </c>
      <c r="H62" s="1">
        <v>110.37195652173907</v>
      </c>
      <c r="I62" s="1">
        <f t="shared" si="0"/>
        <v>152.17902173913038</v>
      </c>
      <c r="J62" s="1">
        <f t="shared" si="1"/>
        <v>4.1117386196769443</v>
      </c>
      <c r="K62" s="1">
        <f t="shared" si="2"/>
        <v>0.48891336270190899</v>
      </c>
    </row>
    <row r="63" spans="1:11" x14ac:dyDescent="0.3">
      <c r="A63" t="s">
        <v>32</v>
      </c>
      <c r="B63" t="s">
        <v>179</v>
      </c>
      <c r="C63" t="s">
        <v>180</v>
      </c>
      <c r="D63" t="s">
        <v>181</v>
      </c>
      <c r="E63" s="1">
        <v>65.978260869565219</v>
      </c>
      <c r="F63" s="1">
        <v>11.229565217391302</v>
      </c>
      <c r="G63" s="1">
        <v>47.166413043478265</v>
      </c>
      <c r="H63" s="1">
        <v>122.74206521739133</v>
      </c>
      <c r="I63" s="1">
        <f t="shared" si="0"/>
        <v>181.1380434782609</v>
      </c>
      <c r="J63" s="1">
        <f t="shared" si="1"/>
        <v>2.7454200988467878</v>
      </c>
      <c r="K63" s="1">
        <f t="shared" si="2"/>
        <v>0.17020098846787476</v>
      </c>
    </row>
    <row r="64" spans="1:11" x14ac:dyDescent="0.3">
      <c r="A64" t="s">
        <v>32</v>
      </c>
      <c r="B64" t="s">
        <v>182</v>
      </c>
      <c r="C64" t="s">
        <v>183</v>
      </c>
      <c r="D64" t="s">
        <v>68</v>
      </c>
      <c r="E64" s="1">
        <v>47.173913043478258</v>
      </c>
      <c r="F64" s="1">
        <v>9.7391304347826093</v>
      </c>
      <c r="G64" s="1">
        <v>49.459239130434781</v>
      </c>
      <c r="H64" s="1">
        <v>82.043478260869563</v>
      </c>
      <c r="I64" s="1">
        <f t="shared" si="0"/>
        <v>141.24184782608694</v>
      </c>
      <c r="J64" s="1">
        <f t="shared" si="1"/>
        <v>2.9940668202764975</v>
      </c>
      <c r="K64" s="1">
        <f t="shared" si="2"/>
        <v>0.20645161290322583</v>
      </c>
    </row>
    <row r="65" spans="1:11" x14ac:dyDescent="0.3">
      <c r="A65" t="s">
        <v>32</v>
      </c>
      <c r="B65" t="s">
        <v>184</v>
      </c>
      <c r="C65" t="s">
        <v>99</v>
      </c>
      <c r="D65" t="s">
        <v>100</v>
      </c>
      <c r="E65" s="1">
        <v>90.706521739130437</v>
      </c>
      <c r="F65" s="1">
        <v>22.50456521739131</v>
      </c>
      <c r="G65" s="1">
        <v>45.779456521739128</v>
      </c>
      <c r="H65" s="1">
        <v>190.10923913043482</v>
      </c>
      <c r="I65" s="1">
        <f t="shared" si="0"/>
        <v>258.39326086956527</v>
      </c>
      <c r="J65" s="1">
        <f t="shared" si="1"/>
        <v>2.8486734571599763</v>
      </c>
      <c r="K65" s="1">
        <f t="shared" si="2"/>
        <v>0.24810305572198926</v>
      </c>
    </row>
    <row r="66" spans="1:11" x14ac:dyDescent="0.3">
      <c r="A66" t="s">
        <v>32</v>
      </c>
      <c r="B66" t="s">
        <v>185</v>
      </c>
      <c r="C66" t="s">
        <v>186</v>
      </c>
      <c r="D66" t="s">
        <v>187</v>
      </c>
      <c r="E66" s="1">
        <v>74.315217391304344</v>
      </c>
      <c r="F66" s="1">
        <v>25.326086956521738</v>
      </c>
      <c r="G66" s="1">
        <v>55.135869565217391</v>
      </c>
      <c r="H66" s="1">
        <v>172.83695652173913</v>
      </c>
      <c r="I66" s="1">
        <f t="shared" ref="I66:I129" si="3">SUM(F66:H66)</f>
        <v>253.29891304347825</v>
      </c>
      <c r="J66" s="1">
        <f t="shared" ref="J66:J129" si="4">I66/E66</f>
        <v>3.4084393739944421</v>
      </c>
      <c r="K66" s="1">
        <f t="shared" ref="K66:K129" si="5">F66/E66</f>
        <v>0.34079274535615034</v>
      </c>
    </row>
    <row r="67" spans="1:11" x14ac:dyDescent="0.3">
      <c r="A67" t="s">
        <v>32</v>
      </c>
      <c r="B67" t="s">
        <v>188</v>
      </c>
      <c r="C67" t="s">
        <v>95</v>
      </c>
      <c r="D67" t="s">
        <v>68</v>
      </c>
      <c r="E67" s="1">
        <v>80.260869565217391</v>
      </c>
      <c r="F67" s="1">
        <v>15.33271739130435</v>
      </c>
      <c r="G67" s="1">
        <v>65.345978260869572</v>
      </c>
      <c r="H67" s="1">
        <v>139.45391304347825</v>
      </c>
      <c r="I67" s="1">
        <f t="shared" si="3"/>
        <v>220.13260869565218</v>
      </c>
      <c r="J67" s="1">
        <f t="shared" si="4"/>
        <v>2.7427139761646804</v>
      </c>
      <c r="K67" s="1">
        <f t="shared" si="5"/>
        <v>0.19103602383531965</v>
      </c>
    </row>
    <row r="68" spans="1:11" x14ac:dyDescent="0.3">
      <c r="A68" t="s">
        <v>32</v>
      </c>
      <c r="B68" t="s">
        <v>189</v>
      </c>
      <c r="C68" t="s">
        <v>190</v>
      </c>
      <c r="D68" t="s">
        <v>191</v>
      </c>
      <c r="E68" s="1">
        <v>49.282608695652172</v>
      </c>
      <c r="F68" s="1">
        <v>0.98913043478260865</v>
      </c>
      <c r="G68" s="1">
        <v>44.535326086956523</v>
      </c>
      <c r="H68" s="1">
        <v>108.20271739130436</v>
      </c>
      <c r="I68" s="1">
        <f t="shared" si="3"/>
        <v>153.72717391304349</v>
      </c>
      <c r="J68" s="1">
        <f t="shared" si="4"/>
        <v>3.1192986325540364</v>
      </c>
      <c r="K68" s="1">
        <f t="shared" si="5"/>
        <v>2.0070577856197619E-2</v>
      </c>
    </row>
    <row r="69" spans="1:11" x14ac:dyDescent="0.3">
      <c r="A69" t="s">
        <v>32</v>
      </c>
      <c r="B69" t="s">
        <v>192</v>
      </c>
      <c r="C69" t="s">
        <v>83</v>
      </c>
      <c r="D69" t="s">
        <v>84</v>
      </c>
      <c r="E69" s="1">
        <v>53.25</v>
      </c>
      <c r="F69" s="1">
        <v>7.1385869565217392</v>
      </c>
      <c r="G69" s="1">
        <v>38.586956521739133</v>
      </c>
      <c r="H69" s="1">
        <v>79.860869565217385</v>
      </c>
      <c r="I69" s="1">
        <f t="shared" si="3"/>
        <v>125.58641304347826</v>
      </c>
      <c r="J69" s="1">
        <f t="shared" si="4"/>
        <v>2.3584302918963052</v>
      </c>
      <c r="K69" s="1">
        <f t="shared" si="5"/>
        <v>0.13405797101449277</v>
      </c>
    </row>
    <row r="70" spans="1:11" x14ac:dyDescent="0.3">
      <c r="A70" t="s">
        <v>32</v>
      </c>
      <c r="B70" t="s">
        <v>193</v>
      </c>
      <c r="C70" t="s">
        <v>174</v>
      </c>
      <c r="D70" t="s">
        <v>175</v>
      </c>
      <c r="E70" s="1">
        <v>81.086956521739125</v>
      </c>
      <c r="F70" s="1">
        <v>17.541086956521738</v>
      </c>
      <c r="G70" s="1">
        <v>97.041739130434749</v>
      </c>
      <c r="H70" s="1">
        <v>198.02565217391304</v>
      </c>
      <c r="I70" s="1">
        <f t="shared" si="3"/>
        <v>312.60847826086956</v>
      </c>
      <c r="J70" s="1">
        <f t="shared" si="4"/>
        <v>3.8552252010723862</v>
      </c>
      <c r="K70" s="1">
        <f t="shared" si="5"/>
        <v>0.21632439678284182</v>
      </c>
    </row>
    <row r="71" spans="1:11" x14ac:dyDescent="0.3">
      <c r="A71" t="s">
        <v>32</v>
      </c>
      <c r="B71" t="s">
        <v>194</v>
      </c>
      <c r="C71" t="s">
        <v>195</v>
      </c>
      <c r="D71" t="s">
        <v>196</v>
      </c>
      <c r="E71" s="1">
        <v>80.021739130434781</v>
      </c>
      <c r="F71" s="1">
        <v>15.751956521739128</v>
      </c>
      <c r="G71" s="1">
        <v>67.258369565217393</v>
      </c>
      <c r="H71" s="1">
        <v>95.588043478260872</v>
      </c>
      <c r="I71" s="1">
        <f t="shared" si="3"/>
        <v>178.59836956521741</v>
      </c>
      <c r="J71" s="1">
        <f t="shared" si="4"/>
        <v>2.2318731323010055</v>
      </c>
      <c r="K71" s="1">
        <f t="shared" si="5"/>
        <v>0.19684596577017113</v>
      </c>
    </row>
    <row r="72" spans="1:11" x14ac:dyDescent="0.3">
      <c r="A72" t="s">
        <v>32</v>
      </c>
      <c r="B72" t="s">
        <v>197</v>
      </c>
      <c r="C72" t="s">
        <v>198</v>
      </c>
      <c r="D72" t="s">
        <v>199</v>
      </c>
      <c r="E72" s="1">
        <v>40.130434782608695</v>
      </c>
      <c r="F72" s="1">
        <v>2.6532608695652171</v>
      </c>
      <c r="G72" s="1">
        <v>45.076847826086954</v>
      </c>
      <c r="H72" s="1">
        <v>63.493695652173926</v>
      </c>
      <c r="I72" s="1">
        <f t="shared" si="3"/>
        <v>111.2238043478261</v>
      </c>
      <c r="J72" s="1">
        <f t="shared" si="4"/>
        <v>2.7715574214517882</v>
      </c>
      <c r="K72" s="1">
        <f t="shared" si="5"/>
        <v>6.611592632719393E-2</v>
      </c>
    </row>
    <row r="73" spans="1:11" x14ac:dyDescent="0.3">
      <c r="A73" t="s">
        <v>32</v>
      </c>
      <c r="B73" t="s">
        <v>200</v>
      </c>
      <c r="C73" t="s">
        <v>142</v>
      </c>
      <c r="D73" t="s">
        <v>143</v>
      </c>
      <c r="E73" s="1">
        <v>122.85869565217391</v>
      </c>
      <c r="F73" s="1">
        <v>17.991413043478264</v>
      </c>
      <c r="G73" s="1">
        <v>79.573369565217391</v>
      </c>
      <c r="H73" s="1">
        <v>199.0398913043478</v>
      </c>
      <c r="I73" s="1">
        <f t="shared" si="3"/>
        <v>296.60467391304348</v>
      </c>
      <c r="J73" s="1">
        <f t="shared" si="4"/>
        <v>2.41419357692648</v>
      </c>
      <c r="K73" s="1">
        <f t="shared" si="5"/>
        <v>0.14643988321684512</v>
      </c>
    </row>
    <row r="74" spans="1:11" x14ac:dyDescent="0.3">
      <c r="A74" t="s">
        <v>32</v>
      </c>
      <c r="B74" t="s">
        <v>201</v>
      </c>
      <c r="C74" t="s">
        <v>183</v>
      </c>
      <c r="D74" t="s">
        <v>68</v>
      </c>
      <c r="E74" s="1">
        <v>64.130434782608702</v>
      </c>
      <c r="F74" s="1">
        <v>24.108369565217391</v>
      </c>
      <c r="G74" s="1">
        <v>72.840978260869548</v>
      </c>
      <c r="H74" s="1">
        <v>130.58065217391299</v>
      </c>
      <c r="I74" s="1">
        <f t="shared" si="3"/>
        <v>227.52999999999992</v>
      </c>
      <c r="J74" s="1">
        <f t="shared" si="4"/>
        <v>3.5479254237288118</v>
      </c>
      <c r="K74" s="1">
        <f t="shared" si="5"/>
        <v>0.37592711864406775</v>
      </c>
    </row>
    <row r="75" spans="1:11" x14ac:dyDescent="0.3">
      <c r="A75" t="s">
        <v>32</v>
      </c>
      <c r="B75" t="s">
        <v>202</v>
      </c>
      <c r="C75" t="s">
        <v>34</v>
      </c>
      <c r="D75" t="s">
        <v>68</v>
      </c>
      <c r="E75" s="1">
        <v>49.086956521739133</v>
      </c>
      <c r="F75" s="1">
        <v>18.346630434782611</v>
      </c>
      <c r="G75" s="1">
        <v>57.654999999999994</v>
      </c>
      <c r="H75" s="1">
        <v>88.254021739130437</v>
      </c>
      <c r="I75" s="1">
        <f t="shared" si="3"/>
        <v>164.25565217391306</v>
      </c>
      <c r="J75" s="1">
        <f t="shared" si="4"/>
        <v>3.3462178919397698</v>
      </c>
      <c r="K75" s="1">
        <f t="shared" si="5"/>
        <v>0.37375775022143493</v>
      </c>
    </row>
    <row r="76" spans="1:11" x14ac:dyDescent="0.3">
      <c r="A76" t="s">
        <v>32</v>
      </c>
      <c r="B76" t="s">
        <v>203</v>
      </c>
      <c r="C76" t="s">
        <v>43</v>
      </c>
      <c r="D76" t="s">
        <v>44</v>
      </c>
      <c r="E76" s="1">
        <v>63.032608695652172</v>
      </c>
      <c r="F76" s="1">
        <v>14.159021739130434</v>
      </c>
      <c r="G76" s="1">
        <v>62.410543478260863</v>
      </c>
      <c r="H76" s="1">
        <v>106.28771739130434</v>
      </c>
      <c r="I76" s="1">
        <f t="shared" si="3"/>
        <v>182.85728260869564</v>
      </c>
      <c r="J76" s="1">
        <f t="shared" si="4"/>
        <v>2.9009949991377821</v>
      </c>
      <c r="K76" s="1">
        <f t="shared" si="5"/>
        <v>0.22463010863942059</v>
      </c>
    </row>
    <row r="77" spans="1:11" x14ac:dyDescent="0.3">
      <c r="A77" t="s">
        <v>32</v>
      </c>
      <c r="B77" t="s">
        <v>204</v>
      </c>
      <c r="C77" t="s">
        <v>34</v>
      </c>
      <c r="D77" t="s">
        <v>68</v>
      </c>
      <c r="E77" s="1">
        <v>90.260869565217391</v>
      </c>
      <c r="F77" s="1">
        <v>47.36293478260869</v>
      </c>
      <c r="G77" s="1">
        <v>102.13945652173911</v>
      </c>
      <c r="H77" s="1">
        <v>198.04782608695658</v>
      </c>
      <c r="I77" s="1">
        <f t="shared" si="3"/>
        <v>347.55021739130439</v>
      </c>
      <c r="J77" s="1">
        <f t="shared" si="4"/>
        <v>3.8505081888246631</v>
      </c>
      <c r="K77" s="1">
        <f t="shared" si="5"/>
        <v>0.52473386319845849</v>
      </c>
    </row>
    <row r="78" spans="1:11" x14ac:dyDescent="0.3">
      <c r="A78" t="s">
        <v>32</v>
      </c>
      <c r="B78" t="s">
        <v>205</v>
      </c>
      <c r="C78" t="s">
        <v>206</v>
      </c>
      <c r="D78" t="s">
        <v>131</v>
      </c>
      <c r="E78" s="1">
        <v>71.913043478260875</v>
      </c>
      <c r="F78" s="1">
        <v>9.7364130434782616</v>
      </c>
      <c r="G78" s="1">
        <v>60.733695652173914</v>
      </c>
      <c r="H78" s="1">
        <v>190.74184782608697</v>
      </c>
      <c r="I78" s="1">
        <f t="shared" si="3"/>
        <v>261.21195652173913</v>
      </c>
      <c r="J78" s="1">
        <f t="shared" si="4"/>
        <v>3.6323307134220069</v>
      </c>
      <c r="K78" s="1">
        <f t="shared" si="5"/>
        <v>0.13539147521160821</v>
      </c>
    </row>
    <row r="79" spans="1:11" x14ac:dyDescent="0.3">
      <c r="A79" t="s">
        <v>32</v>
      </c>
      <c r="B79" t="s">
        <v>207</v>
      </c>
      <c r="C79" t="s">
        <v>208</v>
      </c>
      <c r="D79" t="s">
        <v>73</v>
      </c>
      <c r="E79" s="1">
        <v>29.847826086956523</v>
      </c>
      <c r="F79" s="1">
        <v>11.355978260869565</v>
      </c>
      <c r="G79" s="1">
        <v>35.190217391304351</v>
      </c>
      <c r="H79" s="1">
        <v>72.899456521739125</v>
      </c>
      <c r="I79" s="1">
        <f t="shared" si="3"/>
        <v>119.44565217391303</v>
      </c>
      <c r="J79" s="1">
        <f t="shared" si="4"/>
        <v>4.001820830298616</v>
      </c>
      <c r="K79" s="1">
        <f t="shared" si="5"/>
        <v>0.38046249089584844</v>
      </c>
    </row>
    <row r="80" spans="1:11" x14ac:dyDescent="0.3">
      <c r="A80" t="s">
        <v>32</v>
      </c>
      <c r="B80" t="s">
        <v>209</v>
      </c>
      <c r="C80" t="s">
        <v>34</v>
      </c>
      <c r="D80" t="s">
        <v>68</v>
      </c>
      <c r="E80" s="1">
        <v>114.68478260869566</v>
      </c>
      <c r="F80" s="1">
        <v>22.695760869565223</v>
      </c>
      <c r="G80" s="1">
        <v>110.59989130434781</v>
      </c>
      <c r="H80" s="1">
        <v>154.45434782608692</v>
      </c>
      <c r="I80" s="1">
        <f t="shared" si="3"/>
        <v>287.74999999999994</v>
      </c>
      <c r="J80" s="1">
        <f t="shared" si="4"/>
        <v>2.5090512747606857</v>
      </c>
      <c r="K80" s="1">
        <f t="shared" si="5"/>
        <v>0.19789688181215057</v>
      </c>
    </row>
    <row r="81" spans="1:11" x14ac:dyDescent="0.3">
      <c r="A81" t="s">
        <v>32</v>
      </c>
      <c r="B81" t="s">
        <v>210</v>
      </c>
      <c r="C81" t="s">
        <v>211</v>
      </c>
      <c r="D81" t="s">
        <v>212</v>
      </c>
      <c r="E81" s="1">
        <v>67.989130434782609</v>
      </c>
      <c r="F81" s="1">
        <v>8.4891304347826093</v>
      </c>
      <c r="G81" s="1">
        <v>56.589673913043477</v>
      </c>
      <c r="H81" s="1">
        <v>127.82065217391305</v>
      </c>
      <c r="I81" s="1">
        <f t="shared" si="3"/>
        <v>192.89945652173913</v>
      </c>
      <c r="J81" s="1">
        <f t="shared" si="4"/>
        <v>2.8372102318145482</v>
      </c>
      <c r="K81" s="1">
        <f t="shared" si="5"/>
        <v>0.12486011191047162</v>
      </c>
    </row>
    <row r="82" spans="1:11" x14ac:dyDescent="0.3">
      <c r="A82" t="s">
        <v>32</v>
      </c>
      <c r="B82" t="s">
        <v>213</v>
      </c>
      <c r="C82" t="s">
        <v>214</v>
      </c>
      <c r="D82" t="s">
        <v>187</v>
      </c>
      <c r="E82" s="1">
        <v>23.054347826086957</v>
      </c>
      <c r="F82" s="1">
        <v>0</v>
      </c>
      <c r="G82" s="1">
        <v>23.634456521739143</v>
      </c>
      <c r="H82" s="1">
        <v>46.069782608695661</v>
      </c>
      <c r="I82" s="1">
        <f t="shared" si="3"/>
        <v>69.7042391304348</v>
      </c>
      <c r="J82" s="1">
        <f t="shared" si="4"/>
        <v>3.0234747760490341</v>
      </c>
      <c r="K82" s="1">
        <f t="shared" si="5"/>
        <v>0</v>
      </c>
    </row>
    <row r="83" spans="1:11" x14ac:dyDescent="0.3">
      <c r="A83" t="s">
        <v>32</v>
      </c>
      <c r="B83" t="s">
        <v>215</v>
      </c>
      <c r="C83" t="s">
        <v>216</v>
      </c>
      <c r="D83" t="s">
        <v>110</v>
      </c>
      <c r="E83" s="1">
        <v>38.619565217391305</v>
      </c>
      <c r="F83" s="1">
        <v>27.304347826086957</v>
      </c>
      <c r="G83" s="1">
        <v>25.752717391304348</v>
      </c>
      <c r="H83" s="1">
        <v>84.366847826086953</v>
      </c>
      <c r="I83" s="1">
        <f t="shared" si="3"/>
        <v>137.42391304347825</v>
      </c>
      <c r="J83" s="1">
        <f t="shared" si="4"/>
        <v>3.55840135097101</v>
      </c>
      <c r="K83" s="1">
        <f t="shared" si="5"/>
        <v>0.70700816211652129</v>
      </c>
    </row>
    <row r="84" spans="1:11" x14ac:dyDescent="0.3">
      <c r="A84" t="s">
        <v>32</v>
      </c>
      <c r="B84" t="s">
        <v>217</v>
      </c>
      <c r="C84" t="s">
        <v>102</v>
      </c>
      <c r="D84" t="s">
        <v>44</v>
      </c>
      <c r="E84" s="1">
        <v>88.641304347826093</v>
      </c>
      <c r="F84" s="1">
        <v>14.665760869565217</v>
      </c>
      <c r="G84" s="1">
        <v>93.721413043478236</v>
      </c>
      <c r="H84" s="1">
        <v>164.15554347826085</v>
      </c>
      <c r="I84" s="1">
        <f t="shared" si="3"/>
        <v>272.54271739130434</v>
      </c>
      <c r="J84" s="1">
        <f t="shared" si="4"/>
        <v>3.0746695278969955</v>
      </c>
      <c r="K84" s="1">
        <f t="shared" si="5"/>
        <v>0.16545064377682403</v>
      </c>
    </row>
    <row r="85" spans="1:11" x14ac:dyDescent="0.3">
      <c r="A85" t="s">
        <v>32</v>
      </c>
      <c r="B85" t="s">
        <v>218</v>
      </c>
      <c r="C85" t="s">
        <v>219</v>
      </c>
      <c r="D85" t="s">
        <v>41</v>
      </c>
      <c r="E85" s="1">
        <v>61.456521739130437</v>
      </c>
      <c r="F85" s="1">
        <v>12.607065217391309</v>
      </c>
      <c r="G85" s="1">
        <v>51.138260869565201</v>
      </c>
      <c r="H85" s="1">
        <v>116.0670652173913</v>
      </c>
      <c r="I85" s="1">
        <f t="shared" si="3"/>
        <v>179.81239130434781</v>
      </c>
      <c r="J85" s="1">
        <f t="shared" si="4"/>
        <v>2.9258471878316232</v>
      </c>
      <c r="K85" s="1">
        <f t="shared" si="5"/>
        <v>0.2051379554297843</v>
      </c>
    </row>
    <row r="86" spans="1:11" x14ac:dyDescent="0.3">
      <c r="A86" t="s">
        <v>32</v>
      </c>
      <c r="B86" t="s">
        <v>220</v>
      </c>
      <c r="C86" t="s">
        <v>221</v>
      </c>
      <c r="D86" t="s">
        <v>100</v>
      </c>
      <c r="E86" s="1">
        <v>50.978260869565219</v>
      </c>
      <c r="F86" s="1">
        <v>8.4898913043478252</v>
      </c>
      <c r="G86" s="1">
        <v>24.298043478260869</v>
      </c>
      <c r="H86" s="1">
        <v>85.877065217391305</v>
      </c>
      <c r="I86" s="1">
        <f t="shared" si="3"/>
        <v>118.66499999999999</v>
      </c>
      <c r="J86" s="1">
        <f t="shared" si="4"/>
        <v>2.3277569296375265</v>
      </c>
      <c r="K86" s="1">
        <f t="shared" si="5"/>
        <v>0.16653944562899783</v>
      </c>
    </row>
    <row r="87" spans="1:11" x14ac:dyDescent="0.3">
      <c r="A87" t="s">
        <v>32</v>
      </c>
      <c r="B87" t="s">
        <v>222</v>
      </c>
      <c r="C87" t="s">
        <v>223</v>
      </c>
      <c r="D87" t="s">
        <v>224</v>
      </c>
      <c r="E87" s="1">
        <v>89.521739130434781</v>
      </c>
      <c r="F87" s="1">
        <v>11.271195652173912</v>
      </c>
      <c r="G87" s="1">
        <v>50.63717391304349</v>
      </c>
      <c r="H87" s="1">
        <v>127.25489130434781</v>
      </c>
      <c r="I87" s="1">
        <f t="shared" si="3"/>
        <v>189.16326086956519</v>
      </c>
      <c r="J87" s="1">
        <f t="shared" si="4"/>
        <v>2.1130427391937832</v>
      </c>
      <c r="K87" s="1">
        <f t="shared" si="5"/>
        <v>0.12590456532297231</v>
      </c>
    </row>
    <row r="88" spans="1:11" x14ac:dyDescent="0.3">
      <c r="A88" t="s">
        <v>32</v>
      </c>
      <c r="B88" t="s">
        <v>225</v>
      </c>
      <c r="C88" t="s">
        <v>226</v>
      </c>
      <c r="D88" t="s">
        <v>116</v>
      </c>
      <c r="E88" s="1">
        <v>65.630434782608702</v>
      </c>
      <c r="F88" s="1">
        <v>13.787826086956523</v>
      </c>
      <c r="G88" s="1">
        <v>52.950760869565237</v>
      </c>
      <c r="H88" s="1">
        <v>103.42630434782606</v>
      </c>
      <c r="I88" s="1">
        <f t="shared" si="3"/>
        <v>170.1648913043478</v>
      </c>
      <c r="J88" s="1">
        <f t="shared" si="4"/>
        <v>2.5927740973832387</v>
      </c>
      <c r="K88" s="1">
        <f t="shared" si="5"/>
        <v>0.21008280887711162</v>
      </c>
    </row>
    <row r="89" spans="1:11" x14ac:dyDescent="0.3">
      <c r="A89" t="s">
        <v>32</v>
      </c>
      <c r="B89" t="s">
        <v>227</v>
      </c>
      <c r="C89" t="s">
        <v>102</v>
      </c>
      <c r="D89" t="s">
        <v>44</v>
      </c>
      <c r="E89" s="1">
        <v>78.206521739130437</v>
      </c>
      <c r="F89" s="1">
        <v>21.926630434782609</v>
      </c>
      <c r="G89" s="1">
        <v>86.864130434782609</v>
      </c>
      <c r="H89" s="1">
        <v>144.96739130434781</v>
      </c>
      <c r="I89" s="1">
        <f t="shared" si="3"/>
        <v>253.75815217391303</v>
      </c>
      <c r="J89" s="1">
        <f t="shared" si="4"/>
        <v>3.2447185545517718</v>
      </c>
      <c r="K89" s="1">
        <f t="shared" si="5"/>
        <v>0.2803683113273106</v>
      </c>
    </row>
    <row r="90" spans="1:11" x14ac:dyDescent="0.3">
      <c r="A90" t="s">
        <v>32</v>
      </c>
      <c r="B90" t="s">
        <v>228</v>
      </c>
      <c r="C90" t="s">
        <v>229</v>
      </c>
      <c r="D90" t="s">
        <v>230</v>
      </c>
      <c r="E90" s="1">
        <v>86.815217391304344</v>
      </c>
      <c r="F90" s="1">
        <v>21.765978260869563</v>
      </c>
      <c r="G90" s="1">
        <v>32.982608695652175</v>
      </c>
      <c r="H90" s="1">
        <v>121.49336956521741</v>
      </c>
      <c r="I90" s="1">
        <f t="shared" si="3"/>
        <v>176.24195652173916</v>
      </c>
      <c r="J90" s="1">
        <f t="shared" si="4"/>
        <v>2.0300813822461503</v>
      </c>
      <c r="K90" s="1">
        <f t="shared" si="5"/>
        <v>0.25071616376611994</v>
      </c>
    </row>
    <row r="91" spans="1:11" x14ac:dyDescent="0.3">
      <c r="A91" t="s">
        <v>32</v>
      </c>
      <c r="B91" t="s">
        <v>231</v>
      </c>
      <c r="C91" t="s">
        <v>232</v>
      </c>
      <c r="D91" t="s">
        <v>44</v>
      </c>
      <c r="E91" s="1">
        <v>70.413043478260875</v>
      </c>
      <c r="F91" s="1">
        <v>8.1547826086956547</v>
      </c>
      <c r="G91" s="1">
        <v>63.296521739130441</v>
      </c>
      <c r="H91" s="1">
        <v>114.77804347826087</v>
      </c>
      <c r="I91" s="1">
        <f t="shared" si="3"/>
        <v>186.22934782608695</v>
      </c>
      <c r="J91" s="1">
        <f t="shared" si="4"/>
        <v>2.6448132139549241</v>
      </c>
      <c r="K91" s="1">
        <f t="shared" si="5"/>
        <v>0.11581352269218897</v>
      </c>
    </row>
    <row r="92" spans="1:11" x14ac:dyDescent="0.3">
      <c r="A92" t="s">
        <v>32</v>
      </c>
      <c r="B92" t="s">
        <v>233</v>
      </c>
      <c r="C92" t="s">
        <v>234</v>
      </c>
      <c r="D92" t="s">
        <v>235</v>
      </c>
      <c r="E92" s="1">
        <v>120.56521739130434</v>
      </c>
      <c r="F92" s="1">
        <v>52.588369565217391</v>
      </c>
      <c r="G92" s="1">
        <v>57.434782608695649</v>
      </c>
      <c r="H92" s="1">
        <v>189.68206521739131</v>
      </c>
      <c r="I92" s="1">
        <f t="shared" si="3"/>
        <v>299.70521739130436</v>
      </c>
      <c r="J92" s="1">
        <f t="shared" si="4"/>
        <v>2.4858348359177787</v>
      </c>
      <c r="K92" s="1">
        <f t="shared" si="5"/>
        <v>0.43618193292463037</v>
      </c>
    </row>
    <row r="93" spans="1:11" x14ac:dyDescent="0.3">
      <c r="A93" t="s">
        <v>32</v>
      </c>
      <c r="B93" t="s">
        <v>236</v>
      </c>
      <c r="C93" t="s">
        <v>229</v>
      </c>
      <c r="D93" t="s">
        <v>230</v>
      </c>
      <c r="E93" s="1">
        <v>67.565217391304344</v>
      </c>
      <c r="F93" s="1">
        <v>8.8108695652173914</v>
      </c>
      <c r="G93" s="1">
        <v>78.73</v>
      </c>
      <c r="H93" s="1">
        <v>154.22282608695653</v>
      </c>
      <c r="I93" s="1">
        <f t="shared" si="3"/>
        <v>241.76369565217391</v>
      </c>
      <c r="J93" s="1">
        <f t="shared" si="4"/>
        <v>3.5782271557271557</v>
      </c>
      <c r="K93" s="1">
        <f t="shared" si="5"/>
        <v>0.13040540540540541</v>
      </c>
    </row>
    <row r="94" spans="1:11" x14ac:dyDescent="0.3">
      <c r="A94" t="s">
        <v>32</v>
      </c>
      <c r="B94" t="s">
        <v>237</v>
      </c>
      <c r="C94" t="s">
        <v>238</v>
      </c>
      <c r="D94" t="s">
        <v>239</v>
      </c>
      <c r="E94" s="1">
        <v>30.010869565217391</v>
      </c>
      <c r="F94" s="1">
        <v>7.1780434782608706</v>
      </c>
      <c r="G94" s="1">
        <v>40.554891304347827</v>
      </c>
      <c r="H94" s="1">
        <v>55.342717391304312</v>
      </c>
      <c r="I94" s="1">
        <f t="shared" si="3"/>
        <v>103.075652173913</v>
      </c>
      <c r="J94" s="1">
        <f t="shared" si="4"/>
        <v>3.4346106483158261</v>
      </c>
      <c r="K94" s="1">
        <f t="shared" si="5"/>
        <v>0.23918145599420504</v>
      </c>
    </row>
    <row r="95" spans="1:11" x14ac:dyDescent="0.3">
      <c r="A95" t="s">
        <v>32</v>
      </c>
      <c r="B95" t="s">
        <v>240</v>
      </c>
      <c r="C95" t="s">
        <v>136</v>
      </c>
      <c r="D95" t="s">
        <v>137</v>
      </c>
      <c r="E95" s="1">
        <v>65.456521739130437</v>
      </c>
      <c r="F95" s="1">
        <v>7.8633695652173943</v>
      </c>
      <c r="G95" s="1">
        <v>87.591413043478255</v>
      </c>
      <c r="H95" s="1">
        <v>91.530108695652146</v>
      </c>
      <c r="I95" s="1">
        <f t="shared" si="3"/>
        <v>186.9848913043478</v>
      </c>
      <c r="J95" s="1">
        <f t="shared" si="4"/>
        <v>2.85662736632348</v>
      </c>
      <c r="K95" s="1">
        <f t="shared" si="5"/>
        <v>0.12013118565260715</v>
      </c>
    </row>
    <row r="96" spans="1:11" x14ac:dyDescent="0.3">
      <c r="A96" t="s">
        <v>32</v>
      </c>
      <c r="B96" t="s">
        <v>241</v>
      </c>
      <c r="C96" t="s">
        <v>148</v>
      </c>
      <c r="D96" t="s">
        <v>149</v>
      </c>
      <c r="E96" s="1">
        <v>63.858695652173914</v>
      </c>
      <c r="F96" s="1">
        <v>6.3882608695652161</v>
      </c>
      <c r="G96" s="1">
        <v>61.423804347826085</v>
      </c>
      <c r="H96" s="1">
        <v>46.368369565217378</v>
      </c>
      <c r="I96" s="1">
        <f t="shared" si="3"/>
        <v>114.18043478260869</v>
      </c>
      <c r="J96" s="1">
        <f t="shared" si="4"/>
        <v>1.7880170212765956</v>
      </c>
      <c r="K96" s="1">
        <f t="shared" si="5"/>
        <v>0.10003744680851062</v>
      </c>
    </row>
    <row r="97" spans="1:11" x14ac:dyDescent="0.3">
      <c r="A97" t="s">
        <v>32</v>
      </c>
      <c r="B97" t="s">
        <v>242</v>
      </c>
      <c r="C97" t="s">
        <v>190</v>
      </c>
      <c r="D97" t="s">
        <v>191</v>
      </c>
      <c r="E97" s="1">
        <v>75.608695652173907</v>
      </c>
      <c r="F97" s="1">
        <v>30.644347826086964</v>
      </c>
      <c r="G97" s="1">
        <v>68.68913043478257</v>
      </c>
      <c r="H97" s="1">
        <v>91.795543478260896</v>
      </c>
      <c r="I97" s="1">
        <f t="shared" si="3"/>
        <v>191.12902173913042</v>
      </c>
      <c r="J97" s="1">
        <f t="shared" si="4"/>
        <v>2.5278709028177113</v>
      </c>
      <c r="K97" s="1">
        <f t="shared" si="5"/>
        <v>0.40530189764232333</v>
      </c>
    </row>
    <row r="98" spans="1:11" x14ac:dyDescent="0.3">
      <c r="A98" t="s">
        <v>32</v>
      </c>
      <c r="B98" t="s">
        <v>243</v>
      </c>
      <c r="C98" t="s">
        <v>244</v>
      </c>
      <c r="D98" t="s">
        <v>44</v>
      </c>
      <c r="E98" s="1">
        <v>131.67391304347825</v>
      </c>
      <c r="F98" s="1">
        <v>32.993369565217378</v>
      </c>
      <c r="G98" s="1">
        <v>141.68239130434785</v>
      </c>
      <c r="H98" s="1">
        <v>173.75630434782607</v>
      </c>
      <c r="I98" s="1">
        <f t="shared" si="3"/>
        <v>348.43206521739131</v>
      </c>
      <c r="J98" s="1">
        <f t="shared" si="4"/>
        <v>2.6461738484398221</v>
      </c>
      <c r="K98" s="1">
        <f t="shared" si="5"/>
        <v>0.2505687634142314</v>
      </c>
    </row>
    <row r="99" spans="1:11" x14ac:dyDescent="0.3">
      <c r="A99" t="s">
        <v>32</v>
      </c>
      <c r="B99" t="s">
        <v>245</v>
      </c>
      <c r="C99" t="s">
        <v>246</v>
      </c>
      <c r="D99" t="s">
        <v>247</v>
      </c>
      <c r="E99" s="1">
        <v>52.152173913043477</v>
      </c>
      <c r="F99" s="1">
        <v>5.6595652173913038</v>
      </c>
      <c r="G99" s="1">
        <v>41.949782608695656</v>
      </c>
      <c r="H99" s="1">
        <v>72.686521739130441</v>
      </c>
      <c r="I99" s="1">
        <f t="shared" si="3"/>
        <v>120.2958695652174</v>
      </c>
      <c r="J99" s="1">
        <f t="shared" si="4"/>
        <v>2.3066319299708216</v>
      </c>
      <c r="K99" s="1">
        <f t="shared" si="5"/>
        <v>0.10852021675698206</v>
      </c>
    </row>
    <row r="100" spans="1:11" x14ac:dyDescent="0.3">
      <c r="A100" t="s">
        <v>32</v>
      </c>
      <c r="B100" t="s">
        <v>248</v>
      </c>
      <c r="C100" t="s">
        <v>107</v>
      </c>
      <c r="D100" t="s">
        <v>35</v>
      </c>
      <c r="E100" s="1">
        <v>107.41304347826087</v>
      </c>
      <c r="F100" s="1">
        <v>12.442826086956522</v>
      </c>
      <c r="G100" s="1">
        <v>160.88097826086951</v>
      </c>
      <c r="H100" s="1">
        <v>181.24869565217392</v>
      </c>
      <c r="I100" s="1">
        <f t="shared" si="3"/>
        <v>354.57249999999999</v>
      </c>
      <c r="J100" s="1">
        <f t="shared" si="4"/>
        <v>3.3010190244889697</v>
      </c>
      <c r="K100" s="1">
        <f t="shared" si="5"/>
        <v>0.11584092289010321</v>
      </c>
    </row>
    <row r="101" spans="1:11" x14ac:dyDescent="0.3">
      <c r="A101" t="s">
        <v>32</v>
      </c>
      <c r="B101" t="s">
        <v>249</v>
      </c>
      <c r="C101" t="s">
        <v>250</v>
      </c>
      <c r="D101" t="s">
        <v>251</v>
      </c>
      <c r="E101" s="1">
        <v>76.836956521739125</v>
      </c>
      <c r="F101" s="1">
        <v>13.317934782608699</v>
      </c>
      <c r="G101" s="1">
        <v>79.036847826086927</v>
      </c>
      <c r="H101" s="1">
        <v>97.953804347826065</v>
      </c>
      <c r="I101" s="1">
        <f t="shared" si="3"/>
        <v>190.30858695652171</v>
      </c>
      <c r="J101" s="1">
        <f t="shared" si="4"/>
        <v>2.4767845522704763</v>
      </c>
      <c r="K101" s="1">
        <f t="shared" si="5"/>
        <v>0.17332720328193527</v>
      </c>
    </row>
    <row r="102" spans="1:11" x14ac:dyDescent="0.3">
      <c r="A102" t="s">
        <v>32</v>
      </c>
      <c r="B102" t="s">
        <v>252</v>
      </c>
      <c r="C102" t="s">
        <v>133</v>
      </c>
      <c r="D102" t="s">
        <v>134</v>
      </c>
      <c r="E102" s="1">
        <v>66.260869565217391</v>
      </c>
      <c r="F102" s="1">
        <v>13.212608695652174</v>
      </c>
      <c r="G102" s="1">
        <v>73.632608695652138</v>
      </c>
      <c r="H102" s="1">
        <v>103.60413043478263</v>
      </c>
      <c r="I102" s="1">
        <f t="shared" si="3"/>
        <v>190.44934782608695</v>
      </c>
      <c r="J102" s="1">
        <f t="shared" si="4"/>
        <v>2.8742355643044619</v>
      </c>
      <c r="K102" s="1">
        <f t="shared" si="5"/>
        <v>0.19940288713910762</v>
      </c>
    </row>
    <row r="103" spans="1:11" x14ac:dyDescent="0.3">
      <c r="A103" t="s">
        <v>32</v>
      </c>
      <c r="B103" t="s">
        <v>253</v>
      </c>
      <c r="C103" t="s">
        <v>133</v>
      </c>
      <c r="D103" t="s">
        <v>134</v>
      </c>
      <c r="E103" s="1">
        <v>76.945652173913047</v>
      </c>
      <c r="F103" s="1">
        <v>11.061630434782609</v>
      </c>
      <c r="G103" s="1">
        <v>77.526739130434763</v>
      </c>
      <c r="H103" s="1">
        <v>92.865978260869568</v>
      </c>
      <c r="I103" s="1">
        <f t="shared" si="3"/>
        <v>181.45434782608694</v>
      </c>
      <c r="J103" s="1">
        <f t="shared" si="4"/>
        <v>2.3582144370673821</v>
      </c>
      <c r="K103" s="1">
        <f t="shared" si="5"/>
        <v>0.14375900550925272</v>
      </c>
    </row>
    <row r="104" spans="1:11" x14ac:dyDescent="0.3">
      <c r="A104" t="s">
        <v>32</v>
      </c>
      <c r="B104" t="s">
        <v>254</v>
      </c>
      <c r="C104" t="s">
        <v>255</v>
      </c>
      <c r="D104" t="s">
        <v>256</v>
      </c>
      <c r="E104" s="1">
        <v>56.532608695652172</v>
      </c>
      <c r="F104" s="1">
        <v>10.021739130434783</v>
      </c>
      <c r="G104" s="1">
        <v>73.999347826086947</v>
      </c>
      <c r="H104" s="1">
        <v>104.14010869565223</v>
      </c>
      <c r="I104" s="1">
        <f t="shared" si="3"/>
        <v>188.16119565217394</v>
      </c>
      <c r="J104" s="1">
        <f t="shared" si="4"/>
        <v>3.3283656989040575</v>
      </c>
      <c r="K104" s="1">
        <f t="shared" si="5"/>
        <v>0.1772736012305326</v>
      </c>
    </row>
    <row r="105" spans="1:11" x14ac:dyDescent="0.3">
      <c r="A105" t="s">
        <v>32</v>
      </c>
      <c r="B105" t="s">
        <v>257</v>
      </c>
      <c r="C105" t="s">
        <v>43</v>
      </c>
      <c r="D105" t="s">
        <v>44</v>
      </c>
      <c r="E105" s="1">
        <v>68.086956521739125</v>
      </c>
      <c r="F105" s="1">
        <v>10.915760869565217</v>
      </c>
      <c r="G105" s="1">
        <v>41.788043478260867</v>
      </c>
      <c r="H105" s="1">
        <v>109.2554347826087</v>
      </c>
      <c r="I105" s="1">
        <f t="shared" si="3"/>
        <v>161.95923913043478</v>
      </c>
      <c r="J105" s="1">
        <f t="shared" si="4"/>
        <v>2.3787116858237551</v>
      </c>
      <c r="K105" s="1">
        <f t="shared" si="5"/>
        <v>0.16032088122605365</v>
      </c>
    </row>
    <row r="106" spans="1:11" x14ac:dyDescent="0.3">
      <c r="A106" t="s">
        <v>32</v>
      </c>
      <c r="B106" t="s">
        <v>258</v>
      </c>
      <c r="C106" t="s">
        <v>259</v>
      </c>
      <c r="D106" t="s">
        <v>191</v>
      </c>
      <c r="E106" s="1">
        <v>48.097826086956523</v>
      </c>
      <c r="F106" s="1">
        <v>12.343478260869567</v>
      </c>
      <c r="G106" s="1">
        <v>30.521521739130435</v>
      </c>
      <c r="H106" s="1">
        <v>78.781521739130412</v>
      </c>
      <c r="I106" s="1">
        <f t="shared" si="3"/>
        <v>121.64652173913041</v>
      </c>
      <c r="J106" s="1">
        <f t="shared" si="4"/>
        <v>2.5291480225988692</v>
      </c>
      <c r="K106" s="1">
        <f t="shared" si="5"/>
        <v>0.25663276836158194</v>
      </c>
    </row>
    <row r="107" spans="1:11" x14ac:dyDescent="0.3">
      <c r="A107" t="s">
        <v>32</v>
      </c>
      <c r="B107" t="s">
        <v>260</v>
      </c>
      <c r="C107" t="s">
        <v>87</v>
      </c>
      <c r="D107" t="s">
        <v>88</v>
      </c>
      <c r="E107" s="1">
        <v>69.706521739130437</v>
      </c>
      <c r="F107" s="1">
        <v>3.0997826086956528</v>
      </c>
      <c r="G107" s="1">
        <v>54.013369565217388</v>
      </c>
      <c r="H107" s="1">
        <v>143.89826086956523</v>
      </c>
      <c r="I107" s="1">
        <f t="shared" si="3"/>
        <v>201.01141304347829</v>
      </c>
      <c r="J107" s="1">
        <f t="shared" si="4"/>
        <v>2.8836815842819274</v>
      </c>
      <c r="K107" s="1">
        <f t="shared" si="5"/>
        <v>4.4469047247777956E-2</v>
      </c>
    </row>
    <row r="108" spans="1:11" x14ac:dyDescent="0.3">
      <c r="A108" t="s">
        <v>32</v>
      </c>
      <c r="B108" t="s">
        <v>261</v>
      </c>
      <c r="C108" t="s">
        <v>43</v>
      </c>
      <c r="D108" t="s">
        <v>44</v>
      </c>
      <c r="E108" s="1">
        <v>101.35869565217391</v>
      </c>
      <c r="F108" s="1">
        <v>12.073695652173916</v>
      </c>
      <c r="G108" s="1">
        <v>63.571847826086966</v>
      </c>
      <c r="H108" s="1">
        <v>167.35836956521729</v>
      </c>
      <c r="I108" s="1">
        <f t="shared" si="3"/>
        <v>243.00391304347818</v>
      </c>
      <c r="J108" s="1">
        <f t="shared" si="4"/>
        <v>2.3974648793565678</v>
      </c>
      <c r="K108" s="1">
        <f t="shared" si="5"/>
        <v>0.11911849865951746</v>
      </c>
    </row>
    <row r="109" spans="1:11" x14ac:dyDescent="0.3">
      <c r="A109" t="s">
        <v>32</v>
      </c>
      <c r="B109" t="s">
        <v>262</v>
      </c>
      <c r="C109" t="s">
        <v>229</v>
      </c>
      <c r="D109" t="s">
        <v>230</v>
      </c>
      <c r="E109" s="1">
        <v>111.78260869565217</v>
      </c>
      <c r="F109" s="1">
        <v>20.777173913043477</v>
      </c>
      <c r="G109" s="1">
        <v>141.16847826086956</v>
      </c>
      <c r="H109" s="1">
        <v>254.59913043478261</v>
      </c>
      <c r="I109" s="1">
        <f t="shared" si="3"/>
        <v>416.54478260869564</v>
      </c>
      <c r="J109" s="1">
        <f t="shared" si="4"/>
        <v>3.7263827304550756</v>
      </c>
      <c r="K109" s="1">
        <f t="shared" si="5"/>
        <v>0.18587125632049786</v>
      </c>
    </row>
    <row r="110" spans="1:11" x14ac:dyDescent="0.3">
      <c r="A110" t="s">
        <v>32</v>
      </c>
      <c r="B110" t="s">
        <v>263</v>
      </c>
      <c r="C110" t="s">
        <v>264</v>
      </c>
      <c r="D110" t="s">
        <v>175</v>
      </c>
      <c r="E110" s="1">
        <v>61.978260869565219</v>
      </c>
      <c r="F110" s="1">
        <v>0.8946739130434781</v>
      </c>
      <c r="G110" s="1">
        <v>77.650760869565232</v>
      </c>
      <c r="H110" s="1">
        <v>99.080108695652186</v>
      </c>
      <c r="I110" s="1">
        <f t="shared" si="3"/>
        <v>177.62554347826091</v>
      </c>
      <c r="J110" s="1">
        <f t="shared" si="4"/>
        <v>2.8659330059628205</v>
      </c>
      <c r="K110" s="1">
        <f t="shared" si="5"/>
        <v>1.4435285864608906E-2</v>
      </c>
    </row>
    <row r="111" spans="1:11" x14ac:dyDescent="0.3">
      <c r="A111" t="s">
        <v>32</v>
      </c>
      <c r="B111" t="s">
        <v>265</v>
      </c>
      <c r="C111" t="s">
        <v>87</v>
      </c>
      <c r="D111" t="s">
        <v>88</v>
      </c>
      <c r="E111" s="1">
        <v>68.923913043478265</v>
      </c>
      <c r="F111" s="1">
        <v>19.104673913043481</v>
      </c>
      <c r="G111" s="1">
        <v>49.335217391304333</v>
      </c>
      <c r="H111" s="1">
        <v>103.21010869565217</v>
      </c>
      <c r="I111" s="1">
        <f t="shared" si="3"/>
        <v>171.64999999999998</v>
      </c>
      <c r="J111" s="1">
        <f t="shared" si="4"/>
        <v>2.4904273773852701</v>
      </c>
      <c r="K111" s="1">
        <f t="shared" si="5"/>
        <v>0.27718498659517427</v>
      </c>
    </row>
    <row r="112" spans="1:11" x14ac:dyDescent="0.3">
      <c r="A112" t="s">
        <v>32</v>
      </c>
      <c r="B112" t="s">
        <v>266</v>
      </c>
      <c r="C112" t="s">
        <v>267</v>
      </c>
      <c r="D112" t="s">
        <v>100</v>
      </c>
      <c r="E112" s="1">
        <v>35.336956521739133</v>
      </c>
      <c r="F112" s="1">
        <v>2.9896739130434784</v>
      </c>
      <c r="G112" s="1">
        <v>30.923804347826096</v>
      </c>
      <c r="H112" s="1">
        <v>47.896304347826117</v>
      </c>
      <c r="I112" s="1">
        <f t="shared" si="3"/>
        <v>81.809782608695684</v>
      </c>
      <c r="J112" s="1">
        <f t="shared" si="4"/>
        <v>2.3151338049830827</v>
      </c>
      <c r="K112" s="1">
        <f t="shared" si="5"/>
        <v>8.4604737003998773E-2</v>
      </c>
    </row>
    <row r="113" spans="1:11" x14ac:dyDescent="0.3">
      <c r="A113" t="s">
        <v>32</v>
      </c>
      <c r="B113" t="s">
        <v>268</v>
      </c>
      <c r="C113" t="s">
        <v>269</v>
      </c>
      <c r="D113" t="s">
        <v>270</v>
      </c>
      <c r="E113" s="1">
        <v>60.782608695652172</v>
      </c>
      <c r="F113" s="1">
        <v>5.1126086956521748</v>
      </c>
      <c r="G113" s="1">
        <v>63.305760869565219</v>
      </c>
      <c r="H113" s="1">
        <v>130.8959782608695</v>
      </c>
      <c r="I113" s="1">
        <f t="shared" si="3"/>
        <v>199.31434782608687</v>
      </c>
      <c r="J113" s="1">
        <f t="shared" si="4"/>
        <v>3.2791344778254636</v>
      </c>
      <c r="K113" s="1">
        <f t="shared" si="5"/>
        <v>8.411301859799715E-2</v>
      </c>
    </row>
    <row r="114" spans="1:11" x14ac:dyDescent="0.3">
      <c r="A114" t="s">
        <v>32</v>
      </c>
      <c r="B114" t="s">
        <v>271</v>
      </c>
      <c r="C114" t="s">
        <v>272</v>
      </c>
      <c r="D114" t="s">
        <v>273</v>
      </c>
      <c r="E114" s="1">
        <v>76.010869565217391</v>
      </c>
      <c r="F114" s="1">
        <v>33.043478260869563</v>
      </c>
      <c r="G114" s="1">
        <v>65.065217391304344</v>
      </c>
      <c r="H114" s="1">
        <v>111.35869565217391</v>
      </c>
      <c r="I114" s="1">
        <f t="shared" si="3"/>
        <v>209.46739130434781</v>
      </c>
      <c r="J114" s="1">
        <f t="shared" si="4"/>
        <v>2.7557557557557555</v>
      </c>
      <c r="K114" s="1">
        <f t="shared" si="5"/>
        <v>0.4347204347204347</v>
      </c>
    </row>
    <row r="115" spans="1:11" x14ac:dyDescent="0.3">
      <c r="A115" t="s">
        <v>32</v>
      </c>
      <c r="B115" t="s">
        <v>274</v>
      </c>
      <c r="C115" t="s">
        <v>275</v>
      </c>
      <c r="D115" t="s">
        <v>276</v>
      </c>
      <c r="E115" s="1">
        <v>66.228260869565219</v>
      </c>
      <c r="F115" s="1">
        <v>3.0489130434782608</v>
      </c>
      <c r="G115" s="1">
        <v>47.9375</v>
      </c>
      <c r="H115" s="1">
        <v>115.53804347826087</v>
      </c>
      <c r="I115" s="1">
        <f t="shared" si="3"/>
        <v>166.52445652173913</v>
      </c>
      <c r="J115" s="1">
        <f t="shared" si="4"/>
        <v>2.5144017725258494</v>
      </c>
      <c r="K115" s="1">
        <f t="shared" si="5"/>
        <v>4.6036435253569666E-2</v>
      </c>
    </row>
    <row r="116" spans="1:11" x14ac:dyDescent="0.3">
      <c r="A116" t="s">
        <v>32</v>
      </c>
      <c r="B116" t="s">
        <v>277</v>
      </c>
      <c r="C116" t="s">
        <v>278</v>
      </c>
      <c r="D116" t="s">
        <v>279</v>
      </c>
      <c r="E116" s="1">
        <v>34.032608695652172</v>
      </c>
      <c r="F116" s="1">
        <v>6.3505434782608692</v>
      </c>
      <c r="G116" s="1">
        <v>28.840326086956519</v>
      </c>
      <c r="H116" s="1">
        <v>72.271739130434781</v>
      </c>
      <c r="I116" s="1">
        <f t="shared" si="3"/>
        <v>107.46260869565216</v>
      </c>
      <c r="J116" s="1">
        <f t="shared" si="4"/>
        <v>3.157636537847333</v>
      </c>
      <c r="K116" s="1">
        <f t="shared" si="5"/>
        <v>0.1866017246885979</v>
      </c>
    </row>
    <row r="117" spans="1:11" x14ac:dyDescent="0.3">
      <c r="A117" t="s">
        <v>32</v>
      </c>
      <c r="B117" t="s">
        <v>280</v>
      </c>
      <c r="C117" t="s">
        <v>223</v>
      </c>
      <c r="D117" t="s">
        <v>224</v>
      </c>
      <c r="E117" s="1">
        <v>30.956521739130434</v>
      </c>
      <c r="F117" s="1">
        <v>9.6048913043478272</v>
      </c>
      <c r="G117" s="1">
        <v>25.996847826086942</v>
      </c>
      <c r="H117" s="1">
        <v>71.120543478260871</v>
      </c>
      <c r="I117" s="1">
        <f t="shared" si="3"/>
        <v>106.72228260869564</v>
      </c>
      <c r="J117" s="1">
        <f t="shared" si="4"/>
        <v>3.4474894662921343</v>
      </c>
      <c r="K117" s="1">
        <f t="shared" si="5"/>
        <v>0.3102703651685394</v>
      </c>
    </row>
    <row r="118" spans="1:11" x14ac:dyDescent="0.3">
      <c r="A118" t="s">
        <v>32</v>
      </c>
      <c r="B118" t="s">
        <v>281</v>
      </c>
      <c r="C118" t="s">
        <v>282</v>
      </c>
      <c r="D118" t="s">
        <v>84</v>
      </c>
      <c r="E118" s="1">
        <v>35.293478260869563</v>
      </c>
      <c r="F118" s="1">
        <v>2.2608695652173911</v>
      </c>
      <c r="G118" s="1">
        <v>30.64891304347826</v>
      </c>
      <c r="H118" s="1">
        <v>65.010326086956525</v>
      </c>
      <c r="I118" s="1">
        <f t="shared" si="3"/>
        <v>97.920108695652175</v>
      </c>
      <c r="J118" s="1">
        <f t="shared" si="4"/>
        <v>2.7744533415460428</v>
      </c>
      <c r="K118" s="1">
        <f t="shared" si="5"/>
        <v>6.4059131506005548E-2</v>
      </c>
    </row>
    <row r="119" spans="1:11" x14ac:dyDescent="0.3">
      <c r="A119" t="s">
        <v>32</v>
      </c>
      <c r="B119" t="s">
        <v>283</v>
      </c>
      <c r="C119" t="s">
        <v>34</v>
      </c>
      <c r="D119" t="s">
        <v>68</v>
      </c>
      <c r="E119" s="1">
        <v>87.021739130434781</v>
      </c>
      <c r="F119" s="1">
        <v>25.075434782608706</v>
      </c>
      <c r="G119" s="1">
        <v>78.814565217391305</v>
      </c>
      <c r="H119" s="1">
        <v>109.06206521739132</v>
      </c>
      <c r="I119" s="1">
        <f t="shared" si="3"/>
        <v>212.95206521739135</v>
      </c>
      <c r="J119" s="1">
        <f t="shared" si="4"/>
        <v>2.4471134149387965</v>
      </c>
      <c r="K119" s="1">
        <f t="shared" si="5"/>
        <v>0.28815138646015503</v>
      </c>
    </row>
    <row r="120" spans="1:11" x14ac:dyDescent="0.3">
      <c r="A120" t="s">
        <v>32</v>
      </c>
      <c r="B120" t="s">
        <v>284</v>
      </c>
      <c r="C120" t="s">
        <v>285</v>
      </c>
      <c r="D120" t="s">
        <v>286</v>
      </c>
      <c r="E120" s="1">
        <v>69.663043478260875</v>
      </c>
      <c r="F120" s="1">
        <v>8.7834782608695665</v>
      </c>
      <c r="G120" s="1">
        <v>42.71815217391304</v>
      </c>
      <c r="H120" s="1">
        <v>118.23728260869564</v>
      </c>
      <c r="I120" s="1">
        <f t="shared" si="3"/>
        <v>169.73891304347825</v>
      </c>
      <c r="J120" s="1">
        <f t="shared" si="4"/>
        <v>2.4365704478077701</v>
      </c>
      <c r="K120" s="1">
        <f t="shared" si="5"/>
        <v>0.12608519269776877</v>
      </c>
    </row>
    <row r="121" spans="1:11" x14ac:dyDescent="0.3">
      <c r="A121" t="s">
        <v>32</v>
      </c>
      <c r="B121" t="s">
        <v>287</v>
      </c>
      <c r="C121" t="s">
        <v>34</v>
      </c>
      <c r="D121" t="s">
        <v>68</v>
      </c>
      <c r="E121" s="1">
        <v>53.380434782608695</v>
      </c>
      <c r="F121" s="1">
        <v>14.432934782608696</v>
      </c>
      <c r="G121" s="1">
        <v>38.527391304347837</v>
      </c>
      <c r="H121" s="1">
        <v>85.773586956521726</v>
      </c>
      <c r="I121" s="1">
        <f t="shared" si="3"/>
        <v>138.73391304347825</v>
      </c>
      <c r="J121" s="1">
        <f t="shared" si="4"/>
        <v>2.5989655874567297</v>
      </c>
      <c r="K121" s="1">
        <f t="shared" si="5"/>
        <v>0.27037874160048869</v>
      </c>
    </row>
    <row r="122" spans="1:11" x14ac:dyDescent="0.3">
      <c r="A122" t="s">
        <v>32</v>
      </c>
      <c r="B122" t="s">
        <v>288</v>
      </c>
      <c r="C122" t="s">
        <v>289</v>
      </c>
      <c r="D122" t="s">
        <v>68</v>
      </c>
      <c r="E122" s="1">
        <v>50.293478260869563</v>
      </c>
      <c r="F122" s="1">
        <v>7.5217391304347823</v>
      </c>
      <c r="G122" s="1">
        <v>40.014565217391315</v>
      </c>
      <c r="H122" s="1">
        <v>80.773586956521726</v>
      </c>
      <c r="I122" s="1">
        <f t="shared" si="3"/>
        <v>128.30989130434781</v>
      </c>
      <c r="J122" s="1">
        <f t="shared" si="4"/>
        <v>2.5512232548087312</v>
      </c>
      <c r="K122" s="1">
        <f t="shared" si="5"/>
        <v>0.14955694834666092</v>
      </c>
    </row>
    <row r="123" spans="1:11" x14ac:dyDescent="0.3">
      <c r="A123" t="s">
        <v>32</v>
      </c>
      <c r="B123" t="s">
        <v>290</v>
      </c>
      <c r="C123" t="s">
        <v>40</v>
      </c>
      <c r="D123" t="s">
        <v>41</v>
      </c>
      <c r="E123" s="1">
        <v>73.717391304347828</v>
      </c>
      <c r="F123" s="1">
        <v>14.372282608695652</v>
      </c>
      <c r="G123" s="1">
        <v>53.768913043478257</v>
      </c>
      <c r="H123" s="1">
        <v>135.13119565217391</v>
      </c>
      <c r="I123" s="1">
        <f t="shared" si="3"/>
        <v>203.27239130434782</v>
      </c>
      <c r="J123" s="1">
        <f t="shared" si="4"/>
        <v>2.7574550280153347</v>
      </c>
      <c r="K123" s="1">
        <f t="shared" si="5"/>
        <v>0.19496461220878797</v>
      </c>
    </row>
    <row r="124" spans="1:11" x14ac:dyDescent="0.3">
      <c r="A124" t="s">
        <v>32</v>
      </c>
      <c r="B124" t="s">
        <v>291</v>
      </c>
      <c r="C124" t="s">
        <v>292</v>
      </c>
      <c r="D124" t="s">
        <v>293</v>
      </c>
      <c r="E124" s="1">
        <v>63.836956521739133</v>
      </c>
      <c r="F124" s="1">
        <v>11.900543478260868</v>
      </c>
      <c r="G124" s="1">
        <v>42.173369565217378</v>
      </c>
      <c r="H124" s="1">
        <v>149.55543478260873</v>
      </c>
      <c r="I124" s="1">
        <f t="shared" si="3"/>
        <v>203.62934782608698</v>
      </c>
      <c r="J124" s="1">
        <f t="shared" si="4"/>
        <v>3.1898348373914529</v>
      </c>
      <c r="K124" s="1">
        <f t="shared" si="5"/>
        <v>0.18642090924570062</v>
      </c>
    </row>
    <row r="125" spans="1:11" x14ac:dyDescent="0.3">
      <c r="A125" t="s">
        <v>32</v>
      </c>
      <c r="B125" t="s">
        <v>294</v>
      </c>
      <c r="C125" t="s">
        <v>295</v>
      </c>
      <c r="D125" t="s">
        <v>187</v>
      </c>
      <c r="E125" s="1">
        <v>36.173913043478258</v>
      </c>
      <c r="F125" s="1">
        <v>12.077173913043467</v>
      </c>
      <c r="G125" s="1">
        <v>11.580434782608688</v>
      </c>
      <c r="H125" s="1">
        <v>71.677173913043546</v>
      </c>
      <c r="I125" s="1">
        <f t="shared" si="3"/>
        <v>95.334782608695704</v>
      </c>
      <c r="J125" s="1">
        <f t="shared" si="4"/>
        <v>2.6354567307692323</v>
      </c>
      <c r="K125" s="1">
        <f t="shared" si="5"/>
        <v>0.33386418269230739</v>
      </c>
    </row>
    <row r="126" spans="1:11" x14ac:dyDescent="0.3">
      <c r="A126" t="s">
        <v>32</v>
      </c>
      <c r="B126" t="s">
        <v>296</v>
      </c>
      <c r="C126" t="s">
        <v>297</v>
      </c>
      <c r="D126" t="s">
        <v>224</v>
      </c>
      <c r="E126" s="1">
        <v>78.663043478260875</v>
      </c>
      <c r="F126" s="1">
        <v>5.975434782608696</v>
      </c>
      <c r="G126" s="1">
        <v>45.716195652173909</v>
      </c>
      <c r="H126" s="1">
        <v>117.74673913043478</v>
      </c>
      <c r="I126" s="1">
        <f t="shared" si="3"/>
        <v>169.43836956521739</v>
      </c>
      <c r="J126" s="1">
        <f t="shared" si="4"/>
        <v>2.1539767859610333</v>
      </c>
      <c r="K126" s="1">
        <f t="shared" si="5"/>
        <v>7.5962415365482941E-2</v>
      </c>
    </row>
    <row r="127" spans="1:11" x14ac:dyDescent="0.3">
      <c r="A127" t="s">
        <v>32</v>
      </c>
      <c r="B127" t="s">
        <v>298</v>
      </c>
      <c r="C127" t="s">
        <v>299</v>
      </c>
      <c r="D127" t="s">
        <v>105</v>
      </c>
      <c r="E127" s="1">
        <v>38.054347826086953</v>
      </c>
      <c r="F127" s="1">
        <v>0</v>
      </c>
      <c r="G127" s="1">
        <v>49.470108695652172</v>
      </c>
      <c r="H127" s="1">
        <v>94.557065217391298</v>
      </c>
      <c r="I127" s="1">
        <f t="shared" si="3"/>
        <v>144.02717391304347</v>
      </c>
      <c r="J127" s="1">
        <f t="shared" si="4"/>
        <v>3.7847757783490432</v>
      </c>
      <c r="K127" s="1">
        <f t="shared" si="5"/>
        <v>0</v>
      </c>
    </row>
    <row r="128" spans="1:11" x14ac:dyDescent="0.3">
      <c r="A128" t="s">
        <v>32</v>
      </c>
      <c r="B128" t="s">
        <v>300</v>
      </c>
      <c r="C128" t="s">
        <v>301</v>
      </c>
      <c r="D128" t="s">
        <v>35</v>
      </c>
      <c r="E128" s="1">
        <v>102.93478260869566</v>
      </c>
      <c r="F128" s="1">
        <v>17.282065217391303</v>
      </c>
      <c r="G128" s="1">
        <v>62.561304347826102</v>
      </c>
      <c r="H128" s="1">
        <v>82.703043478260852</v>
      </c>
      <c r="I128" s="1">
        <f t="shared" si="3"/>
        <v>162.54641304347825</v>
      </c>
      <c r="J128" s="1">
        <f t="shared" si="4"/>
        <v>1.5791203801478351</v>
      </c>
      <c r="K128" s="1">
        <f t="shared" si="5"/>
        <v>0.16789334741288275</v>
      </c>
    </row>
    <row r="129" spans="1:11" x14ac:dyDescent="0.3">
      <c r="A129" t="s">
        <v>32</v>
      </c>
      <c r="B129" t="s">
        <v>302</v>
      </c>
      <c r="C129" t="s">
        <v>303</v>
      </c>
      <c r="D129" t="s">
        <v>62</v>
      </c>
      <c r="E129" s="1">
        <v>29.358695652173914</v>
      </c>
      <c r="F129" s="1">
        <v>7.1793478260869561</v>
      </c>
      <c r="G129" s="1">
        <v>22.638586956521738</v>
      </c>
      <c r="H129" s="1">
        <v>54.296195652173914</v>
      </c>
      <c r="I129" s="1">
        <f t="shared" si="3"/>
        <v>84.114130434782609</v>
      </c>
      <c r="J129" s="1">
        <f t="shared" si="4"/>
        <v>2.8650499814883377</v>
      </c>
      <c r="K129" s="1">
        <f t="shared" si="5"/>
        <v>0.24453905960755273</v>
      </c>
    </row>
    <row r="130" spans="1:11" x14ac:dyDescent="0.3">
      <c r="A130" t="s">
        <v>32</v>
      </c>
      <c r="B130" t="s">
        <v>304</v>
      </c>
      <c r="C130" t="s">
        <v>107</v>
      </c>
      <c r="D130" t="s">
        <v>35</v>
      </c>
      <c r="E130" s="1">
        <v>42.326086956521742</v>
      </c>
      <c r="F130" s="1">
        <v>6.9369565217391314</v>
      </c>
      <c r="G130" s="1">
        <v>35.951956521739127</v>
      </c>
      <c r="H130" s="1">
        <v>71.32869565217392</v>
      </c>
      <c r="I130" s="1">
        <f t="shared" ref="I130:I193" si="6">SUM(F130:H130)</f>
        <v>114.21760869565219</v>
      </c>
      <c r="J130" s="1">
        <f t="shared" ref="J130:J193" si="7">I130/E130</f>
        <v>2.6985156651258349</v>
      </c>
      <c r="K130" s="1">
        <f t="shared" ref="K130:K193" si="8">F130/E130</f>
        <v>0.16389316897791475</v>
      </c>
    </row>
    <row r="131" spans="1:11" x14ac:dyDescent="0.3">
      <c r="A131" t="s">
        <v>32</v>
      </c>
      <c r="B131" t="s">
        <v>305</v>
      </c>
      <c r="C131" t="s">
        <v>65</v>
      </c>
      <c r="D131" t="s">
        <v>66</v>
      </c>
      <c r="E131" s="1">
        <v>49.945652173913047</v>
      </c>
      <c r="F131" s="1">
        <v>7.2038043478260896</v>
      </c>
      <c r="G131" s="1">
        <v>47.951956521739127</v>
      </c>
      <c r="H131" s="1">
        <v>88.510000000000019</v>
      </c>
      <c r="I131" s="1">
        <f t="shared" si="6"/>
        <v>143.66576086956525</v>
      </c>
      <c r="J131" s="1">
        <f t="shared" si="7"/>
        <v>2.8764417845484225</v>
      </c>
      <c r="K131" s="1">
        <f t="shared" si="8"/>
        <v>0.14423286180631126</v>
      </c>
    </row>
    <row r="132" spans="1:11" x14ac:dyDescent="0.3">
      <c r="A132" t="s">
        <v>32</v>
      </c>
      <c r="B132" t="s">
        <v>306</v>
      </c>
      <c r="C132" t="s">
        <v>307</v>
      </c>
      <c r="D132" t="s">
        <v>143</v>
      </c>
      <c r="E132" s="1">
        <v>48.195652173913047</v>
      </c>
      <c r="F132" s="1">
        <v>14.451521739130431</v>
      </c>
      <c r="G132" s="1">
        <v>63.125217391304382</v>
      </c>
      <c r="H132" s="1">
        <v>110.02760869565216</v>
      </c>
      <c r="I132" s="1">
        <f t="shared" si="6"/>
        <v>187.60434782608698</v>
      </c>
      <c r="J132" s="1">
        <f t="shared" si="7"/>
        <v>3.8925575101488499</v>
      </c>
      <c r="K132" s="1">
        <f t="shared" si="8"/>
        <v>0.29985115020297692</v>
      </c>
    </row>
    <row r="133" spans="1:11" x14ac:dyDescent="0.3">
      <c r="A133" t="s">
        <v>32</v>
      </c>
      <c r="B133" t="s">
        <v>308</v>
      </c>
      <c r="C133" t="s">
        <v>37</v>
      </c>
      <c r="D133" t="s">
        <v>38</v>
      </c>
      <c r="E133" s="1">
        <v>47.510869565217391</v>
      </c>
      <c r="F133" s="1">
        <v>2.3044565217391306</v>
      </c>
      <c r="G133" s="1">
        <v>44.063804347826078</v>
      </c>
      <c r="H133" s="1">
        <v>63.897173913043467</v>
      </c>
      <c r="I133" s="1">
        <f t="shared" si="6"/>
        <v>110.26543478260868</v>
      </c>
      <c r="J133" s="1">
        <f t="shared" si="7"/>
        <v>2.3208464882177986</v>
      </c>
      <c r="K133" s="1">
        <f t="shared" si="8"/>
        <v>4.8503774879890188E-2</v>
      </c>
    </row>
    <row r="134" spans="1:11" x14ac:dyDescent="0.3">
      <c r="A134" t="s">
        <v>32</v>
      </c>
      <c r="B134" t="s">
        <v>309</v>
      </c>
      <c r="C134" t="s">
        <v>34</v>
      </c>
      <c r="D134" t="s">
        <v>68</v>
      </c>
      <c r="E134" s="1">
        <v>78.684782608695656</v>
      </c>
      <c r="F134" s="1">
        <v>20.066521739130437</v>
      </c>
      <c r="G134" s="1">
        <v>57.608586956521748</v>
      </c>
      <c r="H134" s="1">
        <v>130.35206521739124</v>
      </c>
      <c r="I134" s="1">
        <f t="shared" si="6"/>
        <v>208.02717391304344</v>
      </c>
      <c r="J134" s="1">
        <f t="shared" si="7"/>
        <v>2.6438043928719432</v>
      </c>
      <c r="K134" s="1">
        <f t="shared" si="8"/>
        <v>0.25502417460975274</v>
      </c>
    </row>
    <row r="135" spans="1:11" x14ac:dyDescent="0.3">
      <c r="A135" t="s">
        <v>32</v>
      </c>
      <c r="B135" t="s">
        <v>310</v>
      </c>
      <c r="C135" t="s">
        <v>311</v>
      </c>
      <c r="D135" t="s">
        <v>312</v>
      </c>
      <c r="E135" s="1">
        <v>55.543478260869563</v>
      </c>
      <c r="F135" s="1">
        <v>22.473586956521746</v>
      </c>
      <c r="G135" s="1">
        <v>25.411739130434785</v>
      </c>
      <c r="H135" s="1">
        <v>84.249130434782586</v>
      </c>
      <c r="I135" s="1">
        <f t="shared" si="6"/>
        <v>132.13445652173911</v>
      </c>
      <c r="J135" s="1">
        <f t="shared" si="7"/>
        <v>2.3789373776908023</v>
      </c>
      <c r="K135" s="1">
        <f t="shared" si="8"/>
        <v>0.40461252446183965</v>
      </c>
    </row>
    <row r="136" spans="1:11" x14ac:dyDescent="0.3">
      <c r="A136" t="s">
        <v>32</v>
      </c>
      <c r="B136" t="s">
        <v>313</v>
      </c>
      <c r="C136" t="s">
        <v>195</v>
      </c>
      <c r="D136" t="s">
        <v>196</v>
      </c>
      <c r="E136" s="1">
        <v>32.956521739130437</v>
      </c>
      <c r="F136" s="1">
        <v>6.6739130434782608</v>
      </c>
      <c r="G136" s="1">
        <v>23.747282608695652</v>
      </c>
      <c r="H136" s="1">
        <v>40.037282608695662</v>
      </c>
      <c r="I136" s="1">
        <f t="shared" si="6"/>
        <v>70.458478260869583</v>
      </c>
      <c r="J136" s="1">
        <f t="shared" si="7"/>
        <v>2.1379221635883909</v>
      </c>
      <c r="K136" s="1">
        <f t="shared" si="8"/>
        <v>0.20250659630606857</v>
      </c>
    </row>
    <row r="137" spans="1:11" x14ac:dyDescent="0.3">
      <c r="A137" t="s">
        <v>32</v>
      </c>
      <c r="B137" t="s">
        <v>314</v>
      </c>
      <c r="C137" t="s">
        <v>183</v>
      </c>
      <c r="D137" t="s">
        <v>68</v>
      </c>
      <c r="E137" s="1">
        <v>62.902173913043477</v>
      </c>
      <c r="F137" s="1">
        <v>6.3994565217391308</v>
      </c>
      <c r="G137" s="1">
        <v>65.565217391304344</v>
      </c>
      <c r="H137" s="1">
        <v>124.96739130434783</v>
      </c>
      <c r="I137" s="1">
        <f t="shared" si="6"/>
        <v>196.93206521739131</v>
      </c>
      <c r="J137" s="1">
        <f t="shared" si="7"/>
        <v>3.1307672369103163</v>
      </c>
      <c r="K137" s="1">
        <f t="shared" si="8"/>
        <v>0.10173665111456714</v>
      </c>
    </row>
    <row r="138" spans="1:11" x14ac:dyDescent="0.3">
      <c r="A138" t="s">
        <v>32</v>
      </c>
      <c r="B138" t="s">
        <v>315</v>
      </c>
      <c r="C138" t="s">
        <v>316</v>
      </c>
      <c r="D138" t="s">
        <v>317</v>
      </c>
      <c r="E138" s="1">
        <v>35.163043478260867</v>
      </c>
      <c r="F138" s="1">
        <v>7.2005434782608697</v>
      </c>
      <c r="G138" s="1">
        <v>16.37869565217391</v>
      </c>
      <c r="H138" s="1">
        <v>78.286304347826061</v>
      </c>
      <c r="I138" s="1">
        <f t="shared" si="6"/>
        <v>101.86554347826083</v>
      </c>
      <c r="J138" s="1">
        <f t="shared" si="7"/>
        <v>2.8969489953632142</v>
      </c>
      <c r="K138" s="1">
        <f t="shared" si="8"/>
        <v>0.20477588871715613</v>
      </c>
    </row>
    <row r="139" spans="1:11" x14ac:dyDescent="0.3">
      <c r="A139" t="s">
        <v>32</v>
      </c>
      <c r="B139" t="s">
        <v>318</v>
      </c>
      <c r="C139" t="s">
        <v>43</v>
      </c>
      <c r="D139" t="s">
        <v>44</v>
      </c>
      <c r="E139" s="1">
        <v>82.119565217391298</v>
      </c>
      <c r="F139" s="1">
        <v>10.097500000000002</v>
      </c>
      <c r="G139" s="1">
        <v>67.288804347826087</v>
      </c>
      <c r="H139" s="1">
        <v>145.31641304347826</v>
      </c>
      <c r="I139" s="1">
        <f t="shared" si="6"/>
        <v>222.70271739130436</v>
      </c>
      <c r="J139" s="1">
        <f t="shared" si="7"/>
        <v>2.7119324950364003</v>
      </c>
      <c r="K139" s="1">
        <f t="shared" si="8"/>
        <v>0.12296095301125086</v>
      </c>
    </row>
    <row r="140" spans="1:11" x14ac:dyDescent="0.3">
      <c r="A140" t="s">
        <v>32</v>
      </c>
      <c r="B140" t="s">
        <v>319</v>
      </c>
      <c r="C140" t="s">
        <v>97</v>
      </c>
      <c r="D140" t="s">
        <v>35</v>
      </c>
      <c r="E140" s="1">
        <v>47.086956521739133</v>
      </c>
      <c r="F140" s="1">
        <v>0</v>
      </c>
      <c r="G140" s="1">
        <v>51.180760869565219</v>
      </c>
      <c r="H140" s="1">
        <v>95.782065217391292</v>
      </c>
      <c r="I140" s="1">
        <f t="shared" si="6"/>
        <v>146.96282608695651</v>
      </c>
      <c r="J140" s="1">
        <f t="shared" si="7"/>
        <v>3.1210941828254843</v>
      </c>
      <c r="K140" s="1">
        <f t="shared" si="8"/>
        <v>0</v>
      </c>
    </row>
    <row r="141" spans="1:11" x14ac:dyDescent="0.3">
      <c r="A141" t="s">
        <v>32</v>
      </c>
      <c r="B141" t="s">
        <v>320</v>
      </c>
      <c r="C141" t="s">
        <v>321</v>
      </c>
      <c r="D141" t="s">
        <v>322</v>
      </c>
      <c r="E141" s="1">
        <v>49.184782608695649</v>
      </c>
      <c r="F141" s="1">
        <v>7.7236956521739106</v>
      </c>
      <c r="G141" s="1">
        <v>38.763586956521742</v>
      </c>
      <c r="H141" s="1">
        <v>76.464673913043484</v>
      </c>
      <c r="I141" s="1">
        <f t="shared" si="6"/>
        <v>122.95195652173913</v>
      </c>
      <c r="J141" s="1">
        <f t="shared" si="7"/>
        <v>2.499796685082873</v>
      </c>
      <c r="K141" s="1">
        <f t="shared" si="8"/>
        <v>0.15703425414364636</v>
      </c>
    </row>
    <row r="142" spans="1:11" x14ac:dyDescent="0.3">
      <c r="A142" t="s">
        <v>32</v>
      </c>
      <c r="B142" t="s">
        <v>323</v>
      </c>
      <c r="C142" t="s">
        <v>324</v>
      </c>
      <c r="D142" t="s">
        <v>251</v>
      </c>
      <c r="E142" s="1">
        <v>40.923913043478258</v>
      </c>
      <c r="F142" s="1">
        <v>7.5496739130434802</v>
      </c>
      <c r="G142" s="1">
        <v>47.438152173913039</v>
      </c>
      <c r="H142" s="1">
        <v>64.518913043478264</v>
      </c>
      <c r="I142" s="1">
        <f t="shared" si="6"/>
        <v>119.50673913043478</v>
      </c>
      <c r="J142" s="1">
        <f t="shared" si="7"/>
        <v>2.9202177954847279</v>
      </c>
      <c r="K142" s="1">
        <f t="shared" si="8"/>
        <v>0.18448074369189912</v>
      </c>
    </row>
    <row r="143" spans="1:11" x14ac:dyDescent="0.3">
      <c r="A143" t="s">
        <v>32</v>
      </c>
      <c r="B143" t="s">
        <v>325</v>
      </c>
      <c r="C143" t="s">
        <v>326</v>
      </c>
      <c r="D143" t="s">
        <v>327</v>
      </c>
      <c r="E143" s="1">
        <v>37.576086956521742</v>
      </c>
      <c r="F143" s="1">
        <v>3.5836956521739123</v>
      </c>
      <c r="G143" s="1">
        <v>27.773913043478263</v>
      </c>
      <c r="H143" s="1">
        <v>57.230869565217411</v>
      </c>
      <c r="I143" s="1">
        <f t="shared" si="6"/>
        <v>88.588478260869579</v>
      </c>
      <c r="J143" s="1">
        <f t="shared" si="7"/>
        <v>2.3575759328897892</v>
      </c>
      <c r="K143" s="1">
        <f t="shared" si="8"/>
        <v>9.5371709574775795E-2</v>
      </c>
    </row>
    <row r="144" spans="1:11" x14ac:dyDescent="0.3">
      <c r="A144" t="s">
        <v>32</v>
      </c>
      <c r="B144" t="s">
        <v>328</v>
      </c>
      <c r="C144" t="s">
        <v>43</v>
      </c>
      <c r="D144" t="s">
        <v>44</v>
      </c>
      <c r="E144" s="1">
        <v>118.15217391304348</v>
      </c>
      <c r="F144" s="1">
        <v>10.199239130434785</v>
      </c>
      <c r="G144" s="1">
        <v>88.071630434782563</v>
      </c>
      <c r="H144" s="1">
        <v>173.61456521739129</v>
      </c>
      <c r="I144" s="1">
        <f t="shared" si="6"/>
        <v>271.88543478260863</v>
      </c>
      <c r="J144" s="1">
        <f t="shared" si="7"/>
        <v>2.3011462741490334</v>
      </c>
      <c r="K144" s="1">
        <f t="shared" si="8"/>
        <v>8.6322907083716663E-2</v>
      </c>
    </row>
    <row r="145" spans="1:11" x14ac:dyDescent="0.3">
      <c r="A145" t="s">
        <v>32</v>
      </c>
      <c r="B145" t="s">
        <v>329</v>
      </c>
      <c r="C145" t="s">
        <v>264</v>
      </c>
      <c r="D145" t="s">
        <v>175</v>
      </c>
      <c r="E145" s="1">
        <v>36.054347826086953</v>
      </c>
      <c r="F145" s="1">
        <v>6.5896739130434785</v>
      </c>
      <c r="G145" s="1">
        <v>29.027173913043477</v>
      </c>
      <c r="H145" s="1">
        <v>62.989130434782609</v>
      </c>
      <c r="I145" s="1">
        <f t="shared" si="6"/>
        <v>98.605978260869563</v>
      </c>
      <c r="J145" s="1">
        <f t="shared" si="7"/>
        <v>2.7349261380765753</v>
      </c>
      <c r="K145" s="1">
        <f t="shared" si="8"/>
        <v>0.1827705758215255</v>
      </c>
    </row>
    <row r="146" spans="1:11" x14ac:dyDescent="0.3">
      <c r="A146" t="s">
        <v>32</v>
      </c>
      <c r="B146" t="s">
        <v>330</v>
      </c>
      <c r="C146" t="s">
        <v>285</v>
      </c>
      <c r="D146" t="s">
        <v>286</v>
      </c>
      <c r="E146" s="1">
        <v>48.739130434782609</v>
      </c>
      <c r="F146" s="1">
        <v>14.630434782608695</v>
      </c>
      <c r="G146" s="1">
        <v>37.478260869565219</v>
      </c>
      <c r="H146" s="1">
        <v>63.317934782608695</v>
      </c>
      <c r="I146" s="1">
        <f t="shared" si="6"/>
        <v>115.42663043478261</v>
      </c>
      <c r="J146" s="1">
        <f t="shared" si="7"/>
        <v>2.3682537912578057</v>
      </c>
      <c r="K146" s="1">
        <f t="shared" si="8"/>
        <v>0.30017841213202495</v>
      </c>
    </row>
    <row r="147" spans="1:11" x14ac:dyDescent="0.3">
      <c r="A147" t="s">
        <v>32</v>
      </c>
      <c r="B147" t="s">
        <v>331</v>
      </c>
      <c r="C147" t="s">
        <v>123</v>
      </c>
      <c r="D147" t="s">
        <v>124</v>
      </c>
      <c r="E147" s="1">
        <v>131.68478260869566</v>
      </c>
      <c r="F147" s="1">
        <v>12.628478260869565</v>
      </c>
      <c r="G147" s="1">
        <v>131.11891304347822</v>
      </c>
      <c r="H147" s="1">
        <v>259.85445652173911</v>
      </c>
      <c r="I147" s="1">
        <f t="shared" si="6"/>
        <v>403.6018478260869</v>
      </c>
      <c r="J147" s="1">
        <f t="shared" si="7"/>
        <v>3.0649087907552617</v>
      </c>
      <c r="K147" s="1">
        <f t="shared" si="8"/>
        <v>9.5899298390425089E-2</v>
      </c>
    </row>
    <row r="148" spans="1:11" x14ac:dyDescent="0.3">
      <c r="A148" t="s">
        <v>32</v>
      </c>
      <c r="B148" t="s">
        <v>332</v>
      </c>
      <c r="C148" t="s">
        <v>333</v>
      </c>
      <c r="D148" t="s">
        <v>159</v>
      </c>
      <c r="E148" s="1">
        <v>31.130434782608695</v>
      </c>
      <c r="F148" s="1">
        <v>4.1533695652173916</v>
      </c>
      <c r="G148" s="1">
        <v>24.268043478260864</v>
      </c>
      <c r="H148" s="1">
        <v>50.666086956521724</v>
      </c>
      <c r="I148" s="1">
        <f t="shared" si="6"/>
        <v>79.087499999999977</v>
      </c>
      <c r="J148" s="1">
        <f t="shared" si="7"/>
        <v>2.5405202513966474</v>
      </c>
      <c r="K148" s="1">
        <f t="shared" si="8"/>
        <v>0.13341829608938549</v>
      </c>
    </row>
    <row r="149" spans="1:11" x14ac:dyDescent="0.3">
      <c r="A149" t="s">
        <v>32</v>
      </c>
      <c r="B149" t="s">
        <v>334</v>
      </c>
      <c r="C149" t="s">
        <v>34</v>
      </c>
      <c r="D149" t="s">
        <v>35</v>
      </c>
      <c r="E149" s="1">
        <v>105.1304347826087</v>
      </c>
      <c r="F149" s="1">
        <v>7.8032608695652224</v>
      </c>
      <c r="G149" s="1">
        <v>85.933043478260856</v>
      </c>
      <c r="H149" s="1">
        <v>174.68739130434784</v>
      </c>
      <c r="I149" s="1">
        <f t="shared" si="6"/>
        <v>268.42369565217393</v>
      </c>
      <c r="J149" s="1">
        <f t="shared" si="7"/>
        <v>2.5532444168734489</v>
      </c>
      <c r="K149" s="1">
        <f t="shared" si="8"/>
        <v>7.422456575682386E-2</v>
      </c>
    </row>
    <row r="150" spans="1:11" x14ac:dyDescent="0.3">
      <c r="A150" t="s">
        <v>32</v>
      </c>
      <c r="B150" t="s">
        <v>335</v>
      </c>
      <c r="C150" t="s">
        <v>107</v>
      </c>
      <c r="D150" t="s">
        <v>35</v>
      </c>
      <c r="E150" s="1">
        <v>85.782608695652172</v>
      </c>
      <c r="F150" s="1">
        <v>16.637065217391299</v>
      </c>
      <c r="G150" s="1">
        <v>86.410000000000039</v>
      </c>
      <c r="H150" s="1">
        <v>132.13315217391309</v>
      </c>
      <c r="I150" s="1">
        <f t="shared" si="6"/>
        <v>235.18021739130444</v>
      </c>
      <c r="J150" s="1">
        <f t="shared" si="7"/>
        <v>2.7415838824125709</v>
      </c>
      <c r="K150" s="1">
        <f t="shared" si="8"/>
        <v>0.19394450076026351</v>
      </c>
    </row>
    <row r="151" spans="1:11" x14ac:dyDescent="0.3">
      <c r="A151" t="s">
        <v>32</v>
      </c>
      <c r="B151" t="s">
        <v>336</v>
      </c>
      <c r="C151" t="s">
        <v>219</v>
      </c>
      <c r="D151" t="s">
        <v>41</v>
      </c>
      <c r="E151" s="1">
        <v>45.630434782608695</v>
      </c>
      <c r="F151" s="1">
        <v>8.7086956521739136</v>
      </c>
      <c r="G151" s="1">
        <v>48.870108695652178</v>
      </c>
      <c r="H151" s="1">
        <v>82.372826086956508</v>
      </c>
      <c r="I151" s="1">
        <f t="shared" si="6"/>
        <v>139.9516304347826</v>
      </c>
      <c r="J151" s="1">
        <f t="shared" si="7"/>
        <v>3.0670676512625059</v>
      </c>
      <c r="K151" s="1">
        <f t="shared" si="8"/>
        <v>0.19085278704144831</v>
      </c>
    </row>
    <row r="152" spans="1:11" x14ac:dyDescent="0.3">
      <c r="A152" t="s">
        <v>32</v>
      </c>
      <c r="B152" t="s">
        <v>337</v>
      </c>
      <c r="C152" t="s">
        <v>338</v>
      </c>
      <c r="D152" t="s">
        <v>128</v>
      </c>
      <c r="E152" s="1">
        <v>54.760869565217391</v>
      </c>
      <c r="F152" s="1">
        <v>12.669239130434788</v>
      </c>
      <c r="G152" s="1">
        <v>35.422391304347833</v>
      </c>
      <c r="H152" s="1">
        <v>131.21815217391304</v>
      </c>
      <c r="I152" s="1">
        <f t="shared" si="6"/>
        <v>179.30978260869566</v>
      </c>
      <c r="J152" s="1">
        <f t="shared" si="7"/>
        <v>3.2744144501786425</v>
      </c>
      <c r="K152" s="1">
        <f t="shared" si="8"/>
        <v>0.23135569670504177</v>
      </c>
    </row>
    <row r="153" spans="1:11" x14ac:dyDescent="0.3">
      <c r="A153" t="s">
        <v>32</v>
      </c>
      <c r="B153" t="s">
        <v>339</v>
      </c>
      <c r="C153" t="s">
        <v>299</v>
      </c>
      <c r="D153" t="s">
        <v>105</v>
      </c>
      <c r="E153" s="1">
        <v>43.684782608695649</v>
      </c>
      <c r="F153" s="1">
        <v>13.176630434782609</v>
      </c>
      <c r="G153" s="1">
        <v>43.246521739130436</v>
      </c>
      <c r="H153" s="1">
        <v>75.065217391304344</v>
      </c>
      <c r="I153" s="1">
        <f t="shared" si="6"/>
        <v>131.4883695652174</v>
      </c>
      <c r="J153" s="1">
        <f t="shared" si="7"/>
        <v>3.009935307290371</v>
      </c>
      <c r="K153" s="1">
        <f t="shared" si="8"/>
        <v>0.30162975864642949</v>
      </c>
    </row>
    <row r="154" spans="1:11" x14ac:dyDescent="0.3">
      <c r="A154" t="s">
        <v>32</v>
      </c>
      <c r="B154" t="s">
        <v>340</v>
      </c>
      <c r="C154" t="s">
        <v>142</v>
      </c>
      <c r="D154" t="s">
        <v>143</v>
      </c>
      <c r="E154" s="1">
        <v>52.304347826086953</v>
      </c>
      <c r="F154" s="1">
        <v>18.495108695652174</v>
      </c>
      <c r="G154" s="1">
        <v>31.066304347826073</v>
      </c>
      <c r="H154" s="1">
        <v>124.12543478260871</v>
      </c>
      <c r="I154" s="1">
        <f t="shared" si="6"/>
        <v>173.68684782608696</v>
      </c>
      <c r="J154" s="1">
        <f t="shared" si="7"/>
        <v>3.3206961762261016</v>
      </c>
      <c r="K154" s="1">
        <f t="shared" si="8"/>
        <v>0.35360556940980886</v>
      </c>
    </row>
    <row r="155" spans="1:11" x14ac:dyDescent="0.3">
      <c r="A155" t="s">
        <v>32</v>
      </c>
      <c r="B155" t="s">
        <v>341</v>
      </c>
      <c r="C155" t="s">
        <v>342</v>
      </c>
      <c r="D155" t="s">
        <v>175</v>
      </c>
      <c r="E155" s="1">
        <v>40.445652173913047</v>
      </c>
      <c r="F155" s="1">
        <v>7.9127173913043523</v>
      </c>
      <c r="G155" s="1">
        <v>29.737934782608693</v>
      </c>
      <c r="H155" s="1">
        <v>69.383913043478245</v>
      </c>
      <c r="I155" s="1">
        <f t="shared" si="6"/>
        <v>107.03456521739129</v>
      </c>
      <c r="J155" s="1">
        <f t="shared" si="7"/>
        <v>2.6463800053748985</v>
      </c>
      <c r="K155" s="1">
        <f t="shared" si="8"/>
        <v>0.19563826928245104</v>
      </c>
    </row>
    <row r="156" spans="1:11" x14ac:dyDescent="0.3">
      <c r="A156" t="s">
        <v>32</v>
      </c>
      <c r="B156" t="s">
        <v>343</v>
      </c>
      <c r="C156" t="s">
        <v>295</v>
      </c>
      <c r="D156" t="s">
        <v>187</v>
      </c>
      <c r="E156" s="1">
        <v>64</v>
      </c>
      <c r="F156" s="1">
        <v>15.429347826086957</v>
      </c>
      <c r="G156" s="1">
        <v>38.459239130434781</v>
      </c>
      <c r="H156" s="1">
        <v>117.10054347826087</v>
      </c>
      <c r="I156" s="1">
        <f t="shared" si="6"/>
        <v>170.98913043478262</v>
      </c>
      <c r="J156" s="1">
        <f t="shared" si="7"/>
        <v>2.6717051630434785</v>
      </c>
      <c r="K156" s="1">
        <f t="shared" si="8"/>
        <v>0.2410835597826087</v>
      </c>
    </row>
    <row r="157" spans="1:11" x14ac:dyDescent="0.3">
      <c r="A157" t="s">
        <v>32</v>
      </c>
      <c r="B157" t="s">
        <v>344</v>
      </c>
      <c r="C157" t="s">
        <v>345</v>
      </c>
      <c r="D157" t="s">
        <v>68</v>
      </c>
      <c r="E157" s="1">
        <v>51.891304347826086</v>
      </c>
      <c r="F157" s="1">
        <v>9.6178260869565229</v>
      </c>
      <c r="G157" s="1">
        <v>40.558043478260871</v>
      </c>
      <c r="H157" s="1">
        <v>74.401086956521738</v>
      </c>
      <c r="I157" s="1">
        <f t="shared" si="6"/>
        <v>124.57695652173913</v>
      </c>
      <c r="J157" s="1">
        <f t="shared" si="7"/>
        <v>2.400728948470884</v>
      </c>
      <c r="K157" s="1">
        <f t="shared" si="8"/>
        <v>0.1853456221198157</v>
      </c>
    </row>
    <row r="158" spans="1:11" x14ac:dyDescent="0.3">
      <c r="A158" t="s">
        <v>32</v>
      </c>
      <c r="B158" t="s">
        <v>346</v>
      </c>
      <c r="C158" t="s">
        <v>285</v>
      </c>
      <c r="D158" t="s">
        <v>286</v>
      </c>
      <c r="E158" s="1">
        <v>78.641304347826093</v>
      </c>
      <c r="F158" s="1">
        <v>14.239130434782609</v>
      </c>
      <c r="G158" s="1">
        <v>38.038043478260867</v>
      </c>
      <c r="H158" s="1">
        <v>155.8858695652174</v>
      </c>
      <c r="I158" s="1">
        <f t="shared" si="6"/>
        <v>208.16304347826087</v>
      </c>
      <c r="J158" s="1">
        <f t="shared" si="7"/>
        <v>2.6469937802349688</v>
      </c>
      <c r="K158" s="1">
        <f t="shared" si="8"/>
        <v>0.18106427090532135</v>
      </c>
    </row>
    <row r="159" spans="1:11" x14ac:dyDescent="0.3">
      <c r="A159" t="s">
        <v>32</v>
      </c>
      <c r="B159" t="s">
        <v>347</v>
      </c>
      <c r="C159" t="s">
        <v>348</v>
      </c>
      <c r="D159" t="s">
        <v>88</v>
      </c>
      <c r="E159" s="1">
        <v>47.282608695652172</v>
      </c>
      <c r="F159" s="1">
        <v>9.7744565217391308</v>
      </c>
      <c r="G159" s="1">
        <v>32.747282608695649</v>
      </c>
      <c r="H159" s="1">
        <v>116.61141304347827</v>
      </c>
      <c r="I159" s="1">
        <f t="shared" si="6"/>
        <v>159.13315217391306</v>
      </c>
      <c r="J159" s="1">
        <f t="shared" si="7"/>
        <v>3.3655747126436788</v>
      </c>
      <c r="K159" s="1">
        <f t="shared" si="8"/>
        <v>0.2067241379310345</v>
      </c>
    </row>
    <row r="160" spans="1:11" x14ac:dyDescent="0.3">
      <c r="A160" t="s">
        <v>32</v>
      </c>
      <c r="B160" t="s">
        <v>349</v>
      </c>
      <c r="C160" t="s">
        <v>43</v>
      </c>
      <c r="D160" t="s">
        <v>44</v>
      </c>
      <c r="E160" s="1">
        <v>71.619565217391298</v>
      </c>
      <c r="F160" s="1">
        <v>31.981304347826093</v>
      </c>
      <c r="G160" s="1">
        <v>116.45902173913043</v>
      </c>
      <c r="H160" s="1">
        <v>220.37554347826085</v>
      </c>
      <c r="I160" s="1">
        <f t="shared" si="6"/>
        <v>368.81586956521738</v>
      </c>
      <c r="J160" s="1">
        <f t="shared" si="7"/>
        <v>5.1496524510547887</v>
      </c>
      <c r="K160" s="1">
        <f t="shared" si="8"/>
        <v>0.44654424040066792</v>
      </c>
    </row>
    <row r="161" spans="1:11" x14ac:dyDescent="0.3">
      <c r="A161" t="s">
        <v>32</v>
      </c>
      <c r="B161" t="s">
        <v>350</v>
      </c>
      <c r="C161" t="s">
        <v>123</v>
      </c>
      <c r="D161" t="s">
        <v>124</v>
      </c>
      <c r="E161" s="1">
        <v>90.391304347826093</v>
      </c>
      <c r="F161" s="1">
        <v>4.7641304347826079</v>
      </c>
      <c r="G161" s="1">
        <v>84.273804347826115</v>
      </c>
      <c r="H161" s="1">
        <v>150.81217391304352</v>
      </c>
      <c r="I161" s="1">
        <f t="shared" si="6"/>
        <v>239.85010869565224</v>
      </c>
      <c r="J161" s="1">
        <f t="shared" si="7"/>
        <v>2.6534644059644066</v>
      </c>
      <c r="K161" s="1">
        <f t="shared" si="8"/>
        <v>5.2705627705627693E-2</v>
      </c>
    </row>
    <row r="162" spans="1:11" x14ac:dyDescent="0.3">
      <c r="A162" t="s">
        <v>32</v>
      </c>
      <c r="B162" t="s">
        <v>351</v>
      </c>
      <c r="C162" t="s">
        <v>352</v>
      </c>
      <c r="D162" t="s">
        <v>256</v>
      </c>
      <c r="E162" s="1">
        <v>33.608695652173914</v>
      </c>
      <c r="F162" s="1">
        <v>3.25</v>
      </c>
      <c r="G162" s="1">
        <v>22.445652173913043</v>
      </c>
      <c r="H162" s="1">
        <v>76.842391304347828</v>
      </c>
      <c r="I162" s="1">
        <f t="shared" si="6"/>
        <v>102.53804347826087</v>
      </c>
      <c r="J162" s="1">
        <f t="shared" si="7"/>
        <v>3.0509379042690816</v>
      </c>
      <c r="K162" s="1">
        <f t="shared" si="8"/>
        <v>9.670116429495472E-2</v>
      </c>
    </row>
    <row r="163" spans="1:11" x14ac:dyDescent="0.3">
      <c r="A163" t="s">
        <v>32</v>
      </c>
      <c r="B163" t="s">
        <v>353</v>
      </c>
      <c r="C163" t="s">
        <v>354</v>
      </c>
      <c r="D163" t="s">
        <v>35</v>
      </c>
      <c r="E163" s="1">
        <v>88.228260869565219</v>
      </c>
      <c r="F163" s="1">
        <v>11.783152173913043</v>
      </c>
      <c r="G163" s="1">
        <v>51.834782608695654</v>
      </c>
      <c r="H163" s="1">
        <v>167.20445652173916</v>
      </c>
      <c r="I163" s="1">
        <f t="shared" si="6"/>
        <v>230.82239130434786</v>
      </c>
      <c r="J163" s="1">
        <f t="shared" si="7"/>
        <v>2.616195638782802</v>
      </c>
      <c r="K163" s="1">
        <f t="shared" si="8"/>
        <v>0.13355303683626957</v>
      </c>
    </row>
    <row r="164" spans="1:11" x14ac:dyDescent="0.3">
      <c r="A164" t="s">
        <v>32</v>
      </c>
      <c r="B164" t="s">
        <v>355</v>
      </c>
      <c r="C164" t="s">
        <v>356</v>
      </c>
      <c r="D164" t="s">
        <v>44</v>
      </c>
      <c r="E164" s="1">
        <v>61.206521739130437</v>
      </c>
      <c r="F164" s="1">
        <v>9.5842391304347831</v>
      </c>
      <c r="G164" s="1">
        <v>49.043478260869563</v>
      </c>
      <c r="H164" s="1">
        <v>93.722826086956516</v>
      </c>
      <c r="I164" s="1">
        <f t="shared" si="6"/>
        <v>152.35054347826087</v>
      </c>
      <c r="J164" s="1">
        <f t="shared" si="7"/>
        <v>2.4891227135499912</v>
      </c>
      <c r="K164" s="1">
        <f t="shared" si="8"/>
        <v>0.15658852779257681</v>
      </c>
    </row>
    <row r="165" spans="1:11" x14ac:dyDescent="0.3">
      <c r="A165" t="s">
        <v>32</v>
      </c>
      <c r="B165" t="s">
        <v>357</v>
      </c>
      <c r="C165" t="s">
        <v>34</v>
      </c>
      <c r="D165" t="s">
        <v>68</v>
      </c>
      <c r="E165" s="1">
        <v>20.869565217391305</v>
      </c>
      <c r="F165" s="1">
        <v>9.0358695652173928</v>
      </c>
      <c r="G165" s="1">
        <v>25.055869565217385</v>
      </c>
      <c r="H165" s="1">
        <v>40.825000000000003</v>
      </c>
      <c r="I165" s="1">
        <f t="shared" si="6"/>
        <v>74.916739130434777</v>
      </c>
      <c r="J165" s="1">
        <f t="shared" si="7"/>
        <v>3.5897604166666666</v>
      </c>
      <c r="K165" s="1">
        <f t="shared" si="8"/>
        <v>0.43296875000000007</v>
      </c>
    </row>
    <row r="166" spans="1:11" x14ac:dyDescent="0.3">
      <c r="A166" t="s">
        <v>32</v>
      </c>
      <c r="B166" t="s">
        <v>358</v>
      </c>
      <c r="C166" t="s">
        <v>34</v>
      </c>
      <c r="D166" t="s">
        <v>68</v>
      </c>
      <c r="E166" s="1">
        <v>64.760869565217391</v>
      </c>
      <c r="F166" s="1">
        <v>18.764891304347831</v>
      </c>
      <c r="G166" s="1">
        <v>47.105108695652163</v>
      </c>
      <c r="H166" s="1">
        <v>85.524130434782606</v>
      </c>
      <c r="I166" s="1">
        <f t="shared" si="6"/>
        <v>151.3941304347826</v>
      </c>
      <c r="J166" s="1">
        <f t="shared" si="7"/>
        <v>2.3377408526351124</v>
      </c>
      <c r="K166" s="1">
        <f t="shared" si="8"/>
        <v>0.28975662974152405</v>
      </c>
    </row>
    <row r="167" spans="1:11" x14ac:dyDescent="0.3">
      <c r="A167" t="s">
        <v>32</v>
      </c>
      <c r="B167" t="s">
        <v>359</v>
      </c>
      <c r="C167" t="s">
        <v>360</v>
      </c>
      <c r="D167" t="s">
        <v>361</v>
      </c>
      <c r="E167" s="1">
        <v>30.336956521739129</v>
      </c>
      <c r="F167" s="1">
        <v>4.9977173913043478</v>
      </c>
      <c r="G167" s="1">
        <v>22.047608695652173</v>
      </c>
      <c r="H167" s="1">
        <v>62.726739130434808</v>
      </c>
      <c r="I167" s="1">
        <f t="shared" si="6"/>
        <v>89.772065217391329</v>
      </c>
      <c r="J167" s="1">
        <f t="shared" si="7"/>
        <v>2.9591651737728424</v>
      </c>
      <c r="K167" s="1">
        <f t="shared" si="8"/>
        <v>0.16474023647438193</v>
      </c>
    </row>
    <row r="168" spans="1:11" x14ac:dyDescent="0.3">
      <c r="A168" t="s">
        <v>32</v>
      </c>
      <c r="B168" t="s">
        <v>362</v>
      </c>
      <c r="C168" t="s">
        <v>226</v>
      </c>
      <c r="D168" t="s">
        <v>116</v>
      </c>
      <c r="E168" s="1">
        <v>60.902173913043477</v>
      </c>
      <c r="F168" s="1">
        <v>16.496521739130436</v>
      </c>
      <c r="G168" s="1">
        <v>61.781847826086917</v>
      </c>
      <c r="H168" s="1">
        <v>91.539565217391299</v>
      </c>
      <c r="I168" s="1">
        <f t="shared" si="6"/>
        <v>169.81793478260866</v>
      </c>
      <c r="J168" s="1">
        <f t="shared" si="7"/>
        <v>2.7883723005532746</v>
      </c>
      <c r="K168" s="1">
        <f t="shared" si="8"/>
        <v>0.27086917722648585</v>
      </c>
    </row>
    <row r="169" spans="1:11" x14ac:dyDescent="0.3">
      <c r="A169" t="s">
        <v>32</v>
      </c>
      <c r="B169" t="s">
        <v>363</v>
      </c>
      <c r="C169" t="s">
        <v>155</v>
      </c>
      <c r="D169" t="s">
        <v>156</v>
      </c>
      <c r="E169" s="1">
        <v>49.793478260869563</v>
      </c>
      <c r="F169" s="1">
        <v>2.6798913043478261</v>
      </c>
      <c r="G169" s="1">
        <v>28.374456521739123</v>
      </c>
      <c r="H169" s="1">
        <v>67.030760869565214</v>
      </c>
      <c r="I169" s="1">
        <f t="shared" si="6"/>
        <v>98.085108695652167</v>
      </c>
      <c r="J169" s="1">
        <f t="shared" si="7"/>
        <v>1.969838463217638</v>
      </c>
      <c r="K169" s="1">
        <f t="shared" si="8"/>
        <v>5.38201266099105E-2</v>
      </c>
    </row>
    <row r="170" spans="1:11" x14ac:dyDescent="0.3">
      <c r="A170" t="s">
        <v>32</v>
      </c>
      <c r="B170" t="s">
        <v>364</v>
      </c>
      <c r="C170" t="s">
        <v>43</v>
      </c>
      <c r="D170" t="s">
        <v>44</v>
      </c>
      <c r="E170" s="1">
        <v>75.945652173913047</v>
      </c>
      <c r="F170" s="1">
        <v>23.020652173913035</v>
      </c>
      <c r="G170" s="1">
        <v>92.163043478260846</v>
      </c>
      <c r="H170" s="1">
        <v>156.29999999999998</v>
      </c>
      <c r="I170" s="1">
        <f t="shared" si="6"/>
        <v>271.48369565217388</v>
      </c>
      <c r="J170" s="1">
        <f t="shared" si="7"/>
        <v>3.574710176041219</v>
      </c>
      <c r="K170" s="1">
        <f t="shared" si="8"/>
        <v>0.30312008014884773</v>
      </c>
    </row>
    <row r="171" spans="1:11" x14ac:dyDescent="0.3">
      <c r="A171" t="s">
        <v>32</v>
      </c>
      <c r="B171" t="s">
        <v>365</v>
      </c>
      <c r="C171" t="s">
        <v>360</v>
      </c>
      <c r="D171" t="s">
        <v>361</v>
      </c>
      <c r="E171" s="1">
        <v>22.967391304347824</v>
      </c>
      <c r="F171" s="1">
        <v>9.9809782608695645</v>
      </c>
      <c r="G171" s="1">
        <v>20.633152173913043</v>
      </c>
      <c r="H171" s="1">
        <v>50.861413043478258</v>
      </c>
      <c r="I171" s="1">
        <f t="shared" si="6"/>
        <v>81.475543478260875</v>
      </c>
      <c r="J171" s="1">
        <f t="shared" si="7"/>
        <v>3.5474443918599152</v>
      </c>
      <c r="K171" s="1">
        <f t="shared" si="8"/>
        <v>0.43457169900615239</v>
      </c>
    </row>
    <row r="172" spans="1:11" x14ac:dyDescent="0.3">
      <c r="A172" t="s">
        <v>32</v>
      </c>
      <c r="B172" t="s">
        <v>366</v>
      </c>
      <c r="C172" t="s">
        <v>34</v>
      </c>
      <c r="D172" t="s">
        <v>68</v>
      </c>
      <c r="E172" s="1">
        <v>71.271739130434781</v>
      </c>
      <c r="F172" s="1">
        <v>25.331739130434798</v>
      </c>
      <c r="G172" s="1">
        <v>100.66076086956522</v>
      </c>
      <c r="H172" s="1">
        <v>148.93706521739134</v>
      </c>
      <c r="I172" s="1">
        <f t="shared" si="6"/>
        <v>274.92956521739137</v>
      </c>
      <c r="J172" s="1">
        <f t="shared" si="7"/>
        <v>3.8574836053073063</v>
      </c>
      <c r="K172" s="1">
        <f t="shared" si="8"/>
        <v>0.35542473692237325</v>
      </c>
    </row>
    <row r="173" spans="1:11" x14ac:dyDescent="0.3">
      <c r="A173" t="s">
        <v>32</v>
      </c>
      <c r="B173" t="s">
        <v>367</v>
      </c>
      <c r="C173" t="s">
        <v>368</v>
      </c>
      <c r="D173" t="s">
        <v>159</v>
      </c>
      <c r="E173" s="1">
        <v>43.010869565217391</v>
      </c>
      <c r="F173" s="1">
        <v>9.9324999999999992</v>
      </c>
      <c r="G173" s="1">
        <v>36.644239130434784</v>
      </c>
      <c r="H173" s="1">
        <v>69.140543478260867</v>
      </c>
      <c r="I173" s="1">
        <f t="shared" si="6"/>
        <v>115.71728260869565</v>
      </c>
      <c r="J173" s="1">
        <f t="shared" si="7"/>
        <v>2.6904195097295931</v>
      </c>
      <c r="K173" s="1">
        <f t="shared" si="8"/>
        <v>0.23092999747283294</v>
      </c>
    </row>
    <row r="174" spans="1:11" x14ac:dyDescent="0.3">
      <c r="A174" t="s">
        <v>32</v>
      </c>
      <c r="B174" t="s">
        <v>369</v>
      </c>
      <c r="C174" t="s">
        <v>370</v>
      </c>
      <c r="D174" t="s">
        <v>322</v>
      </c>
      <c r="E174" s="1">
        <v>33.902173913043477</v>
      </c>
      <c r="F174" s="1">
        <v>11.132608695652175</v>
      </c>
      <c r="G174" s="1">
        <v>37.151630434782611</v>
      </c>
      <c r="H174" s="1">
        <v>27.318152173913035</v>
      </c>
      <c r="I174" s="1">
        <f t="shared" si="6"/>
        <v>75.602391304347819</v>
      </c>
      <c r="J174" s="1">
        <f t="shared" si="7"/>
        <v>2.2300160307790957</v>
      </c>
      <c r="K174" s="1">
        <f t="shared" si="8"/>
        <v>0.32837447899967942</v>
      </c>
    </row>
    <row r="175" spans="1:11" x14ac:dyDescent="0.3">
      <c r="A175" t="s">
        <v>32</v>
      </c>
      <c r="B175" t="s">
        <v>371</v>
      </c>
      <c r="C175" t="s">
        <v>372</v>
      </c>
      <c r="D175" t="s">
        <v>373</v>
      </c>
      <c r="E175" s="1">
        <v>65.271739130434781</v>
      </c>
      <c r="F175" s="1">
        <v>11.896739130434783</v>
      </c>
      <c r="G175" s="1">
        <v>33.809782608695649</v>
      </c>
      <c r="H175" s="1">
        <v>80.524456521739125</v>
      </c>
      <c r="I175" s="1">
        <f t="shared" si="6"/>
        <v>126.23097826086956</v>
      </c>
      <c r="J175" s="1">
        <f t="shared" si="7"/>
        <v>1.9339300582847627</v>
      </c>
      <c r="K175" s="1">
        <f t="shared" si="8"/>
        <v>0.18226477935054122</v>
      </c>
    </row>
    <row r="176" spans="1:11" x14ac:dyDescent="0.3">
      <c r="A176" t="s">
        <v>32</v>
      </c>
      <c r="B176" t="s">
        <v>374</v>
      </c>
      <c r="C176" t="s">
        <v>375</v>
      </c>
      <c r="D176" t="s">
        <v>376</v>
      </c>
      <c r="E176" s="1">
        <v>90.554347826086953</v>
      </c>
      <c r="F176" s="1">
        <v>7.4134782608695664</v>
      </c>
      <c r="G176" s="1">
        <v>95.720869565217342</v>
      </c>
      <c r="H176" s="1">
        <v>93.193804347826088</v>
      </c>
      <c r="I176" s="1">
        <f t="shared" si="6"/>
        <v>196.328152173913</v>
      </c>
      <c r="J176" s="1">
        <f t="shared" si="7"/>
        <v>2.1680698595606764</v>
      </c>
      <c r="K176" s="1">
        <f t="shared" si="8"/>
        <v>8.1867722962429501E-2</v>
      </c>
    </row>
    <row r="177" spans="1:11" x14ac:dyDescent="0.3">
      <c r="A177" t="s">
        <v>32</v>
      </c>
      <c r="B177" t="s">
        <v>377</v>
      </c>
      <c r="C177" t="s">
        <v>99</v>
      </c>
      <c r="D177" t="s">
        <v>100</v>
      </c>
      <c r="E177" s="1">
        <v>79.739130434782609</v>
      </c>
      <c r="F177" s="1">
        <v>7.4544565217391314</v>
      </c>
      <c r="G177" s="1">
        <v>55.223369565217396</v>
      </c>
      <c r="H177" s="1">
        <v>138.58956521739131</v>
      </c>
      <c r="I177" s="1">
        <f t="shared" si="6"/>
        <v>201.26739130434783</v>
      </c>
      <c r="J177" s="1">
        <f t="shared" si="7"/>
        <v>2.5240730643402398</v>
      </c>
      <c r="K177" s="1">
        <f t="shared" si="8"/>
        <v>9.3485550708833159E-2</v>
      </c>
    </row>
    <row r="178" spans="1:11" x14ac:dyDescent="0.3">
      <c r="A178" t="s">
        <v>32</v>
      </c>
      <c r="B178" t="s">
        <v>378</v>
      </c>
      <c r="C178" t="s">
        <v>379</v>
      </c>
      <c r="D178" t="s">
        <v>276</v>
      </c>
      <c r="E178" s="1">
        <v>69.097826086956516</v>
      </c>
      <c r="F178" s="1">
        <v>3.6956521739130435</v>
      </c>
      <c r="G178" s="1">
        <v>54.451086956521742</v>
      </c>
      <c r="H178" s="1">
        <v>135.54347826086956</v>
      </c>
      <c r="I178" s="1">
        <f t="shared" si="6"/>
        <v>193.69021739130434</v>
      </c>
      <c r="J178" s="1">
        <f t="shared" si="7"/>
        <v>2.8031304074248862</v>
      </c>
      <c r="K178" s="1">
        <f t="shared" si="8"/>
        <v>5.3484347962875572E-2</v>
      </c>
    </row>
    <row r="179" spans="1:11" x14ac:dyDescent="0.3">
      <c r="A179" t="s">
        <v>32</v>
      </c>
      <c r="B179" t="s">
        <v>380</v>
      </c>
      <c r="C179" t="s">
        <v>381</v>
      </c>
      <c r="D179" t="s">
        <v>382</v>
      </c>
      <c r="E179" s="1">
        <v>95.913043478260875</v>
      </c>
      <c r="F179" s="1">
        <v>19.717391304347824</v>
      </c>
      <c r="G179" s="1">
        <v>70.451086956521735</v>
      </c>
      <c r="H179" s="1">
        <v>181.40489130434781</v>
      </c>
      <c r="I179" s="1">
        <f t="shared" si="6"/>
        <v>271.57336956521738</v>
      </c>
      <c r="J179" s="1">
        <f t="shared" si="7"/>
        <v>2.8314539891205799</v>
      </c>
      <c r="K179" s="1">
        <f t="shared" si="8"/>
        <v>0.20557570262919309</v>
      </c>
    </row>
    <row r="180" spans="1:11" x14ac:dyDescent="0.3">
      <c r="A180" t="s">
        <v>32</v>
      </c>
      <c r="B180" t="s">
        <v>383</v>
      </c>
      <c r="C180" t="s">
        <v>384</v>
      </c>
      <c r="D180" t="s">
        <v>385</v>
      </c>
      <c r="E180" s="1">
        <v>37.380434782608695</v>
      </c>
      <c r="F180" s="1">
        <v>4.825978260869566</v>
      </c>
      <c r="G180" s="1">
        <v>18.708152173913042</v>
      </c>
      <c r="H180" s="1">
        <v>58.819347826086968</v>
      </c>
      <c r="I180" s="1">
        <f t="shared" si="6"/>
        <v>82.353478260869579</v>
      </c>
      <c r="J180" s="1">
        <f t="shared" si="7"/>
        <v>2.2031171852282645</v>
      </c>
      <c r="K180" s="1">
        <f t="shared" si="8"/>
        <v>0.12910439081128236</v>
      </c>
    </row>
    <row r="181" spans="1:11" x14ac:dyDescent="0.3">
      <c r="A181" t="s">
        <v>32</v>
      </c>
      <c r="B181" t="s">
        <v>386</v>
      </c>
      <c r="C181" t="s">
        <v>387</v>
      </c>
      <c r="D181" t="s">
        <v>286</v>
      </c>
      <c r="E181" s="1">
        <v>22.315217391304348</v>
      </c>
      <c r="F181" s="1">
        <v>8.3081521739130455</v>
      </c>
      <c r="G181" s="1">
        <v>14.899999999999997</v>
      </c>
      <c r="H181" s="1">
        <v>44.817934782608688</v>
      </c>
      <c r="I181" s="1">
        <f t="shared" si="6"/>
        <v>68.026086956521738</v>
      </c>
      <c r="J181" s="1">
        <f t="shared" si="7"/>
        <v>3.048416950803702</v>
      </c>
      <c r="K181" s="1">
        <f t="shared" si="8"/>
        <v>0.37230881636629332</v>
      </c>
    </row>
    <row r="182" spans="1:11" x14ac:dyDescent="0.3">
      <c r="A182" t="s">
        <v>32</v>
      </c>
      <c r="B182" t="s">
        <v>388</v>
      </c>
      <c r="C182" t="s">
        <v>389</v>
      </c>
      <c r="D182" t="s">
        <v>53</v>
      </c>
      <c r="E182" s="1">
        <v>75.315217391304344</v>
      </c>
      <c r="F182" s="1">
        <v>12.432282608695653</v>
      </c>
      <c r="G182" s="1">
        <v>60.286847826086941</v>
      </c>
      <c r="H182" s="1">
        <v>138.60456521739138</v>
      </c>
      <c r="I182" s="1">
        <f t="shared" si="6"/>
        <v>211.32369565217397</v>
      </c>
      <c r="J182" s="1">
        <f t="shared" si="7"/>
        <v>2.8058565449559829</v>
      </c>
      <c r="K182" s="1">
        <f t="shared" si="8"/>
        <v>0.16506999567037092</v>
      </c>
    </row>
    <row r="183" spans="1:11" x14ac:dyDescent="0.3">
      <c r="A183" t="s">
        <v>32</v>
      </c>
      <c r="B183" t="s">
        <v>390</v>
      </c>
      <c r="C183" t="s">
        <v>52</v>
      </c>
      <c r="D183" t="s">
        <v>53</v>
      </c>
      <c r="E183" s="1">
        <v>62.891304347826086</v>
      </c>
      <c r="F183" s="1">
        <v>23.288586956521737</v>
      </c>
      <c r="G183" s="1">
        <v>34.019673913043469</v>
      </c>
      <c r="H183" s="1">
        <v>122.69565217391306</v>
      </c>
      <c r="I183" s="1">
        <f t="shared" si="6"/>
        <v>180.00391304347826</v>
      </c>
      <c r="J183" s="1">
        <f t="shared" si="7"/>
        <v>2.8621431040442449</v>
      </c>
      <c r="K183" s="1">
        <f t="shared" si="8"/>
        <v>0.37029899758036638</v>
      </c>
    </row>
    <row r="184" spans="1:11" x14ac:dyDescent="0.3">
      <c r="A184" t="s">
        <v>32</v>
      </c>
      <c r="B184" t="s">
        <v>391</v>
      </c>
      <c r="C184" t="s">
        <v>259</v>
      </c>
      <c r="D184" t="s">
        <v>191</v>
      </c>
      <c r="E184" s="1">
        <v>121.81521739130434</v>
      </c>
      <c r="F184" s="1">
        <v>12.067282608695653</v>
      </c>
      <c r="G184" s="1">
        <v>83.858804347826094</v>
      </c>
      <c r="H184" s="1">
        <v>229.94184782608679</v>
      </c>
      <c r="I184" s="1">
        <f t="shared" si="6"/>
        <v>325.86793478260853</v>
      </c>
      <c r="J184" s="1">
        <f t="shared" si="7"/>
        <v>2.6751003836887648</v>
      </c>
      <c r="K184" s="1">
        <f t="shared" si="8"/>
        <v>9.9062193272062116E-2</v>
      </c>
    </row>
    <row r="185" spans="1:11" x14ac:dyDescent="0.3">
      <c r="A185" t="s">
        <v>32</v>
      </c>
      <c r="B185" t="s">
        <v>392</v>
      </c>
      <c r="C185" t="s">
        <v>297</v>
      </c>
      <c r="D185" t="s">
        <v>224</v>
      </c>
      <c r="E185" s="1">
        <v>46.532608695652172</v>
      </c>
      <c r="F185" s="1">
        <v>15.061739130434781</v>
      </c>
      <c r="G185" s="1">
        <v>36.678369565217388</v>
      </c>
      <c r="H185" s="1">
        <v>49.099891304347814</v>
      </c>
      <c r="I185" s="1">
        <f t="shared" si="6"/>
        <v>100.83999999999997</v>
      </c>
      <c r="J185" s="1">
        <f t="shared" si="7"/>
        <v>2.1670824573697729</v>
      </c>
      <c r="K185" s="1">
        <f t="shared" si="8"/>
        <v>0.32368138285447323</v>
      </c>
    </row>
    <row r="186" spans="1:11" x14ac:dyDescent="0.3">
      <c r="A186" t="s">
        <v>32</v>
      </c>
      <c r="B186" t="s">
        <v>393</v>
      </c>
      <c r="C186" t="s">
        <v>394</v>
      </c>
      <c r="D186" t="s">
        <v>276</v>
      </c>
      <c r="E186" s="1">
        <v>37.239130434782609</v>
      </c>
      <c r="F186" s="1">
        <v>2.9932608695652174</v>
      </c>
      <c r="G186" s="1">
        <v>54.486630434782633</v>
      </c>
      <c r="H186" s="1">
        <v>99.803586956521727</v>
      </c>
      <c r="I186" s="1">
        <f t="shared" si="6"/>
        <v>157.28347826086957</v>
      </c>
      <c r="J186" s="1">
        <f t="shared" si="7"/>
        <v>4.2236077057793349</v>
      </c>
      <c r="K186" s="1">
        <f t="shared" si="8"/>
        <v>8.0379451255107995E-2</v>
      </c>
    </row>
    <row r="187" spans="1:11" x14ac:dyDescent="0.3">
      <c r="A187" t="s">
        <v>32</v>
      </c>
      <c r="B187" t="s">
        <v>395</v>
      </c>
      <c r="C187" t="s">
        <v>396</v>
      </c>
      <c r="D187" t="s">
        <v>143</v>
      </c>
      <c r="E187" s="1">
        <v>84.532608695652172</v>
      </c>
      <c r="F187" s="1">
        <v>2.7619565217391302</v>
      </c>
      <c r="G187" s="1">
        <v>62.678586956521741</v>
      </c>
      <c r="H187" s="1">
        <v>127.58695652173913</v>
      </c>
      <c r="I187" s="1">
        <f t="shared" si="6"/>
        <v>193.0275</v>
      </c>
      <c r="J187" s="1">
        <f t="shared" si="7"/>
        <v>2.2834679182203934</v>
      </c>
      <c r="K187" s="1">
        <f t="shared" si="8"/>
        <v>3.2673267326732675E-2</v>
      </c>
    </row>
    <row r="188" spans="1:11" x14ac:dyDescent="0.3">
      <c r="A188" t="s">
        <v>32</v>
      </c>
      <c r="B188" t="s">
        <v>397</v>
      </c>
      <c r="C188" t="s">
        <v>398</v>
      </c>
      <c r="D188" t="s">
        <v>399</v>
      </c>
      <c r="E188" s="1">
        <v>50.554347826086953</v>
      </c>
      <c r="F188" s="1">
        <v>20.296195652173914</v>
      </c>
      <c r="G188" s="1">
        <v>33.442934782608695</v>
      </c>
      <c r="H188" s="1">
        <v>111.30978260869566</v>
      </c>
      <c r="I188" s="1">
        <f t="shared" si="6"/>
        <v>165.04891304347825</v>
      </c>
      <c r="J188" s="1">
        <f t="shared" si="7"/>
        <v>3.2647817673618578</v>
      </c>
      <c r="K188" s="1">
        <f t="shared" si="8"/>
        <v>0.4014728015480542</v>
      </c>
    </row>
    <row r="189" spans="1:11" x14ac:dyDescent="0.3">
      <c r="A189" t="s">
        <v>32</v>
      </c>
      <c r="B189" t="s">
        <v>400</v>
      </c>
      <c r="C189" t="s">
        <v>43</v>
      </c>
      <c r="D189" t="s">
        <v>44</v>
      </c>
      <c r="E189" s="1">
        <v>87.391304347826093</v>
      </c>
      <c r="F189" s="1">
        <v>13.048913043478262</v>
      </c>
      <c r="G189" s="1">
        <v>75.989130434782609</v>
      </c>
      <c r="H189" s="1">
        <v>274.00271739130437</v>
      </c>
      <c r="I189" s="1">
        <f t="shared" si="6"/>
        <v>363.04076086956525</v>
      </c>
      <c r="J189" s="1">
        <f t="shared" si="7"/>
        <v>4.1541977611940295</v>
      </c>
      <c r="K189" s="1">
        <f t="shared" si="8"/>
        <v>0.14931592039800995</v>
      </c>
    </row>
    <row r="190" spans="1:11" x14ac:dyDescent="0.3">
      <c r="A190" t="s">
        <v>32</v>
      </c>
      <c r="B190" t="s">
        <v>401</v>
      </c>
      <c r="C190" t="s">
        <v>402</v>
      </c>
      <c r="D190" t="s">
        <v>44</v>
      </c>
      <c r="E190" s="1">
        <v>50.717391304347828</v>
      </c>
      <c r="F190" s="1">
        <v>3.7350000000000008</v>
      </c>
      <c r="G190" s="1">
        <v>45.547065217391307</v>
      </c>
      <c r="H190" s="1">
        <v>65.668369565217418</v>
      </c>
      <c r="I190" s="1">
        <f t="shared" si="6"/>
        <v>114.95043478260872</v>
      </c>
      <c r="J190" s="1">
        <f t="shared" si="7"/>
        <v>2.2664894984997863</v>
      </c>
      <c r="K190" s="1">
        <f t="shared" si="8"/>
        <v>7.3643377625375067E-2</v>
      </c>
    </row>
    <row r="191" spans="1:11" x14ac:dyDescent="0.3">
      <c r="A191" t="s">
        <v>32</v>
      </c>
      <c r="B191" t="s">
        <v>403</v>
      </c>
      <c r="C191" t="s">
        <v>404</v>
      </c>
      <c r="D191" t="s">
        <v>405</v>
      </c>
      <c r="E191" s="1">
        <v>18.945652173913043</v>
      </c>
      <c r="F191" s="1">
        <v>2.5811956521739123</v>
      </c>
      <c r="G191" s="1">
        <v>20.268152173913041</v>
      </c>
      <c r="H191" s="1">
        <v>46.569999999999993</v>
      </c>
      <c r="I191" s="1">
        <f t="shared" si="6"/>
        <v>69.419347826086948</v>
      </c>
      <c r="J191" s="1">
        <f t="shared" si="7"/>
        <v>3.6641308089500857</v>
      </c>
      <c r="K191" s="1">
        <f t="shared" si="8"/>
        <v>0.13624211130235223</v>
      </c>
    </row>
    <row r="192" spans="1:11" x14ac:dyDescent="0.3">
      <c r="A192" t="s">
        <v>32</v>
      </c>
      <c r="B192" t="s">
        <v>406</v>
      </c>
      <c r="C192" t="s">
        <v>407</v>
      </c>
      <c r="D192" t="s">
        <v>199</v>
      </c>
      <c r="E192" s="1">
        <v>88.510869565217391</v>
      </c>
      <c r="F192" s="1">
        <v>9.1375000000000011</v>
      </c>
      <c r="G192" s="1">
        <v>94.576304347826095</v>
      </c>
      <c r="H192" s="1">
        <v>186.45413043478271</v>
      </c>
      <c r="I192" s="1">
        <f t="shared" si="6"/>
        <v>290.16793478260882</v>
      </c>
      <c r="J192" s="1">
        <f t="shared" si="7"/>
        <v>3.2783310819108453</v>
      </c>
      <c r="K192" s="1">
        <f t="shared" si="8"/>
        <v>0.10323590814196243</v>
      </c>
    </row>
    <row r="193" spans="1:11" x14ac:dyDescent="0.3">
      <c r="A193" t="s">
        <v>32</v>
      </c>
      <c r="B193" t="s">
        <v>408</v>
      </c>
      <c r="C193" t="s">
        <v>407</v>
      </c>
      <c r="D193" t="s">
        <v>199</v>
      </c>
      <c r="E193" s="1">
        <v>44.195652173913047</v>
      </c>
      <c r="F193" s="1">
        <v>0</v>
      </c>
      <c r="G193" s="1">
        <v>23.166304347826088</v>
      </c>
      <c r="H193" s="1">
        <v>53.995652173913051</v>
      </c>
      <c r="I193" s="1">
        <f t="shared" si="6"/>
        <v>77.161956521739143</v>
      </c>
      <c r="J193" s="1">
        <f t="shared" si="7"/>
        <v>1.7459173635022136</v>
      </c>
      <c r="K193" s="1">
        <f t="shared" si="8"/>
        <v>0</v>
      </c>
    </row>
    <row r="194" spans="1:11" x14ac:dyDescent="0.3">
      <c r="A194" t="s">
        <v>32</v>
      </c>
      <c r="B194" t="s">
        <v>409</v>
      </c>
      <c r="C194" t="s">
        <v>102</v>
      </c>
      <c r="D194" t="s">
        <v>44</v>
      </c>
      <c r="E194" s="1">
        <v>79.021739130434781</v>
      </c>
      <c r="F194" s="1">
        <v>16.099456521739132</v>
      </c>
      <c r="G194" s="1">
        <v>58.738043478260863</v>
      </c>
      <c r="H194" s="1">
        <v>102.38043478260872</v>
      </c>
      <c r="I194" s="1">
        <f t="shared" ref="I194:I257" si="9">SUM(F194:H194)</f>
        <v>177.21793478260872</v>
      </c>
      <c r="J194" s="1">
        <f t="shared" ref="J194:J257" si="10">I194/E194</f>
        <v>2.242647867950482</v>
      </c>
      <c r="K194" s="1">
        <f t="shared" ref="K194:K257" si="11">F194/E194</f>
        <v>0.20373452544704265</v>
      </c>
    </row>
    <row r="195" spans="1:11" x14ac:dyDescent="0.3">
      <c r="A195" t="s">
        <v>32</v>
      </c>
      <c r="B195" t="s">
        <v>410</v>
      </c>
      <c r="C195" t="s">
        <v>411</v>
      </c>
      <c r="D195" t="s">
        <v>385</v>
      </c>
      <c r="E195" s="1">
        <v>39.163043478260867</v>
      </c>
      <c r="F195" s="1">
        <v>7.6698913043478223</v>
      </c>
      <c r="G195" s="1">
        <v>37.411086956521764</v>
      </c>
      <c r="H195" s="1">
        <v>58.545217391304327</v>
      </c>
      <c r="I195" s="1">
        <f t="shared" si="9"/>
        <v>103.62619565217392</v>
      </c>
      <c r="J195" s="1">
        <f t="shared" si="10"/>
        <v>2.6460199833472111</v>
      </c>
      <c r="K195" s="1">
        <f t="shared" si="11"/>
        <v>0.19584512905911733</v>
      </c>
    </row>
    <row r="196" spans="1:11" x14ac:dyDescent="0.3">
      <c r="A196" t="s">
        <v>32</v>
      </c>
      <c r="B196" t="s">
        <v>412</v>
      </c>
      <c r="C196" t="s">
        <v>413</v>
      </c>
      <c r="D196" t="s">
        <v>162</v>
      </c>
      <c r="E196" s="1">
        <v>45.347826086956523</v>
      </c>
      <c r="F196" s="1">
        <v>3.0523913043478261</v>
      </c>
      <c r="G196" s="1">
        <v>59.360652173913046</v>
      </c>
      <c r="H196" s="1">
        <v>78.692391304347822</v>
      </c>
      <c r="I196" s="1">
        <f t="shared" si="9"/>
        <v>141.10543478260871</v>
      </c>
      <c r="J196" s="1">
        <f t="shared" si="10"/>
        <v>3.1116251198465967</v>
      </c>
      <c r="K196" s="1">
        <f t="shared" si="11"/>
        <v>6.7310642377756469E-2</v>
      </c>
    </row>
    <row r="197" spans="1:11" x14ac:dyDescent="0.3">
      <c r="A197" t="s">
        <v>32</v>
      </c>
      <c r="B197" t="s">
        <v>414</v>
      </c>
      <c r="C197" t="s">
        <v>415</v>
      </c>
      <c r="D197" t="s">
        <v>162</v>
      </c>
      <c r="E197" s="1">
        <v>89.902173913043484</v>
      </c>
      <c r="F197" s="1">
        <v>2.6271739130434786</v>
      </c>
      <c r="G197" s="1">
        <v>91.303695652173886</v>
      </c>
      <c r="H197" s="1">
        <v>179.10076086956519</v>
      </c>
      <c r="I197" s="1">
        <f t="shared" si="9"/>
        <v>273.03163043478253</v>
      </c>
      <c r="J197" s="1">
        <f t="shared" si="10"/>
        <v>3.0369858541893353</v>
      </c>
      <c r="K197" s="1">
        <f t="shared" si="11"/>
        <v>2.9222584935316168E-2</v>
      </c>
    </row>
    <row r="198" spans="1:11" x14ac:dyDescent="0.3">
      <c r="A198" t="s">
        <v>32</v>
      </c>
      <c r="B198" t="s">
        <v>416</v>
      </c>
      <c r="C198" t="s">
        <v>70</v>
      </c>
      <c r="D198" t="s">
        <v>44</v>
      </c>
      <c r="E198" s="1">
        <v>55.25</v>
      </c>
      <c r="F198" s="1">
        <v>7.9096739130434779</v>
      </c>
      <c r="G198" s="1">
        <v>46.813043478260859</v>
      </c>
      <c r="H198" s="1">
        <v>77.816304347826105</v>
      </c>
      <c r="I198" s="1">
        <f t="shared" si="9"/>
        <v>132.53902173913045</v>
      </c>
      <c r="J198" s="1">
        <f t="shared" si="10"/>
        <v>2.3988963210702345</v>
      </c>
      <c r="K198" s="1">
        <f t="shared" si="11"/>
        <v>0.14316151878811725</v>
      </c>
    </row>
    <row r="199" spans="1:11" x14ac:dyDescent="0.3">
      <c r="A199" t="s">
        <v>32</v>
      </c>
      <c r="B199" t="s">
        <v>417</v>
      </c>
      <c r="C199" t="s">
        <v>418</v>
      </c>
      <c r="D199" t="s">
        <v>165</v>
      </c>
      <c r="E199" s="1">
        <v>42.663043478260867</v>
      </c>
      <c r="F199" s="1">
        <v>11.782608695652174</v>
      </c>
      <c r="G199" s="1">
        <v>17.970108695652176</v>
      </c>
      <c r="H199" s="1">
        <v>52.923913043478258</v>
      </c>
      <c r="I199" s="1">
        <f t="shared" si="9"/>
        <v>82.676630434782609</v>
      </c>
      <c r="J199" s="1">
        <f t="shared" si="10"/>
        <v>1.9378980891719746</v>
      </c>
      <c r="K199" s="1">
        <f t="shared" si="11"/>
        <v>0.27617834394904461</v>
      </c>
    </row>
    <row r="200" spans="1:11" x14ac:dyDescent="0.3">
      <c r="A200" t="s">
        <v>32</v>
      </c>
      <c r="B200" t="s">
        <v>419</v>
      </c>
      <c r="C200" t="s">
        <v>158</v>
      </c>
      <c r="D200" t="s">
        <v>159</v>
      </c>
      <c r="E200" s="1">
        <v>27.858695652173914</v>
      </c>
      <c r="F200" s="1">
        <v>8.0340217391304325</v>
      </c>
      <c r="G200" s="1">
        <v>24.427391304347832</v>
      </c>
      <c r="H200" s="1">
        <v>51.542282608695658</v>
      </c>
      <c r="I200" s="1">
        <f t="shared" si="9"/>
        <v>84.003695652173917</v>
      </c>
      <c r="J200" s="1">
        <f t="shared" si="10"/>
        <v>3.0153492001560673</v>
      </c>
      <c r="K200" s="1">
        <f t="shared" si="11"/>
        <v>0.28838470542333194</v>
      </c>
    </row>
    <row r="201" spans="1:11" x14ac:dyDescent="0.3">
      <c r="A201" t="s">
        <v>32</v>
      </c>
      <c r="B201" t="s">
        <v>420</v>
      </c>
      <c r="C201" t="s">
        <v>136</v>
      </c>
      <c r="D201" t="s">
        <v>137</v>
      </c>
      <c r="E201" s="1">
        <v>58.010869565217391</v>
      </c>
      <c r="F201" s="1">
        <v>6.6983695652173916</v>
      </c>
      <c r="G201" s="1">
        <v>39.508152173913047</v>
      </c>
      <c r="H201" s="1">
        <v>103.01630434782609</v>
      </c>
      <c r="I201" s="1">
        <f t="shared" si="9"/>
        <v>149.22282608695653</v>
      </c>
      <c r="J201" s="1">
        <f t="shared" si="10"/>
        <v>2.572325276372494</v>
      </c>
      <c r="K201" s="1">
        <f t="shared" si="11"/>
        <v>0.11546749109986884</v>
      </c>
    </row>
    <row r="202" spans="1:11" x14ac:dyDescent="0.3">
      <c r="A202" t="s">
        <v>32</v>
      </c>
      <c r="B202" t="s">
        <v>421</v>
      </c>
      <c r="C202" t="s">
        <v>422</v>
      </c>
      <c r="D202" t="s">
        <v>423</v>
      </c>
      <c r="E202" s="1">
        <v>37.141304347826086</v>
      </c>
      <c r="F202" s="1">
        <v>7.0652173913043477</v>
      </c>
      <c r="G202" s="1">
        <v>22.426630434782609</v>
      </c>
      <c r="H202" s="1">
        <v>80.391304347826093</v>
      </c>
      <c r="I202" s="1">
        <f t="shared" si="9"/>
        <v>109.88315217391305</v>
      </c>
      <c r="J202" s="1">
        <f t="shared" si="10"/>
        <v>2.9585162423178226</v>
      </c>
      <c r="K202" s="1">
        <f t="shared" si="11"/>
        <v>0.19022534386889084</v>
      </c>
    </row>
    <row r="203" spans="1:11" x14ac:dyDescent="0.3">
      <c r="A203" t="s">
        <v>32</v>
      </c>
      <c r="B203" t="s">
        <v>424</v>
      </c>
      <c r="C203" t="s">
        <v>381</v>
      </c>
      <c r="D203" t="s">
        <v>382</v>
      </c>
      <c r="E203" s="1">
        <v>39.652173913043477</v>
      </c>
      <c r="F203" s="1">
        <v>2.2163043478260867</v>
      </c>
      <c r="G203" s="1">
        <v>28.003804347826076</v>
      </c>
      <c r="H203" s="1">
        <v>59.719239130434772</v>
      </c>
      <c r="I203" s="1">
        <f t="shared" si="9"/>
        <v>89.93934782608693</v>
      </c>
      <c r="J203" s="1">
        <f t="shared" si="10"/>
        <v>2.2682072368421049</v>
      </c>
      <c r="K203" s="1">
        <f t="shared" si="11"/>
        <v>5.589364035087719E-2</v>
      </c>
    </row>
    <row r="204" spans="1:11" x14ac:dyDescent="0.3">
      <c r="A204" t="s">
        <v>32</v>
      </c>
      <c r="B204" t="s">
        <v>425</v>
      </c>
      <c r="C204" t="s">
        <v>426</v>
      </c>
      <c r="D204" t="s">
        <v>427</v>
      </c>
      <c r="E204" s="1">
        <v>74.293478260869563</v>
      </c>
      <c r="F204" s="1">
        <v>10.81228260869565</v>
      </c>
      <c r="G204" s="1">
        <v>74.381630434782608</v>
      </c>
      <c r="H204" s="1">
        <v>114.86043478260872</v>
      </c>
      <c r="I204" s="1">
        <f t="shared" si="9"/>
        <v>200.054347826087</v>
      </c>
      <c r="J204" s="1">
        <f t="shared" si="10"/>
        <v>2.692757863935626</v>
      </c>
      <c r="K204" s="1">
        <f t="shared" si="11"/>
        <v>0.14553474762253107</v>
      </c>
    </row>
    <row r="205" spans="1:11" x14ac:dyDescent="0.3">
      <c r="A205" t="s">
        <v>32</v>
      </c>
      <c r="B205" t="s">
        <v>428</v>
      </c>
      <c r="C205" t="s">
        <v>426</v>
      </c>
      <c r="D205" t="s">
        <v>427</v>
      </c>
      <c r="E205" s="1">
        <v>89.760869565217391</v>
      </c>
      <c r="F205" s="1">
        <v>8.883152173913043</v>
      </c>
      <c r="G205" s="1">
        <v>77.475543478260875</v>
      </c>
      <c r="H205" s="1">
        <v>168.71739130434781</v>
      </c>
      <c r="I205" s="1">
        <f t="shared" si="9"/>
        <v>255.07608695652175</v>
      </c>
      <c r="J205" s="1">
        <f t="shared" si="10"/>
        <v>2.841729232259627</v>
      </c>
      <c r="K205" s="1">
        <f t="shared" si="11"/>
        <v>9.8964640348752714E-2</v>
      </c>
    </row>
    <row r="206" spans="1:11" x14ac:dyDescent="0.3">
      <c r="A206" t="s">
        <v>32</v>
      </c>
      <c r="B206" t="s">
        <v>429</v>
      </c>
      <c r="C206" t="s">
        <v>43</v>
      </c>
      <c r="D206" t="s">
        <v>44</v>
      </c>
      <c r="E206" s="1">
        <v>61.739130434782609</v>
      </c>
      <c r="F206" s="1">
        <v>10.516304347826088</v>
      </c>
      <c r="G206" s="1">
        <v>37.516304347826086</v>
      </c>
      <c r="H206" s="1">
        <v>112.85869565217391</v>
      </c>
      <c r="I206" s="1">
        <f t="shared" si="9"/>
        <v>160.89130434782606</v>
      </c>
      <c r="J206" s="1">
        <f t="shared" si="10"/>
        <v>2.6059859154929574</v>
      </c>
      <c r="K206" s="1">
        <f t="shared" si="11"/>
        <v>0.17033450704225353</v>
      </c>
    </row>
    <row r="207" spans="1:11" x14ac:dyDescent="0.3">
      <c r="A207" t="s">
        <v>32</v>
      </c>
      <c r="B207" t="s">
        <v>430</v>
      </c>
      <c r="C207" t="s">
        <v>183</v>
      </c>
      <c r="D207" t="s">
        <v>68</v>
      </c>
      <c r="E207" s="1">
        <v>66.282608695652172</v>
      </c>
      <c r="F207" s="1">
        <v>6.7822826086956525</v>
      </c>
      <c r="G207" s="1">
        <v>76.953478260869545</v>
      </c>
      <c r="H207" s="1">
        <v>150.74684782608699</v>
      </c>
      <c r="I207" s="1">
        <f t="shared" si="9"/>
        <v>234.48260869565217</v>
      </c>
      <c r="J207" s="1">
        <f t="shared" si="10"/>
        <v>3.5376188914398163</v>
      </c>
      <c r="K207" s="1">
        <f t="shared" si="11"/>
        <v>0.10232371269268613</v>
      </c>
    </row>
    <row r="208" spans="1:11" x14ac:dyDescent="0.3">
      <c r="A208" t="s">
        <v>32</v>
      </c>
      <c r="B208" t="s">
        <v>431</v>
      </c>
      <c r="C208" t="s">
        <v>432</v>
      </c>
      <c r="D208" t="s">
        <v>73</v>
      </c>
      <c r="E208" s="1">
        <v>38.663043478260867</v>
      </c>
      <c r="F208" s="1">
        <v>13.342391304347826</v>
      </c>
      <c r="G208" s="1">
        <v>16.298913043478262</v>
      </c>
      <c r="H208" s="1">
        <v>74.269021739130437</v>
      </c>
      <c r="I208" s="1">
        <f t="shared" si="9"/>
        <v>103.91032608695653</v>
      </c>
      <c r="J208" s="1">
        <f t="shared" si="10"/>
        <v>2.6875878549339336</v>
      </c>
      <c r="K208" s="1">
        <f t="shared" si="11"/>
        <v>0.34509418048917628</v>
      </c>
    </row>
    <row r="209" spans="1:11" x14ac:dyDescent="0.3">
      <c r="A209" t="s">
        <v>32</v>
      </c>
      <c r="B209" t="s">
        <v>433</v>
      </c>
      <c r="C209" t="s">
        <v>34</v>
      </c>
      <c r="D209" t="s">
        <v>68</v>
      </c>
      <c r="E209" s="1">
        <v>44.641304347826086</v>
      </c>
      <c r="F209" s="1">
        <v>4.2161956521739139</v>
      </c>
      <c r="G209" s="1">
        <v>27.570652173913039</v>
      </c>
      <c r="H209" s="1">
        <v>89.231739130434775</v>
      </c>
      <c r="I209" s="1">
        <f t="shared" si="9"/>
        <v>121.01858695652173</v>
      </c>
      <c r="J209" s="1">
        <f t="shared" si="10"/>
        <v>2.7109106403700998</v>
      </c>
      <c r="K209" s="1">
        <f t="shared" si="11"/>
        <v>9.444606768931095E-2</v>
      </c>
    </row>
    <row r="210" spans="1:11" x14ac:dyDescent="0.3">
      <c r="A210" t="s">
        <v>32</v>
      </c>
      <c r="B210" t="s">
        <v>434</v>
      </c>
      <c r="C210" t="s">
        <v>34</v>
      </c>
      <c r="D210" t="s">
        <v>68</v>
      </c>
      <c r="E210" s="1">
        <v>198.27173913043478</v>
      </c>
      <c r="F210" s="1">
        <v>3.6034782608695646</v>
      </c>
      <c r="G210" s="1">
        <v>170.51913043478254</v>
      </c>
      <c r="H210" s="1">
        <v>341.08858695652174</v>
      </c>
      <c r="I210" s="1">
        <f t="shared" si="9"/>
        <v>515.21119565217384</v>
      </c>
      <c r="J210" s="1">
        <f t="shared" si="10"/>
        <v>2.5985104983279421</v>
      </c>
      <c r="K210" s="1">
        <f t="shared" si="11"/>
        <v>1.8174442190669368E-2</v>
      </c>
    </row>
    <row r="211" spans="1:11" x14ac:dyDescent="0.3">
      <c r="A211" t="s">
        <v>32</v>
      </c>
      <c r="B211" t="s">
        <v>435</v>
      </c>
      <c r="C211" t="s">
        <v>195</v>
      </c>
      <c r="D211" t="s">
        <v>196</v>
      </c>
      <c r="E211" s="1">
        <v>63.869565217391305</v>
      </c>
      <c r="F211" s="1">
        <v>32.602065217391313</v>
      </c>
      <c r="G211" s="1">
        <v>39.129891304347844</v>
      </c>
      <c r="H211" s="1">
        <v>56.679565217391307</v>
      </c>
      <c r="I211" s="1">
        <f t="shared" si="9"/>
        <v>128.41152173913048</v>
      </c>
      <c r="J211" s="1">
        <f t="shared" si="10"/>
        <v>2.0105275697753582</v>
      </c>
      <c r="K211" s="1">
        <f t="shared" si="11"/>
        <v>0.51044758339006135</v>
      </c>
    </row>
    <row r="212" spans="1:11" x14ac:dyDescent="0.3">
      <c r="A212" t="s">
        <v>32</v>
      </c>
      <c r="B212" t="s">
        <v>436</v>
      </c>
      <c r="C212" t="s">
        <v>43</v>
      </c>
      <c r="D212" t="s">
        <v>44</v>
      </c>
      <c r="E212" s="1">
        <v>77.065217391304344</v>
      </c>
      <c r="F212" s="1">
        <v>14.374891304347827</v>
      </c>
      <c r="G212" s="1">
        <v>76.726630434782606</v>
      </c>
      <c r="H212" s="1">
        <v>133.50793478260866</v>
      </c>
      <c r="I212" s="1">
        <f t="shared" si="9"/>
        <v>224.60945652173911</v>
      </c>
      <c r="J212" s="1">
        <f t="shared" si="10"/>
        <v>2.9145373765867415</v>
      </c>
      <c r="K212" s="1">
        <f t="shared" si="11"/>
        <v>0.18652891396332866</v>
      </c>
    </row>
    <row r="213" spans="1:11" x14ac:dyDescent="0.3">
      <c r="A213" t="s">
        <v>32</v>
      </c>
      <c r="B213" t="s">
        <v>437</v>
      </c>
      <c r="C213" t="s">
        <v>438</v>
      </c>
      <c r="D213" t="s">
        <v>146</v>
      </c>
      <c r="E213" s="1">
        <v>44.913043478260867</v>
      </c>
      <c r="F213" s="1">
        <v>18.174891304347824</v>
      </c>
      <c r="G213" s="1">
        <v>34.380652173913035</v>
      </c>
      <c r="H213" s="1">
        <v>58.778478260869583</v>
      </c>
      <c r="I213" s="1">
        <f t="shared" si="9"/>
        <v>111.33402173913043</v>
      </c>
      <c r="J213" s="1">
        <f t="shared" si="10"/>
        <v>2.4788794772507261</v>
      </c>
      <c r="K213" s="1">
        <f t="shared" si="11"/>
        <v>0.40466844143272018</v>
      </c>
    </row>
    <row r="214" spans="1:11" x14ac:dyDescent="0.3">
      <c r="A214" t="s">
        <v>32</v>
      </c>
      <c r="B214" t="s">
        <v>439</v>
      </c>
      <c r="C214" t="s">
        <v>440</v>
      </c>
      <c r="D214" t="s">
        <v>116</v>
      </c>
      <c r="E214" s="1">
        <v>40.315217391304351</v>
      </c>
      <c r="F214" s="1">
        <v>12.864565217391297</v>
      </c>
      <c r="G214" s="1">
        <v>10.242065217391303</v>
      </c>
      <c r="H214" s="1">
        <v>74.477826086956526</v>
      </c>
      <c r="I214" s="1">
        <f t="shared" si="9"/>
        <v>97.584456521739128</v>
      </c>
      <c r="J214" s="1">
        <f t="shared" si="10"/>
        <v>2.4205365327581556</v>
      </c>
      <c r="K214" s="1">
        <f t="shared" si="11"/>
        <v>0.31909948773254226</v>
      </c>
    </row>
    <row r="215" spans="1:11" x14ac:dyDescent="0.3">
      <c r="A215" t="s">
        <v>32</v>
      </c>
      <c r="B215" t="s">
        <v>441</v>
      </c>
      <c r="C215" t="s">
        <v>259</v>
      </c>
      <c r="D215" t="s">
        <v>191</v>
      </c>
      <c r="E215" s="1">
        <v>38.543478260869563</v>
      </c>
      <c r="F215" s="1">
        <v>10.740108695652172</v>
      </c>
      <c r="G215" s="1">
        <v>46.419239130434782</v>
      </c>
      <c r="H215" s="1">
        <v>124.84576086956523</v>
      </c>
      <c r="I215" s="1">
        <f t="shared" si="9"/>
        <v>182.00510869565218</v>
      </c>
      <c r="J215" s="1">
        <f t="shared" si="10"/>
        <v>4.7220727580372257</v>
      </c>
      <c r="K215" s="1">
        <f t="shared" si="11"/>
        <v>0.27864918217710094</v>
      </c>
    </row>
    <row r="216" spans="1:11" x14ac:dyDescent="0.3">
      <c r="A216" t="s">
        <v>32</v>
      </c>
      <c r="B216" t="s">
        <v>442</v>
      </c>
      <c r="C216" t="s">
        <v>443</v>
      </c>
      <c r="D216" t="s">
        <v>276</v>
      </c>
      <c r="E216" s="1">
        <v>62.619565217391305</v>
      </c>
      <c r="F216" s="1">
        <v>1.9755434782608696</v>
      </c>
      <c r="G216" s="1">
        <v>51.040760869565219</v>
      </c>
      <c r="H216" s="1">
        <v>130.64402173913044</v>
      </c>
      <c r="I216" s="1">
        <f t="shared" si="9"/>
        <v>183.66032608695653</v>
      </c>
      <c r="J216" s="1">
        <f t="shared" si="10"/>
        <v>2.9329543482034368</v>
      </c>
      <c r="K216" s="1">
        <f t="shared" si="11"/>
        <v>3.1548342301683734E-2</v>
      </c>
    </row>
    <row r="217" spans="1:11" x14ac:dyDescent="0.3">
      <c r="A217" t="s">
        <v>32</v>
      </c>
      <c r="B217" t="s">
        <v>444</v>
      </c>
      <c r="C217" t="s">
        <v>34</v>
      </c>
      <c r="D217" t="s">
        <v>68</v>
      </c>
      <c r="E217" s="1">
        <v>100.93478260869566</v>
      </c>
      <c r="F217" s="1">
        <v>16.521847826086958</v>
      </c>
      <c r="G217" s="1">
        <v>84.396521739130435</v>
      </c>
      <c r="H217" s="1">
        <v>180.47749999999999</v>
      </c>
      <c r="I217" s="1">
        <f t="shared" si="9"/>
        <v>281.39586956521737</v>
      </c>
      <c r="J217" s="1">
        <f t="shared" si="10"/>
        <v>2.7878979108335127</v>
      </c>
      <c r="K217" s="1">
        <f t="shared" si="11"/>
        <v>0.16368834805082921</v>
      </c>
    </row>
    <row r="218" spans="1:11" x14ac:dyDescent="0.3">
      <c r="A218" t="s">
        <v>32</v>
      </c>
      <c r="B218" t="s">
        <v>445</v>
      </c>
      <c r="C218" t="s">
        <v>446</v>
      </c>
      <c r="D218" t="s">
        <v>447</v>
      </c>
      <c r="E218" s="1">
        <v>56.608695652173914</v>
      </c>
      <c r="F218" s="1">
        <v>19.956521739130434</v>
      </c>
      <c r="G218" s="1">
        <v>36.730978260869563</v>
      </c>
      <c r="H218" s="1">
        <v>123.02717391304348</v>
      </c>
      <c r="I218" s="1">
        <f t="shared" si="9"/>
        <v>179.7146739130435</v>
      </c>
      <c r="J218" s="1">
        <f t="shared" si="10"/>
        <v>3.1746831797235027</v>
      </c>
      <c r="K218" s="1">
        <f t="shared" si="11"/>
        <v>0.35253456221198154</v>
      </c>
    </row>
    <row r="219" spans="1:11" x14ac:dyDescent="0.3">
      <c r="A219" t="s">
        <v>32</v>
      </c>
      <c r="B219" t="s">
        <v>448</v>
      </c>
      <c r="C219" t="s">
        <v>449</v>
      </c>
      <c r="D219" t="s">
        <v>128</v>
      </c>
      <c r="E219" s="1">
        <v>54.565217391304351</v>
      </c>
      <c r="F219" s="1">
        <v>14.173913043478262</v>
      </c>
      <c r="G219" s="1">
        <v>29.478260869565219</v>
      </c>
      <c r="H219" s="1">
        <v>114.3804347826087</v>
      </c>
      <c r="I219" s="1">
        <f t="shared" si="9"/>
        <v>158.03260869565219</v>
      </c>
      <c r="J219" s="1">
        <f t="shared" si="10"/>
        <v>2.8962151394422313</v>
      </c>
      <c r="K219" s="1">
        <f t="shared" si="11"/>
        <v>0.25976095617529882</v>
      </c>
    </row>
    <row r="220" spans="1:11" x14ac:dyDescent="0.3">
      <c r="A220" t="s">
        <v>32</v>
      </c>
      <c r="B220" t="s">
        <v>450</v>
      </c>
      <c r="C220" t="s">
        <v>451</v>
      </c>
      <c r="D220" t="s">
        <v>327</v>
      </c>
      <c r="E220" s="1">
        <v>31.869565217391305</v>
      </c>
      <c r="F220" s="1">
        <v>6.801413043478262</v>
      </c>
      <c r="G220" s="1">
        <v>32.858478260869568</v>
      </c>
      <c r="H220" s="1">
        <v>45.420000000000023</v>
      </c>
      <c r="I220" s="1">
        <f t="shared" si="9"/>
        <v>85.079891304347854</v>
      </c>
      <c r="J220" s="1">
        <f t="shared" si="10"/>
        <v>2.6696282401091413</v>
      </c>
      <c r="K220" s="1">
        <f t="shared" si="11"/>
        <v>0.21341405184174628</v>
      </c>
    </row>
    <row r="221" spans="1:11" x14ac:dyDescent="0.3">
      <c r="A221" t="s">
        <v>32</v>
      </c>
      <c r="B221" t="s">
        <v>452</v>
      </c>
      <c r="C221" t="s">
        <v>453</v>
      </c>
      <c r="D221" t="s">
        <v>427</v>
      </c>
      <c r="E221" s="1">
        <v>51.619565217391305</v>
      </c>
      <c r="F221" s="1">
        <v>10.968369565217392</v>
      </c>
      <c r="G221" s="1">
        <v>39.434456521739143</v>
      </c>
      <c r="H221" s="1">
        <v>83.991413043478246</v>
      </c>
      <c r="I221" s="1">
        <f t="shared" si="9"/>
        <v>134.39423913043478</v>
      </c>
      <c r="J221" s="1">
        <f t="shared" si="10"/>
        <v>2.6035523268056431</v>
      </c>
      <c r="K221" s="1">
        <f t="shared" si="11"/>
        <v>0.21248473362813225</v>
      </c>
    </row>
    <row r="222" spans="1:11" x14ac:dyDescent="0.3">
      <c r="A222" t="s">
        <v>32</v>
      </c>
      <c r="B222" t="s">
        <v>454</v>
      </c>
      <c r="C222" t="s">
        <v>384</v>
      </c>
      <c r="D222" t="s">
        <v>385</v>
      </c>
      <c r="E222" s="1">
        <v>55.108695652173914</v>
      </c>
      <c r="F222" s="1">
        <v>7.4915217391304347</v>
      </c>
      <c r="G222" s="1">
        <v>47.847391304347816</v>
      </c>
      <c r="H222" s="1">
        <v>103.06597826086954</v>
      </c>
      <c r="I222" s="1">
        <f t="shared" si="9"/>
        <v>158.40489130434779</v>
      </c>
      <c r="J222" s="1">
        <f t="shared" si="10"/>
        <v>2.874408284023668</v>
      </c>
      <c r="K222" s="1">
        <f t="shared" si="11"/>
        <v>0.13594082840236685</v>
      </c>
    </row>
    <row r="223" spans="1:11" x14ac:dyDescent="0.3">
      <c r="A223" t="s">
        <v>32</v>
      </c>
      <c r="B223" t="s">
        <v>455</v>
      </c>
      <c r="C223" t="s">
        <v>456</v>
      </c>
      <c r="D223" t="s">
        <v>276</v>
      </c>
      <c r="E223" s="1">
        <v>33.815217391304351</v>
      </c>
      <c r="F223" s="1">
        <v>8.4083695652173933</v>
      </c>
      <c r="G223" s="1">
        <v>35.431195652173905</v>
      </c>
      <c r="H223" s="1">
        <v>48.977499999999992</v>
      </c>
      <c r="I223" s="1">
        <f t="shared" si="9"/>
        <v>92.817065217391288</v>
      </c>
      <c r="J223" s="1">
        <f t="shared" si="10"/>
        <v>2.7448312439729983</v>
      </c>
      <c r="K223" s="1">
        <f t="shared" si="11"/>
        <v>0.24865638058502093</v>
      </c>
    </row>
    <row r="224" spans="1:11" x14ac:dyDescent="0.3">
      <c r="A224" t="s">
        <v>32</v>
      </c>
      <c r="B224" t="s">
        <v>457</v>
      </c>
      <c r="C224" t="s">
        <v>458</v>
      </c>
      <c r="D224" t="s">
        <v>459</v>
      </c>
      <c r="E224" s="1">
        <v>31.673913043478262</v>
      </c>
      <c r="F224" s="1">
        <v>8.4561956521739141</v>
      </c>
      <c r="G224" s="1">
        <v>26.730108695652181</v>
      </c>
      <c r="H224" s="1">
        <v>50.590326086956516</v>
      </c>
      <c r="I224" s="1">
        <f t="shared" si="9"/>
        <v>85.776630434782618</v>
      </c>
      <c r="J224" s="1">
        <f t="shared" si="10"/>
        <v>2.7081159917638988</v>
      </c>
      <c r="K224" s="1">
        <f t="shared" si="11"/>
        <v>0.2669766643788607</v>
      </c>
    </row>
    <row r="225" spans="1:11" x14ac:dyDescent="0.3">
      <c r="A225" t="s">
        <v>32</v>
      </c>
      <c r="B225" t="s">
        <v>460</v>
      </c>
      <c r="C225" t="s">
        <v>229</v>
      </c>
      <c r="D225" t="s">
        <v>230</v>
      </c>
      <c r="E225" s="1">
        <v>109.66304347826087</v>
      </c>
      <c r="F225" s="1">
        <v>22.059347826086952</v>
      </c>
      <c r="G225" s="1">
        <v>80.676630434782595</v>
      </c>
      <c r="H225" s="1">
        <v>163.34815217391306</v>
      </c>
      <c r="I225" s="1">
        <f t="shared" si="9"/>
        <v>266.08413043478259</v>
      </c>
      <c r="J225" s="1">
        <f t="shared" si="10"/>
        <v>2.4263792248984037</v>
      </c>
      <c r="K225" s="1">
        <f t="shared" si="11"/>
        <v>0.20115571414411731</v>
      </c>
    </row>
    <row r="226" spans="1:11" x14ac:dyDescent="0.3">
      <c r="A226" t="s">
        <v>32</v>
      </c>
      <c r="B226" t="s">
        <v>461</v>
      </c>
      <c r="C226" t="s">
        <v>43</v>
      </c>
      <c r="D226" t="s">
        <v>44</v>
      </c>
      <c r="E226" s="1">
        <v>72.304347826086953</v>
      </c>
      <c r="F226" s="1">
        <v>16.455869565217391</v>
      </c>
      <c r="G226" s="1">
        <v>46.646195652173908</v>
      </c>
      <c r="H226" s="1">
        <v>146.25206521739122</v>
      </c>
      <c r="I226" s="1">
        <f t="shared" si="9"/>
        <v>209.35413043478252</v>
      </c>
      <c r="J226" s="1">
        <f t="shared" si="10"/>
        <v>2.8954570054119051</v>
      </c>
      <c r="K226" s="1">
        <f t="shared" si="11"/>
        <v>0.22759170174383644</v>
      </c>
    </row>
    <row r="227" spans="1:11" x14ac:dyDescent="0.3">
      <c r="A227" t="s">
        <v>32</v>
      </c>
      <c r="B227" t="s">
        <v>462</v>
      </c>
      <c r="C227" t="s">
        <v>34</v>
      </c>
      <c r="D227" t="s">
        <v>68</v>
      </c>
      <c r="E227" s="1">
        <v>52.532608695652172</v>
      </c>
      <c r="F227" s="1">
        <v>37.002826086956517</v>
      </c>
      <c r="G227" s="1">
        <v>57.780978260869539</v>
      </c>
      <c r="H227" s="1">
        <v>130.42521739130439</v>
      </c>
      <c r="I227" s="1">
        <f t="shared" si="9"/>
        <v>225.20902173913043</v>
      </c>
      <c r="J227" s="1">
        <f t="shared" si="10"/>
        <v>4.2870328988206081</v>
      </c>
      <c r="K227" s="1">
        <f t="shared" si="11"/>
        <v>0.70437823298158486</v>
      </c>
    </row>
    <row r="228" spans="1:11" x14ac:dyDescent="0.3">
      <c r="A228" t="s">
        <v>32</v>
      </c>
      <c r="B228" t="s">
        <v>463</v>
      </c>
      <c r="C228" t="s">
        <v>52</v>
      </c>
      <c r="D228" t="s">
        <v>53</v>
      </c>
      <c r="E228" s="1">
        <v>92.434782608695656</v>
      </c>
      <c r="F228" s="1">
        <v>18.517499999999995</v>
      </c>
      <c r="G228" s="1">
        <v>90.247826086956493</v>
      </c>
      <c r="H228" s="1">
        <v>151.24282608695651</v>
      </c>
      <c r="I228" s="1">
        <f t="shared" si="9"/>
        <v>260.008152173913</v>
      </c>
      <c r="J228" s="1">
        <f t="shared" si="10"/>
        <v>2.8128821730950135</v>
      </c>
      <c r="K228" s="1">
        <f t="shared" si="11"/>
        <v>0.2003304327375352</v>
      </c>
    </row>
    <row r="229" spans="1:11" x14ac:dyDescent="0.3">
      <c r="A229" t="s">
        <v>32</v>
      </c>
      <c r="B229" t="s">
        <v>464</v>
      </c>
      <c r="C229" t="s">
        <v>426</v>
      </c>
      <c r="D229" t="s">
        <v>427</v>
      </c>
      <c r="E229" s="1">
        <v>51.347826086956523</v>
      </c>
      <c r="F229" s="1">
        <v>8.2438043478260852</v>
      </c>
      <c r="G229" s="1">
        <v>47.143804347826091</v>
      </c>
      <c r="H229" s="1">
        <v>78.82173913043475</v>
      </c>
      <c r="I229" s="1">
        <f t="shared" si="9"/>
        <v>134.20934782608691</v>
      </c>
      <c r="J229" s="1">
        <f t="shared" si="10"/>
        <v>2.6137298899237926</v>
      </c>
      <c r="K229" s="1">
        <f t="shared" si="11"/>
        <v>0.16054826418289581</v>
      </c>
    </row>
    <row r="230" spans="1:11" x14ac:dyDescent="0.3">
      <c r="A230" t="s">
        <v>32</v>
      </c>
      <c r="B230" t="s">
        <v>465</v>
      </c>
      <c r="C230" t="s">
        <v>289</v>
      </c>
      <c r="D230" t="s">
        <v>68</v>
      </c>
      <c r="E230" s="1">
        <v>103.92391304347827</v>
      </c>
      <c r="F230" s="1">
        <v>27.333152173913039</v>
      </c>
      <c r="G230" s="1">
        <v>83.964347826086978</v>
      </c>
      <c r="H230" s="1">
        <v>135.38902173913047</v>
      </c>
      <c r="I230" s="1">
        <f t="shared" si="9"/>
        <v>246.68652173913048</v>
      </c>
      <c r="J230" s="1">
        <f t="shared" si="10"/>
        <v>2.3737224139734341</v>
      </c>
      <c r="K230" s="1">
        <f t="shared" si="11"/>
        <v>0.26301119129798134</v>
      </c>
    </row>
    <row r="231" spans="1:11" x14ac:dyDescent="0.3">
      <c r="A231" t="s">
        <v>32</v>
      </c>
      <c r="B231" t="s">
        <v>466</v>
      </c>
      <c r="C231" t="s">
        <v>34</v>
      </c>
      <c r="D231" t="s">
        <v>68</v>
      </c>
      <c r="E231" s="1">
        <v>28.25</v>
      </c>
      <c r="F231" s="1">
        <v>16.027282608695653</v>
      </c>
      <c r="G231" s="1">
        <v>23.893260869565211</v>
      </c>
      <c r="H231" s="1">
        <v>67.484456521739133</v>
      </c>
      <c r="I231" s="1">
        <f t="shared" si="9"/>
        <v>107.405</v>
      </c>
      <c r="J231" s="1">
        <f t="shared" si="10"/>
        <v>3.8019469026548673</v>
      </c>
      <c r="K231" s="1">
        <f t="shared" si="11"/>
        <v>0.56733743747595233</v>
      </c>
    </row>
    <row r="232" spans="1:11" x14ac:dyDescent="0.3">
      <c r="A232" t="s">
        <v>32</v>
      </c>
      <c r="B232" t="s">
        <v>467</v>
      </c>
      <c r="C232" t="s">
        <v>70</v>
      </c>
      <c r="D232" t="s">
        <v>44</v>
      </c>
      <c r="E232" s="1">
        <v>94.826086956521735</v>
      </c>
      <c r="F232" s="1">
        <v>17.716956521739132</v>
      </c>
      <c r="G232" s="1">
        <v>71.271086956521728</v>
      </c>
      <c r="H232" s="1">
        <v>169.70119565217391</v>
      </c>
      <c r="I232" s="1">
        <f t="shared" si="9"/>
        <v>258.68923913043477</v>
      </c>
      <c r="J232" s="1">
        <f t="shared" si="10"/>
        <v>2.7280387436955524</v>
      </c>
      <c r="K232" s="1">
        <f t="shared" si="11"/>
        <v>0.18683631361760664</v>
      </c>
    </row>
    <row r="233" spans="1:11" x14ac:dyDescent="0.3">
      <c r="A233" t="s">
        <v>32</v>
      </c>
      <c r="B233" t="s">
        <v>468</v>
      </c>
      <c r="C233" t="s">
        <v>226</v>
      </c>
      <c r="D233" t="s">
        <v>116</v>
      </c>
      <c r="E233" s="1">
        <v>45.858695652173914</v>
      </c>
      <c r="F233" s="1">
        <v>11.152065217391305</v>
      </c>
      <c r="G233" s="1">
        <v>23.771304347826103</v>
      </c>
      <c r="H233" s="1">
        <v>62.351956521739154</v>
      </c>
      <c r="I233" s="1">
        <f t="shared" si="9"/>
        <v>97.275326086956568</v>
      </c>
      <c r="J233" s="1">
        <f t="shared" si="10"/>
        <v>2.1211969661057131</v>
      </c>
      <c r="K233" s="1">
        <f t="shared" si="11"/>
        <v>0.24318321877222093</v>
      </c>
    </row>
    <row r="234" spans="1:11" x14ac:dyDescent="0.3">
      <c r="A234" t="s">
        <v>32</v>
      </c>
      <c r="B234" t="s">
        <v>469</v>
      </c>
      <c r="C234" t="s">
        <v>34</v>
      </c>
      <c r="D234" t="s">
        <v>68</v>
      </c>
      <c r="E234" s="1">
        <v>92.641304347826093</v>
      </c>
      <c r="F234" s="1">
        <v>10.609021739130435</v>
      </c>
      <c r="G234" s="1">
        <v>85.769891304347851</v>
      </c>
      <c r="H234" s="1">
        <v>148.25652173913042</v>
      </c>
      <c r="I234" s="1">
        <f t="shared" si="9"/>
        <v>244.63543478260871</v>
      </c>
      <c r="J234" s="1">
        <f t="shared" si="10"/>
        <v>2.6406734717822364</v>
      </c>
      <c r="K234" s="1">
        <f t="shared" si="11"/>
        <v>0.11451718878329227</v>
      </c>
    </row>
    <row r="235" spans="1:11" x14ac:dyDescent="0.3">
      <c r="A235" t="s">
        <v>32</v>
      </c>
      <c r="B235" t="s">
        <v>470</v>
      </c>
      <c r="C235" t="s">
        <v>229</v>
      </c>
      <c r="D235" t="s">
        <v>230</v>
      </c>
      <c r="E235" s="1">
        <v>35.152173913043477</v>
      </c>
      <c r="F235" s="1">
        <v>3.3477173913043479</v>
      </c>
      <c r="G235" s="1">
        <v>23.762065217391299</v>
      </c>
      <c r="H235" s="1">
        <v>53.139130434782601</v>
      </c>
      <c r="I235" s="1">
        <f t="shared" si="9"/>
        <v>80.24891304347824</v>
      </c>
      <c r="J235" s="1">
        <f t="shared" si="10"/>
        <v>2.2829004329004325</v>
      </c>
      <c r="K235" s="1">
        <f t="shared" si="11"/>
        <v>9.5235003092145956E-2</v>
      </c>
    </row>
    <row r="236" spans="1:11" x14ac:dyDescent="0.3">
      <c r="A236" t="s">
        <v>32</v>
      </c>
      <c r="B236" t="s">
        <v>471</v>
      </c>
      <c r="C236" t="s">
        <v>34</v>
      </c>
      <c r="D236" t="s">
        <v>68</v>
      </c>
      <c r="E236" s="1">
        <v>29.630434782608695</v>
      </c>
      <c r="F236" s="1">
        <v>7.4972826086956523</v>
      </c>
      <c r="G236" s="1">
        <v>25.33184782608696</v>
      </c>
      <c r="H236" s="1">
        <v>32.674891304347831</v>
      </c>
      <c r="I236" s="1">
        <f t="shared" si="9"/>
        <v>65.504021739130451</v>
      </c>
      <c r="J236" s="1">
        <f t="shared" si="10"/>
        <v>2.2107006603081443</v>
      </c>
      <c r="K236" s="1">
        <f t="shared" si="11"/>
        <v>0.25302641232575201</v>
      </c>
    </row>
    <row r="237" spans="1:11" x14ac:dyDescent="0.3">
      <c r="A237" t="s">
        <v>32</v>
      </c>
      <c r="B237" t="s">
        <v>472</v>
      </c>
      <c r="C237" t="s">
        <v>473</v>
      </c>
      <c r="D237" t="s">
        <v>276</v>
      </c>
      <c r="E237" s="1">
        <v>91.152173913043484</v>
      </c>
      <c r="F237" s="1">
        <v>23.260869565217387</v>
      </c>
      <c r="G237" s="1">
        <v>51.712499999999999</v>
      </c>
      <c r="H237" s="1">
        <v>171.55695652173912</v>
      </c>
      <c r="I237" s="1">
        <f t="shared" si="9"/>
        <v>246.53032608695651</v>
      </c>
      <c r="J237" s="1">
        <f t="shared" si="10"/>
        <v>2.7046017171476269</v>
      </c>
      <c r="K237" s="1">
        <f t="shared" si="11"/>
        <v>0.25518721678988787</v>
      </c>
    </row>
    <row r="238" spans="1:11" x14ac:dyDescent="0.3">
      <c r="A238" t="s">
        <v>32</v>
      </c>
      <c r="B238" t="s">
        <v>474</v>
      </c>
      <c r="C238" t="s">
        <v>426</v>
      </c>
      <c r="D238" t="s">
        <v>427</v>
      </c>
      <c r="E238" s="1">
        <v>86.369565217391298</v>
      </c>
      <c r="F238" s="1">
        <v>9.4158695652173918</v>
      </c>
      <c r="G238" s="1">
        <v>83.713369565217363</v>
      </c>
      <c r="H238" s="1">
        <v>150.72782608695647</v>
      </c>
      <c r="I238" s="1">
        <f t="shared" si="9"/>
        <v>243.85706521739121</v>
      </c>
      <c r="J238" s="1">
        <f t="shared" si="10"/>
        <v>2.8234142965013835</v>
      </c>
      <c r="K238" s="1">
        <f t="shared" si="11"/>
        <v>0.10901837402466652</v>
      </c>
    </row>
    <row r="239" spans="1:11" x14ac:dyDescent="0.3">
      <c r="A239" t="s">
        <v>32</v>
      </c>
      <c r="B239" t="s">
        <v>475</v>
      </c>
      <c r="C239" t="s">
        <v>99</v>
      </c>
      <c r="D239" t="s">
        <v>100</v>
      </c>
      <c r="E239" s="1">
        <v>91.054347826086953</v>
      </c>
      <c r="F239" s="1">
        <v>43.285869565217389</v>
      </c>
      <c r="G239" s="1">
        <v>82.737717391304372</v>
      </c>
      <c r="H239" s="1">
        <v>120.1705434782609</v>
      </c>
      <c r="I239" s="1">
        <f t="shared" si="9"/>
        <v>246.19413043478266</v>
      </c>
      <c r="J239" s="1">
        <f t="shared" si="10"/>
        <v>2.7038152083084643</v>
      </c>
      <c r="K239" s="1">
        <f t="shared" si="11"/>
        <v>0.47538498269070073</v>
      </c>
    </row>
    <row r="240" spans="1:11" x14ac:dyDescent="0.3">
      <c r="A240" t="s">
        <v>32</v>
      </c>
      <c r="B240" t="s">
        <v>476</v>
      </c>
      <c r="C240" t="s">
        <v>95</v>
      </c>
      <c r="D240" t="s">
        <v>68</v>
      </c>
      <c r="E240" s="1">
        <v>94.902173913043484</v>
      </c>
      <c r="F240" s="1">
        <v>22.11608695652173</v>
      </c>
      <c r="G240" s="1">
        <v>92.613260869565281</v>
      </c>
      <c r="H240" s="1">
        <v>148.12608695652176</v>
      </c>
      <c r="I240" s="1">
        <f t="shared" si="9"/>
        <v>262.85543478260877</v>
      </c>
      <c r="J240" s="1">
        <f t="shared" si="10"/>
        <v>2.7697514603138247</v>
      </c>
      <c r="K240" s="1">
        <f t="shared" si="11"/>
        <v>0.2330408887870804</v>
      </c>
    </row>
    <row r="241" spans="1:11" x14ac:dyDescent="0.3">
      <c r="A241" t="s">
        <v>32</v>
      </c>
      <c r="B241" t="s">
        <v>477</v>
      </c>
      <c r="C241" t="s">
        <v>43</v>
      </c>
      <c r="D241" t="s">
        <v>44</v>
      </c>
      <c r="E241" s="1">
        <v>99.434782608695656</v>
      </c>
      <c r="F241" s="1">
        <v>18.899891304347825</v>
      </c>
      <c r="G241" s="1">
        <v>149.51576086956521</v>
      </c>
      <c r="H241" s="1">
        <v>191.29499999999999</v>
      </c>
      <c r="I241" s="1">
        <f t="shared" si="9"/>
        <v>359.71065217391299</v>
      </c>
      <c r="J241" s="1">
        <f t="shared" si="10"/>
        <v>3.6175535636204628</v>
      </c>
      <c r="K241" s="1">
        <f t="shared" si="11"/>
        <v>0.19007324005247048</v>
      </c>
    </row>
    <row r="242" spans="1:11" x14ac:dyDescent="0.3">
      <c r="A242" t="s">
        <v>32</v>
      </c>
      <c r="B242" t="s">
        <v>478</v>
      </c>
      <c r="C242" t="s">
        <v>34</v>
      </c>
      <c r="D242" t="s">
        <v>68</v>
      </c>
      <c r="E242" s="1">
        <v>38.206521739130437</v>
      </c>
      <c r="F242" s="1">
        <v>7.9155434782608722</v>
      </c>
      <c r="G242" s="1">
        <v>43.648804347826108</v>
      </c>
      <c r="H242" s="1">
        <v>61.280869565217394</v>
      </c>
      <c r="I242" s="1">
        <f t="shared" si="9"/>
        <v>112.84521739130437</v>
      </c>
      <c r="J242" s="1">
        <f t="shared" si="10"/>
        <v>2.9535590327169281</v>
      </c>
      <c r="K242" s="1">
        <f t="shared" si="11"/>
        <v>0.20717780938833577</v>
      </c>
    </row>
    <row r="243" spans="1:11" x14ac:dyDescent="0.3">
      <c r="A243" t="s">
        <v>32</v>
      </c>
      <c r="B243" t="s">
        <v>479</v>
      </c>
      <c r="C243" t="s">
        <v>480</v>
      </c>
      <c r="D243" t="s">
        <v>68</v>
      </c>
      <c r="E243" s="1">
        <v>41.010869565217391</v>
      </c>
      <c r="F243" s="1">
        <v>8.6163043478260857</v>
      </c>
      <c r="G243" s="1">
        <v>37.424456521739124</v>
      </c>
      <c r="H243" s="1">
        <v>0</v>
      </c>
      <c r="I243" s="1">
        <f t="shared" si="9"/>
        <v>46.040760869565212</v>
      </c>
      <c r="J243" s="1">
        <f t="shared" si="10"/>
        <v>1.1226477604028624</v>
      </c>
      <c r="K243" s="1">
        <f t="shared" si="11"/>
        <v>0.21009806520010599</v>
      </c>
    </row>
    <row r="244" spans="1:11" x14ac:dyDescent="0.3">
      <c r="A244" t="s">
        <v>32</v>
      </c>
      <c r="B244" t="s">
        <v>481</v>
      </c>
      <c r="C244" t="s">
        <v>316</v>
      </c>
      <c r="D244" t="s">
        <v>317</v>
      </c>
      <c r="E244" s="1">
        <v>34.630434782608695</v>
      </c>
      <c r="F244" s="1">
        <v>2.5380434782608696</v>
      </c>
      <c r="G244" s="1">
        <v>17.815217391304348</v>
      </c>
      <c r="H244" s="1">
        <v>62.168586956521743</v>
      </c>
      <c r="I244" s="1">
        <f t="shared" si="9"/>
        <v>82.521847826086969</v>
      </c>
      <c r="J244" s="1">
        <f t="shared" si="10"/>
        <v>2.382928436911488</v>
      </c>
      <c r="K244" s="1">
        <f t="shared" si="11"/>
        <v>7.3289391086001257E-2</v>
      </c>
    </row>
    <row r="245" spans="1:11" x14ac:dyDescent="0.3">
      <c r="A245" t="s">
        <v>32</v>
      </c>
      <c r="B245" t="s">
        <v>482</v>
      </c>
      <c r="C245" t="s">
        <v>483</v>
      </c>
      <c r="D245" t="s">
        <v>405</v>
      </c>
      <c r="E245" s="1">
        <v>44.989130434782609</v>
      </c>
      <c r="F245" s="1">
        <v>12.557065217391305</v>
      </c>
      <c r="G245" s="1">
        <v>47.146739130434781</v>
      </c>
      <c r="H245" s="1">
        <v>70.758152173913047</v>
      </c>
      <c r="I245" s="1">
        <f t="shared" si="9"/>
        <v>130.46195652173913</v>
      </c>
      <c r="J245" s="1">
        <f t="shared" si="10"/>
        <v>2.8998550374486589</v>
      </c>
      <c r="K245" s="1">
        <f t="shared" si="11"/>
        <v>0.27911331239429815</v>
      </c>
    </row>
    <row r="246" spans="1:11" x14ac:dyDescent="0.3">
      <c r="A246" t="s">
        <v>32</v>
      </c>
      <c r="B246" t="s">
        <v>484</v>
      </c>
      <c r="C246" t="s">
        <v>43</v>
      </c>
      <c r="D246" t="s">
        <v>44</v>
      </c>
      <c r="E246" s="1">
        <v>93.565217391304344</v>
      </c>
      <c r="F246" s="1">
        <v>8.1553260869565243</v>
      </c>
      <c r="G246" s="1">
        <v>60.172282608695639</v>
      </c>
      <c r="H246" s="1">
        <v>138.81434782608684</v>
      </c>
      <c r="I246" s="1">
        <f t="shared" si="9"/>
        <v>207.14195652173902</v>
      </c>
      <c r="J246" s="1">
        <f t="shared" si="10"/>
        <v>2.2138777881040883</v>
      </c>
      <c r="K246" s="1">
        <f t="shared" si="11"/>
        <v>8.7161942379182192E-2</v>
      </c>
    </row>
    <row r="247" spans="1:11" x14ac:dyDescent="0.3">
      <c r="A247" t="s">
        <v>32</v>
      </c>
      <c r="B247" t="s">
        <v>485</v>
      </c>
      <c r="C247" t="s">
        <v>34</v>
      </c>
      <c r="D247" t="s">
        <v>68</v>
      </c>
      <c r="E247" s="1">
        <v>115.52173913043478</v>
      </c>
      <c r="F247" s="1">
        <v>27.469130434782617</v>
      </c>
      <c r="G247" s="1">
        <v>62.625869565217393</v>
      </c>
      <c r="H247" s="1">
        <v>211.54663043478257</v>
      </c>
      <c r="I247" s="1">
        <f t="shared" si="9"/>
        <v>301.6416304347826</v>
      </c>
      <c r="J247" s="1">
        <f t="shared" si="10"/>
        <v>2.6111243884079789</v>
      </c>
      <c r="K247" s="1">
        <f t="shared" si="11"/>
        <v>0.23778321415129852</v>
      </c>
    </row>
    <row r="248" spans="1:11" x14ac:dyDescent="0.3">
      <c r="A248" t="s">
        <v>32</v>
      </c>
      <c r="B248" t="s">
        <v>486</v>
      </c>
      <c r="C248" t="s">
        <v>487</v>
      </c>
      <c r="D248" t="s">
        <v>137</v>
      </c>
      <c r="E248" s="1">
        <v>39.717391304347828</v>
      </c>
      <c r="F248" s="1">
        <v>8.7454347826086991</v>
      </c>
      <c r="G248" s="1">
        <v>21.713260869565215</v>
      </c>
      <c r="H248" s="1">
        <v>57.943260869565243</v>
      </c>
      <c r="I248" s="1">
        <f t="shared" si="9"/>
        <v>88.401956521739152</v>
      </c>
      <c r="J248" s="1">
        <f t="shared" si="10"/>
        <v>2.2257744937055288</v>
      </c>
      <c r="K248" s="1">
        <f t="shared" si="11"/>
        <v>0.22019157088122612</v>
      </c>
    </row>
    <row r="249" spans="1:11" x14ac:dyDescent="0.3">
      <c r="A249" t="s">
        <v>32</v>
      </c>
      <c r="B249" t="s">
        <v>488</v>
      </c>
      <c r="C249" t="s">
        <v>43</v>
      </c>
      <c r="D249" t="s">
        <v>44</v>
      </c>
      <c r="E249" s="1">
        <v>75.956521739130437</v>
      </c>
      <c r="F249" s="1">
        <v>14.21130434782609</v>
      </c>
      <c r="G249" s="1">
        <v>81.819999999999993</v>
      </c>
      <c r="H249" s="1">
        <v>179.57315217391303</v>
      </c>
      <c r="I249" s="1">
        <f t="shared" si="9"/>
        <v>275.60445652173911</v>
      </c>
      <c r="J249" s="1">
        <f t="shared" si="10"/>
        <v>3.6284502003434453</v>
      </c>
      <c r="K249" s="1">
        <f t="shared" si="11"/>
        <v>0.18709788208357186</v>
      </c>
    </row>
    <row r="250" spans="1:11" x14ac:dyDescent="0.3">
      <c r="A250" t="s">
        <v>32</v>
      </c>
      <c r="B250" t="s">
        <v>489</v>
      </c>
      <c r="C250" t="s">
        <v>381</v>
      </c>
      <c r="D250" t="s">
        <v>382</v>
      </c>
      <c r="E250" s="1">
        <v>58.934782608695649</v>
      </c>
      <c r="F250" s="1">
        <v>11.899456521739131</v>
      </c>
      <c r="G250" s="1">
        <v>53.945652173913047</v>
      </c>
      <c r="H250" s="1">
        <v>107.5</v>
      </c>
      <c r="I250" s="1">
        <f t="shared" si="9"/>
        <v>173.34510869565219</v>
      </c>
      <c r="J250" s="1">
        <f t="shared" si="10"/>
        <v>2.9413039468830693</v>
      </c>
      <c r="K250" s="1">
        <f t="shared" si="11"/>
        <v>0.20190888970859464</v>
      </c>
    </row>
    <row r="251" spans="1:11" x14ac:dyDescent="0.3">
      <c r="A251" t="s">
        <v>32</v>
      </c>
      <c r="B251" t="s">
        <v>490</v>
      </c>
      <c r="C251" t="s">
        <v>491</v>
      </c>
      <c r="D251" t="s">
        <v>162</v>
      </c>
      <c r="E251" s="1">
        <v>62.304347826086953</v>
      </c>
      <c r="F251" s="1">
        <v>9.4463043478260857</v>
      </c>
      <c r="G251" s="1">
        <v>39.456739130434784</v>
      </c>
      <c r="H251" s="1">
        <v>124.16032608695652</v>
      </c>
      <c r="I251" s="1">
        <f t="shared" si="9"/>
        <v>173.06336956521739</v>
      </c>
      <c r="J251" s="1">
        <f t="shared" si="10"/>
        <v>2.7777093510118633</v>
      </c>
      <c r="K251" s="1">
        <f t="shared" si="11"/>
        <v>0.15161549197487786</v>
      </c>
    </row>
    <row r="252" spans="1:11" x14ac:dyDescent="0.3">
      <c r="A252" t="s">
        <v>32</v>
      </c>
      <c r="B252" t="s">
        <v>492</v>
      </c>
      <c r="C252" t="s">
        <v>102</v>
      </c>
      <c r="D252" t="s">
        <v>44</v>
      </c>
      <c r="E252" s="1">
        <v>53.923913043478258</v>
      </c>
      <c r="F252" s="1">
        <v>6.7445652173913047</v>
      </c>
      <c r="G252" s="1">
        <v>43.956521739130437</v>
      </c>
      <c r="H252" s="1">
        <v>99.744565217391298</v>
      </c>
      <c r="I252" s="1">
        <f t="shared" si="9"/>
        <v>150.44565217391303</v>
      </c>
      <c r="J252" s="1">
        <f t="shared" si="10"/>
        <v>2.7899617012699052</v>
      </c>
      <c r="K252" s="1">
        <f t="shared" si="11"/>
        <v>0.12507558959887122</v>
      </c>
    </row>
    <row r="253" spans="1:11" x14ac:dyDescent="0.3">
      <c r="A253" t="s">
        <v>32</v>
      </c>
      <c r="B253" t="s">
        <v>493</v>
      </c>
      <c r="C253" t="s">
        <v>494</v>
      </c>
      <c r="D253" t="s">
        <v>181</v>
      </c>
      <c r="E253" s="1">
        <v>48.891304347826086</v>
      </c>
      <c r="F253" s="1">
        <v>6.7635869565217392</v>
      </c>
      <c r="G253" s="1">
        <v>25.478260869565219</v>
      </c>
      <c r="H253" s="1">
        <v>94.276086956521738</v>
      </c>
      <c r="I253" s="1">
        <f t="shared" si="9"/>
        <v>126.51793478260871</v>
      </c>
      <c r="J253" s="1">
        <f t="shared" si="10"/>
        <v>2.5877389951089373</v>
      </c>
      <c r="K253" s="1">
        <f t="shared" si="11"/>
        <v>0.1383392618941752</v>
      </c>
    </row>
    <row r="254" spans="1:11" x14ac:dyDescent="0.3">
      <c r="A254" t="s">
        <v>32</v>
      </c>
      <c r="B254" t="s">
        <v>495</v>
      </c>
      <c r="C254" t="s">
        <v>285</v>
      </c>
      <c r="D254" t="s">
        <v>286</v>
      </c>
      <c r="E254" s="1">
        <v>70.554347826086953</v>
      </c>
      <c r="F254" s="1">
        <v>17.770760869565226</v>
      </c>
      <c r="G254" s="1">
        <v>46.852826086956533</v>
      </c>
      <c r="H254" s="1">
        <v>108.94304347826085</v>
      </c>
      <c r="I254" s="1">
        <f t="shared" si="9"/>
        <v>173.56663043478261</v>
      </c>
      <c r="J254" s="1">
        <f t="shared" si="10"/>
        <v>2.4600415960560778</v>
      </c>
      <c r="K254" s="1">
        <f t="shared" si="11"/>
        <v>0.25187336311816377</v>
      </c>
    </row>
    <row r="255" spans="1:11" x14ac:dyDescent="0.3">
      <c r="A255" t="s">
        <v>32</v>
      </c>
      <c r="B255" t="s">
        <v>496</v>
      </c>
      <c r="C255" t="s">
        <v>34</v>
      </c>
      <c r="D255" t="s">
        <v>68</v>
      </c>
      <c r="E255" s="1">
        <v>72.108695652173907</v>
      </c>
      <c r="F255" s="1">
        <v>9.4592391304347831</v>
      </c>
      <c r="G255" s="1">
        <v>83.521739130434781</v>
      </c>
      <c r="H255" s="1">
        <v>119.24184782608695</v>
      </c>
      <c r="I255" s="1">
        <f t="shared" si="9"/>
        <v>212.2228260869565</v>
      </c>
      <c r="J255" s="1">
        <f t="shared" si="10"/>
        <v>2.9430961712390715</v>
      </c>
      <c r="K255" s="1">
        <f t="shared" si="11"/>
        <v>0.13118028338860419</v>
      </c>
    </row>
    <row r="256" spans="1:11" x14ac:dyDescent="0.3">
      <c r="A256" t="s">
        <v>32</v>
      </c>
      <c r="B256" t="s">
        <v>497</v>
      </c>
      <c r="C256" t="s">
        <v>370</v>
      </c>
      <c r="D256" t="s">
        <v>322</v>
      </c>
      <c r="E256" s="1">
        <v>53.347826086956523</v>
      </c>
      <c r="F256" s="1">
        <v>18.007608695652173</v>
      </c>
      <c r="G256" s="1">
        <v>41.645652173913049</v>
      </c>
      <c r="H256" s="1">
        <v>76.365217391304355</v>
      </c>
      <c r="I256" s="1">
        <f t="shared" si="9"/>
        <v>136.01847826086959</v>
      </c>
      <c r="J256" s="1">
        <f t="shared" si="10"/>
        <v>2.5496536267318666</v>
      </c>
      <c r="K256" s="1">
        <f t="shared" si="11"/>
        <v>0.33755093724531376</v>
      </c>
    </row>
    <row r="257" spans="1:11" x14ac:dyDescent="0.3">
      <c r="A257" t="s">
        <v>32</v>
      </c>
      <c r="B257" t="s">
        <v>498</v>
      </c>
      <c r="C257" t="s">
        <v>499</v>
      </c>
      <c r="D257" t="s">
        <v>500</v>
      </c>
      <c r="E257" s="1">
        <v>26.684782608695652</v>
      </c>
      <c r="F257" s="1">
        <v>1.890869565217391</v>
      </c>
      <c r="G257" s="1">
        <v>20.632065217391304</v>
      </c>
      <c r="H257" s="1">
        <v>40.966521739130428</v>
      </c>
      <c r="I257" s="1">
        <f t="shared" si="9"/>
        <v>63.489456521739122</v>
      </c>
      <c r="J257" s="1">
        <f t="shared" si="10"/>
        <v>2.3792382892057025</v>
      </c>
      <c r="K257" s="1">
        <f t="shared" si="11"/>
        <v>7.0859470468431759E-2</v>
      </c>
    </row>
    <row r="258" spans="1:11" x14ac:dyDescent="0.3">
      <c r="A258" t="s">
        <v>32</v>
      </c>
      <c r="B258" t="s">
        <v>501</v>
      </c>
      <c r="C258" t="s">
        <v>250</v>
      </c>
      <c r="D258" t="s">
        <v>251</v>
      </c>
      <c r="E258" s="1">
        <v>70.054347826086953</v>
      </c>
      <c r="F258" s="1">
        <v>15.980978260869565</v>
      </c>
      <c r="G258" s="1">
        <v>45.521739130434781</v>
      </c>
      <c r="H258" s="1">
        <v>102.34402173913043</v>
      </c>
      <c r="I258" s="1">
        <f t="shared" ref="I258:I271" si="12">SUM(F258:H258)</f>
        <v>163.84673913043477</v>
      </c>
      <c r="J258" s="1">
        <f t="shared" ref="J258:J271" si="13">I258/E258</f>
        <v>2.3388518231186968</v>
      </c>
      <c r="K258" s="1">
        <f t="shared" ref="K258:K271" si="14">F258/E258</f>
        <v>0.22812257564003102</v>
      </c>
    </row>
    <row r="259" spans="1:11" x14ac:dyDescent="0.3">
      <c r="A259" t="s">
        <v>32</v>
      </c>
      <c r="B259" t="s">
        <v>502</v>
      </c>
      <c r="C259" t="s">
        <v>198</v>
      </c>
      <c r="D259" t="s">
        <v>199</v>
      </c>
      <c r="E259" s="1">
        <v>33.717391304347828</v>
      </c>
      <c r="F259" s="1">
        <v>0</v>
      </c>
      <c r="G259" s="1">
        <v>23.604891304347838</v>
      </c>
      <c r="H259" s="1">
        <v>44.079347826086966</v>
      </c>
      <c r="I259" s="1">
        <f t="shared" si="12"/>
        <v>67.684239130434804</v>
      </c>
      <c r="J259" s="1">
        <f t="shared" si="13"/>
        <v>2.007398452611219</v>
      </c>
      <c r="K259" s="1">
        <f t="shared" si="14"/>
        <v>0</v>
      </c>
    </row>
    <row r="260" spans="1:11" x14ac:dyDescent="0.3">
      <c r="A260" t="s">
        <v>32</v>
      </c>
      <c r="B260" t="s">
        <v>503</v>
      </c>
      <c r="C260" t="s">
        <v>195</v>
      </c>
      <c r="D260" t="s">
        <v>196</v>
      </c>
      <c r="E260" s="1">
        <v>39.065217391304351</v>
      </c>
      <c r="F260" s="1">
        <v>4.1413043478260869</v>
      </c>
      <c r="G260" s="1">
        <v>18.353260869565219</v>
      </c>
      <c r="H260" s="1">
        <v>31.296195652173914</v>
      </c>
      <c r="I260" s="1">
        <f t="shared" si="12"/>
        <v>53.790760869565219</v>
      </c>
      <c r="J260" s="1">
        <f t="shared" si="13"/>
        <v>1.3769476905954368</v>
      </c>
      <c r="K260" s="1">
        <f t="shared" si="14"/>
        <v>0.10601001669449081</v>
      </c>
    </row>
    <row r="261" spans="1:11" x14ac:dyDescent="0.3">
      <c r="A261" t="s">
        <v>32</v>
      </c>
      <c r="B261" t="s">
        <v>504</v>
      </c>
      <c r="C261" t="s">
        <v>34</v>
      </c>
      <c r="D261" t="s">
        <v>68</v>
      </c>
      <c r="E261" s="1">
        <v>80.75</v>
      </c>
      <c r="F261" s="1">
        <v>7.518369565217391</v>
      </c>
      <c r="G261" s="1">
        <v>77.525978260869536</v>
      </c>
      <c r="H261" s="1">
        <v>120.78369565217396</v>
      </c>
      <c r="I261" s="1">
        <f t="shared" si="12"/>
        <v>205.82804347826089</v>
      </c>
      <c r="J261" s="1">
        <f t="shared" si="13"/>
        <v>2.5489540988019925</v>
      </c>
      <c r="K261" s="1">
        <f t="shared" si="14"/>
        <v>9.3106743841701436E-2</v>
      </c>
    </row>
    <row r="262" spans="1:11" x14ac:dyDescent="0.3">
      <c r="A262" t="s">
        <v>32</v>
      </c>
      <c r="B262" t="s">
        <v>505</v>
      </c>
      <c r="C262" t="s">
        <v>43</v>
      </c>
      <c r="D262" t="s">
        <v>44</v>
      </c>
      <c r="E262" s="1">
        <v>49.934782608695649</v>
      </c>
      <c r="F262" s="1">
        <v>4.7915217391304346</v>
      </c>
      <c r="G262" s="1">
        <v>28.413695652173914</v>
      </c>
      <c r="H262" s="1">
        <v>105.20902173913041</v>
      </c>
      <c r="I262" s="1">
        <f t="shared" si="12"/>
        <v>138.41423913043474</v>
      </c>
      <c r="J262" s="1">
        <f t="shared" si="13"/>
        <v>2.7719003047453192</v>
      </c>
      <c r="K262" s="1">
        <f t="shared" si="14"/>
        <v>9.5955594253373966E-2</v>
      </c>
    </row>
    <row r="263" spans="1:11" x14ac:dyDescent="0.3">
      <c r="A263" t="s">
        <v>32</v>
      </c>
      <c r="B263" t="s">
        <v>506</v>
      </c>
      <c r="C263" t="s">
        <v>174</v>
      </c>
      <c r="D263" t="s">
        <v>175</v>
      </c>
      <c r="E263" s="1">
        <v>103.22826086956522</v>
      </c>
      <c r="F263" s="1">
        <v>17.169673913043482</v>
      </c>
      <c r="G263" s="1">
        <v>67.952499999999958</v>
      </c>
      <c r="H263" s="1">
        <v>136.59847826086954</v>
      </c>
      <c r="I263" s="1">
        <f t="shared" si="12"/>
        <v>221.72065217391298</v>
      </c>
      <c r="J263" s="1">
        <f t="shared" si="13"/>
        <v>2.1478677477098023</v>
      </c>
      <c r="K263" s="1">
        <f t="shared" si="14"/>
        <v>0.16632726124039174</v>
      </c>
    </row>
    <row r="264" spans="1:11" x14ac:dyDescent="0.3">
      <c r="A264" t="s">
        <v>32</v>
      </c>
      <c r="B264" t="s">
        <v>507</v>
      </c>
      <c r="C264" t="s">
        <v>234</v>
      </c>
      <c r="D264" t="s">
        <v>235</v>
      </c>
      <c r="E264" s="1">
        <v>81.304347826086953</v>
      </c>
      <c r="F264" s="1">
        <v>12.739021739130434</v>
      </c>
      <c r="G264" s="1">
        <v>47.532608695652172</v>
      </c>
      <c r="H264" s="1">
        <v>116.41576086956522</v>
      </c>
      <c r="I264" s="1">
        <f t="shared" si="12"/>
        <v>176.68739130434784</v>
      </c>
      <c r="J264" s="1">
        <f t="shared" si="13"/>
        <v>2.173160427807487</v>
      </c>
      <c r="K264" s="1">
        <f t="shared" si="14"/>
        <v>0.15668315508021391</v>
      </c>
    </row>
    <row r="265" spans="1:11" x14ac:dyDescent="0.3">
      <c r="A265" t="s">
        <v>32</v>
      </c>
      <c r="B265" t="s">
        <v>508</v>
      </c>
      <c r="C265" t="s">
        <v>509</v>
      </c>
      <c r="D265" t="s">
        <v>382</v>
      </c>
      <c r="E265" s="1">
        <v>31.75</v>
      </c>
      <c r="F265" s="1">
        <v>5.2989130434782608</v>
      </c>
      <c r="G265" s="1">
        <v>24.313043478260873</v>
      </c>
      <c r="H265" s="1">
        <v>67.325543478260883</v>
      </c>
      <c r="I265" s="1">
        <f t="shared" si="12"/>
        <v>96.937500000000014</v>
      </c>
      <c r="J265" s="1">
        <f t="shared" si="13"/>
        <v>3.0531496062992129</v>
      </c>
      <c r="K265" s="1">
        <f t="shared" si="14"/>
        <v>0.16689489900718932</v>
      </c>
    </row>
    <row r="266" spans="1:11" x14ac:dyDescent="0.3">
      <c r="A266" t="s">
        <v>32</v>
      </c>
      <c r="B266" t="s">
        <v>510</v>
      </c>
      <c r="C266" t="s">
        <v>123</v>
      </c>
      <c r="D266" t="s">
        <v>124</v>
      </c>
      <c r="E266" s="1">
        <v>89.869565217391298</v>
      </c>
      <c r="F266" s="1">
        <v>0.50293478260869562</v>
      </c>
      <c r="G266" s="1">
        <v>66.738043478260892</v>
      </c>
      <c r="H266" s="1">
        <v>137.10630434782607</v>
      </c>
      <c r="I266" s="1">
        <f t="shared" si="12"/>
        <v>204.34728260869565</v>
      </c>
      <c r="J266" s="1">
        <f t="shared" si="13"/>
        <v>2.2738207547169811</v>
      </c>
      <c r="K266" s="1">
        <f t="shared" si="14"/>
        <v>5.5962747943880016E-3</v>
      </c>
    </row>
    <row r="267" spans="1:11" x14ac:dyDescent="0.3">
      <c r="A267" t="s">
        <v>32</v>
      </c>
      <c r="B267" t="s">
        <v>511</v>
      </c>
      <c r="C267" t="s">
        <v>295</v>
      </c>
      <c r="D267" t="s">
        <v>187</v>
      </c>
      <c r="E267" s="1">
        <v>57.086956521739133</v>
      </c>
      <c r="F267" s="1">
        <v>13.755434782608695</v>
      </c>
      <c r="G267" s="1">
        <v>38.989130434782609</v>
      </c>
      <c r="H267" s="1">
        <v>105.77445652173913</v>
      </c>
      <c r="I267" s="1">
        <f t="shared" si="12"/>
        <v>158.51902173913044</v>
      </c>
      <c r="J267" s="1">
        <f t="shared" si="13"/>
        <v>2.7767993145468393</v>
      </c>
      <c r="K267" s="1">
        <f t="shared" si="14"/>
        <v>0.24095582635186594</v>
      </c>
    </row>
    <row r="268" spans="1:11" x14ac:dyDescent="0.3">
      <c r="A268" t="s">
        <v>32</v>
      </c>
      <c r="B268" t="s">
        <v>512</v>
      </c>
      <c r="C268" t="s">
        <v>34</v>
      </c>
      <c r="D268" t="s">
        <v>68</v>
      </c>
      <c r="E268" s="1">
        <v>67.641304347826093</v>
      </c>
      <c r="F268" s="1">
        <v>22.967391304347824</v>
      </c>
      <c r="G268" s="1">
        <v>62.451086956521742</v>
      </c>
      <c r="H268" s="1">
        <v>116.24728260869566</v>
      </c>
      <c r="I268" s="1">
        <f t="shared" si="12"/>
        <v>201.66576086956522</v>
      </c>
      <c r="J268" s="1">
        <f t="shared" si="13"/>
        <v>2.9813996464727621</v>
      </c>
      <c r="K268" s="1">
        <f t="shared" si="14"/>
        <v>0.3395468423589908</v>
      </c>
    </row>
    <row r="269" spans="1:11" x14ac:dyDescent="0.3">
      <c r="A269" t="s">
        <v>32</v>
      </c>
      <c r="B269" t="s">
        <v>513</v>
      </c>
      <c r="C269" t="s">
        <v>195</v>
      </c>
      <c r="D269" t="s">
        <v>196</v>
      </c>
      <c r="E269" s="1">
        <v>43.586956521739133</v>
      </c>
      <c r="F269" s="1">
        <v>11.868804347826085</v>
      </c>
      <c r="G269" s="1">
        <v>8.2236956521739124</v>
      </c>
      <c r="H269" s="1">
        <v>65.224565217391302</v>
      </c>
      <c r="I269" s="1">
        <f t="shared" si="12"/>
        <v>85.317065217391303</v>
      </c>
      <c r="J269" s="1">
        <f t="shared" si="13"/>
        <v>1.9573990024937655</v>
      </c>
      <c r="K269" s="1">
        <f t="shared" si="14"/>
        <v>0.2723017456359102</v>
      </c>
    </row>
    <row r="270" spans="1:11" x14ac:dyDescent="0.3">
      <c r="A270" t="s">
        <v>32</v>
      </c>
      <c r="B270" t="s">
        <v>514</v>
      </c>
      <c r="C270" t="s">
        <v>99</v>
      </c>
      <c r="D270" t="s">
        <v>100</v>
      </c>
      <c r="E270" s="1">
        <v>40.619565217391305</v>
      </c>
      <c r="F270" s="1">
        <v>11.529891304347826</v>
      </c>
      <c r="G270" s="1">
        <v>33.546195652173914</v>
      </c>
      <c r="H270" s="1">
        <v>90.505434782608702</v>
      </c>
      <c r="I270" s="1">
        <f t="shared" si="12"/>
        <v>135.58152173913044</v>
      </c>
      <c r="J270" s="1">
        <f t="shared" si="13"/>
        <v>3.3378378378378377</v>
      </c>
      <c r="K270" s="1">
        <f t="shared" si="14"/>
        <v>0.28385068236553385</v>
      </c>
    </row>
    <row r="271" spans="1:11" x14ac:dyDescent="0.3">
      <c r="A271" t="s">
        <v>32</v>
      </c>
      <c r="B271" t="s">
        <v>515</v>
      </c>
      <c r="C271" t="s">
        <v>43</v>
      </c>
      <c r="D271" t="s">
        <v>44</v>
      </c>
      <c r="E271" s="1">
        <v>58.75</v>
      </c>
      <c r="F271" s="1">
        <v>7.1032608695652177</v>
      </c>
      <c r="G271" s="1">
        <v>42.676630434782609</v>
      </c>
      <c r="H271" s="1">
        <v>187.71739130434781</v>
      </c>
      <c r="I271" s="1">
        <f t="shared" si="12"/>
        <v>237.49728260869563</v>
      </c>
      <c r="J271" s="1">
        <f t="shared" si="13"/>
        <v>4.0425069380203515</v>
      </c>
      <c r="K271" s="1">
        <f t="shared" si="14"/>
        <v>0.12090656799259945</v>
      </c>
    </row>
  </sheetData>
  <pageMargins left="0.7" right="0.7" top="0.75" bottom="0.75" header="0.3" footer="0.3"/>
  <ignoredErrors>
    <ignoredError sqref="I2:I271"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1"/>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51.369565217391305</v>
      </c>
      <c r="F2" s="1">
        <v>20.454891304347822</v>
      </c>
      <c r="G2" s="1">
        <v>0</v>
      </c>
      <c r="H2" s="2">
        <f t="shared" ref="H2:H65" si="0">G2/F2</f>
        <v>0</v>
      </c>
      <c r="I2" s="1">
        <v>52.249782608695639</v>
      </c>
      <c r="J2" s="1">
        <v>0</v>
      </c>
      <c r="K2" s="2">
        <f t="shared" ref="K2:K65" si="1">J2/I2</f>
        <v>0</v>
      </c>
      <c r="L2" s="1">
        <v>86.576847826086933</v>
      </c>
      <c r="M2" s="1">
        <v>0</v>
      </c>
      <c r="N2" s="2">
        <f t="shared" ref="N2:N65" si="2">M2/L2</f>
        <v>0</v>
      </c>
    </row>
    <row r="3" spans="1:14" x14ac:dyDescent="0.3">
      <c r="A3" t="s">
        <v>32</v>
      </c>
      <c r="B3" t="s">
        <v>36</v>
      </c>
      <c r="C3" t="s">
        <v>37</v>
      </c>
      <c r="D3" t="s">
        <v>38</v>
      </c>
      <c r="E3" s="1">
        <v>57.195652173913047</v>
      </c>
      <c r="F3" s="1">
        <v>5.1480434782608695</v>
      </c>
      <c r="G3" s="1">
        <v>0.24184782608695651</v>
      </c>
      <c r="H3" s="2">
        <f t="shared" si="0"/>
        <v>4.6978590431147334E-2</v>
      </c>
      <c r="I3" s="1">
        <v>48.889130434782622</v>
      </c>
      <c r="J3" s="1">
        <v>0.35869565217391303</v>
      </c>
      <c r="K3" s="2">
        <f t="shared" si="1"/>
        <v>7.3369202721330403E-3</v>
      </c>
      <c r="L3" s="1">
        <v>62.181195652173905</v>
      </c>
      <c r="M3" s="1">
        <v>7.7353260869565217</v>
      </c>
      <c r="N3" s="2">
        <f t="shared" si="2"/>
        <v>0.12439976436326516</v>
      </c>
    </row>
    <row r="4" spans="1:14" x14ac:dyDescent="0.3">
      <c r="A4" t="s">
        <v>32</v>
      </c>
      <c r="B4" t="s">
        <v>39</v>
      </c>
      <c r="C4" t="s">
        <v>40</v>
      </c>
      <c r="D4" t="s">
        <v>41</v>
      </c>
      <c r="E4" s="1">
        <v>33.369565217391305</v>
      </c>
      <c r="F4" s="1">
        <v>2.0167391304347824</v>
      </c>
      <c r="G4" s="1">
        <v>0</v>
      </c>
      <c r="H4" s="2">
        <f t="shared" si="0"/>
        <v>0</v>
      </c>
      <c r="I4" s="1">
        <v>60.471195652173904</v>
      </c>
      <c r="J4" s="1">
        <v>0</v>
      </c>
      <c r="K4" s="2">
        <f t="shared" si="1"/>
        <v>0</v>
      </c>
      <c r="L4" s="1">
        <v>109.26369565217392</v>
      </c>
      <c r="M4" s="1">
        <v>0</v>
      </c>
      <c r="N4" s="2">
        <f t="shared" si="2"/>
        <v>0</v>
      </c>
    </row>
    <row r="5" spans="1:14" x14ac:dyDescent="0.3">
      <c r="A5" t="s">
        <v>32</v>
      </c>
      <c r="B5" t="s">
        <v>42</v>
      </c>
      <c r="C5" t="s">
        <v>43</v>
      </c>
      <c r="D5" t="s">
        <v>44</v>
      </c>
      <c r="E5" s="1">
        <v>104.08695652173913</v>
      </c>
      <c r="F5" s="1">
        <v>25.952826086956517</v>
      </c>
      <c r="G5" s="1">
        <v>0</v>
      </c>
      <c r="H5" s="2">
        <f t="shared" si="0"/>
        <v>0</v>
      </c>
      <c r="I5" s="1">
        <v>91.593913043478281</v>
      </c>
      <c r="J5" s="1">
        <v>0.2608695652173913</v>
      </c>
      <c r="K5" s="2">
        <f t="shared" si="1"/>
        <v>2.8481102788299956E-3</v>
      </c>
      <c r="L5" s="1">
        <v>173.52630434782606</v>
      </c>
      <c r="M5" s="1">
        <v>0</v>
      </c>
      <c r="N5" s="2">
        <f t="shared" si="2"/>
        <v>0</v>
      </c>
    </row>
    <row r="6" spans="1:14" x14ac:dyDescent="0.3">
      <c r="A6" t="s">
        <v>32</v>
      </c>
      <c r="B6" t="s">
        <v>45</v>
      </c>
      <c r="C6" t="s">
        <v>46</v>
      </c>
      <c r="D6" t="s">
        <v>47</v>
      </c>
      <c r="E6" s="1">
        <v>73.782608695652172</v>
      </c>
      <c r="F6" s="1">
        <v>5.7391304347826084</v>
      </c>
      <c r="G6" s="1">
        <v>0</v>
      </c>
      <c r="H6" s="2">
        <f t="shared" si="0"/>
        <v>0</v>
      </c>
      <c r="I6" s="1">
        <v>52.790869565217385</v>
      </c>
      <c r="J6" s="1">
        <v>0</v>
      </c>
      <c r="K6" s="2">
        <f t="shared" si="1"/>
        <v>0</v>
      </c>
      <c r="L6" s="1">
        <v>78.374456521739134</v>
      </c>
      <c r="M6" s="1">
        <v>0</v>
      </c>
      <c r="N6" s="2">
        <f t="shared" si="2"/>
        <v>0</v>
      </c>
    </row>
    <row r="7" spans="1:14" x14ac:dyDescent="0.3">
      <c r="A7" t="s">
        <v>32</v>
      </c>
      <c r="B7" t="s">
        <v>48</v>
      </c>
      <c r="C7" t="s">
        <v>49</v>
      </c>
      <c r="D7" t="s">
        <v>50</v>
      </c>
      <c r="E7" s="1">
        <v>30.891304347826086</v>
      </c>
      <c r="F7" s="1">
        <v>7.7704347826086968</v>
      </c>
      <c r="G7" s="1">
        <v>0</v>
      </c>
      <c r="H7" s="2">
        <f t="shared" si="0"/>
        <v>0</v>
      </c>
      <c r="I7" s="1">
        <v>18.529673913043482</v>
      </c>
      <c r="J7" s="1">
        <v>0</v>
      </c>
      <c r="K7" s="2">
        <f t="shared" si="1"/>
        <v>0</v>
      </c>
      <c r="L7" s="1">
        <v>34.742717391304339</v>
      </c>
      <c r="M7" s="1">
        <v>0</v>
      </c>
      <c r="N7" s="2">
        <f t="shared" si="2"/>
        <v>0</v>
      </c>
    </row>
    <row r="8" spans="1:14" x14ac:dyDescent="0.3">
      <c r="A8" t="s">
        <v>32</v>
      </c>
      <c r="B8" t="s">
        <v>51</v>
      </c>
      <c r="C8" t="s">
        <v>52</v>
      </c>
      <c r="D8" t="s">
        <v>53</v>
      </c>
      <c r="E8" s="1">
        <v>81.010869565217391</v>
      </c>
      <c r="F8" s="1">
        <v>13.383152173913043</v>
      </c>
      <c r="G8" s="1">
        <v>0</v>
      </c>
      <c r="H8" s="2">
        <f t="shared" si="0"/>
        <v>0</v>
      </c>
      <c r="I8" s="1">
        <v>72.711956521739125</v>
      </c>
      <c r="J8" s="1">
        <v>0</v>
      </c>
      <c r="K8" s="2">
        <f t="shared" si="1"/>
        <v>0</v>
      </c>
      <c r="L8" s="1">
        <v>101.78260869565217</v>
      </c>
      <c r="M8" s="1">
        <v>0</v>
      </c>
      <c r="N8" s="2">
        <f t="shared" si="2"/>
        <v>0</v>
      </c>
    </row>
    <row r="9" spans="1:14" x14ac:dyDescent="0.3">
      <c r="A9" t="s">
        <v>32</v>
      </c>
      <c r="B9" t="s">
        <v>54</v>
      </c>
      <c r="C9" t="s">
        <v>55</v>
      </c>
      <c r="D9" t="s">
        <v>56</v>
      </c>
      <c r="E9" s="1">
        <v>39.945652173913047</v>
      </c>
      <c r="F9" s="1">
        <v>5.759239130434783</v>
      </c>
      <c r="G9" s="1">
        <v>0</v>
      </c>
      <c r="H9" s="2">
        <f t="shared" si="0"/>
        <v>0</v>
      </c>
      <c r="I9" s="1">
        <v>22.200326086956519</v>
      </c>
      <c r="J9" s="1">
        <v>0</v>
      </c>
      <c r="K9" s="2">
        <f t="shared" si="1"/>
        <v>0</v>
      </c>
      <c r="L9" s="1">
        <v>63.836413043478217</v>
      </c>
      <c r="M9" s="1">
        <v>0</v>
      </c>
      <c r="N9" s="2">
        <f t="shared" si="2"/>
        <v>0</v>
      </c>
    </row>
    <row r="10" spans="1:14" x14ac:dyDescent="0.3">
      <c r="A10" t="s">
        <v>32</v>
      </c>
      <c r="B10" t="s">
        <v>57</v>
      </c>
      <c r="C10" t="s">
        <v>58</v>
      </c>
      <c r="D10" t="s">
        <v>59</v>
      </c>
      <c r="E10" s="1">
        <v>53.836956521739133</v>
      </c>
      <c r="F10" s="1">
        <v>3.1956521739130435</v>
      </c>
      <c r="G10" s="1">
        <v>0</v>
      </c>
      <c r="H10" s="2">
        <f t="shared" si="0"/>
        <v>0</v>
      </c>
      <c r="I10" s="1">
        <v>32.709239130434781</v>
      </c>
      <c r="J10" s="1">
        <v>0</v>
      </c>
      <c r="K10" s="2">
        <f t="shared" si="1"/>
        <v>0</v>
      </c>
      <c r="L10" s="1">
        <v>70.405108695652174</v>
      </c>
      <c r="M10" s="1">
        <v>0</v>
      </c>
      <c r="N10" s="2">
        <f t="shared" si="2"/>
        <v>0</v>
      </c>
    </row>
    <row r="11" spans="1:14" x14ac:dyDescent="0.3">
      <c r="A11" t="s">
        <v>32</v>
      </c>
      <c r="B11" t="s">
        <v>60</v>
      </c>
      <c r="C11" t="s">
        <v>61</v>
      </c>
      <c r="D11" t="s">
        <v>62</v>
      </c>
      <c r="E11" s="1">
        <v>69.434782608695656</v>
      </c>
      <c r="F11" s="1">
        <v>16.191847826086949</v>
      </c>
      <c r="G11" s="1">
        <v>0</v>
      </c>
      <c r="H11" s="2">
        <f t="shared" si="0"/>
        <v>0</v>
      </c>
      <c r="I11" s="1">
        <v>53.03510869565217</v>
      </c>
      <c r="J11" s="1">
        <v>0</v>
      </c>
      <c r="K11" s="2">
        <f t="shared" si="1"/>
        <v>0</v>
      </c>
      <c r="L11" s="1">
        <v>136.18195652173912</v>
      </c>
      <c r="M11" s="1">
        <v>0</v>
      </c>
      <c r="N11" s="2">
        <f t="shared" si="2"/>
        <v>0</v>
      </c>
    </row>
    <row r="12" spans="1:14" x14ac:dyDescent="0.3">
      <c r="A12" t="s">
        <v>32</v>
      </c>
      <c r="B12" t="s">
        <v>63</v>
      </c>
      <c r="C12" t="s">
        <v>37</v>
      </c>
      <c r="D12" t="s">
        <v>38</v>
      </c>
      <c r="E12" s="1">
        <v>44.217391304347828</v>
      </c>
      <c r="F12" s="1">
        <v>9.8723913043478255</v>
      </c>
      <c r="G12" s="1">
        <v>0.61141304347826086</v>
      </c>
      <c r="H12" s="2">
        <f t="shared" si="0"/>
        <v>6.1931605487415498E-2</v>
      </c>
      <c r="I12" s="1">
        <v>15.606739130434782</v>
      </c>
      <c r="J12" s="1">
        <v>0.95652173913043481</v>
      </c>
      <c r="K12" s="2">
        <f t="shared" si="1"/>
        <v>6.1289019514980989E-2</v>
      </c>
      <c r="L12" s="1">
        <v>68.901195652173911</v>
      </c>
      <c r="M12" s="1">
        <v>0.87771739130434778</v>
      </c>
      <c r="N12" s="2">
        <f t="shared" si="2"/>
        <v>1.2738783166191033E-2</v>
      </c>
    </row>
    <row r="13" spans="1:14" x14ac:dyDescent="0.3">
      <c r="A13" t="s">
        <v>32</v>
      </c>
      <c r="B13" t="s">
        <v>64</v>
      </c>
      <c r="C13" t="s">
        <v>65</v>
      </c>
      <c r="D13" t="s">
        <v>66</v>
      </c>
      <c r="E13" s="1">
        <v>74.717391304347828</v>
      </c>
      <c r="F13" s="1">
        <v>14.04282608695652</v>
      </c>
      <c r="G13" s="1">
        <v>0</v>
      </c>
      <c r="H13" s="2">
        <f t="shared" si="0"/>
        <v>0</v>
      </c>
      <c r="I13" s="1">
        <v>56.433152173913037</v>
      </c>
      <c r="J13" s="1">
        <v>0</v>
      </c>
      <c r="K13" s="2">
        <f t="shared" si="1"/>
        <v>0</v>
      </c>
      <c r="L13" s="1">
        <v>138.75369565217397</v>
      </c>
      <c r="M13" s="1">
        <v>0</v>
      </c>
      <c r="N13" s="2">
        <f t="shared" si="2"/>
        <v>0</v>
      </c>
    </row>
    <row r="14" spans="1:14" x14ac:dyDescent="0.3">
      <c r="A14" t="s">
        <v>32</v>
      </c>
      <c r="B14" t="s">
        <v>67</v>
      </c>
      <c r="C14" t="s">
        <v>34</v>
      </c>
      <c r="D14" t="s">
        <v>68</v>
      </c>
      <c r="E14" s="1">
        <v>99.793478260869563</v>
      </c>
      <c r="F14" s="1">
        <v>48.99260869565218</v>
      </c>
      <c r="G14" s="1">
        <v>0</v>
      </c>
      <c r="H14" s="2">
        <f t="shared" si="0"/>
        <v>0</v>
      </c>
      <c r="I14" s="1">
        <v>113.16239130434781</v>
      </c>
      <c r="J14" s="1">
        <v>0</v>
      </c>
      <c r="K14" s="2">
        <f t="shared" si="1"/>
        <v>0</v>
      </c>
      <c r="L14" s="1">
        <v>258.87423913043489</v>
      </c>
      <c r="M14" s="1">
        <v>0</v>
      </c>
      <c r="N14" s="2">
        <f t="shared" si="2"/>
        <v>0</v>
      </c>
    </row>
    <row r="15" spans="1:14" x14ac:dyDescent="0.3">
      <c r="A15" t="s">
        <v>32</v>
      </c>
      <c r="B15" t="s">
        <v>69</v>
      </c>
      <c r="C15" t="s">
        <v>70</v>
      </c>
      <c r="D15" t="s">
        <v>44</v>
      </c>
      <c r="E15" s="1">
        <v>90.130434782608702</v>
      </c>
      <c r="F15" s="1">
        <v>9.8317391304347801</v>
      </c>
      <c r="G15" s="1">
        <v>8.6956521739130432E-2</v>
      </c>
      <c r="H15" s="2">
        <f t="shared" si="0"/>
        <v>8.844469995135544E-3</v>
      </c>
      <c r="I15" s="1">
        <v>86.050760869565195</v>
      </c>
      <c r="J15" s="1">
        <v>16.630434782608695</v>
      </c>
      <c r="K15" s="2">
        <f t="shared" si="1"/>
        <v>0.19326307652080993</v>
      </c>
      <c r="L15" s="1">
        <v>213.1771739130435</v>
      </c>
      <c r="M15" s="1">
        <v>22.972826086956523</v>
      </c>
      <c r="N15" s="2">
        <f t="shared" si="2"/>
        <v>0.10776400524160858</v>
      </c>
    </row>
    <row r="16" spans="1:14" x14ac:dyDescent="0.3">
      <c r="A16" t="s">
        <v>32</v>
      </c>
      <c r="B16" t="s">
        <v>71</v>
      </c>
      <c r="C16" t="s">
        <v>72</v>
      </c>
      <c r="D16" t="s">
        <v>73</v>
      </c>
      <c r="E16" s="1">
        <v>36.826086956521742</v>
      </c>
      <c r="F16" s="1">
        <v>5.2186956521739116</v>
      </c>
      <c r="G16" s="1">
        <v>0</v>
      </c>
      <c r="H16" s="2">
        <f t="shared" si="0"/>
        <v>0</v>
      </c>
      <c r="I16" s="1">
        <v>19.583369565217396</v>
      </c>
      <c r="J16" s="1">
        <v>4.1739130434782608</v>
      </c>
      <c r="K16" s="2">
        <f t="shared" si="1"/>
        <v>0.21313559086847197</v>
      </c>
      <c r="L16" s="1">
        <v>55.252934782608691</v>
      </c>
      <c r="M16" s="1">
        <v>10.951086956521738</v>
      </c>
      <c r="N16" s="2">
        <f t="shared" si="2"/>
        <v>0.19819919067844124</v>
      </c>
    </row>
    <row r="17" spans="1:14" x14ac:dyDescent="0.3">
      <c r="A17" t="s">
        <v>32</v>
      </c>
      <c r="B17" t="s">
        <v>74</v>
      </c>
      <c r="C17" t="s">
        <v>40</v>
      </c>
      <c r="D17" t="s">
        <v>41</v>
      </c>
      <c r="E17" s="1">
        <v>73.336956521739125</v>
      </c>
      <c r="F17" s="1">
        <v>0</v>
      </c>
      <c r="G17" s="1">
        <v>0</v>
      </c>
      <c r="H17" s="2">
        <v>0</v>
      </c>
      <c r="I17" s="1">
        <v>64.100543478260875</v>
      </c>
      <c r="J17" s="1">
        <v>0</v>
      </c>
      <c r="K17" s="2">
        <f t="shared" si="1"/>
        <v>0</v>
      </c>
      <c r="L17" s="1">
        <v>172.89673913043478</v>
      </c>
      <c r="M17" s="1">
        <v>0</v>
      </c>
      <c r="N17" s="2">
        <f t="shared" si="2"/>
        <v>0</v>
      </c>
    </row>
    <row r="18" spans="1:14" x14ac:dyDescent="0.3">
      <c r="A18" t="s">
        <v>32</v>
      </c>
      <c r="B18" t="s">
        <v>75</v>
      </c>
      <c r="C18" t="s">
        <v>52</v>
      </c>
      <c r="D18" t="s">
        <v>53</v>
      </c>
      <c r="E18" s="1">
        <v>48</v>
      </c>
      <c r="F18" s="1">
        <v>5.6494565217391308</v>
      </c>
      <c r="G18" s="1">
        <v>0.2608695652173913</v>
      </c>
      <c r="H18" s="2">
        <f t="shared" si="0"/>
        <v>4.6176046176046169E-2</v>
      </c>
      <c r="I18" s="1">
        <v>36.426630434782609</v>
      </c>
      <c r="J18" s="1">
        <v>0</v>
      </c>
      <c r="K18" s="2">
        <f t="shared" si="1"/>
        <v>0</v>
      </c>
      <c r="L18" s="1">
        <v>80.046195652173907</v>
      </c>
      <c r="M18" s="1">
        <v>0</v>
      </c>
      <c r="N18" s="2">
        <f t="shared" si="2"/>
        <v>0</v>
      </c>
    </row>
    <row r="19" spans="1:14" x14ac:dyDescent="0.3">
      <c r="A19" t="s">
        <v>32</v>
      </c>
      <c r="B19" t="s">
        <v>76</v>
      </c>
      <c r="C19" t="s">
        <v>77</v>
      </c>
      <c r="D19" t="s">
        <v>78</v>
      </c>
      <c r="E19" s="1">
        <v>52.728260869565219</v>
      </c>
      <c r="F19" s="1">
        <v>15.570652173913043</v>
      </c>
      <c r="G19" s="1">
        <v>0</v>
      </c>
      <c r="H19" s="2">
        <f t="shared" si="0"/>
        <v>0</v>
      </c>
      <c r="I19" s="1">
        <v>33.290760869565219</v>
      </c>
      <c r="J19" s="1">
        <v>0</v>
      </c>
      <c r="K19" s="2">
        <f t="shared" si="1"/>
        <v>0</v>
      </c>
      <c r="L19" s="1">
        <v>73.426630434782609</v>
      </c>
      <c r="M19" s="1">
        <v>0</v>
      </c>
      <c r="N19" s="2">
        <f t="shared" si="2"/>
        <v>0</v>
      </c>
    </row>
    <row r="20" spans="1:14" x14ac:dyDescent="0.3">
      <c r="A20" t="s">
        <v>32</v>
      </c>
      <c r="B20" t="s">
        <v>79</v>
      </c>
      <c r="C20" t="s">
        <v>80</v>
      </c>
      <c r="D20" t="s">
        <v>81</v>
      </c>
      <c r="E20" s="1">
        <v>35.673913043478258</v>
      </c>
      <c r="F20" s="1">
        <v>17.611413043478262</v>
      </c>
      <c r="G20" s="1">
        <v>0</v>
      </c>
      <c r="H20" s="2">
        <f t="shared" si="0"/>
        <v>0</v>
      </c>
      <c r="I20" s="1">
        <v>21.824347826086957</v>
      </c>
      <c r="J20" s="1">
        <v>10.630434782608695</v>
      </c>
      <c r="K20" s="2">
        <f t="shared" si="1"/>
        <v>0.48709060482907002</v>
      </c>
      <c r="L20" s="1">
        <v>80.01532608695652</v>
      </c>
      <c r="M20" s="1">
        <v>6.2816304347826071</v>
      </c>
      <c r="N20" s="2">
        <f t="shared" si="2"/>
        <v>7.8505340688808239E-2</v>
      </c>
    </row>
    <row r="21" spans="1:14" x14ac:dyDescent="0.3">
      <c r="A21" t="s">
        <v>32</v>
      </c>
      <c r="B21" t="s">
        <v>82</v>
      </c>
      <c r="C21" t="s">
        <v>83</v>
      </c>
      <c r="D21" t="s">
        <v>84</v>
      </c>
      <c r="E21" s="1">
        <v>51.043478260869563</v>
      </c>
      <c r="F21" s="1">
        <v>4.2907608695652177</v>
      </c>
      <c r="G21" s="1">
        <v>0</v>
      </c>
      <c r="H21" s="2">
        <f t="shared" si="0"/>
        <v>0</v>
      </c>
      <c r="I21" s="1">
        <v>46.225543478260867</v>
      </c>
      <c r="J21" s="1">
        <v>0</v>
      </c>
      <c r="K21" s="2">
        <f t="shared" si="1"/>
        <v>0</v>
      </c>
      <c r="L21" s="1">
        <v>89.796195652173907</v>
      </c>
      <c r="M21" s="1">
        <v>0</v>
      </c>
      <c r="N21" s="2">
        <f t="shared" si="2"/>
        <v>0</v>
      </c>
    </row>
    <row r="22" spans="1:14" x14ac:dyDescent="0.3">
      <c r="A22" t="s">
        <v>32</v>
      </c>
      <c r="B22" t="s">
        <v>85</v>
      </c>
      <c r="C22" t="s">
        <v>34</v>
      </c>
      <c r="D22" t="s">
        <v>68</v>
      </c>
      <c r="E22" s="1">
        <v>92.836956521739125</v>
      </c>
      <c r="F22" s="1">
        <v>41.92532608695651</v>
      </c>
      <c r="G22" s="1">
        <v>0</v>
      </c>
      <c r="H22" s="2">
        <f t="shared" si="0"/>
        <v>0</v>
      </c>
      <c r="I22" s="1">
        <v>150.01076086956527</v>
      </c>
      <c r="J22" s="1">
        <v>0</v>
      </c>
      <c r="K22" s="2">
        <f t="shared" si="1"/>
        <v>0</v>
      </c>
      <c r="L22" s="1">
        <v>282.2323913043478</v>
      </c>
      <c r="M22" s="1">
        <v>0</v>
      </c>
      <c r="N22" s="2">
        <f t="shared" si="2"/>
        <v>0</v>
      </c>
    </row>
    <row r="23" spans="1:14" x14ac:dyDescent="0.3">
      <c r="A23" t="s">
        <v>32</v>
      </c>
      <c r="B23" t="s">
        <v>86</v>
      </c>
      <c r="C23" t="s">
        <v>87</v>
      </c>
      <c r="D23" t="s">
        <v>88</v>
      </c>
      <c r="E23" s="1">
        <v>54.271739130434781</v>
      </c>
      <c r="F23" s="1">
        <v>6.8789130434782644</v>
      </c>
      <c r="G23" s="1">
        <v>0</v>
      </c>
      <c r="H23" s="2">
        <f t="shared" si="0"/>
        <v>0</v>
      </c>
      <c r="I23" s="1">
        <v>23.211847826086959</v>
      </c>
      <c r="J23" s="1">
        <v>0</v>
      </c>
      <c r="K23" s="2">
        <f t="shared" si="1"/>
        <v>0</v>
      </c>
      <c r="L23" s="1">
        <v>102.08108695652169</v>
      </c>
      <c r="M23" s="1">
        <v>0</v>
      </c>
      <c r="N23" s="2">
        <f t="shared" si="2"/>
        <v>0</v>
      </c>
    </row>
    <row r="24" spans="1:14" x14ac:dyDescent="0.3">
      <c r="A24" t="s">
        <v>32</v>
      </c>
      <c r="B24" t="s">
        <v>89</v>
      </c>
      <c r="C24" t="s">
        <v>90</v>
      </c>
      <c r="D24" t="s">
        <v>47</v>
      </c>
      <c r="E24" s="1">
        <v>37.663043478260867</v>
      </c>
      <c r="F24" s="1">
        <v>3.2627173913043479</v>
      </c>
      <c r="G24" s="1">
        <v>1.1304347826086956</v>
      </c>
      <c r="H24" s="2">
        <f t="shared" si="0"/>
        <v>0.34647033347769596</v>
      </c>
      <c r="I24" s="1">
        <v>34.309673913043476</v>
      </c>
      <c r="J24" s="1">
        <v>0</v>
      </c>
      <c r="K24" s="2">
        <f t="shared" si="1"/>
        <v>0</v>
      </c>
      <c r="L24" s="1">
        <v>53.241847826086968</v>
      </c>
      <c r="M24" s="1">
        <v>0</v>
      </c>
      <c r="N24" s="2">
        <f t="shared" si="2"/>
        <v>0</v>
      </c>
    </row>
    <row r="25" spans="1:14" x14ac:dyDescent="0.3">
      <c r="A25" t="s">
        <v>32</v>
      </c>
      <c r="B25" t="s">
        <v>91</v>
      </c>
      <c r="C25" t="s">
        <v>92</v>
      </c>
      <c r="D25" t="s">
        <v>93</v>
      </c>
      <c r="E25" s="1">
        <v>44.097826086956523</v>
      </c>
      <c r="F25" s="1">
        <v>13.333369565217392</v>
      </c>
      <c r="G25" s="1">
        <v>0</v>
      </c>
      <c r="H25" s="2">
        <f t="shared" si="0"/>
        <v>0</v>
      </c>
      <c r="I25" s="1">
        <v>16.801630434782613</v>
      </c>
      <c r="J25" s="1">
        <v>0</v>
      </c>
      <c r="K25" s="2">
        <f t="shared" si="1"/>
        <v>0</v>
      </c>
      <c r="L25" s="1">
        <v>65.349782608695691</v>
      </c>
      <c r="M25" s="1">
        <v>0</v>
      </c>
      <c r="N25" s="2">
        <f t="shared" si="2"/>
        <v>0</v>
      </c>
    </row>
    <row r="26" spans="1:14" x14ac:dyDescent="0.3">
      <c r="A26" t="s">
        <v>32</v>
      </c>
      <c r="B26" t="s">
        <v>94</v>
      </c>
      <c r="C26" t="s">
        <v>95</v>
      </c>
      <c r="D26" t="s">
        <v>68</v>
      </c>
      <c r="E26" s="1">
        <v>81.891304347826093</v>
      </c>
      <c r="F26" s="1">
        <v>19.60152173913043</v>
      </c>
      <c r="G26" s="1">
        <v>0</v>
      </c>
      <c r="H26" s="2">
        <f t="shared" si="0"/>
        <v>0</v>
      </c>
      <c r="I26" s="1">
        <v>107.91956521739131</v>
      </c>
      <c r="J26" s="1">
        <v>0</v>
      </c>
      <c r="K26" s="2">
        <f t="shared" si="1"/>
        <v>0</v>
      </c>
      <c r="L26" s="1">
        <v>116.99880434782608</v>
      </c>
      <c r="M26" s="1">
        <v>0</v>
      </c>
      <c r="N26" s="2">
        <f t="shared" si="2"/>
        <v>0</v>
      </c>
    </row>
    <row r="27" spans="1:14" x14ac:dyDescent="0.3">
      <c r="A27" t="s">
        <v>32</v>
      </c>
      <c r="B27" t="s">
        <v>96</v>
      </c>
      <c r="C27" t="s">
        <v>97</v>
      </c>
      <c r="D27" t="s">
        <v>35</v>
      </c>
      <c r="E27" s="1">
        <v>87.478260869565219</v>
      </c>
      <c r="F27" s="1">
        <v>21.657608695652176</v>
      </c>
      <c r="G27" s="1">
        <v>0</v>
      </c>
      <c r="H27" s="2">
        <f t="shared" si="0"/>
        <v>0</v>
      </c>
      <c r="I27" s="1">
        <v>66.084239130434781</v>
      </c>
      <c r="J27" s="1">
        <v>0</v>
      </c>
      <c r="K27" s="2">
        <f t="shared" si="1"/>
        <v>0</v>
      </c>
      <c r="L27" s="1">
        <v>139.83641304347827</v>
      </c>
      <c r="M27" s="1">
        <v>0</v>
      </c>
      <c r="N27" s="2">
        <f t="shared" si="2"/>
        <v>0</v>
      </c>
    </row>
    <row r="28" spans="1:14" x14ac:dyDescent="0.3">
      <c r="A28" t="s">
        <v>32</v>
      </c>
      <c r="B28" t="s">
        <v>98</v>
      </c>
      <c r="C28" t="s">
        <v>99</v>
      </c>
      <c r="D28" t="s">
        <v>100</v>
      </c>
      <c r="E28" s="1">
        <v>87.347826086956516</v>
      </c>
      <c r="F28" s="1">
        <v>10.613369565217392</v>
      </c>
      <c r="G28" s="1">
        <v>0</v>
      </c>
      <c r="H28" s="2">
        <f t="shared" si="0"/>
        <v>0</v>
      </c>
      <c r="I28" s="1">
        <v>58.543913043478234</v>
      </c>
      <c r="J28" s="1">
        <v>0</v>
      </c>
      <c r="K28" s="2">
        <f t="shared" si="1"/>
        <v>0</v>
      </c>
      <c r="L28" s="1">
        <v>173.63608695652172</v>
      </c>
      <c r="M28" s="1">
        <v>0</v>
      </c>
      <c r="N28" s="2">
        <f t="shared" si="2"/>
        <v>0</v>
      </c>
    </row>
    <row r="29" spans="1:14" x14ac:dyDescent="0.3">
      <c r="A29" t="s">
        <v>32</v>
      </c>
      <c r="B29" t="s">
        <v>101</v>
      </c>
      <c r="C29" t="s">
        <v>102</v>
      </c>
      <c r="D29" t="s">
        <v>44</v>
      </c>
      <c r="E29" s="1">
        <v>90.184782608695656</v>
      </c>
      <c r="F29" s="1">
        <v>4.3739130434782609</v>
      </c>
      <c r="G29" s="1">
        <v>0</v>
      </c>
      <c r="H29" s="2">
        <f t="shared" si="0"/>
        <v>0</v>
      </c>
      <c r="I29" s="1">
        <v>65.203152173913054</v>
      </c>
      <c r="J29" s="1">
        <v>0</v>
      </c>
      <c r="K29" s="2">
        <f t="shared" si="1"/>
        <v>0</v>
      </c>
      <c r="L29" s="1">
        <v>138.82054347826082</v>
      </c>
      <c r="M29" s="1">
        <v>0</v>
      </c>
      <c r="N29" s="2">
        <f t="shared" si="2"/>
        <v>0</v>
      </c>
    </row>
    <row r="30" spans="1:14" x14ac:dyDescent="0.3">
      <c r="A30" t="s">
        <v>32</v>
      </c>
      <c r="B30" t="s">
        <v>103</v>
      </c>
      <c r="C30" t="s">
        <v>104</v>
      </c>
      <c r="D30" t="s">
        <v>105</v>
      </c>
      <c r="E30" s="1">
        <v>76.902173913043484</v>
      </c>
      <c r="F30" s="1">
        <v>6.1268478260869559</v>
      </c>
      <c r="G30" s="1">
        <v>0</v>
      </c>
      <c r="H30" s="2">
        <f t="shared" si="0"/>
        <v>0</v>
      </c>
      <c r="I30" s="1">
        <v>79.066847826086928</v>
      </c>
      <c r="J30" s="1">
        <v>0</v>
      </c>
      <c r="K30" s="2">
        <f t="shared" si="1"/>
        <v>0</v>
      </c>
      <c r="L30" s="1">
        <v>128.90271739130429</v>
      </c>
      <c r="M30" s="1">
        <v>0</v>
      </c>
      <c r="N30" s="2">
        <f t="shared" si="2"/>
        <v>0</v>
      </c>
    </row>
    <row r="31" spans="1:14" x14ac:dyDescent="0.3">
      <c r="A31" t="s">
        <v>32</v>
      </c>
      <c r="B31" t="s">
        <v>106</v>
      </c>
      <c r="C31" t="s">
        <v>107</v>
      </c>
      <c r="D31" t="s">
        <v>35</v>
      </c>
      <c r="E31" s="1">
        <v>36.521739130434781</v>
      </c>
      <c r="F31" s="1">
        <v>7.0410869565217391</v>
      </c>
      <c r="G31" s="1">
        <v>0</v>
      </c>
      <c r="H31" s="2">
        <f t="shared" si="0"/>
        <v>0</v>
      </c>
      <c r="I31" s="1">
        <v>92.676195652173917</v>
      </c>
      <c r="J31" s="1">
        <v>0</v>
      </c>
      <c r="K31" s="2">
        <f t="shared" si="1"/>
        <v>0</v>
      </c>
      <c r="L31" s="1">
        <v>117.15413043478263</v>
      </c>
      <c r="M31" s="1">
        <v>0</v>
      </c>
      <c r="N31" s="2">
        <f t="shared" si="2"/>
        <v>0</v>
      </c>
    </row>
    <row r="32" spans="1:14" x14ac:dyDescent="0.3">
      <c r="A32" t="s">
        <v>32</v>
      </c>
      <c r="B32" t="s">
        <v>108</v>
      </c>
      <c r="C32" t="s">
        <v>109</v>
      </c>
      <c r="D32" t="s">
        <v>110</v>
      </c>
      <c r="E32" s="1">
        <v>47.184782608695649</v>
      </c>
      <c r="F32" s="1">
        <v>17.872282608695656</v>
      </c>
      <c r="G32" s="1">
        <v>0</v>
      </c>
      <c r="H32" s="2">
        <f t="shared" si="0"/>
        <v>0</v>
      </c>
      <c r="I32" s="1">
        <v>24.261086956521744</v>
      </c>
      <c r="J32" s="1">
        <v>0</v>
      </c>
      <c r="K32" s="2">
        <f t="shared" si="1"/>
        <v>0</v>
      </c>
      <c r="L32" s="1">
        <v>65.007934782608658</v>
      </c>
      <c r="M32" s="1">
        <v>0</v>
      </c>
      <c r="N32" s="2">
        <f t="shared" si="2"/>
        <v>0</v>
      </c>
    </row>
    <row r="33" spans="1:14" x14ac:dyDescent="0.3">
      <c r="A33" t="s">
        <v>32</v>
      </c>
      <c r="B33" t="s">
        <v>111</v>
      </c>
      <c r="C33" t="s">
        <v>34</v>
      </c>
      <c r="D33" t="s">
        <v>68</v>
      </c>
      <c r="E33" s="1">
        <v>113.55434782608695</v>
      </c>
      <c r="F33" s="1">
        <v>30.887826086956515</v>
      </c>
      <c r="G33" s="1">
        <v>0</v>
      </c>
      <c r="H33" s="2">
        <f t="shared" si="0"/>
        <v>0</v>
      </c>
      <c r="I33" s="1">
        <v>117.83402173913046</v>
      </c>
      <c r="J33" s="1">
        <v>0</v>
      </c>
      <c r="K33" s="2">
        <f t="shared" si="1"/>
        <v>0</v>
      </c>
      <c r="L33" s="1">
        <v>161.72782608695653</v>
      </c>
      <c r="M33" s="1">
        <v>0</v>
      </c>
      <c r="N33" s="2">
        <f t="shared" si="2"/>
        <v>0</v>
      </c>
    </row>
    <row r="34" spans="1:14" x14ac:dyDescent="0.3">
      <c r="A34" t="s">
        <v>32</v>
      </c>
      <c r="B34" t="s">
        <v>112</v>
      </c>
      <c r="C34" t="s">
        <v>113</v>
      </c>
      <c r="D34" t="s">
        <v>56</v>
      </c>
      <c r="E34" s="1">
        <v>58.163043478260867</v>
      </c>
      <c r="F34" s="1">
        <v>10.255434782608692</v>
      </c>
      <c r="G34" s="1">
        <v>0</v>
      </c>
      <c r="H34" s="2">
        <f t="shared" si="0"/>
        <v>0</v>
      </c>
      <c r="I34" s="1">
        <v>38.796847826086953</v>
      </c>
      <c r="J34" s="1">
        <v>0</v>
      </c>
      <c r="K34" s="2">
        <f t="shared" si="1"/>
        <v>0</v>
      </c>
      <c r="L34" s="1">
        <v>88.321847826086938</v>
      </c>
      <c r="M34" s="1">
        <v>0</v>
      </c>
      <c r="N34" s="2">
        <f t="shared" si="2"/>
        <v>0</v>
      </c>
    </row>
    <row r="35" spans="1:14" x14ac:dyDescent="0.3">
      <c r="A35" t="s">
        <v>32</v>
      </c>
      <c r="B35" t="s">
        <v>114</v>
      </c>
      <c r="C35" t="s">
        <v>115</v>
      </c>
      <c r="D35" t="s">
        <v>116</v>
      </c>
      <c r="E35" s="1">
        <v>48</v>
      </c>
      <c r="F35" s="1">
        <v>3.8377173913043472</v>
      </c>
      <c r="G35" s="1">
        <v>0</v>
      </c>
      <c r="H35" s="2">
        <f t="shared" si="0"/>
        <v>0</v>
      </c>
      <c r="I35" s="1">
        <v>18.7</v>
      </c>
      <c r="J35" s="1">
        <v>0</v>
      </c>
      <c r="K35" s="2">
        <f t="shared" si="1"/>
        <v>0</v>
      </c>
      <c r="L35" s="1">
        <v>94.363804347826118</v>
      </c>
      <c r="M35" s="1">
        <v>0</v>
      </c>
      <c r="N35" s="2">
        <f t="shared" si="2"/>
        <v>0</v>
      </c>
    </row>
    <row r="36" spans="1:14" x14ac:dyDescent="0.3">
      <c r="A36" t="s">
        <v>32</v>
      </c>
      <c r="B36" t="s">
        <v>117</v>
      </c>
      <c r="C36" t="s">
        <v>55</v>
      </c>
      <c r="D36" t="s">
        <v>56</v>
      </c>
      <c r="E36" s="1">
        <v>58.086956521739133</v>
      </c>
      <c r="F36" s="1">
        <v>5.5190217391304346</v>
      </c>
      <c r="G36" s="1">
        <v>0</v>
      </c>
      <c r="H36" s="2">
        <f t="shared" si="0"/>
        <v>0</v>
      </c>
      <c r="I36" s="1">
        <v>37.774456521739133</v>
      </c>
      <c r="J36" s="1">
        <v>0</v>
      </c>
      <c r="K36" s="2">
        <f t="shared" si="1"/>
        <v>0</v>
      </c>
      <c r="L36" s="1">
        <v>67.008152173913047</v>
      </c>
      <c r="M36" s="1">
        <v>0</v>
      </c>
      <c r="N36" s="2">
        <f t="shared" si="2"/>
        <v>0</v>
      </c>
    </row>
    <row r="37" spans="1:14" x14ac:dyDescent="0.3">
      <c r="A37" t="s">
        <v>32</v>
      </c>
      <c r="B37" t="s">
        <v>118</v>
      </c>
      <c r="C37" t="s">
        <v>34</v>
      </c>
      <c r="D37" t="s">
        <v>68</v>
      </c>
      <c r="E37" s="1">
        <v>74.086956521739125</v>
      </c>
      <c r="F37" s="1">
        <v>13.000652173913041</v>
      </c>
      <c r="G37" s="1">
        <v>0</v>
      </c>
      <c r="H37" s="2">
        <f t="shared" si="0"/>
        <v>0</v>
      </c>
      <c r="I37" s="1">
        <v>65.659891304347823</v>
      </c>
      <c r="J37" s="1">
        <v>0</v>
      </c>
      <c r="K37" s="2">
        <f t="shared" si="1"/>
        <v>0</v>
      </c>
      <c r="L37" s="1">
        <v>117.47956521739135</v>
      </c>
      <c r="M37" s="1">
        <v>0</v>
      </c>
      <c r="N37" s="2">
        <f t="shared" si="2"/>
        <v>0</v>
      </c>
    </row>
    <row r="38" spans="1:14" x14ac:dyDescent="0.3">
      <c r="A38" t="s">
        <v>32</v>
      </c>
      <c r="B38" t="s">
        <v>119</v>
      </c>
      <c r="C38" t="s">
        <v>120</v>
      </c>
      <c r="D38" t="s">
        <v>47</v>
      </c>
      <c r="E38" s="1">
        <v>44.054347826086953</v>
      </c>
      <c r="F38" s="1">
        <v>3.1304347826086958</v>
      </c>
      <c r="G38" s="1">
        <v>0</v>
      </c>
      <c r="H38" s="2">
        <f t="shared" si="0"/>
        <v>0</v>
      </c>
      <c r="I38" s="1">
        <v>28.994565217391305</v>
      </c>
      <c r="J38" s="1">
        <v>0</v>
      </c>
      <c r="K38" s="2">
        <f t="shared" si="1"/>
        <v>0</v>
      </c>
      <c r="L38" s="1">
        <v>40.163152173913048</v>
      </c>
      <c r="M38" s="1">
        <v>0</v>
      </c>
      <c r="N38" s="2">
        <f t="shared" si="2"/>
        <v>0</v>
      </c>
    </row>
    <row r="39" spans="1:14" x14ac:dyDescent="0.3">
      <c r="A39" t="s">
        <v>32</v>
      </c>
      <c r="B39" t="s">
        <v>121</v>
      </c>
      <c r="C39" t="s">
        <v>107</v>
      </c>
      <c r="D39" t="s">
        <v>35</v>
      </c>
      <c r="E39" s="1">
        <v>75.630434782608702</v>
      </c>
      <c r="F39" s="1">
        <v>15.515543478260868</v>
      </c>
      <c r="G39" s="1">
        <v>0</v>
      </c>
      <c r="H39" s="2">
        <f t="shared" si="0"/>
        <v>0</v>
      </c>
      <c r="I39" s="1">
        <v>81.768913043478236</v>
      </c>
      <c r="J39" s="1">
        <v>0</v>
      </c>
      <c r="K39" s="2">
        <f t="shared" si="1"/>
        <v>0</v>
      </c>
      <c r="L39" s="1">
        <v>98.551195652173902</v>
      </c>
      <c r="M39" s="1">
        <v>0</v>
      </c>
      <c r="N39" s="2">
        <f t="shared" si="2"/>
        <v>0</v>
      </c>
    </row>
    <row r="40" spans="1:14" x14ac:dyDescent="0.3">
      <c r="A40" t="s">
        <v>32</v>
      </c>
      <c r="B40" t="s">
        <v>122</v>
      </c>
      <c r="C40" t="s">
        <v>123</v>
      </c>
      <c r="D40" t="s">
        <v>124</v>
      </c>
      <c r="E40" s="1">
        <v>75.271739130434781</v>
      </c>
      <c r="F40" s="1">
        <v>8.2065217391304355</v>
      </c>
      <c r="G40" s="1">
        <v>0</v>
      </c>
      <c r="H40" s="2">
        <f t="shared" si="0"/>
        <v>0</v>
      </c>
      <c r="I40" s="1">
        <v>59.480978260869563</v>
      </c>
      <c r="J40" s="1">
        <v>0</v>
      </c>
      <c r="K40" s="2">
        <f t="shared" si="1"/>
        <v>0</v>
      </c>
      <c r="L40" s="1">
        <v>142.02989130434781</v>
      </c>
      <c r="M40" s="1">
        <v>0</v>
      </c>
      <c r="N40" s="2">
        <f t="shared" si="2"/>
        <v>0</v>
      </c>
    </row>
    <row r="41" spans="1:14" x14ac:dyDescent="0.3">
      <c r="A41" t="s">
        <v>32</v>
      </c>
      <c r="B41" t="s">
        <v>125</v>
      </c>
      <c r="C41" t="s">
        <v>102</v>
      </c>
      <c r="D41" t="s">
        <v>44</v>
      </c>
      <c r="E41" s="1">
        <v>62.804347826086953</v>
      </c>
      <c r="F41" s="1">
        <v>5.1202173913043483</v>
      </c>
      <c r="G41" s="1">
        <v>0</v>
      </c>
      <c r="H41" s="2">
        <f t="shared" si="0"/>
        <v>0</v>
      </c>
      <c r="I41" s="1">
        <v>45.582282608695643</v>
      </c>
      <c r="J41" s="1">
        <v>0</v>
      </c>
      <c r="K41" s="2">
        <f t="shared" si="1"/>
        <v>0</v>
      </c>
      <c r="L41" s="1">
        <v>0</v>
      </c>
      <c r="M41" s="1">
        <v>0</v>
      </c>
      <c r="N41" s="2">
        <v>0</v>
      </c>
    </row>
    <row r="42" spans="1:14" x14ac:dyDescent="0.3">
      <c r="A42" t="s">
        <v>32</v>
      </c>
      <c r="B42" t="s">
        <v>126</v>
      </c>
      <c r="C42" t="s">
        <v>127</v>
      </c>
      <c r="D42" t="s">
        <v>128</v>
      </c>
      <c r="E42" s="1">
        <v>46.728260869565219</v>
      </c>
      <c r="F42" s="1">
        <v>3.6489130434782608</v>
      </c>
      <c r="G42" s="1">
        <v>0</v>
      </c>
      <c r="H42" s="2">
        <f t="shared" si="0"/>
        <v>0</v>
      </c>
      <c r="I42" s="1">
        <v>40.08576086956522</v>
      </c>
      <c r="J42" s="1">
        <v>0</v>
      </c>
      <c r="K42" s="2">
        <f t="shared" si="1"/>
        <v>0</v>
      </c>
      <c r="L42" s="1">
        <v>47.584021739130442</v>
      </c>
      <c r="M42" s="1">
        <v>0</v>
      </c>
      <c r="N42" s="2">
        <f t="shared" si="2"/>
        <v>0</v>
      </c>
    </row>
    <row r="43" spans="1:14" x14ac:dyDescent="0.3">
      <c r="A43" t="s">
        <v>32</v>
      </c>
      <c r="B43" t="s">
        <v>129</v>
      </c>
      <c r="C43" t="s">
        <v>130</v>
      </c>
      <c r="D43" t="s">
        <v>131</v>
      </c>
      <c r="E43" s="1">
        <v>37.945652173913047</v>
      </c>
      <c r="F43" s="1">
        <v>12.026413043478264</v>
      </c>
      <c r="G43" s="1">
        <v>0</v>
      </c>
      <c r="H43" s="2">
        <f t="shared" si="0"/>
        <v>0</v>
      </c>
      <c r="I43" s="1">
        <v>25.930000000000003</v>
      </c>
      <c r="J43" s="1">
        <v>0</v>
      </c>
      <c r="K43" s="2">
        <f t="shared" si="1"/>
        <v>0</v>
      </c>
      <c r="L43" s="1">
        <v>86.437717391304346</v>
      </c>
      <c r="M43" s="1">
        <v>0</v>
      </c>
      <c r="N43" s="2">
        <f t="shared" si="2"/>
        <v>0</v>
      </c>
    </row>
    <row r="44" spans="1:14" x14ac:dyDescent="0.3">
      <c r="A44" t="s">
        <v>32</v>
      </c>
      <c r="B44" t="s">
        <v>132</v>
      </c>
      <c r="C44" t="s">
        <v>133</v>
      </c>
      <c r="D44" t="s">
        <v>134</v>
      </c>
      <c r="E44" s="1">
        <v>103.47826086956522</v>
      </c>
      <c r="F44" s="1">
        <v>0</v>
      </c>
      <c r="G44" s="1">
        <v>0</v>
      </c>
      <c r="H44" s="2">
        <v>0</v>
      </c>
      <c r="I44" s="1">
        <v>114.75271739130434</v>
      </c>
      <c r="J44" s="1">
        <v>0</v>
      </c>
      <c r="K44" s="2">
        <f t="shared" si="1"/>
        <v>0</v>
      </c>
      <c r="L44" s="1">
        <v>226.45108695652175</v>
      </c>
      <c r="M44" s="1">
        <v>0</v>
      </c>
      <c r="N44" s="2">
        <f t="shared" si="2"/>
        <v>0</v>
      </c>
    </row>
    <row r="45" spans="1:14" x14ac:dyDescent="0.3">
      <c r="A45" t="s">
        <v>32</v>
      </c>
      <c r="B45" t="s">
        <v>135</v>
      </c>
      <c r="C45" t="s">
        <v>136</v>
      </c>
      <c r="D45" t="s">
        <v>137</v>
      </c>
      <c r="E45" s="1">
        <v>41.706521739130437</v>
      </c>
      <c r="F45" s="1">
        <v>3.1983695652173911</v>
      </c>
      <c r="G45" s="1">
        <v>0</v>
      </c>
      <c r="H45" s="2">
        <f t="shared" si="0"/>
        <v>0</v>
      </c>
      <c r="I45" s="1">
        <v>36.127717391304351</v>
      </c>
      <c r="J45" s="1">
        <v>0</v>
      </c>
      <c r="K45" s="2">
        <f t="shared" si="1"/>
        <v>0</v>
      </c>
      <c r="L45" s="1">
        <v>77.942934782608702</v>
      </c>
      <c r="M45" s="1">
        <v>1.6657608695652173</v>
      </c>
      <c r="N45" s="2">
        <f t="shared" si="2"/>
        <v>2.1371544120210573E-2</v>
      </c>
    </row>
    <row r="46" spans="1:14" x14ac:dyDescent="0.3">
      <c r="A46" t="s">
        <v>32</v>
      </c>
      <c r="B46" t="s">
        <v>138</v>
      </c>
      <c r="C46" t="s">
        <v>49</v>
      </c>
      <c r="D46" t="s">
        <v>50</v>
      </c>
      <c r="E46" s="1">
        <v>31.521739130434781</v>
      </c>
      <c r="F46" s="1">
        <v>15.899782608695654</v>
      </c>
      <c r="G46" s="1">
        <v>0</v>
      </c>
      <c r="H46" s="2">
        <f t="shared" si="0"/>
        <v>0</v>
      </c>
      <c r="I46" s="1">
        <v>18.184021739130429</v>
      </c>
      <c r="J46" s="1">
        <v>0</v>
      </c>
      <c r="K46" s="2">
        <f t="shared" si="1"/>
        <v>0</v>
      </c>
      <c r="L46" s="1">
        <v>36.776630434782625</v>
      </c>
      <c r="M46" s="1">
        <v>0</v>
      </c>
      <c r="N46" s="2">
        <f t="shared" si="2"/>
        <v>0</v>
      </c>
    </row>
    <row r="47" spans="1:14" x14ac:dyDescent="0.3">
      <c r="A47" t="s">
        <v>32</v>
      </c>
      <c r="B47" t="s">
        <v>139</v>
      </c>
      <c r="C47" t="s">
        <v>140</v>
      </c>
      <c r="D47" t="s">
        <v>53</v>
      </c>
      <c r="E47" s="1">
        <v>47.858695652173914</v>
      </c>
      <c r="F47" s="1">
        <v>4.1989130434782611</v>
      </c>
      <c r="G47" s="1">
        <v>0</v>
      </c>
      <c r="H47" s="2">
        <f t="shared" si="0"/>
        <v>0</v>
      </c>
      <c r="I47" s="1">
        <v>47.076086956521742</v>
      </c>
      <c r="J47" s="1">
        <v>0</v>
      </c>
      <c r="K47" s="2">
        <f t="shared" si="1"/>
        <v>0</v>
      </c>
      <c r="L47" s="1">
        <v>51.667717391304343</v>
      </c>
      <c r="M47" s="1">
        <v>0</v>
      </c>
      <c r="N47" s="2">
        <f t="shared" si="2"/>
        <v>0</v>
      </c>
    </row>
    <row r="48" spans="1:14" x14ac:dyDescent="0.3">
      <c r="A48" t="s">
        <v>32</v>
      </c>
      <c r="B48" t="s">
        <v>141</v>
      </c>
      <c r="C48" t="s">
        <v>142</v>
      </c>
      <c r="D48" t="s">
        <v>143</v>
      </c>
      <c r="E48" s="1">
        <v>92.336956521739125</v>
      </c>
      <c r="F48" s="1">
        <v>15.78086956521739</v>
      </c>
      <c r="G48" s="1">
        <v>0</v>
      </c>
      <c r="H48" s="2">
        <f t="shared" si="0"/>
        <v>0</v>
      </c>
      <c r="I48" s="1">
        <v>71.523152173913061</v>
      </c>
      <c r="J48" s="1">
        <v>0</v>
      </c>
      <c r="K48" s="2">
        <f t="shared" si="1"/>
        <v>0</v>
      </c>
      <c r="L48" s="1">
        <v>154.16217391304343</v>
      </c>
      <c r="M48" s="1">
        <v>0</v>
      </c>
      <c r="N48" s="2">
        <f t="shared" si="2"/>
        <v>0</v>
      </c>
    </row>
    <row r="49" spans="1:14" x14ac:dyDescent="0.3">
      <c r="A49" t="s">
        <v>32</v>
      </c>
      <c r="B49" t="s">
        <v>144</v>
      </c>
      <c r="C49" t="s">
        <v>145</v>
      </c>
      <c r="D49" t="s">
        <v>146</v>
      </c>
      <c r="E49" s="1">
        <v>59.956521739130437</v>
      </c>
      <c r="F49" s="1">
        <v>7.0426086956521736</v>
      </c>
      <c r="G49" s="1">
        <v>0</v>
      </c>
      <c r="H49" s="2">
        <f t="shared" si="0"/>
        <v>0</v>
      </c>
      <c r="I49" s="1">
        <v>35.810652173913034</v>
      </c>
      <c r="J49" s="1">
        <v>0</v>
      </c>
      <c r="K49" s="2">
        <f t="shared" si="1"/>
        <v>0</v>
      </c>
      <c r="L49" s="1">
        <v>83.065869565217412</v>
      </c>
      <c r="M49" s="1">
        <v>0</v>
      </c>
      <c r="N49" s="2">
        <f t="shared" si="2"/>
        <v>0</v>
      </c>
    </row>
    <row r="50" spans="1:14" x14ac:dyDescent="0.3">
      <c r="A50" t="s">
        <v>32</v>
      </c>
      <c r="B50" t="s">
        <v>147</v>
      </c>
      <c r="C50" t="s">
        <v>148</v>
      </c>
      <c r="D50" t="s">
        <v>149</v>
      </c>
      <c r="E50" s="1">
        <v>40.717391304347828</v>
      </c>
      <c r="F50" s="1">
        <v>2.5315217391304357</v>
      </c>
      <c r="G50" s="1">
        <v>0</v>
      </c>
      <c r="H50" s="2">
        <f t="shared" si="0"/>
        <v>0</v>
      </c>
      <c r="I50" s="1">
        <v>25.932391304347817</v>
      </c>
      <c r="J50" s="1">
        <v>0</v>
      </c>
      <c r="K50" s="2">
        <f t="shared" si="1"/>
        <v>0</v>
      </c>
      <c r="L50" s="1">
        <v>65.803260869565207</v>
      </c>
      <c r="M50" s="1">
        <v>0</v>
      </c>
      <c r="N50" s="2">
        <f t="shared" si="2"/>
        <v>0</v>
      </c>
    </row>
    <row r="51" spans="1:14" x14ac:dyDescent="0.3">
      <c r="A51" t="s">
        <v>32</v>
      </c>
      <c r="B51" t="s">
        <v>150</v>
      </c>
      <c r="C51" t="s">
        <v>151</v>
      </c>
      <c r="D51" t="s">
        <v>152</v>
      </c>
      <c r="E51" s="1">
        <v>42.445652173913047</v>
      </c>
      <c r="F51" s="1">
        <v>0</v>
      </c>
      <c r="G51" s="1">
        <v>0</v>
      </c>
      <c r="H51" s="2">
        <v>0</v>
      </c>
      <c r="I51" s="1">
        <v>24.785326086956523</v>
      </c>
      <c r="J51" s="1">
        <v>0</v>
      </c>
      <c r="K51" s="2">
        <f t="shared" si="1"/>
        <v>0</v>
      </c>
      <c r="L51" s="1">
        <v>100.57336956521739</v>
      </c>
      <c r="M51" s="1">
        <v>0</v>
      </c>
      <c r="N51" s="2">
        <f t="shared" si="2"/>
        <v>0</v>
      </c>
    </row>
    <row r="52" spans="1:14" x14ac:dyDescent="0.3">
      <c r="A52" t="s">
        <v>32</v>
      </c>
      <c r="B52" t="s">
        <v>153</v>
      </c>
      <c r="C52" t="s">
        <v>43</v>
      </c>
      <c r="D52" t="s">
        <v>44</v>
      </c>
      <c r="E52" s="1">
        <v>67.032608695652172</v>
      </c>
      <c r="F52" s="1">
        <v>7.7098913043478259</v>
      </c>
      <c r="G52" s="1">
        <v>0</v>
      </c>
      <c r="H52" s="2">
        <f t="shared" si="0"/>
        <v>0</v>
      </c>
      <c r="I52" s="1">
        <v>51.428043478260868</v>
      </c>
      <c r="J52" s="1">
        <v>0</v>
      </c>
      <c r="K52" s="2">
        <f t="shared" si="1"/>
        <v>0</v>
      </c>
      <c r="L52" s="1">
        <v>125.23478260869565</v>
      </c>
      <c r="M52" s="1">
        <v>0</v>
      </c>
      <c r="N52" s="2">
        <f t="shared" si="2"/>
        <v>0</v>
      </c>
    </row>
    <row r="53" spans="1:14" x14ac:dyDescent="0.3">
      <c r="A53" t="s">
        <v>32</v>
      </c>
      <c r="B53" t="s">
        <v>154</v>
      </c>
      <c r="C53" t="s">
        <v>155</v>
      </c>
      <c r="D53" t="s">
        <v>156</v>
      </c>
      <c r="E53" s="1">
        <v>64.608695652173907</v>
      </c>
      <c r="F53" s="1">
        <v>5.980434782608695</v>
      </c>
      <c r="G53" s="1">
        <v>0</v>
      </c>
      <c r="H53" s="2">
        <f t="shared" si="0"/>
        <v>0</v>
      </c>
      <c r="I53" s="1">
        <v>52.565217391304351</v>
      </c>
      <c r="J53" s="1">
        <v>0</v>
      </c>
      <c r="K53" s="2">
        <f t="shared" si="1"/>
        <v>0</v>
      </c>
      <c r="L53" s="1">
        <v>137.11630434782614</v>
      </c>
      <c r="M53" s="1">
        <v>0</v>
      </c>
      <c r="N53" s="2">
        <f t="shared" si="2"/>
        <v>0</v>
      </c>
    </row>
    <row r="54" spans="1:14" x14ac:dyDescent="0.3">
      <c r="A54" t="s">
        <v>32</v>
      </c>
      <c r="B54" t="s">
        <v>157</v>
      </c>
      <c r="C54" t="s">
        <v>158</v>
      </c>
      <c r="D54" t="s">
        <v>159</v>
      </c>
      <c r="E54" s="1">
        <v>45.097826086956523</v>
      </c>
      <c r="F54" s="1">
        <v>5.690760869565219</v>
      </c>
      <c r="G54" s="1">
        <v>0</v>
      </c>
      <c r="H54" s="2">
        <f t="shared" si="0"/>
        <v>0</v>
      </c>
      <c r="I54" s="1">
        <v>22.463804347826091</v>
      </c>
      <c r="J54" s="1">
        <v>0</v>
      </c>
      <c r="K54" s="2">
        <f t="shared" si="1"/>
        <v>0</v>
      </c>
      <c r="L54" s="1">
        <v>68.564782608695651</v>
      </c>
      <c r="M54" s="1">
        <v>0</v>
      </c>
      <c r="N54" s="2">
        <f t="shared" si="2"/>
        <v>0</v>
      </c>
    </row>
    <row r="55" spans="1:14" x14ac:dyDescent="0.3">
      <c r="A55" t="s">
        <v>32</v>
      </c>
      <c r="B55" t="s">
        <v>160</v>
      </c>
      <c r="C55" t="s">
        <v>161</v>
      </c>
      <c r="D55" t="s">
        <v>162</v>
      </c>
      <c r="E55" s="1">
        <v>46.315217391304351</v>
      </c>
      <c r="F55" s="1">
        <v>6.9421739130434785</v>
      </c>
      <c r="G55" s="1">
        <v>0</v>
      </c>
      <c r="H55" s="2">
        <f t="shared" si="0"/>
        <v>0</v>
      </c>
      <c r="I55" s="1">
        <v>35.52826086956523</v>
      </c>
      <c r="J55" s="1">
        <v>0</v>
      </c>
      <c r="K55" s="2">
        <f t="shared" si="1"/>
        <v>0</v>
      </c>
      <c r="L55" s="1">
        <v>123.14880434782606</v>
      </c>
      <c r="M55" s="1">
        <v>0</v>
      </c>
      <c r="N55" s="2">
        <f t="shared" si="2"/>
        <v>0</v>
      </c>
    </row>
    <row r="56" spans="1:14" x14ac:dyDescent="0.3">
      <c r="A56" t="s">
        <v>32</v>
      </c>
      <c r="B56" t="s">
        <v>163</v>
      </c>
      <c r="C56" t="s">
        <v>164</v>
      </c>
      <c r="D56" t="s">
        <v>165</v>
      </c>
      <c r="E56" s="1">
        <v>33.282608695652172</v>
      </c>
      <c r="F56" s="1">
        <v>9.4375</v>
      </c>
      <c r="G56" s="1">
        <v>0.17391304347826086</v>
      </c>
      <c r="H56" s="2">
        <f t="shared" si="0"/>
        <v>1.8427872156636913E-2</v>
      </c>
      <c r="I56" s="1">
        <v>20.497282608695652</v>
      </c>
      <c r="J56" s="1">
        <v>4.1195652173913047</v>
      </c>
      <c r="K56" s="2">
        <f t="shared" si="1"/>
        <v>0.20098104202571923</v>
      </c>
      <c r="L56" s="1">
        <v>77.502717391304344</v>
      </c>
      <c r="M56" s="1">
        <v>6.7989130434782608</v>
      </c>
      <c r="N56" s="2">
        <f t="shared" si="2"/>
        <v>8.7724834332597035E-2</v>
      </c>
    </row>
    <row r="57" spans="1:14" x14ac:dyDescent="0.3">
      <c r="A57" t="s">
        <v>32</v>
      </c>
      <c r="B57" t="s">
        <v>166</v>
      </c>
      <c r="C57" t="s">
        <v>167</v>
      </c>
      <c r="D57" t="s">
        <v>168</v>
      </c>
      <c r="E57" s="1">
        <v>52.826086956521742</v>
      </c>
      <c r="F57" s="1">
        <v>2.2119565217391304</v>
      </c>
      <c r="G57" s="1">
        <v>2.2119565217391304</v>
      </c>
      <c r="H57" s="2">
        <f t="shared" si="0"/>
        <v>1</v>
      </c>
      <c r="I57" s="1">
        <v>17.943043478260858</v>
      </c>
      <c r="J57" s="1">
        <v>0</v>
      </c>
      <c r="K57" s="2">
        <f t="shared" si="1"/>
        <v>0</v>
      </c>
      <c r="L57" s="1">
        <v>100.58184782608694</v>
      </c>
      <c r="M57" s="1">
        <v>0</v>
      </c>
      <c r="N57" s="2">
        <f t="shared" si="2"/>
        <v>0</v>
      </c>
    </row>
    <row r="58" spans="1:14" x14ac:dyDescent="0.3">
      <c r="A58" t="s">
        <v>32</v>
      </c>
      <c r="B58" t="s">
        <v>169</v>
      </c>
      <c r="C58" t="s">
        <v>170</v>
      </c>
      <c r="D58" t="s">
        <v>168</v>
      </c>
      <c r="E58" s="1">
        <v>78.934782608695656</v>
      </c>
      <c r="F58" s="1">
        <v>6.0568478260869538</v>
      </c>
      <c r="G58" s="1">
        <v>0</v>
      </c>
      <c r="H58" s="2">
        <f t="shared" si="0"/>
        <v>0</v>
      </c>
      <c r="I58" s="1">
        <v>34.710543478260881</v>
      </c>
      <c r="J58" s="1">
        <v>0</v>
      </c>
      <c r="K58" s="2">
        <f t="shared" si="1"/>
        <v>0</v>
      </c>
      <c r="L58" s="1">
        <v>158.75021739130432</v>
      </c>
      <c r="M58" s="1">
        <v>0</v>
      </c>
      <c r="N58" s="2">
        <f t="shared" si="2"/>
        <v>0</v>
      </c>
    </row>
    <row r="59" spans="1:14" x14ac:dyDescent="0.3">
      <c r="A59" t="s">
        <v>32</v>
      </c>
      <c r="B59" t="s">
        <v>171</v>
      </c>
      <c r="C59" t="s">
        <v>172</v>
      </c>
      <c r="D59" t="s">
        <v>149</v>
      </c>
      <c r="E59" s="1">
        <v>60.086956521739133</v>
      </c>
      <c r="F59" s="1">
        <v>5.560326086956521</v>
      </c>
      <c r="G59" s="1">
        <v>0</v>
      </c>
      <c r="H59" s="2">
        <f t="shared" si="0"/>
        <v>0</v>
      </c>
      <c r="I59" s="1">
        <v>41.570978260869566</v>
      </c>
      <c r="J59" s="1">
        <v>0</v>
      </c>
      <c r="K59" s="2">
        <f t="shared" si="1"/>
        <v>0</v>
      </c>
      <c r="L59" s="1">
        <v>104.93782608695653</v>
      </c>
      <c r="M59" s="1">
        <v>0</v>
      </c>
      <c r="N59" s="2">
        <f t="shared" si="2"/>
        <v>0</v>
      </c>
    </row>
    <row r="60" spans="1:14" x14ac:dyDescent="0.3">
      <c r="A60" t="s">
        <v>32</v>
      </c>
      <c r="B60" t="s">
        <v>173</v>
      </c>
      <c r="C60" t="s">
        <v>174</v>
      </c>
      <c r="D60" t="s">
        <v>175</v>
      </c>
      <c r="E60" s="1">
        <v>75.163043478260875</v>
      </c>
      <c r="F60" s="1">
        <v>20.130978260869565</v>
      </c>
      <c r="G60" s="1">
        <v>0</v>
      </c>
      <c r="H60" s="2">
        <f t="shared" si="0"/>
        <v>0</v>
      </c>
      <c r="I60" s="1">
        <v>28.807608695652171</v>
      </c>
      <c r="J60" s="1">
        <v>7.6086956521739135E-2</v>
      </c>
      <c r="K60" s="2">
        <f t="shared" si="1"/>
        <v>2.6412104290080372E-3</v>
      </c>
      <c r="L60" s="1">
        <v>130.96086956521739</v>
      </c>
      <c r="M60" s="1">
        <v>0</v>
      </c>
      <c r="N60" s="2">
        <f t="shared" si="2"/>
        <v>0</v>
      </c>
    </row>
    <row r="61" spans="1:14" x14ac:dyDescent="0.3">
      <c r="A61" t="s">
        <v>32</v>
      </c>
      <c r="B61" t="s">
        <v>176</v>
      </c>
      <c r="C61" t="s">
        <v>177</v>
      </c>
      <c r="D61" t="s">
        <v>100</v>
      </c>
      <c r="E61" s="1">
        <v>81.043478260869563</v>
      </c>
      <c r="F61" s="1">
        <v>1.861413043478261</v>
      </c>
      <c r="G61" s="1">
        <v>0</v>
      </c>
      <c r="H61" s="2">
        <f t="shared" si="0"/>
        <v>0</v>
      </c>
      <c r="I61" s="1">
        <v>124.31478260869567</v>
      </c>
      <c r="J61" s="1">
        <v>0</v>
      </c>
      <c r="K61" s="2">
        <f t="shared" si="1"/>
        <v>0</v>
      </c>
      <c r="L61" s="1">
        <v>193.72423913043477</v>
      </c>
      <c r="M61" s="1">
        <v>0</v>
      </c>
      <c r="N61" s="2">
        <f t="shared" si="2"/>
        <v>0</v>
      </c>
    </row>
    <row r="62" spans="1:14" x14ac:dyDescent="0.3">
      <c r="A62" t="s">
        <v>32</v>
      </c>
      <c r="B62" t="s">
        <v>178</v>
      </c>
      <c r="C62" t="s">
        <v>43</v>
      </c>
      <c r="D62" t="s">
        <v>53</v>
      </c>
      <c r="E62" s="1">
        <v>37.010869565217391</v>
      </c>
      <c r="F62" s="1">
        <v>18.095108695652176</v>
      </c>
      <c r="G62" s="1">
        <v>0</v>
      </c>
      <c r="H62" s="2">
        <f t="shared" si="0"/>
        <v>0</v>
      </c>
      <c r="I62" s="1">
        <v>23.711956521739129</v>
      </c>
      <c r="J62" s="1">
        <v>1.1847826086956521</v>
      </c>
      <c r="K62" s="2">
        <f t="shared" si="1"/>
        <v>4.9965619986247996E-2</v>
      </c>
      <c r="L62" s="1">
        <v>110.37195652173907</v>
      </c>
      <c r="M62" s="1">
        <v>13.28228260869566</v>
      </c>
      <c r="N62" s="2">
        <f t="shared" si="2"/>
        <v>0.12034109956254654</v>
      </c>
    </row>
    <row r="63" spans="1:14" x14ac:dyDescent="0.3">
      <c r="A63" t="s">
        <v>32</v>
      </c>
      <c r="B63" t="s">
        <v>179</v>
      </c>
      <c r="C63" t="s">
        <v>180</v>
      </c>
      <c r="D63" t="s">
        <v>181</v>
      </c>
      <c r="E63" s="1">
        <v>65.978260869565219</v>
      </c>
      <c r="F63" s="1">
        <v>11.229565217391302</v>
      </c>
      <c r="G63" s="1">
        <v>0</v>
      </c>
      <c r="H63" s="2">
        <f t="shared" si="0"/>
        <v>0</v>
      </c>
      <c r="I63" s="1">
        <v>47.166413043478265</v>
      </c>
      <c r="J63" s="1">
        <v>0.40217391304347827</v>
      </c>
      <c r="K63" s="2">
        <f t="shared" si="1"/>
        <v>8.5267012497378617E-3</v>
      </c>
      <c r="L63" s="1">
        <v>122.74206521739133</v>
      </c>
      <c r="M63" s="1">
        <v>0</v>
      </c>
      <c r="N63" s="2">
        <f t="shared" si="2"/>
        <v>0</v>
      </c>
    </row>
    <row r="64" spans="1:14" x14ac:dyDescent="0.3">
      <c r="A64" t="s">
        <v>32</v>
      </c>
      <c r="B64" t="s">
        <v>182</v>
      </c>
      <c r="C64" t="s">
        <v>183</v>
      </c>
      <c r="D64" t="s">
        <v>68</v>
      </c>
      <c r="E64" s="1">
        <v>47.173913043478258</v>
      </c>
      <c r="F64" s="1">
        <v>9.7391304347826093</v>
      </c>
      <c r="G64" s="1">
        <v>0.17391304347826086</v>
      </c>
      <c r="H64" s="2">
        <f t="shared" si="0"/>
        <v>1.7857142857142856E-2</v>
      </c>
      <c r="I64" s="1">
        <v>49.459239130434781</v>
      </c>
      <c r="J64" s="1">
        <v>0</v>
      </c>
      <c r="K64" s="2">
        <f t="shared" si="1"/>
        <v>0</v>
      </c>
      <c r="L64" s="1">
        <v>82.043478260869563</v>
      </c>
      <c r="M64" s="1">
        <v>0</v>
      </c>
      <c r="N64" s="2">
        <f t="shared" si="2"/>
        <v>0</v>
      </c>
    </row>
    <row r="65" spans="1:14" x14ac:dyDescent="0.3">
      <c r="A65" t="s">
        <v>32</v>
      </c>
      <c r="B65" t="s">
        <v>184</v>
      </c>
      <c r="C65" t="s">
        <v>99</v>
      </c>
      <c r="D65" t="s">
        <v>100</v>
      </c>
      <c r="E65" s="1">
        <v>90.706521739130437</v>
      </c>
      <c r="F65" s="1">
        <v>22.50456521739131</v>
      </c>
      <c r="G65" s="1">
        <v>0</v>
      </c>
      <c r="H65" s="2">
        <f t="shared" si="0"/>
        <v>0</v>
      </c>
      <c r="I65" s="1">
        <v>45.779456521739128</v>
      </c>
      <c r="J65" s="1">
        <v>0</v>
      </c>
      <c r="K65" s="2">
        <f t="shared" si="1"/>
        <v>0</v>
      </c>
      <c r="L65" s="1">
        <v>190.10923913043482</v>
      </c>
      <c r="M65" s="1">
        <v>0</v>
      </c>
      <c r="N65" s="2">
        <f t="shared" si="2"/>
        <v>0</v>
      </c>
    </row>
    <row r="66" spans="1:14" x14ac:dyDescent="0.3">
      <c r="A66" t="s">
        <v>32</v>
      </c>
      <c r="B66" t="s">
        <v>185</v>
      </c>
      <c r="C66" t="s">
        <v>186</v>
      </c>
      <c r="D66" t="s">
        <v>187</v>
      </c>
      <c r="E66" s="1">
        <v>74.315217391304344</v>
      </c>
      <c r="F66" s="1">
        <v>25.326086956521738</v>
      </c>
      <c r="G66" s="1">
        <v>0</v>
      </c>
      <c r="H66" s="2">
        <f t="shared" ref="H66:H129" si="3">G66/F66</f>
        <v>0</v>
      </c>
      <c r="I66" s="1">
        <v>55.135869565217391</v>
      </c>
      <c r="J66" s="1">
        <v>0</v>
      </c>
      <c r="K66" s="2">
        <f t="shared" ref="K66:K129" si="4">J66/I66</f>
        <v>0</v>
      </c>
      <c r="L66" s="1">
        <v>172.83695652173913</v>
      </c>
      <c r="M66" s="1">
        <v>0</v>
      </c>
      <c r="N66" s="2">
        <f t="shared" ref="N66:N129" si="5">M66/L66</f>
        <v>0</v>
      </c>
    </row>
    <row r="67" spans="1:14" x14ac:dyDescent="0.3">
      <c r="A67" t="s">
        <v>32</v>
      </c>
      <c r="B67" t="s">
        <v>188</v>
      </c>
      <c r="C67" t="s">
        <v>95</v>
      </c>
      <c r="D67" t="s">
        <v>68</v>
      </c>
      <c r="E67" s="1">
        <v>80.260869565217391</v>
      </c>
      <c r="F67" s="1">
        <v>15.33271739130435</v>
      </c>
      <c r="G67" s="1">
        <v>1.1260869565217393</v>
      </c>
      <c r="H67" s="2">
        <f t="shared" si="3"/>
        <v>7.3443403917454159E-2</v>
      </c>
      <c r="I67" s="1">
        <v>65.345978260869572</v>
      </c>
      <c r="J67" s="1">
        <v>4.7391304347826084</v>
      </c>
      <c r="K67" s="2">
        <f t="shared" si="4"/>
        <v>7.2523674155789489E-2</v>
      </c>
      <c r="L67" s="1">
        <v>139.45391304347825</v>
      </c>
      <c r="M67" s="1">
        <v>22.646521739130435</v>
      </c>
      <c r="N67" s="2">
        <f t="shared" si="5"/>
        <v>0.16239430823335746</v>
      </c>
    </row>
    <row r="68" spans="1:14" x14ac:dyDescent="0.3">
      <c r="A68" t="s">
        <v>32</v>
      </c>
      <c r="B68" t="s">
        <v>189</v>
      </c>
      <c r="C68" t="s">
        <v>190</v>
      </c>
      <c r="D68" t="s">
        <v>191</v>
      </c>
      <c r="E68" s="1">
        <v>49.282608695652172</v>
      </c>
      <c r="F68" s="1">
        <v>0.98913043478260865</v>
      </c>
      <c r="G68" s="1">
        <v>0</v>
      </c>
      <c r="H68" s="2">
        <f t="shared" si="3"/>
        <v>0</v>
      </c>
      <c r="I68" s="1">
        <v>44.535326086956523</v>
      </c>
      <c r="J68" s="1">
        <v>0</v>
      </c>
      <c r="K68" s="2">
        <f t="shared" si="4"/>
        <v>0</v>
      </c>
      <c r="L68" s="1">
        <v>108.20271739130436</v>
      </c>
      <c r="M68" s="1">
        <v>0</v>
      </c>
      <c r="N68" s="2">
        <f t="shared" si="5"/>
        <v>0</v>
      </c>
    </row>
    <row r="69" spans="1:14" x14ac:dyDescent="0.3">
      <c r="A69" t="s">
        <v>32</v>
      </c>
      <c r="B69" t="s">
        <v>192</v>
      </c>
      <c r="C69" t="s">
        <v>83</v>
      </c>
      <c r="D69" t="s">
        <v>84</v>
      </c>
      <c r="E69" s="1">
        <v>53.25</v>
      </c>
      <c r="F69" s="1">
        <v>7.1385869565217392</v>
      </c>
      <c r="G69" s="1">
        <v>0</v>
      </c>
      <c r="H69" s="2">
        <f t="shared" si="3"/>
        <v>0</v>
      </c>
      <c r="I69" s="1">
        <v>38.586956521739133</v>
      </c>
      <c r="J69" s="1">
        <v>0</v>
      </c>
      <c r="K69" s="2">
        <f t="shared" si="4"/>
        <v>0</v>
      </c>
      <c r="L69" s="1">
        <v>79.860869565217385</v>
      </c>
      <c r="M69" s="1">
        <v>0</v>
      </c>
      <c r="N69" s="2">
        <f t="shared" si="5"/>
        <v>0</v>
      </c>
    </row>
    <row r="70" spans="1:14" x14ac:dyDescent="0.3">
      <c r="A70" t="s">
        <v>32</v>
      </c>
      <c r="B70" t="s">
        <v>193</v>
      </c>
      <c r="C70" t="s">
        <v>174</v>
      </c>
      <c r="D70" t="s">
        <v>175</v>
      </c>
      <c r="E70" s="1">
        <v>81.086956521739125</v>
      </c>
      <c r="F70" s="1">
        <v>17.541086956521738</v>
      </c>
      <c r="G70" s="1">
        <v>0</v>
      </c>
      <c r="H70" s="2">
        <f t="shared" si="3"/>
        <v>0</v>
      </c>
      <c r="I70" s="1">
        <v>97.041739130434749</v>
      </c>
      <c r="J70" s="1">
        <v>0</v>
      </c>
      <c r="K70" s="2">
        <f t="shared" si="4"/>
        <v>0</v>
      </c>
      <c r="L70" s="1">
        <v>198.02565217391304</v>
      </c>
      <c r="M70" s="1">
        <v>0</v>
      </c>
      <c r="N70" s="2">
        <f t="shared" si="5"/>
        <v>0</v>
      </c>
    </row>
    <row r="71" spans="1:14" x14ac:dyDescent="0.3">
      <c r="A71" t="s">
        <v>32</v>
      </c>
      <c r="B71" t="s">
        <v>194</v>
      </c>
      <c r="C71" t="s">
        <v>195</v>
      </c>
      <c r="D71" t="s">
        <v>196</v>
      </c>
      <c r="E71" s="1">
        <v>80.021739130434781</v>
      </c>
      <c r="F71" s="1">
        <v>15.751956521739128</v>
      </c>
      <c r="G71" s="1">
        <v>0</v>
      </c>
      <c r="H71" s="2">
        <f t="shared" si="3"/>
        <v>0</v>
      </c>
      <c r="I71" s="1">
        <v>67.258369565217393</v>
      </c>
      <c r="J71" s="1">
        <v>0</v>
      </c>
      <c r="K71" s="2">
        <f t="shared" si="4"/>
        <v>0</v>
      </c>
      <c r="L71" s="1">
        <v>95.588043478260872</v>
      </c>
      <c r="M71" s="1">
        <v>0</v>
      </c>
      <c r="N71" s="2">
        <f t="shared" si="5"/>
        <v>0</v>
      </c>
    </row>
    <row r="72" spans="1:14" x14ac:dyDescent="0.3">
      <c r="A72" t="s">
        <v>32</v>
      </c>
      <c r="B72" t="s">
        <v>197</v>
      </c>
      <c r="C72" t="s">
        <v>198</v>
      </c>
      <c r="D72" t="s">
        <v>199</v>
      </c>
      <c r="E72" s="1">
        <v>40.130434782608695</v>
      </c>
      <c r="F72" s="1">
        <v>2.6532608695652171</v>
      </c>
      <c r="G72" s="1">
        <v>0</v>
      </c>
      <c r="H72" s="2">
        <f t="shared" si="3"/>
        <v>0</v>
      </c>
      <c r="I72" s="1">
        <v>45.076847826086954</v>
      </c>
      <c r="J72" s="1">
        <v>0</v>
      </c>
      <c r="K72" s="2">
        <f t="shared" si="4"/>
        <v>0</v>
      </c>
      <c r="L72" s="1">
        <v>63.493695652173926</v>
      </c>
      <c r="M72" s="1">
        <v>0</v>
      </c>
      <c r="N72" s="2">
        <f t="shared" si="5"/>
        <v>0</v>
      </c>
    </row>
    <row r="73" spans="1:14" x14ac:dyDescent="0.3">
      <c r="A73" t="s">
        <v>32</v>
      </c>
      <c r="B73" t="s">
        <v>200</v>
      </c>
      <c r="C73" t="s">
        <v>142</v>
      </c>
      <c r="D73" t="s">
        <v>143</v>
      </c>
      <c r="E73" s="1">
        <v>122.85869565217391</v>
      </c>
      <c r="F73" s="1">
        <v>17.991413043478264</v>
      </c>
      <c r="G73" s="1">
        <v>0.24456521739130435</v>
      </c>
      <c r="H73" s="2">
        <f t="shared" si="3"/>
        <v>1.3593441315603456E-2</v>
      </c>
      <c r="I73" s="1">
        <v>79.573369565217391</v>
      </c>
      <c r="J73" s="1">
        <v>0</v>
      </c>
      <c r="K73" s="2">
        <f t="shared" si="4"/>
        <v>0</v>
      </c>
      <c r="L73" s="1">
        <v>199.0398913043478</v>
      </c>
      <c r="M73" s="1">
        <v>0</v>
      </c>
      <c r="N73" s="2">
        <f t="shared" si="5"/>
        <v>0</v>
      </c>
    </row>
    <row r="74" spans="1:14" x14ac:dyDescent="0.3">
      <c r="A74" t="s">
        <v>32</v>
      </c>
      <c r="B74" t="s">
        <v>201</v>
      </c>
      <c r="C74" t="s">
        <v>183</v>
      </c>
      <c r="D74" t="s">
        <v>68</v>
      </c>
      <c r="E74" s="1">
        <v>64.130434782608702</v>
      </c>
      <c r="F74" s="1">
        <v>24.108369565217391</v>
      </c>
      <c r="G74" s="1">
        <v>5.434782608695652E-2</v>
      </c>
      <c r="H74" s="2">
        <f t="shared" si="3"/>
        <v>2.2543136291293389E-3</v>
      </c>
      <c r="I74" s="1">
        <v>72.840978260869548</v>
      </c>
      <c r="J74" s="1">
        <v>0.16304347826086957</v>
      </c>
      <c r="K74" s="2">
        <f t="shared" si="4"/>
        <v>2.2383482780386705E-3</v>
      </c>
      <c r="L74" s="1">
        <v>130.58065217391299</v>
      </c>
      <c r="M74" s="1">
        <v>0</v>
      </c>
      <c r="N74" s="2">
        <f t="shared" si="5"/>
        <v>0</v>
      </c>
    </row>
    <row r="75" spans="1:14" x14ac:dyDescent="0.3">
      <c r="A75" t="s">
        <v>32</v>
      </c>
      <c r="B75" t="s">
        <v>202</v>
      </c>
      <c r="C75" t="s">
        <v>34</v>
      </c>
      <c r="D75" t="s">
        <v>68</v>
      </c>
      <c r="E75" s="1">
        <v>49.086956521739133</v>
      </c>
      <c r="F75" s="1">
        <v>18.346630434782611</v>
      </c>
      <c r="G75" s="1">
        <v>0</v>
      </c>
      <c r="H75" s="2">
        <f t="shared" si="3"/>
        <v>0</v>
      </c>
      <c r="I75" s="1">
        <v>57.654999999999994</v>
      </c>
      <c r="J75" s="1">
        <v>0</v>
      </c>
      <c r="K75" s="2">
        <f t="shared" si="4"/>
        <v>0</v>
      </c>
      <c r="L75" s="1">
        <v>88.254021739130437</v>
      </c>
      <c r="M75" s="1">
        <v>0</v>
      </c>
      <c r="N75" s="2">
        <f t="shared" si="5"/>
        <v>0</v>
      </c>
    </row>
    <row r="76" spans="1:14" x14ac:dyDescent="0.3">
      <c r="A76" t="s">
        <v>32</v>
      </c>
      <c r="B76" t="s">
        <v>203</v>
      </c>
      <c r="C76" t="s">
        <v>43</v>
      </c>
      <c r="D76" t="s">
        <v>44</v>
      </c>
      <c r="E76" s="1">
        <v>63.032608695652172</v>
      </c>
      <c r="F76" s="1">
        <v>14.159021739130434</v>
      </c>
      <c r="G76" s="1">
        <v>0</v>
      </c>
      <c r="H76" s="2">
        <f t="shared" si="3"/>
        <v>0</v>
      </c>
      <c r="I76" s="1">
        <v>62.410543478260863</v>
      </c>
      <c r="J76" s="1">
        <v>1.6956521739130435</v>
      </c>
      <c r="K76" s="2">
        <f t="shared" si="4"/>
        <v>2.7169322351818345E-2</v>
      </c>
      <c r="L76" s="1">
        <v>106.28771739130434</v>
      </c>
      <c r="M76" s="1">
        <v>0.83695652173913049</v>
      </c>
      <c r="N76" s="2">
        <f t="shared" si="5"/>
        <v>7.874442525262133E-3</v>
      </c>
    </row>
    <row r="77" spans="1:14" x14ac:dyDescent="0.3">
      <c r="A77" t="s">
        <v>32</v>
      </c>
      <c r="B77" t="s">
        <v>204</v>
      </c>
      <c r="C77" t="s">
        <v>34</v>
      </c>
      <c r="D77" t="s">
        <v>68</v>
      </c>
      <c r="E77" s="1">
        <v>90.260869565217391</v>
      </c>
      <c r="F77" s="1">
        <v>47.36293478260869</v>
      </c>
      <c r="G77" s="1">
        <v>0</v>
      </c>
      <c r="H77" s="2">
        <f t="shared" si="3"/>
        <v>0</v>
      </c>
      <c r="I77" s="1">
        <v>102.13945652173911</v>
      </c>
      <c r="J77" s="1">
        <v>23.913043478260871</v>
      </c>
      <c r="K77" s="2">
        <f t="shared" si="4"/>
        <v>0.23412150693372133</v>
      </c>
      <c r="L77" s="1">
        <v>198.04782608695658</v>
      </c>
      <c r="M77" s="1">
        <v>42.931739130434778</v>
      </c>
      <c r="N77" s="2">
        <f t="shared" si="5"/>
        <v>0.21677460428969719</v>
      </c>
    </row>
    <row r="78" spans="1:14" x14ac:dyDescent="0.3">
      <c r="A78" t="s">
        <v>32</v>
      </c>
      <c r="B78" t="s">
        <v>205</v>
      </c>
      <c r="C78" t="s">
        <v>206</v>
      </c>
      <c r="D78" t="s">
        <v>131</v>
      </c>
      <c r="E78" s="1">
        <v>71.913043478260875</v>
      </c>
      <c r="F78" s="1">
        <v>9.7364130434782616</v>
      </c>
      <c r="G78" s="1">
        <v>0</v>
      </c>
      <c r="H78" s="2">
        <f t="shared" si="3"/>
        <v>0</v>
      </c>
      <c r="I78" s="1">
        <v>60.733695652173914</v>
      </c>
      <c r="J78" s="1">
        <v>0</v>
      </c>
      <c r="K78" s="2">
        <f t="shared" si="4"/>
        <v>0</v>
      </c>
      <c r="L78" s="1">
        <v>190.74184782608697</v>
      </c>
      <c r="M78" s="1">
        <v>0</v>
      </c>
      <c r="N78" s="2">
        <f t="shared" si="5"/>
        <v>0</v>
      </c>
    </row>
    <row r="79" spans="1:14" x14ac:dyDescent="0.3">
      <c r="A79" t="s">
        <v>32</v>
      </c>
      <c r="B79" t="s">
        <v>207</v>
      </c>
      <c r="C79" t="s">
        <v>208</v>
      </c>
      <c r="D79" t="s">
        <v>73</v>
      </c>
      <c r="E79" s="1">
        <v>29.847826086956523</v>
      </c>
      <c r="F79" s="1">
        <v>11.355978260869565</v>
      </c>
      <c r="G79" s="1">
        <v>0</v>
      </c>
      <c r="H79" s="2">
        <f t="shared" si="3"/>
        <v>0</v>
      </c>
      <c r="I79" s="1">
        <v>35.190217391304351</v>
      </c>
      <c r="J79" s="1">
        <v>8.6956521739130432E-2</v>
      </c>
      <c r="K79" s="2">
        <f t="shared" si="4"/>
        <v>2.4710424710424708E-3</v>
      </c>
      <c r="L79" s="1">
        <v>72.899456521739125</v>
      </c>
      <c r="M79" s="1">
        <v>15.002717391304348</v>
      </c>
      <c r="N79" s="2">
        <f t="shared" si="5"/>
        <v>0.20580012673798787</v>
      </c>
    </row>
    <row r="80" spans="1:14" x14ac:dyDescent="0.3">
      <c r="A80" t="s">
        <v>32</v>
      </c>
      <c r="B80" t="s">
        <v>209</v>
      </c>
      <c r="C80" t="s">
        <v>34</v>
      </c>
      <c r="D80" t="s">
        <v>68</v>
      </c>
      <c r="E80" s="1">
        <v>114.68478260869566</v>
      </c>
      <c r="F80" s="1">
        <v>22.695760869565223</v>
      </c>
      <c r="G80" s="1">
        <v>0</v>
      </c>
      <c r="H80" s="2">
        <f t="shared" si="3"/>
        <v>0</v>
      </c>
      <c r="I80" s="1">
        <v>110.59989130434781</v>
      </c>
      <c r="J80" s="1">
        <v>0.17391304347826086</v>
      </c>
      <c r="K80" s="2">
        <f t="shared" si="4"/>
        <v>1.5724522097376071E-3</v>
      </c>
      <c r="L80" s="1">
        <v>154.45434782608692</v>
      </c>
      <c r="M80" s="1">
        <v>0</v>
      </c>
      <c r="N80" s="2">
        <f t="shared" si="5"/>
        <v>0</v>
      </c>
    </row>
    <row r="81" spans="1:14" x14ac:dyDescent="0.3">
      <c r="A81" t="s">
        <v>32</v>
      </c>
      <c r="B81" t="s">
        <v>210</v>
      </c>
      <c r="C81" t="s">
        <v>211</v>
      </c>
      <c r="D81" t="s">
        <v>212</v>
      </c>
      <c r="E81" s="1">
        <v>67.989130434782609</v>
      </c>
      <c r="F81" s="1">
        <v>8.4891304347826093</v>
      </c>
      <c r="G81" s="1">
        <v>0</v>
      </c>
      <c r="H81" s="2">
        <f t="shared" si="3"/>
        <v>0</v>
      </c>
      <c r="I81" s="1">
        <v>56.589673913043477</v>
      </c>
      <c r="J81" s="1">
        <v>2.2717391304347827</v>
      </c>
      <c r="K81" s="2">
        <f t="shared" si="4"/>
        <v>4.014405762304922E-2</v>
      </c>
      <c r="L81" s="1">
        <v>127.82065217391305</v>
      </c>
      <c r="M81" s="1">
        <v>46.508152173913047</v>
      </c>
      <c r="N81" s="2">
        <f t="shared" si="5"/>
        <v>0.36385475572941028</v>
      </c>
    </row>
    <row r="82" spans="1:14" x14ac:dyDescent="0.3">
      <c r="A82" t="s">
        <v>32</v>
      </c>
      <c r="B82" t="s">
        <v>213</v>
      </c>
      <c r="C82" t="s">
        <v>214</v>
      </c>
      <c r="D82" t="s">
        <v>187</v>
      </c>
      <c r="E82" s="1">
        <v>23.054347826086957</v>
      </c>
      <c r="F82" s="1">
        <v>0</v>
      </c>
      <c r="G82" s="1">
        <v>0</v>
      </c>
      <c r="H82" s="2">
        <v>0</v>
      </c>
      <c r="I82" s="1">
        <v>23.634456521739143</v>
      </c>
      <c r="J82" s="1">
        <v>0</v>
      </c>
      <c r="K82" s="2">
        <f t="shared" si="4"/>
        <v>0</v>
      </c>
      <c r="L82" s="1">
        <v>46.069782608695661</v>
      </c>
      <c r="M82" s="1">
        <v>0</v>
      </c>
      <c r="N82" s="2">
        <f t="shared" si="5"/>
        <v>0</v>
      </c>
    </row>
    <row r="83" spans="1:14" x14ac:dyDescent="0.3">
      <c r="A83" t="s">
        <v>32</v>
      </c>
      <c r="B83" t="s">
        <v>215</v>
      </c>
      <c r="C83" t="s">
        <v>216</v>
      </c>
      <c r="D83" t="s">
        <v>110</v>
      </c>
      <c r="E83" s="1">
        <v>38.619565217391305</v>
      </c>
      <c r="F83" s="1">
        <v>27.304347826086957</v>
      </c>
      <c r="G83" s="1">
        <v>0</v>
      </c>
      <c r="H83" s="2">
        <f t="shared" si="3"/>
        <v>0</v>
      </c>
      <c r="I83" s="1">
        <v>25.752717391304348</v>
      </c>
      <c r="J83" s="1">
        <v>0</v>
      </c>
      <c r="K83" s="2">
        <f t="shared" si="4"/>
        <v>0</v>
      </c>
      <c r="L83" s="1">
        <v>84.366847826086953</v>
      </c>
      <c r="M83" s="1">
        <v>0</v>
      </c>
      <c r="N83" s="2">
        <f t="shared" si="5"/>
        <v>0</v>
      </c>
    </row>
    <row r="84" spans="1:14" x14ac:dyDescent="0.3">
      <c r="A84" t="s">
        <v>32</v>
      </c>
      <c r="B84" t="s">
        <v>217</v>
      </c>
      <c r="C84" t="s">
        <v>102</v>
      </c>
      <c r="D84" t="s">
        <v>44</v>
      </c>
      <c r="E84" s="1">
        <v>88.641304347826093</v>
      </c>
      <c r="F84" s="1">
        <v>14.665760869565217</v>
      </c>
      <c r="G84" s="1">
        <v>0</v>
      </c>
      <c r="H84" s="2">
        <f t="shared" si="3"/>
        <v>0</v>
      </c>
      <c r="I84" s="1">
        <v>93.721413043478236</v>
      </c>
      <c r="J84" s="1">
        <v>0</v>
      </c>
      <c r="K84" s="2">
        <f t="shared" si="4"/>
        <v>0</v>
      </c>
      <c r="L84" s="1">
        <v>164.15554347826085</v>
      </c>
      <c r="M84" s="1">
        <v>0</v>
      </c>
      <c r="N84" s="2">
        <f t="shared" si="5"/>
        <v>0</v>
      </c>
    </row>
    <row r="85" spans="1:14" x14ac:dyDescent="0.3">
      <c r="A85" t="s">
        <v>32</v>
      </c>
      <c r="B85" t="s">
        <v>218</v>
      </c>
      <c r="C85" t="s">
        <v>219</v>
      </c>
      <c r="D85" t="s">
        <v>41</v>
      </c>
      <c r="E85" s="1">
        <v>61.456521739130437</v>
      </c>
      <c r="F85" s="1">
        <v>12.607065217391309</v>
      </c>
      <c r="G85" s="1">
        <v>0</v>
      </c>
      <c r="H85" s="2">
        <f t="shared" si="3"/>
        <v>0</v>
      </c>
      <c r="I85" s="1">
        <v>51.138260869565201</v>
      </c>
      <c r="J85" s="1">
        <v>0</v>
      </c>
      <c r="K85" s="2">
        <f t="shared" si="4"/>
        <v>0</v>
      </c>
      <c r="L85" s="1">
        <v>116.0670652173913</v>
      </c>
      <c r="M85" s="1">
        <v>0</v>
      </c>
      <c r="N85" s="2">
        <f t="shared" si="5"/>
        <v>0</v>
      </c>
    </row>
    <row r="86" spans="1:14" x14ac:dyDescent="0.3">
      <c r="A86" t="s">
        <v>32</v>
      </c>
      <c r="B86" t="s">
        <v>220</v>
      </c>
      <c r="C86" t="s">
        <v>221</v>
      </c>
      <c r="D86" t="s">
        <v>100</v>
      </c>
      <c r="E86" s="1">
        <v>50.978260869565219</v>
      </c>
      <c r="F86" s="1">
        <v>8.4898913043478252</v>
      </c>
      <c r="G86" s="1">
        <v>0</v>
      </c>
      <c r="H86" s="2">
        <f t="shared" si="3"/>
        <v>0</v>
      </c>
      <c r="I86" s="1">
        <v>24.298043478260869</v>
      </c>
      <c r="J86" s="1">
        <v>0</v>
      </c>
      <c r="K86" s="2">
        <f t="shared" si="4"/>
        <v>0</v>
      </c>
      <c r="L86" s="1">
        <v>85.877065217391305</v>
      </c>
      <c r="M86" s="1">
        <v>0</v>
      </c>
      <c r="N86" s="2">
        <f t="shared" si="5"/>
        <v>0</v>
      </c>
    </row>
    <row r="87" spans="1:14" x14ac:dyDescent="0.3">
      <c r="A87" t="s">
        <v>32</v>
      </c>
      <c r="B87" t="s">
        <v>222</v>
      </c>
      <c r="C87" t="s">
        <v>223</v>
      </c>
      <c r="D87" t="s">
        <v>224</v>
      </c>
      <c r="E87" s="1">
        <v>89.521739130434781</v>
      </c>
      <c r="F87" s="1">
        <v>11.271195652173912</v>
      </c>
      <c r="G87" s="1">
        <v>0</v>
      </c>
      <c r="H87" s="2">
        <f t="shared" si="3"/>
        <v>0</v>
      </c>
      <c r="I87" s="1">
        <v>50.63717391304349</v>
      </c>
      <c r="J87" s="1">
        <v>0</v>
      </c>
      <c r="K87" s="2">
        <f t="shared" si="4"/>
        <v>0</v>
      </c>
      <c r="L87" s="1">
        <v>127.25489130434781</v>
      </c>
      <c r="M87" s="1">
        <v>0</v>
      </c>
      <c r="N87" s="2">
        <f t="shared" si="5"/>
        <v>0</v>
      </c>
    </row>
    <row r="88" spans="1:14" x14ac:dyDescent="0.3">
      <c r="A88" t="s">
        <v>32</v>
      </c>
      <c r="B88" t="s">
        <v>225</v>
      </c>
      <c r="C88" t="s">
        <v>226</v>
      </c>
      <c r="D88" t="s">
        <v>116</v>
      </c>
      <c r="E88" s="1">
        <v>65.630434782608702</v>
      </c>
      <c r="F88" s="1">
        <v>13.787826086956523</v>
      </c>
      <c r="G88" s="1">
        <v>0</v>
      </c>
      <c r="H88" s="2">
        <f t="shared" si="3"/>
        <v>0</v>
      </c>
      <c r="I88" s="1">
        <v>52.950760869565237</v>
      </c>
      <c r="J88" s="1">
        <v>0</v>
      </c>
      <c r="K88" s="2">
        <f t="shared" si="4"/>
        <v>0</v>
      </c>
      <c r="L88" s="1">
        <v>103.42630434782606</v>
      </c>
      <c r="M88" s="1">
        <v>0</v>
      </c>
      <c r="N88" s="2">
        <f t="shared" si="5"/>
        <v>0</v>
      </c>
    </row>
    <row r="89" spans="1:14" x14ac:dyDescent="0.3">
      <c r="A89" t="s">
        <v>32</v>
      </c>
      <c r="B89" t="s">
        <v>227</v>
      </c>
      <c r="C89" t="s">
        <v>102</v>
      </c>
      <c r="D89" t="s">
        <v>44</v>
      </c>
      <c r="E89" s="1">
        <v>78.206521739130437</v>
      </c>
      <c r="F89" s="1">
        <v>21.926630434782609</v>
      </c>
      <c r="G89" s="1">
        <v>0</v>
      </c>
      <c r="H89" s="2">
        <f t="shared" si="3"/>
        <v>0</v>
      </c>
      <c r="I89" s="1">
        <v>86.864130434782609</v>
      </c>
      <c r="J89" s="1">
        <v>0</v>
      </c>
      <c r="K89" s="2">
        <f t="shared" si="4"/>
        <v>0</v>
      </c>
      <c r="L89" s="1">
        <v>144.96739130434781</v>
      </c>
      <c r="M89" s="1">
        <v>0</v>
      </c>
      <c r="N89" s="2">
        <f t="shared" si="5"/>
        <v>0</v>
      </c>
    </row>
    <row r="90" spans="1:14" x14ac:dyDescent="0.3">
      <c r="A90" t="s">
        <v>32</v>
      </c>
      <c r="B90" t="s">
        <v>228</v>
      </c>
      <c r="C90" t="s">
        <v>229</v>
      </c>
      <c r="D90" t="s">
        <v>230</v>
      </c>
      <c r="E90" s="1">
        <v>86.815217391304344</v>
      </c>
      <c r="F90" s="1">
        <v>21.765978260869563</v>
      </c>
      <c r="G90" s="1">
        <v>0</v>
      </c>
      <c r="H90" s="2">
        <f t="shared" si="3"/>
        <v>0</v>
      </c>
      <c r="I90" s="1">
        <v>32.982608695652175</v>
      </c>
      <c r="J90" s="1">
        <v>0</v>
      </c>
      <c r="K90" s="2">
        <f t="shared" si="4"/>
        <v>0</v>
      </c>
      <c r="L90" s="1">
        <v>121.49336956521741</v>
      </c>
      <c r="M90" s="1">
        <v>0</v>
      </c>
      <c r="N90" s="2">
        <f t="shared" si="5"/>
        <v>0</v>
      </c>
    </row>
    <row r="91" spans="1:14" x14ac:dyDescent="0.3">
      <c r="A91" t="s">
        <v>32</v>
      </c>
      <c r="B91" t="s">
        <v>231</v>
      </c>
      <c r="C91" t="s">
        <v>232</v>
      </c>
      <c r="D91" t="s">
        <v>44</v>
      </c>
      <c r="E91" s="1">
        <v>70.413043478260875</v>
      </c>
      <c r="F91" s="1">
        <v>8.1547826086956547</v>
      </c>
      <c r="G91" s="1">
        <v>0</v>
      </c>
      <c r="H91" s="2">
        <f t="shared" si="3"/>
        <v>0</v>
      </c>
      <c r="I91" s="1">
        <v>63.296521739130441</v>
      </c>
      <c r="J91" s="1">
        <v>2.9565217391304346</v>
      </c>
      <c r="K91" s="2">
        <f t="shared" si="4"/>
        <v>4.6709071176381685E-2</v>
      </c>
      <c r="L91" s="1">
        <v>114.77804347826087</v>
      </c>
      <c r="M91" s="1">
        <v>0</v>
      </c>
      <c r="N91" s="2">
        <f t="shared" si="5"/>
        <v>0</v>
      </c>
    </row>
    <row r="92" spans="1:14" x14ac:dyDescent="0.3">
      <c r="A92" t="s">
        <v>32</v>
      </c>
      <c r="B92" t="s">
        <v>233</v>
      </c>
      <c r="C92" t="s">
        <v>234</v>
      </c>
      <c r="D92" t="s">
        <v>235</v>
      </c>
      <c r="E92" s="1">
        <v>120.56521739130434</v>
      </c>
      <c r="F92" s="1">
        <v>52.588369565217391</v>
      </c>
      <c r="G92" s="1">
        <v>0</v>
      </c>
      <c r="H92" s="2">
        <f t="shared" si="3"/>
        <v>0</v>
      </c>
      <c r="I92" s="1">
        <v>57.434782608695649</v>
      </c>
      <c r="J92" s="1">
        <v>0</v>
      </c>
      <c r="K92" s="2">
        <f t="shared" si="4"/>
        <v>0</v>
      </c>
      <c r="L92" s="1">
        <v>189.68206521739131</v>
      </c>
      <c r="M92" s="1">
        <v>0</v>
      </c>
      <c r="N92" s="2">
        <f t="shared" si="5"/>
        <v>0</v>
      </c>
    </row>
    <row r="93" spans="1:14" x14ac:dyDescent="0.3">
      <c r="A93" t="s">
        <v>32</v>
      </c>
      <c r="B93" t="s">
        <v>236</v>
      </c>
      <c r="C93" t="s">
        <v>229</v>
      </c>
      <c r="D93" t="s">
        <v>230</v>
      </c>
      <c r="E93" s="1">
        <v>67.565217391304344</v>
      </c>
      <c r="F93" s="1">
        <v>8.8108695652173914</v>
      </c>
      <c r="G93" s="1">
        <v>0.28097826086956523</v>
      </c>
      <c r="H93" s="2">
        <f t="shared" si="3"/>
        <v>3.1889958055761163E-2</v>
      </c>
      <c r="I93" s="1">
        <v>78.73</v>
      </c>
      <c r="J93" s="1">
        <v>8.0326086956521738</v>
      </c>
      <c r="K93" s="2">
        <f t="shared" si="4"/>
        <v>0.10202729195544485</v>
      </c>
      <c r="L93" s="1">
        <v>154.22282608695653</v>
      </c>
      <c r="M93" s="1">
        <v>41.994565217391305</v>
      </c>
      <c r="N93" s="2">
        <f t="shared" si="5"/>
        <v>0.2722979878070268</v>
      </c>
    </row>
    <row r="94" spans="1:14" x14ac:dyDescent="0.3">
      <c r="A94" t="s">
        <v>32</v>
      </c>
      <c r="B94" t="s">
        <v>237</v>
      </c>
      <c r="C94" t="s">
        <v>238</v>
      </c>
      <c r="D94" t="s">
        <v>239</v>
      </c>
      <c r="E94" s="1">
        <v>30.010869565217391</v>
      </c>
      <c r="F94" s="1">
        <v>7.1780434782608706</v>
      </c>
      <c r="G94" s="1">
        <v>0</v>
      </c>
      <c r="H94" s="2">
        <f t="shared" si="3"/>
        <v>0</v>
      </c>
      <c r="I94" s="1">
        <v>40.554891304347827</v>
      </c>
      <c r="J94" s="1">
        <v>0</v>
      </c>
      <c r="K94" s="2">
        <f t="shared" si="4"/>
        <v>0</v>
      </c>
      <c r="L94" s="1">
        <v>55.342717391304312</v>
      </c>
      <c r="M94" s="1">
        <v>0</v>
      </c>
      <c r="N94" s="2">
        <f t="shared" si="5"/>
        <v>0</v>
      </c>
    </row>
    <row r="95" spans="1:14" x14ac:dyDescent="0.3">
      <c r="A95" t="s">
        <v>32</v>
      </c>
      <c r="B95" t="s">
        <v>240</v>
      </c>
      <c r="C95" t="s">
        <v>136</v>
      </c>
      <c r="D95" t="s">
        <v>137</v>
      </c>
      <c r="E95" s="1">
        <v>65.456521739130437</v>
      </c>
      <c r="F95" s="1">
        <v>7.8633695652173943</v>
      </c>
      <c r="G95" s="1">
        <v>0</v>
      </c>
      <c r="H95" s="2">
        <f t="shared" si="3"/>
        <v>0</v>
      </c>
      <c r="I95" s="1">
        <v>87.591413043478255</v>
      </c>
      <c r="J95" s="1">
        <v>0</v>
      </c>
      <c r="K95" s="2">
        <f t="shared" si="4"/>
        <v>0</v>
      </c>
      <c r="L95" s="1">
        <v>91.530108695652146</v>
      </c>
      <c r="M95" s="1">
        <v>0</v>
      </c>
      <c r="N95" s="2">
        <f t="shared" si="5"/>
        <v>0</v>
      </c>
    </row>
    <row r="96" spans="1:14" x14ac:dyDescent="0.3">
      <c r="A96" t="s">
        <v>32</v>
      </c>
      <c r="B96" t="s">
        <v>241</v>
      </c>
      <c r="C96" t="s">
        <v>148</v>
      </c>
      <c r="D96" t="s">
        <v>149</v>
      </c>
      <c r="E96" s="1">
        <v>63.858695652173914</v>
      </c>
      <c r="F96" s="1">
        <v>6.3882608695652161</v>
      </c>
      <c r="G96" s="1">
        <v>0</v>
      </c>
      <c r="H96" s="2">
        <f t="shared" si="3"/>
        <v>0</v>
      </c>
      <c r="I96" s="1">
        <v>61.423804347826085</v>
      </c>
      <c r="J96" s="1">
        <v>0</v>
      </c>
      <c r="K96" s="2">
        <f t="shared" si="4"/>
        <v>0</v>
      </c>
      <c r="L96" s="1">
        <v>46.368369565217378</v>
      </c>
      <c r="M96" s="1">
        <v>0</v>
      </c>
      <c r="N96" s="2">
        <f t="shared" si="5"/>
        <v>0</v>
      </c>
    </row>
    <row r="97" spans="1:14" x14ac:dyDescent="0.3">
      <c r="A97" t="s">
        <v>32</v>
      </c>
      <c r="B97" t="s">
        <v>242</v>
      </c>
      <c r="C97" t="s">
        <v>190</v>
      </c>
      <c r="D97" t="s">
        <v>191</v>
      </c>
      <c r="E97" s="1">
        <v>75.608695652173907</v>
      </c>
      <c r="F97" s="1">
        <v>30.644347826086964</v>
      </c>
      <c r="G97" s="1">
        <v>0</v>
      </c>
      <c r="H97" s="2">
        <f t="shared" si="3"/>
        <v>0</v>
      </c>
      <c r="I97" s="1">
        <v>68.68913043478257</v>
      </c>
      <c r="J97" s="1">
        <v>0</v>
      </c>
      <c r="K97" s="2">
        <f t="shared" si="4"/>
        <v>0</v>
      </c>
      <c r="L97" s="1">
        <v>91.795543478260896</v>
      </c>
      <c r="M97" s="1">
        <v>0</v>
      </c>
      <c r="N97" s="2">
        <f t="shared" si="5"/>
        <v>0</v>
      </c>
    </row>
    <row r="98" spans="1:14" x14ac:dyDescent="0.3">
      <c r="A98" t="s">
        <v>32</v>
      </c>
      <c r="B98" t="s">
        <v>243</v>
      </c>
      <c r="C98" t="s">
        <v>244</v>
      </c>
      <c r="D98" t="s">
        <v>44</v>
      </c>
      <c r="E98" s="1">
        <v>131.67391304347825</v>
      </c>
      <c r="F98" s="1">
        <v>32.993369565217378</v>
      </c>
      <c r="G98" s="1">
        <v>0</v>
      </c>
      <c r="H98" s="2">
        <f t="shared" si="3"/>
        <v>0</v>
      </c>
      <c r="I98" s="1">
        <v>141.68239130434785</v>
      </c>
      <c r="J98" s="1">
        <v>4.6956521739130439</v>
      </c>
      <c r="K98" s="2">
        <f t="shared" si="4"/>
        <v>3.3142101362662046E-2</v>
      </c>
      <c r="L98" s="1">
        <v>173.75630434782607</v>
      </c>
      <c r="M98" s="1">
        <v>0</v>
      </c>
      <c r="N98" s="2">
        <f t="shared" si="5"/>
        <v>0</v>
      </c>
    </row>
    <row r="99" spans="1:14" x14ac:dyDescent="0.3">
      <c r="A99" t="s">
        <v>32</v>
      </c>
      <c r="B99" t="s">
        <v>245</v>
      </c>
      <c r="C99" t="s">
        <v>246</v>
      </c>
      <c r="D99" t="s">
        <v>247</v>
      </c>
      <c r="E99" s="1">
        <v>52.152173913043477</v>
      </c>
      <c r="F99" s="1">
        <v>5.6595652173913038</v>
      </c>
      <c r="G99" s="1">
        <v>0</v>
      </c>
      <c r="H99" s="2">
        <f t="shared" si="3"/>
        <v>0</v>
      </c>
      <c r="I99" s="1">
        <v>41.949782608695656</v>
      </c>
      <c r="J99" s="1">
        <v>0</v>
      </c>
      <c r="K99" s="2">
        <f t="shared" si="4"/>
        <v>0</v>
      </c>
      <c r="L99" s="1">
        <v>72.686521739130441</v>
      </c>
      <c r="M99" s="1">
        <v>0</v>
      </c>
      <c r="N99" s="2">
        <f t="shared" si="5"/>
        <v>0</v>
      </c>
    </row>
    <row r="100" spans="1:14" x14ac:dyDescent="0.3">
      <c r="A100" t="s">
        <v>32</v>
      </c>
      <c r="B100" t="s">
        <v>248</v>
      </c>
      <c r="C100" t="s">
        <v>107</v>
      </c>
      <c r="D100" t="s">
        <v>35</v>
      </c>
      <c r="E100" s="1">
        <v>107.41304347826087</v>
      </c>
      <c r="F100" s="1">
        <v>12.442826086956522</v>
      </c>
      <c r="G100" s="1">
        <v>0</v>
      </c>
      <c r="H100" s="2">
        <f t="shared" si="3"/>
        <v>0</v>
      </c>
      <c r="I100" s="1">
        <v>160.88097826086951</v>
      </c>
      <c r="J100" s="1">
        <v>0.17391304347826086</v>
      </c>
      <c r="K100" s="2">
        <f t="shared" si="4"/>
        <v>1.0810043882021887E-3</v>
      </c>
      <c r="L100" s="1">
        <v>181.24869565217392</v>
      </c>
      <c r="M100" s="1">
        <v>0</v>
      </c>
      <c r="N100" s="2">
        <f t="shared" si="5"/>
        <v>0</v>
      </c>
    </row>
    <row r="101" spans="1:14" x14ac:dyDescent="0.3">
      <c r="A101" t="s">
        <v>32</v>
      </c>
      <c r="B101" t="s">
        <v>249</v>
      </c>
      <c r="C101" t="s">
        <v>250</v>
      </c>
      <c r="D101" t="s">
        <v>251</v>
      </c>
      <c r="E101" s="1">
        <v>76.836956521739125</v>
      </c>
      <c r="F101" s="1">
        <v>13.317934782608699</v>
      </c>
      <c r="G101" s="1">
        <v>0</v>
      </c>
      <c r="H101" s="2">
        <f t="shared" si="3"/>
        <v>0</v>
      </c>
      <c r="I101" s="1">
        <v>79.036847826086927</v>
      </c>
      <c r="J101" s="1">
        <v>0</v>
      </c>
      <c r="K101" s="2">
        <f t="shared" si="4"/>
        <v>0</v>
      </c>
      <c r="L101" s="1">
        <v>97.953804347826065</v>
      </c>
      <c r="M101" s="1">
        <v>0</v>
      </c>
      <c r="N101" s="2">
        <f t="shared" si="5"/>
        <v>0</v>
      </c>
    </row>
    <row r="102" spans="1:14" x14ac:dyDescent="0.3">
      <c r="A102" t="s">
        <v>32</v>
      </c>
      <c r="B102" t="s">
        <v>252</v>
      </c>
      <c r="C102" t="s">
        <v>133</v>
      </c>
      <c r="D102" t="s">
        <v>134</v>
      </c>
      <c r="E102" s="1">
        <v>66.260869565217391</v>
      </c>
      <c r="F102" s="1">
        <v>13.212608695652174</v>
      </c>
      <c r="G102" s="1">
        <v>0</v>
      </c>
      <c r="H102" s="2">
        <f t="shared" si="3"/>
        <v>0</v>
      </c>
      <c r="I102" s="1">
        <v>73.632608695652138</v>
      </c>
      <c r="J102" s="1">
        <v>0</v>
      </c>
      <c r="K102" s="2">
        <f t="shared" si="4"/>
        <v>0</v>
      </c>
      <c r="L102" s="1">
        <v>103.60413043478263</v>
      </c>
      <c r="M102" s="1">
        <v>0</v>
      </c>
      <c r="N102" s="2">
        <f t="shared" si="5"/>
        <v>0</v>
      </c>
    </row>
    <row r="103" spans="1:14" x14ac:dyDescent="0.3">
      <c r="A103" t="s">
        <v>32</v>
      </c>
      <c r="B103" t="s">
        <v>253</v>
      </c>
      <c r="C103" t="s">
        <v>133</v>
      </c>
      <c r="D103" t="s">
        <v>134</v>
      </c>
      <c r="E103" s="1">
        <v>76.945652173913047</v>
      </c>
      <c r="F103" s="1">
        <v>11.061630434782609</v>
      </c>
      <c r="G103" s="1">
        <v>0</v>
      </c>
      <c r="H103" s="2">
        <f t="shared" si="3"/>
        <v>0</v>
      </c>
      <c r="I103" s="1">
        <v>77.526739130434763</v>
      </c>
      <c r="J103" s="1">
        <v>0</v>
      </c>
      <c r="K103" s="2">
        <f t="shared" si="4"/>
        <v>0</v>
      </c>
      <c r="L103" s="1">
        <v>92.865978260869568</v>
      </c>
      <c r="M103" s="1">
        <v>0</v>
      </c>
      <c r="N103" s="2">
        <f t="shared" si="5"/>
        <v>0</v>
      </c>
    </row>
    <row r="104" spans="1:14" x14ac:dyDescent="0.3">
      <c r="A104" t="s">
        <v>32</v>
      </c>
      <c r="B104" t="s">
        <v>254</v>
      </c>
      <c r="C104" t="s">
        <v>255</v>
      </c>
      <c r="D104" t="s">
        <v>256</v>
      </c>
      <c r="E104" s="1">
        <v>56.532608695652172</v>
      </c>
      <c r="F104" s="1">
        <v>10.021739130434783</v>
      </c>
      <c r="G104" s="1">
        <v>0</v>
      </c>
      <c r="H104" s="2">
        <f t="shared" si="3"/>
        <v>0</v>
      </c>
      <c r="I104" s="1">
        <v>73.999347826086947</v>
      </c>
      <c r="J104" s="1">
        <v>0</v>
      </c>
      <c r="K104" s="2">
        <f t="shared" si="4"/>
        <v>0</v>
      </c>
      <c r="L104" s="1">
        <v>104.14010869565223</v>
      </c>
      <c r="M104" s="1">
        <v>0</v>
      </c>
      <c r="N104" s="2">
        <f t="shared" si="5"/>
        <v>0</v>
      </c>
    </row>
    <row r="105" spans="1:14" x14ac:dyDescent="0.3">
      <c r="A105" t="s">
        <v>32</v>
      </c>
      <c r="B105" t="s">
        <v>257</v>
      </c>
      <c r="C105" t="s">
        <v>43</v>
      </c>
      <c r="D105" t="s">
        <v>44</v>
      </c>
      <c r="E105" s="1">
        <v>68.086956521739125</v>
      </c>
      <c r="F105" s="1">
        <v>10.915760869565217</v>
      </c>
      <c r="G105" s="1">
        <v>0</v>
      </c>
      <c r="H105" s="2">
        <f t="shared" si="3"/>
        <v>0</v>
      </c>
      <c r="I105" s="1">
        <v>41.788043478260867</v>
      </c>
      <c r="J105" s="1">
        <v>0</v>
      </c>
      <c r="K105" s="2">
        <f t="shared" si="4"/>
        <v>0</v>
      </c>
      <c r="L105" s="1">
        <v>109.2554347826087</v>
      </c>
      <c r="M105" s="1">
        <v>0</v>
      </c>
      <c r="N105" s="2">
        <f t="shared" si="5"/>
        <v>0</v>
      </c>
    </row>
    <row r="106" spans="1:14" x14ac:dyDescent="0.3">
      <c r="A106" t="s">
        <v>32</v>
      </c>
      <c r="B106" t="s">
        <v>258</v>
      </c>
      <c r="C106" t="s">
        <v>259</v>
      </c>
      <c r="D106" t="s">
        <v>191</v>
      </c>
      <c r="E106" s="1">
        <v>48.097826086956523</v>
      </c>
      <c r="F106" s="1">
        <v>12.343478260869567</v>
      </c>
      <c r="G106" s="1">
        <v>0</v>
      </c>
      <c r="H106" s="2">
        <f t="shared" si="3"/>
        <v>0</v>
      </c>
      <c r="I106" s="1">
        <v>30.521521739130435</v>
      </c>
      <c r="J106" s="1">
        <v>0</v>
      </c>
      <c r="K106" s="2">
        <f t="shared" si="4"/>
        <v>0</v>
      </c>
      <c r="L106" s="1">
        <v>78.781521739130412</v>
      </c>
      <c r="M106" s="1">
        <v>12.609782608695653</v>
      </c>
      <c r="N106" s="2">
        <f t="shared" si="5"/>
        <v>0.16006015535534437</v>
      </c>
    </row>
    <row r="107" spans="1:14" x14ac:dyDescent="0.3">
      <c r="A107" t="s">
        <v>32</v>
      </c>
      <c r="B107" t="s">
        <v>260</v>
      </c>
      <c r="C107" t="s">
        <v>87</v>
      </c>
      <c r="D107" t="s">
        <v>88</v>
      </c>
      <c r="E107" s="1">
        <v>69.706521739130437</v>
      </c>
      <c r="F107" s="1">
        <v>3.0997826086956528</v>
      </c>
      <c r="G107" s="1">
        <v>0</v>
      </c>
      <c r="H107" s="2">
        <f t="shared" si="3"/>
        <v>0</v>
      </c>
      <c r="I107" s="1">
        <v>54.013369565217388</v>
      </c>
      <c r="J107" s="1">
        <v>0</v>
      </c>
      <c r="K107" s="2">
        <f t="shared" si="4"/>
        <v>0</v>
      </c>
      <c r="L107" s="1">
        <v>143.89826086956523</v>
      </c>
      <c r="M107" s="1">
        <v>0</v>
      </c>
      <c r="N107" s="2">
        <f t="shared" si="5"/>
        <v>0</v>
      </c>
    </row>
    <row r="108" spans="1:14" x14ac:dyDescent="0.3">
      <c r="A108" t="s">
        <v>32</v>
      </c>
      <c r="B108" t="s">
        <v>261</v>
      </c>
      <c r="C108" t="s">
        <v>43</v>
      </c>
      <c r="D108" t="s">
        <v>44</v>
      </c>
      <c r="E108" s="1">
        <v>101.35869565217391</v>
      </c>
      <c r="F108" s="1">
        <v>12.073695652173916</v>
      </c>
      <c r="G108" s="1">
        <v>0</v>
      </c>
      <c r="H108" s="2">
        <f t="shared" si="3"/>
        <v>0</v>
      </c>
      <c r="I108" s="1">
        <v>63.571847826086966</v>
      </c>
      <c r="J108" s="1">
        <v>2.2282608695652173</v>
      </c>
      <c r="K108" s="2">
        <f t="shared" si="4"/>
        <v>3.5051063415067849E-2</v>
      </c>
      <c r="L108" s="1">
        <v>167.35836956521729</v>
      </c>
      <c r="M108" s="1">
        <v>8.3006521739130434</v>
      </c>
      <c r="N108" s="2">
        <f t="shared" si="5"/>
        <v>4.9598070269669975E-2</v>
      </c>
    </row>
    <row r="109" spans="1:14" x14ac:dyDescent="0.3">
      <c r="A109" t="s">
        <v>32</v>
      </c>
      <c r="B109" t="s">
        <v>262</v>
      </c>
      <c r="C109" t="s">
        <v>229</v>
      </c>
      <c r="D109" t="s">
        <v>230</v>
      </c>
      <c r="E109" s="1">
        <v>111.78260869565217</v>
      </c>
      <c r="F109" s="1">
        <v>20.777173913043477</v>
      </c>
      <c r="G109" s="1">
        <v>0</v>
      </c>
      <c r="H109" s="2">
        <f t="shared" si="3"/>
        <v>0</v>
      </c>
      <c r="I109" s="1">
        <v>141.16847826086956</v>
      </c>
      <c r="J109" s="1">
        <v>0</v>
      </c>
      <c r="K109" s="2">
        <f t="shared" si="4"/>
        <v>0</v>
      </c>
      <c r="L109" s="1">
        <v>254.59913043478261</v>
      </c>
      <c r="M109" s="1">
        <v>0</v>
      </c>
      <c r="N109" s="2">
        <f t="shared" si="5"/>
        <v>0</v>
      </c>
    </row>
    <row r="110" spans="1:14" x14ac:dyDescent="0.3">
      <c r="A110" t="s">
        <v>32</v>
      </c>
      <c r="B110" t="s">
        <v>263</v>
      </c>
      <c r="C110" t="s">
        <v>264</v>
      </c>
      <c r="D110" t="s">
        <v>175</v>
      </c>
      <c r="E110" s="1">
        <v>61.978260869565219</v>
      </c>
      <c r="F110" s="1">
        <v>0.8946739130434781</v>
      </c>
      <c r="G110" s="1">
        <v>0</v>
      </c>
      <c r="H110" s="2">
        <f t="shared" si="3"/>
        <v>0</v>
      </c>
      <c r="I110" s="1">
        <v>77.650760869565232</v>
      </c>
      <c r="J110" s="1">
        <v>0</v>
      </c>
      <c r="K110" s="2">
        <f t="shared" si="4"/>
        <v>0</v>
      </c>
      <c r="L110" s="1">
        <v>99.080108695652186</v>
      </c>
      <c r="M110" s="1">
        <v>0</v>
      </c>
      <c r="N110" s="2">
        <f t="shared" si="5"/>
        <v>0</v>
      </c>
    </row>
    <row r="111" spans="1:14" x14ac:dyDescent="0.3">
      <c r="A111" t="s">
        <v>32</v>
      </c>
      <c r="B111" t="s">
        <v>265</v>
      </c>
      <c r="C111" t="s">
        <v>87</v>
      </c>
      <c r="D111" t="s">
        <v>88</v>
      </c>
      <c r="E111" s="1">
        <v>68.923913043478265</v>
      </c>
      <c r="F111" s="1">
        <v>19.104673913043481</v>
      </c>
      <c r="G111" s="1">
        <v>0</v>
      </c>
      <c r="H111" s="2">
        <f t="shared" si="3"/>
        <v>0</v>
      </c>
      <c r="I111" s="1">
        <v>49.335217391304333</v>
      </c>
      <c r="J111" s="1">
        <v>0</v>
      </c>
      <c r="K111" s="2">
        <f t="shared" si="4"/>
        <v>0</v>
      </c>
      <c r="L111" s="1">
        <v>103.21010869565217</v>
      </c>
      <c r="M111" s="1">
        <v>0</v>
      </c>
      <c r="N111" s="2">
        <f t="shared" si="5"/>
        <v>0</v>
      </c>
    </row>
    <row r="112" spans="1:14" x14ac:dyDescent="0.3">
      <c r="A112" t="s">
        <v>32</v>
      </c>
      <c r="B112" t="s">
        <v>266</v>
      </c>
      <c r="C112" t="s">
        <v>267</v>
      </c>
      <c r="D112" t="s">
        <v>100</v>
      </c>
      <c r="E112" s="1">
        <v>35.336956521739133</v>
      </c>
      <c r="F112" s="1">
        <v>2.9896739130434784</v>
      </c>
      <c r="G112" s="1">
        <v>0</v>
      </c>
      <c r="H112" s="2">
        <f t="shared" si="3"/>
        <v>0</v>
      </c>
      <c r="I112" s="1">
        <v>30.923804347826096</v>
      </c>
      <c r="J112" s="1">
        <v>0</v>
      </c>
      <c r="K112" s="2">
        <f t="shared" si="4"/>
        <v>0</v>
      </c>
      <c r="L112" s="1">
        <v>47.896304347826117</v>
      </c>
      <c r="M112" s="1">
        <v>0</v>
      </c>
      <c r="N112" s="2">
        <f t="shared" si="5"/>
        <v>0</v>
      </c>
    </row>
    <row r="113" spans="1:14" x14ac:dyDescent="0.3">
      <c r="A113" t="s">
        <v>32</v>
      </c>
      <c r="B113" t="s">
        <v>268</v>
      </c>
      <c r="C113" t="s">
        <v>269</v>
      </c>
      <c r="D113" t="s">
        <v>270</v>
      </c>
      <c r="E113" s="1">
        <v>60.782608695652172</v>
      </c>
      <c r="F113" s="1">
        <v>5.1126086956521748</v>
      </c>
      <c r="G113" s="1">
        <v>0</v>
      </c>
      <c r="H113" s="2">
        <f t="shared" si="3"/>
        <v>0</v>
      </c>
      <c r="I113" s="1">
        <v>63.305760869565219</v>
      </c>
      <c r="J113" s="1">
        <v>0</v>
      </c>
      <c r="K113" s="2">
        <f t="shared" si="4"/>
        <v>0</v>
      </c>
      <c r="L113" s="1">
        <v>130.8959782608695</v>
      </c>
      <c r="M113" s="1">
        <v>0</v>
      </c>
      <c r="N113" s="2">
        <f t="shared" si="5"/>
        <v>0</v>
      </c>
    </row>
    <row r="114" spans="1:14" x14ac:dyDescent="0.3">
      <c r="A114" t="s">
        <v>32</v>
      </c>
      <c r="B114" t="s">
        <v>271</v>
      </c>
      <c r="C114" t="s">
        <v>272</v>
      </c>
      <c r="D114" t="s">
        <v>273</v>
      </c>
      <c r="E114" s="1">
        <v>76.010869565217391</v>
      </c>
      <c r="F114" s="1">
        <v>33.043478260869563</v>
      </c>
      <c r="G114" s="1">
        <v>0</v>
      </c>
      <c r="H114" s="2">
        <f t="shared" si="3"/>
        <v>0</v>
      </c>
      <c r="I114" s="1">
        <v>65.065217391304344</v>
      </c>
      <c r="J114" s="1">
        <v>0</v>
      </c>
      <c r="K114" s="2">
        <f t="shared" si="4"/>
        <v>0</v>
      </c>
      <c r="L114" s="1">
        <v>111.35869565217391</v>
      </c>
      <c r="M114" s="1">
        <v>0</v>
      </c>
      <c r="N114" s="2">
        <f t="shared" si="5"/>
        <v>0</v>
      </c>
    </row>
    <row r="115" spans="1:14" x14ac:dyDescent="0.3">
      <c r="A115" t="s">
        <v>32</v>
      </c>
      <c r="B115" t="s">
        <v>274</v>
      </c>
      <c r="C115" t="s">
        <v>275</v>
      </c>
      <c r="D115" t="s">
        <v>276</v>
      </c>
      <c r="E115" s="1">
        <v>66.228260869565219</v>
      </c>
      <c r="F115" s="1">
        <v>3.0489130434782608</v>
      </c>
      <c r="G115" s="1">
        <v>0</v>
      </c>
      <c r="H115" s="2">
        <f t="shared" si="3"/>
        <v>0</v>
      </c>
      <c r="I115" s="1">
        <v>47.9375</v>
      </c>
      <c r="J115" s="1">
        <v>0</v>
      </c>
      <c r="K115" s="2">
        <f t="shared" si="4"/>
        <v>0</v>
      </c>
      <c r="L115" s="1">
        <v>115.53804347826087</v>
      </c>
      <c r="M115" s="1">
        <v>0</v>
      </c>
      <c r="N115" s="2">
        <f t="shared" si="5"/>
        <v>0</v>
      </c>
    </row>
    <row r="116" spans="1:14" x14ac:dyDescent="0.3">
      <c r="A116" t="s">
        <v>32</v>
      </c>
      <c r="B116" t="s">
        <v>277</v>
      </c>
      <c r="C116" t="s">
        <v>278</v>
      </c>
      <c r="D116" t="s">
        <v>279</v>
      </c>
      <c r="E116" s="1">
        <v>34.032608695652172</v>
      </c>
      <c r="F116" s="1">
        <v>6.3505434782608692</v>
      </c>
      <c r="G116" s="1">
        <v>0</v>
      </c>
      <c r="H116" s="2">
        <f t="shared" si="3"/>
        <v>0</v>
      </c>
      <c r="I116" s="1">
        <v>28.840326086956519</v>
      </c>
      <c r="J116" s="1">
        <v>0</v>
      </c>
      <c r="K116" s="2">
        <f t="shared" si="4"/>
        <v>0</v>
      </c>
      <c r="L116" s="1">
        <v>72.271739130434781</v>
      </c>
      <c r="M116" s="1">
        <v>0</v>
      </c>
      <c r="N116" s="2">
        <f t="shared" si="5"/>
        <v>0</v>
      </c>
    </row>
    <row r="117" spans="1:14" x14ac:dyDescent="0.3">
      <c r="A117" t="s">
        <v>32</v>
      </c>
      <c r="B117" t="s">
        <v>280</v>
      </c>
      <c r="C117" t="s">
        <v>223</v>
      </c>
      <c r="D117" t="s">
        <v>224</v>
      </c>
      <c r="E117" s="1">
        <v>30.956521739130434</v>
      </c>
      <c r="F117" s="1">
        <v>9.6048913043478272</v>
      </c>
      <c r="G117" s="1">
        <v>0</v>
      </c>
      <c r="H117" s="2">
        <f t="shared" si="3"/>
        <v>0</v>
      </c>
      <c r="I117" s="1">
        <v>25.996847826086942</v>
      </c>
      <c r="J117" s="1">
        <v>0</v>
      </c>
      <c r="K117" s="2">
        <f t="shared" si="4"/>
        <v>0</v>
      </c>
      <c r="L117" s="1">
        <v>71.120543478260871</v>
      </c>
      <c r="M117" s="1">
        <v>0</v>
      </c>
      <c r="N117" s="2">
        <f t="shared" si="5"/>
        <v>0</v>
      </c>
    </row>
    <row r="118" spans="1:14" x14ac:dyDescent="0.3">
      <c r="A118" t="s">
        <v>32</v>
      </c>
      <c r="B118" t="s">
        <v>281</v>
      </c>
      <c r="C118" t="s">
        <v>282</v>
      </c>
      <c r="D118" t="s">
        <v>84</v>
      </c>
      <c r="E118" s="1">
        <v>35.293478260869563</v>
      </c>
      <c r="F118" s="1">
        <v>2.2608695652173911</v>
      </c>
      <c r="G118" s="1">
        <v>0</v>
      </c>
      <c r="H118" s="2">
        <f t="shared" si="3"/>
        <v>0</v>
      </c>
      <c r="I118" s="1">
        <v>30.64891304347826</v>
      </c>
      <c r="J118" s="1">
        <v>0</v>
      </c>
      <c r="K118" s="2">
        <f t="shared" si="4"/>
        <v>0</v>
      </c>
      <c r="L118" s="1">
        <v>65.010326086956525</v>
      </c>
      <c r="M118" s="1">
        <v>0</v>
      </c>
      <c r="N118" s="2">
        <f t="shared" si="5"/>
        <v>0</v>
      </c>
    </row>
    <row r="119" spans="1:14" x14ac:dyDescent="0.3">
      <c r="A119" t="s">
        <v>32</v>
      </c>
      <c r="B119" t="s">
        <v>283</v>
      </c>
      <c r="C119" t="s">
        <v>34</v>
      </c>
      <c r="D119" t="s">
        <v>68</v>
      </c>
      <c r="E119" s="1">
        <v>87.021739130434781</v>
      </c>
      <c r="F119" s="1">
        <v>25.075434782608706</v>
      </c>
      <c r="G119" s="1">
        <v>0</v>
      </c>
      <c r="H119" s="2">
        <f t="shared" si="3"/>
        <v>0</v>
      </c>
      <c r="I119" s="1">
        <v>78.814565217391305</v>
      </c>
      <c r="J119" s="1">
        <v>0</v>
      </c>
      <c r="K119" s="2">
        <f t="shared" si="4"/>
        <v>0</v>
      </c>
      <c r="L119" s="1">
        <v>109.06206521739132</v>
      </c>
      <c r="M119" s="1">
        <v>1.1304347826086956</v>
      </c>
      <c r="N119" s="2">
        <f t="shared" si="5"/>
        <v>1.036505938481379E-2</v>
      </c>
    </row>
    <row r="120" spans="1:14" x14ac:dyDescent="0.3">
      <c r="A120" t="s">
        <v>32</v>
      </c>
      <c r="B120" t="s">
        <v>284</v>
      </c>
      <c r="C120" t="s">
        <v>285</v>
      </c>
      <c r="D120" t="s">
        <v>286</v>
      </c>
      <c r="E120" s="1">
        <v>69.663043478260875</v>
      </c>
      <c r="F120" s="1">
        <v>8.7834782608695665</v>
      </c>
      <c r="G120" s="1">
        <v>0</v>
      </c>
      <c r="H120" s="2">
        <f t="shared" si="3"/>
        <v>0</v>
      </c>
      <c r="I120" s="1">
        <v>42.71815217391304</v>
      </c>
      <c r="J120" s="1">
        <v>0</v>
      </c>
      <c r="K120" s="2">
        <f t="shared" si="4"/>
        <v>0</v>
      </c>
      <c r="L120" s="1">
        <v>118.23728260869564</v>
      </c>
      <c r="M120" s="1">
        <v>0</v>
      </c>
      <c r="N120" s="2">
        <f t="shared" si="5"/>
        <v>0</v>
      </c>
    </row>
    <row r="121" spans="1:14" x14ac:dyDescent="0.3">
      <c r="A121" t="s">
        <v>32</v>
      </c>
      <c r="B121" t="s">
        <v>287</v>
      </c>
      <c r="C121" t="s">
        <v>34</v>
      </c>
      <c r="D121" t="s">
        <v>68</v>
      </c>
      <c r="E121" s="1">
        <v>53.380434782608695</v>
      </c>
      <c r="F121" s="1">
        <v>14.432934782608696</v>
      </c>
      <c r="G121" s="1">
        <v>0.71576086956521734</v>
      </c>
      <c r="H121" s="2">
        <f t="shared" si="3"/>
        <v>4.9592191771537016E-2</v>
      </c>
      <c r="I121" s="1">
        <v>38.527391304347837</v>
      </c>
      <c r="J121" s="1">
        <v>8.6847826086956523</v>
      </c>
      <c r="K121" s="2">
        <f t="shared" si="4"/>
        <v>0.22541839233521035</v>
      </c>
      <c r="L121" s="1">
        <v>85.773586956521726</v>
      </c>
      <c r="M121" s="1">
        <v>39.735000000000014</v>
      </c>
      <c r="N121" s="2">
        <f t="shared" si="5"/>
        <v>0.46325449838236937</v>
      </c>
    </row>
    <row r="122" spans="1:14" x14ac:dyDescent="0.3">
      <c r="A122" t="s">
        <v>32</v>
      </c>
      <c r="B122" t="s">
        <v>288</v>
      </c>
      <c r="C122" t="s">
        <v>289</v>
      </c>
      <c r="D122" t="s">
        <v>68</v>
      </c>
      <c r="E122" s="1">
        <v>50.293478260869563</v>
      </c>
      <c r="F122" s="1">
        <v>7.5217391304347823</v>
      </c>
      <c r="G122" s="1">
        <v>0</v>
      </c>
      <c r="H122" s="2">
        <f t="shared" si="3"/>
        <v>0</v>
      </c>
      <c r="I122" s="1">
        <v>40.014565217391315</v>
      </c>
      <c r="J122" s="1">
        <v>1.6413043478260869</v>
      </c>
      <c r="K122" s="2">
        <f t="shared" si="4"/>
        <v>4.1017672912580731E-2</v>
      </c>
      <c r="L122" s="1">
        <v>80.773586956521726</v>
      </c>
      <c r="M122" s="1">
        <v>1.2436956521739131</v>
      </c>
      <c r="N122" s="2">
        <f t="shared" si="5"/>
        <v>1.5397306211538698E-2</v>
      </c>
    </row>
    <row r="123" spans="1:14" x14ac:dyDescent="0.3">
      <c r="A123" t="s">
        <v>32</v>
      </c>
      <c r="B123" t="s">
        <v>290</v>
      </c>
      <c r="C123" t="s">
        <v>40</v>
      </c>
      <c r="D123" t="s">
        <v>41</v>
      </c>
      <c r="E123" s="1">
        <v>73.717391304347828</v>
      </c>
      <c r="F123" s="1">
        <v>14.372282608695652</v>
      </c>
      <c r="G123" s="1">
        <v>0</v>
      </c>
      <c r="H123" s="2">
        <f t="shared" si="3"/>
        <v>0</v>
      </c>
      <c r="I123" s="1">
        <v>53.768913043478257</v>
      </c>
      <c r="J123" s="1">
        <v>0</v>
      </c>
      <c r="K123" s="2">
        <f t="shared" si="4"/>
        <v>0</v>
      </c>
      <c r="L123" s="1">
        <v>135.13119565217391</v>
      </c>
      <c r="M123" s="1">
        <v>0</v>
      </c>
      <c r="N123" s="2">
        <f t="shared" si="5"/>
        <v>0</v>
      </c>
    </row>
    <row r="124" spans="1:14" x14ac:dyDescent="0.3">
      <c r="A124" t="s">
        <v>32</v>
      </c>
      <c r="B124" t="s">
        <v>291</v>
      </c>
      <c r="C124" t="s">
        <v>292</v>
      </c>
      <c r="D124" t="s">
        <v>293</v>
      </c>
      <c r="E124" s="1">
        <v>63.836956521739133</v>
      </c>
      <c r="F124" s="1">
        <v>11.900543478260868</v>
      </c>
      <c r="G124" s="1">
        <v>0</v>
      </c>
      <c r="H124" s="2">
        <f t="shared" si="3"/>
        <v>0</v>
      </c>
      <c r="I124" s="1">
        <v>42.173369565217378</v>
      </c>
      <c r="J124" s="1">
        <v>0</v>
      </c>
      <c r="K124" s="2">
        <f t="shared" si="4"/>
        <v>0</v>
      </c>
      <c r="L124" s="1">
        <v>149.55543478260873</v>
      </c>
      <c r="M124" s="1">
        <v>0</v>
      </c>
      <c r="N124" s="2">
        <f t="shared" si="5"/>
        <v>0</v>
      </c>
    </row>
    <row r="125" spans="1:14" x14ac:dyDescent="0.3">
      <c r="A125" t="s">
        <v>32</v>
      </c>
      <c r="B125" t="s">
        <v>294</v>
      </c>
      <c r="C125" t="s">
        <v>295</v>
      </c>
      <c r="D125" t="s">
        <v>187</v>
      </c>
      <c r="E125" s="1">
        <v>36.173913043478258</v>
      </c>
      <c r="F125" s="1">
        <v>12.077173913043467</v>
      </c>
      <c r="G125" s="1">
        <v>0</v>
      </c>
      <c r="H125" s="2">
        <f t="shared" si="3"/>
        <v>0</v>
      </c>
      <c r="I125" s="1">
        <v>11.580434782608688</v>
      </c>
      <c r="J125" s="1">
        <v>0</v>
      </c>
      <c r="K125" s="2">
        <f t="shared" si="4"/>
        <v>0</v>
      </c>
      <c r="L125" s="1">
        <v>71.677173913043546</v>
      </c>
      <c r="M125" s="1">
        <v>0</v>
      </c>
      <c r="N125" s="2">
        <f t="shared" si="5"/>
        <v>0</v>
      </c>
    </row>
    <row r="126" spans="1:14" x14ac:dyDescent="0.3">
      <c r="A126" t="s">
        <v>32</v>
      </c>
      <c r="B126" t="s">
        <v>296</v>
      </c>
      <c r="C126" t="s">
        <v>297</v>
      </c>
      <c r="D126" t="s">
        <v>224</v>
      </c>
      <c r="E126" s="1">
        <v>78.663043478260875</v>
      </c>
      <c r="F126" s="1">
        <v>5.975434782608696</v>
      </c>
      <c r="G126" s="1">
        <v>0</v>
      </c>
      <c r="H126" s="2">
        <f t="shared" si="3"/>
        <v>0</v>
      </c>
      <c r="I126" s="1">
        <v>45.716195652173909</v>
      </c>
      <c r="J126" s="1">
        <v>0</v>
      </c>
      <c r="K126" s="2">
        <f t="shared" si="4"/>
        <v>0</v>
      </c>
      <c r="L126" s="1">
        <v>117.74673913043478</v>
      </c>
      <c r="M126" s="1">
        <v>0</v>
      </c>
      <c r="N126" s="2">
        <f t="shared" si="5"/>
        <v>0</v>
      </c>
    </row>
    <row r="127" spans="1:14" x14ac:dyDescent="0.3">
      <c r="A127" t="s">
        <v>32</v>
      </c>
      <c r="B127" t="s">
        <v>298</v>
      </c>
      <c r="C127" t="s">
        <v>299</v>
      </c>
      <c r="D127" t="s">
        <v>105</v>
      </c>
      <c r="E127" s="1">
        <v>38.054347826086953</v>
      </c>
      <c r="F127" s="1">
        <v>0</v>
      </c>
      <c r="G127" s="1">
        <v>0</v>
      </c>
      <c r="H127" s="2">
        <v>0</v>
      </c>
      <c r="I127" s="1">
        <v>49.470108695652172</v>
      </c>
      <c r="J127" s="1">
        <v>0</v>
      </c>
      <c r="K127" s="2">
        <f t="shared" si="4"/>
        <v>0</v>
      </c>
      <c r="L127" s="1">
        <v>94.557065217391298</v>
      </c>
      <c r="M127" s="1">
        <v>0</v>
      </c>
      <c r="N127" s="2">
        <f t="shared" si="5"/>
        <v>0</v>
      </c>
    </row>
    <row r="128" spans="1:14" x14ac:dyDescent="0.3">
      <c r="A128" t="s">
        <v>32</v>
      </c>
      <c r="B128" t="s">
        <v>300</v>
      </c>
      <c r="C128" t="s">
        <v>301</v>
      </c>
      <c r="D128" t="s">
        <v>35</v>
      </c>
      <c r="E128" s="1">
        <v>102.93478260869566</v>
      </c>
      <c r="F128" s="1">
        <v>17.282065217391303</v>
      </c>
      <c r="G128" s="1">
        <v>0</v>
      </c>
      <c r="H128" s="2">
        <f t="shared" si="3"/>
        <v>0</v>
      </c>
      <c r="I128" s="1">
        <v>62.561304347826102</v>
      </c>
      <c r="J128" s="1">
        <v>0</v>
      </c>
      <c r="K128" s="2">
        <f t="shared" si="4"/>
        <v>0</v>
      </c>
      <c r="L128" s="1">
        <v>82.703043478260852</v>
      </c>
      <c r="M128" s="1">
        <v>0</v>
      </c>
      <c r="N128" s="2">
        <f t="shared" si="5"/>
        <v>0</v>
      </c>
    </row>
    <row r="129" spans="1:14" x14ac:dyDescent="0.3">
      <c r="A129" t="s">
        <v>32</v>
      </c>
      <c r="B129" t="s">
        <v>302</v>
      </c>
      <c r="C129" t="s">
        <v>303</v>
      </c>
      <c r="D129" t="s">
        <v>62</v>
      </c>
      <c r="E129" s="1">
        <v>29.358695652173914</v>
      </c>
      <c r="F129" s="1">
        <v>7.1793478260869561</v>
      </c>
      <c r="G129" s="1">
        <v>0</v>
      </c>
      <c r="H129" s="2">
        <f t="shared" si="3"/>
        <v>0</v>
      </c>
      <c r="I129" s="1">
        <v>22.638586956521738</v>
      </c>
      <c r="J129" s="1">
        <v>0</v>
      </c>
      <c r="K129" s="2">
        <f t="shared" si="4"/>
        <v>0</v>
      </c>
      <c r="L129" s="1">
        <v>54.296195652173914</v>
      </c>
      <c r="M129" s="1">
        <v>0</v>
      </c>
      <c r="N129" s="2">
        <f t="shared" si="5"/>
        <v>0</v>
      </c>
    </row>
    <row r="130" spans="1:14" x14ac:dyDescent="0.3">
      <c r="A130" t="s">
        <v>32</v>
      </c>
      <c r="B130" t="s">
        <v>304</v>
      </c>
      <c r="C130" t="s">
        <v>107</v>
      </c>
      <c r="D130" t="s">
        <v>35</v>
      </c>
      <c r="E130" s="1">
        <v>42.326086956521742</v>
      </c>
      <c r="F130" s="1">
        <v>6.9369565217391314</v>
      </c>
      <c r="G130" s="1">
        <v>0</v>
      </c>
      <c r="H130" s="2">
        <f t="shared" ref="H130:H193" si="6">G130/F130</f>
        <v>0</v>
      </c>
      <c r="I130" s="1">
        <v>35.951956521739127</v>
      </c>
      <c r="J130" s="1">
        <v>0</v>
      </c>
      <c r="K130" s="2">
        <f t="shared" ref="K130:K193" si="7">J130/I130</f>
        <v>0</v>
      </c>
      <c r="L130" s="1">
        <v>71.32869565217392</v>
      </c>
      <c r="M130" s="1">
        <v>0</v>
      </c>
      <c r="N130" s="2">
        <f t="shared" ref="N130:N193" si="8">M130/L130</f>
        <v>0</v>
      </c>
    </row>
    <row r="131" spans="1:14" x14ac:dyDescent="0.3">
      <c r="A131" t="s">
        <v>32</v>
      </c>
      <c r="B131" t="s">
        <v>305</v>
      </c>
      <c r="C131" t="s">
        <v>65</v>
      </c>
      <c r="D131" t="s">
        <v>66</v>
      </c>
      <c r="E131" s="1">
        <v>49.945652173913047</v>
      </c>
      <c r="F131" s="1">
        <v>7.2038043478260896</v>
      </c>
      <c r="G131" s="1">
        <v>0</v>
      </c>
      <c r="H131" s="2">
        <f t="shared" si="6"/>
        <v>0</v>
      </c>
      <c r="I131" s="1">
        <v>47.951956521739127</v>
      </c>
      <c r="J131" s="1">
        <v>0</v>
      </c>
      <c r="K131" s="2">
        <f t="shared" si="7"/>
        <v>0</v>
      </c>
      <c r="L131" s="1">
        <v>88.510000000000019</v>
      </c>
      <c r="M131" s="1">
        <v>0</v>
      </c>
      <c r="N131" s="2">
        <f t="shared" si="8"/>
        <v>0</v>
      </c>
    </row>
    <row r="132" spans="1:14" x14ac:dyDescent="0.3">
      <c r="A132" t="s">
        <v>32</v>
      </c>
      <c r="B132" t="s">
        <v>306</v>
      </c>
      <c r="C132" t="s">
        <v>307</v>
      </c>
      <c r="D132" t="s">
        <v>143</v>
      </c>
      <c r="E132" s="1">
        <v>48.195652173913047</v>
      </c>
      <c r="F132" s="1">
        <v>14.451521739130431</v>
      </c>
      <c r="G132" s="1">
        <v>0</v>
      </c>
      <c r="H132" s="2">
        <f t="shared" si="6"/>
        <v>0</v>
      </c>
      <c r="I132" s="1">
        <v>63.125217391304382</v>
      </c>
      <c r="J132" s="1">
        <v>0</v>
      </c>
      <c r="K132" s="2">
        <f t="shared" si="7"/>
        <v>0</v>
      </c>
      <c r="L132" s="1">
        <v>110.02760869565216</v>
      </c>
      <c r="M132" s="1">
        <v>0</v>
      </c>
      <c r="N132" s="2">
        <f t="shared" si="8"/>
        <v>0</v>
      </c>
    </row>
    <row r="133" spans="1:14" x14ac:dyDescent="0.3">
      <c r="A133" t="s">
        <v>32</v>
      </c>
      <c r="B133" t="s">
        <v>308</v>
      </c>
      <c r="C133" t="s">
        <v>37</v>
      </c>
      <c r="D133" t="s">
        <v>38</v>
      </c>
      <c r="E133" s="1">
        <v>47.510869565217391</v>
      </c>
      <c r="F133" s="1">
        <v>2.3044565217391306</v>
      </c>
      <c r="G133" s="1">
        <v>0</v>
      </c>
      <c r="H133" s="2">
        <f t="shared" si="6"/>
        <v>0</v>
      </c>
      <c r="I133" s="1">
        <v>44.063804347826078</v>
      </c>
      <c r="J133" s="1">
        <v>0</v>
      </c>
      <c r="K133" s="2">
        <f t="shared" si="7"/>
        <v>0</v>
      </c>
      <c r="L133" s="1">
        <v>63.897173913043467</v>
      </c>
      <c r="M133" s="1">
        <v>0</v>
      </c>
      <c r="N133" s="2">
        <f t="shared" si="8"/>
        <v>0</v>
      </c>
    </row>
    <row r="134" spans="1:14" x14ac:dyDescent="0.3">
      <c r="A134" t="s">
        <v>32</v>
      </c>
      <c r="B134" t="s">
        <v>309</v>
      </c>
      <c r="C134" t="s">
        <v>34</v>
      </c>
      <c r="D134" t="s">
        <v>68</v>
      </c>
      <c r="E134" s="1">
        <v>78.684782608695656</v>
      </c>
      <c r="F134" s="1">
        <v>20.066521739130437</v>
      </c>
      <c r="G134" s="1">
        <v>0</v>
      </c>
      <c r="H134" s="2">
        <f t="shared" si="6"/>
        <v>0</v>
      </c>
      <c r="I134" s="1">
        <v>57.608586956521748</v>
      </c>
      <c r="J134" s="1">
        <v>8.6956521739130432E-2</v>
      </c>
      <c r="K134" s="2">
        <f t="shared" si="7"/>
        <v>1.5094368102581324E-3</v>
      </c>
      <c r="L134" s="1">
        <v>130.35206521739124</v>
      </c>
      <c r="M134" s="1">
        <v>0</v>
      </c>
      <c r="N134" s="2">
        <f t="shared" si="8"/>
        <v>0</v>
      </c>
    </row>
    <row r="135" spans="1:14" x14ac:dyDescent="0.3">
      <c r="A135" t="s">
        <v>32</v>
      </c>
      <c r="B135" t="s">
        <v>310</v>
      </c>
      <c r="C135" t="s">
        <v>311</v>
      </c>
      <c r="D135" t="s">
        <v>312</v>
      </c>
      <c r="E135" s="1">
        <v>55.543478260869563</v>
      </c>
      <c r="F135" s="1">
        <v>22.473586956521746</v>
      </c>
      <c r="G135" s="1">
        <v>0</v>
      </c>
      <c r="H135" s="2">
        <f t="shared" si="6"/>
        <v>0</v>
      </c>
      <c r="I135" s="1">
        <v>25.411739130434785</v>
      </c>
      <c r="J135" s="1">
        <v>0</v>
      </c>
      <c r="K135" s="2">
        <f t="shared" si="7"/>
        <v>0</v>
      </c>
      <c r="L135" s="1">
        <v>84.249130434782586</v>
      </c>
      <c r="M135" s="1">
        <v>0</v>
      </c>
      <c r="N135" s="2">
        <f t="shared" si="8"/>
        <v>0</v>
      </c>
    </row>
    <row r="136" spans="1:14" x14ac:dyDescent="0.3">
      <c r="A136" t="s">
        <v>32</v>
      </c>
      <c r="B136" t="s">
        <v>313</v>
      </c>
      <c r="C136" t="s">
        <v>195</v>
      </c>
      <c r="D136" t="s">
        <v>196</v>
      </c>
      <c r="E136" s="1">
        <v>32.956521739130437</v>
      </c>
      <c r="F136" s="1">
        <v>6.6739130434782608</v>
      </c>
      <c r="G136" s="1">
        <v>0</v>
      </c>
      <c r="H136" s="2">
        <f t="shared" si="6"/>
        <v>0</v>
      </c>
      <c r="I136" s="1">
        <v>23.747282608695652</v>
      </c>
      <c r="J136" s="1">
        <v>0</v>
      </c>
      <c r="K136" s="2">
        <f t="shared" si="7"/>
        <v>0</v>
      </c>
      <c r="L136" s="1">
        <v>40.037282608695662</v>
      </c>
      <c r="M136" s="1">
        <v>0</v>
      </c>
      <c r="N136" s="2">
        <f t="shared" si="8"/>
        <v>0</v>
      </c>
    </row>
    <row r="137" spans="1:14" x14ac:dyDescent="0.3">
      <c r="A137" t="s">
        <v>32</v>
      </c>
      <c r="B137" t="s">
        <v>314</v>
      </c>
      <c r="C137" t="s">
        <v>183</v>
      </c>
      <c r="D137" t="s">
        <v>68</v>
      </c>
      <c r="E137" s="1">
        <v>62.902173913043477</v>
      </c>
      <c r="F137" s="1">
        <v>6.3994565217391308</v>
      </c>
      <c r="G137" s="1">
        <v>0</v>
      </c>
      <c r="H137" s="2">
        <f t="shared" si="6"/>
        <v>0</v>
      </c>
      <c r="I137" s="1">
        <v>65.565217391304344</v>
      </c>
      <c r="J137" s="1">
        <v>0</v>
      </c>
      <c r="K137" s="2">
        <f t="shared" si="7"/>
        <v>0</v>
      </c>
      <c r="L137" s="1">
        <v>124.96739130434783</v>
      </c>
      <c r="M137" s="1">
        <v>0</v>
      </c>
      <c r="N137" s="2">
        <f t="shared" si="8"/>
        <v>0</v>
      </c>
    </row>
    <row r="138" spans="1:14" x14ac:dyDescent="0.3">
      <c r="A138" t="s">
        <v>32</v>
      </c>
      <c r="B138" t="s">
        <v>315</v>
      </c>
      <c r="C138" t="s">
        <v>316</v>
      </c>
      <c r="D138" t="s">
        <v>317</v>
      </c>
      <c r="E138" s="1">
        <v>35.163043478260867</v>
      </c>
      <c r="F138" s="1">
        <v>7.2005434782608697</v>
      </c>
      <c r="G138" s="1">
        <v>0</v>
      </c>
      <c r="H138" s="2">
        <f t="shared" si="6"/>
        <v>0</v>
      </c>
      <c r="I138" s="1">
        <v>16.37869565217391</v>
      </c>
      <c r="J138" s="1">
        <v>0</v>
      </c>
      <c r="K138" s="2">
        <f t="shared" si="7"/>
        <v>0</v>
      </c>
      <c r="L138" s="1">
        <v>78.286304347826061</v>
      </c>
      <c r="M138" s="1">
        <v>0</v>
      </c>
      <c r="N138" s="2">
        <f t="shared" si="8"/>
        <v>0</v>
      </c>
    </row>
    <row r="139" spans="1:14" x14ac:dyDescent="0.3">
      <c r="A139" t="s">
        <v>32</v>
      </c>
      <c r="B139" t="s">
        <v>318</v>
      </c>
      <c r="C139" t="s">
        <v>43</v>
      </c>
      <c r="D139" t="s">
        <v>44</v>
      </c>
      <c r="E139" s="1">
        <v>82.119565217391298</v>
      </c>
      <c r="F139" s="1">
        <v>10.097500000000002</v>
      </c>
      <c r="G139" s="1">
        <v>0</v>
      </c>
      <c r="H139" s="2">
        <f t="shared" si="6"/>
        <v>0</v>
      </c>
      <c r="I139" s="1">
        <v>67.288804347826087</v>
      </c>
      <c r="J139" s="1">
        <v>0</v>
      </c>
      <c r="K139" s="2">
        <f t="shared" si="7"/>
        <v>0</v>
      </c>
      <c r="L139" s="1">
        <v>145.31641304347826</v>
      </c>
      <c r="M139" s="1">
        <v>0</v>
      </c>
      <c r="N139" s="2">
        <f t="shared" si="8"/>
        <v>0</v>
      </c>
    </row>
    <row r="140" spans="1:14" x14ac:dyDescent="0.3">
      <c r="A140" t="s">
        <v>32</v>
      </c>
      <c r="B140" t="s">
        <v>319</v>
      </c>
      <c r="C140" t="s">
        <v>97</v>
      </c>
      <c r="D140" t="s">
        <v>35</v>
      </c>
      <c r="E140" s="1">
        <v>47.086956521739133</v>
      </c>
      <c r="F140" s="1">
        <v>0</v>
      </c>
      <c r="G140" s="1">
        <v>0</v>
      </c>
      <c r="H140" s="2">
        <v>0</v>
      </c>
      <c r="I140" s="1">
        <v>51.180760869565219</v>
      </c>
      <c r="J140" s="1">
        <v>0</v>
      </c>
      <c r="K140" s="2">
        <f t="shared" si="7"/>
        <v>0</v>
      </c>
      <c r="L140" s="1">
        <v>95.782065217391292</v>
      </c>
      <c r="M140" s="1">
        <v>5.5935869565217393</v>
      </c>
      <c r="N140" s="2">
        <f t="shared" si="8"/>
        <v>5.8399105759792111E-2</v>
      </c>
    </row>
    <row r="141" spans="1:14" x14ac:dyDescent="0.3">
      <c r="A141" t="s">
        <v>32</v>
      </c>
      <c r="B141" t="s">
        <v>320</v>
      </c>
      <c r="C141" t="s">
        <v>321</v>
      </c>
      <c r="D141" t="s">
        <v>322</v>
      </c>
      <c r="E141" s="1">
        <v>49.184782608695649</v>
      </c>
      <c r="F141" s="1">
        <v>7.7236956521739106</v>
      </c>
      <c r="G141" s="1">
        <v>0</v>
      </c>
      <c r="H141" s="2">
        <f t="shared" si="6"/>
        <v>0</v>
      </c>
      <c r="I141" s="1">
        <v>38.763586956521742</v>
      </c>
      <c r="J141" s="1">
        <v>0</v>
      </c>
      <c r="K141" s="2">
        <f t="shared" si="7"/>
        <v>0</v>
      </c>
      <c r="L141" s="1">
        <v>76.464673913043484</v>
      </c>
      <c r="M141" s="1">
        <v>0</v>
      </c>
      <c r="N141" s="2">
        <f t="shared" si="8"/>
        <v>0</v>
      </c>
    </row>
    <row r="142" spans="1:14" x14ac:dyDescent="0.3">
      <c r="A142" t="s">
        <v>32</v>
      </c>
      <c r="B142" t="s">
        <v>323</v>
      </c>
      <c r="C142" t="s">
        <v>324</v>
      </c>
      <c r="D142" t="s">
        <v>251</v>
      </c>
      <c r="E142" s="1">
        <v>40.923913043478258</v>
      </c>
      <c r="F142" s="1">
        <v>7.5496739130434802</v>
      </c>
      <c r="G142" s="1">
        <v>0</v>
      </c>
      <c r="H142" s="2">
        <f t="shared" si="6"/>
        <v>0</v>
      </c>
      <c r="I142" s="1">
        <v>47.438152173913039</v>
      </c>
      <c r="J142" s="1">
        <v>0</v>
      </c>
      <c r="K142" s="2">
        <f t="shared" si="7"/>
        <v>0</v>
      </c>
      <c r="L142" s="1">
        <v>64.518913043478264</v>
      </c>
      <c r="M142" s="1">
        <v>0</v>
      </c>
      <c r="N142" s="2">
        <f t="shared" si="8"/>
        <v>0</v>
      </c>
    </row>
    <row r="143" spans="1:14" x14ac:dyDescent="0.3">
      <c r="A143" t="s">
        <v>32</v>
      </c>
      <c r="B143" t="s">
        <v>325</v>
      </c>
      <c r="C143" t="s">
        <v>326</v>
      </c>
      <c r="D143" t="s">
        <v>327</v>
      </c>
      <c r="E143" s="1">
        <v>37.576086956521742</v>
      </c>
      <c r="F143" s="1">
        <v>3.5836956521739123</v>
      </c>
      <c r="G143" s="1">
        <v>0</v>
      </c>
      <c r="H143" s="2">
        <f t="shared" si="6"/>
        <v>0</v>
      </c>
      <c r="I143" s="1">
        <v>27.773913043478263</v>
      </c>
      <c r="J143" s="1">
        <v>0</v>
      </c>
      <c r="K143" s="2">
        <f t="shared" si="7"/>
        <v>0</v>
      </c>
      <c r="L143" s="1">
        <v>57.230869565217411</v>
      </c>
      <c r="M143" s="1">
        <v>0</v>
      </c>
      <c r="N143" s="2">
        <f t="shared" si="8"/>
        <v>0</v>
      </c>
    </row>
    <row r="144" spans="1:14" x14ac:dyDescent="0.3">
      <c r="A144" t="s">
        <v>32</v>
      </c>
      <c r="B144" t="s">
        <v>328</v>
      </c>
      <c r="C144" t="s">
        <v>43</v>
      </c>
      <c r="D144" t="s">
        <v>44</v>
      </c>
      <c r="E144" s="1">
        <v>118.15217391304348</v>
      </c>
      <c r="F144" s="1">
        <v>10.199239130434785</v>
      </c>
      <c r="G144" s="1">
        <v>0</v>
      </c>
      <c r="H144" s="2">
        <f t="shared" si="6"/>
        <v>0</v>
      </c>
      <c r="I144" s="1">
        <v>88.071630434782563</v>
      </c>
      <c r="J144" s="1">
        <v>0</v>
      </c>
      <c r="K144" s="2">
        <f t="shared" si="7"/>
        <v>0</v>
      </c>
      <c r="L144" s="1">
        <v>173.61456521739129</v>
      </c>
      <c r="M144" s="1">
        <v>0</v>
      </c>
      <c r="N144" s="2">
        <f t="shared" si="8"/>
        <v>0</v>
      </c>
    </row>
    <row r="145" spans="1:14" x14ac:dyDescent="0.3">
      <c r="A145" t="s">
        <v>32</v>
      </c>
      <c r="B145" t="s">
        <v>329</v>
      </c>
      <c r="C145" t="s">
        <v>264</v>
      </c>
      <c r="D145" t="s">
        <v>175</v>
      </c>
      <c r="E145" s="1">
        <v>36.054347826086953</v>
      </c>
      <c r="F145" s="1">
        <v>6.5896739130434785</v>
      </c>
      <c r="G145" s="1">
        <v>0</v>
      </c>
      <c r="H145" s="2">
        <f t="shared" si="6"/>
        <v>0</v>
      </c>
      <c r="I145" s="1">
        <v>29.027173913043477</v>
      </c>
      <c r="J145" s="1">
        <v>0</v>
      </c>
      <c r="K145" s="2">
        <f t="shared" si="7"/>
        <v>0</v>
      </c>
      <c r="L145" s="1">
        <v>62.989130434782609</v>
      </c>
      <c r="M145" s="1">
        <v>0</v>
      </c>
      <c r="N145" s="2">
        <f t="shared" si="8"/>
        <v>0</v>
      </c>
    </row>
    <row r="146" spans="1:14" x14ac:dyDescent="0.3">
      <c r="A146" t="s">
        <v>32</v>
      </c>
      <c r="B146" t="s">
        <v>330</v>
      </c>
      <c r="C146" t="s">
        <v>285</v>
      </c>
      <c r="D146" t="s">
        <v>286</v>
      </c>
      <c r="E146" s="1">
        <v>48.739130434782609</v>
      </c>
      <c r="F146" s="1">
        <v>14.630434782608695</v>
      </c>
      <c r="G146" s="1">
        <v>0</v>
      </c>
      <c r="H146" s="2">
        <f t="shared" si="6"/>
        <v>0</v>
      </c>
      <c r="I146" s="1">
        <v>37.478260869565219</v>
      </c>
      <c r="J146" s="1">
        <v>0</v>
      </c>
      <c r="K146" s="2">
        <f t="shared" si="7"/>
        <v>0</v>
      </c>
      <c r="L146" s="1">
        <v>63.317934782608695</v>
      </c>
      <c r="M146" s="1">
        <v>0</v>
      </c>
      <c r="N146" s="2">
        <f t="shared" si="8"/>
        <v>0</v>
      </c>
    </row>
    <row r="147" spans="1:14" x14ac:dyDescent="0.3">
      <c r="A147" t="s">
        <v>32</v>
      </c>
      <c r="B147" t="s">
        <v>331</v>
      </c>
      <c r="C147" t="s">
        <v>123</v>
      </c>
      <c r="D147" t="s">
        <v>124</v>
      </c>
      <c r="E147" s="1">
        <v>131.68478260869566</v>
      </c>
      <c r="F147" s="1">
        <v>12.628478260869565</v>
      </c>
      <c r="G147" s="1">
        <v>0</v>
      </c>
      <c r="H147" s="2">
        <f t="shared" si="6"/>
        <v>0</v>
      </c>
      <c r="I147" s="1">
        <v>131.11891304347822</v>
      </c>
      <c r="J147" s="1">
        <v>5.75</v>
      </c>
      <c r="K147" s="2">
        <f t="shared" si="7"/>
        <v>4.3853322656002613E-2</v>
      </c>
      <c r="L147" s="1">
        <v>259.85445652173911</v>
      </c>
      <c r="M147" s="1">
        <v>49.922065217391292</v>
      </c>
      <c r="N147" s="2">
        <f t="shared" si="8"/>
        <v>0.19211548605176557</v>
      </c>
    </row>
    <row r="148" spans="1:14" x14ac:dyDescent="0.3">
      <c r="A148" t="s">
        <v>32</v>
      </c>
      <c r="B148" t="s">
        <v>332</v>
      </c>
      <c r="C148" t="s">
        <v>333</v>
      </c>
      <c r="D148" t="s">
        <v>159</v>
      </c>
      <c r="E148" s="1">
        <v>31.130434782608695</v>
      </c>
      <c r="F148" s="1">
        <v>4.1533695652173916</v>
      </c>
      <c r="G148" s="1">
        <v>0</v>
      </c>
      <c r="H148" s="2">
        <f t="shared" si="6"/>
        <v>0</v>
      </c>
      <c r="I148" s="1">
        <v>24.268043478260864</v>
      </c>
      <c r="J148" s="1">
        <v>0</v>
      </c>
      <c r="K148" s="2">
        <f t="shared" si="7"/>
        <v>0</v>
      </c>
      <c r="L148" s="1">
        <v>50.666086956521724</v>
      </c>
      <c r="M148" s="1">
        <v>0</v>
      </c>
      <c r="N148" s="2">
        <f t="shared" si="8"/>
        <v>0</v>
      </c>
    </row>
    <row r="149" spans="1:14" x14ac:dyDescent="0.3">
      <c r="A149" t="s">
        <v>32</v>
      </c>
      <c r="B149" t="s">
        <v>334</v>
      </c>
      <c r="C149" t="s">
        <v>34</v>
      </c>
      <c r="D149" t="s">
        <v>35</v>
      </c>
      <c r="E149" s="1">
        <v>105.1304347826087</v>
      </c>
      <c r="F149" s="1">
        <v>7.8032608695652224</v>
      </c>
      <c r="G149" s="1">
        <v>0</v>
      </c>
      <c r="H149" s="2">
        <f t="shared" si="6"/>
        <v>0</v>
      </c>
      <c r="I149" s="1">
        <v>85.933043478260856</v>
      </c>
      <c r="J149" s="1">
        <v>0</v>
      </c>
      <c r="K149" s="2">
        <f t="shared" si="7"/>
        <v>0</v>
      </c>
      <c r="L149" s="1">
        <v>174.68739130434784</v>
      </c>
      <c r="M149" s="1">
        <v>0</v>
      </c>
      <c r="N149" s="2">
        <f t="shared" si="8"/>
        <v>0</v>
      </c>
    </row>
    <row r="150" spans="1:14" x14ac:dyDescent="0.3">
      <c r="A150" t="s">
        <v>32</v>
      </c>
      <c r="B150" t="s">
        <v>335</v>
      </c>
      <c r="C150" t="s">
        <v>107</v>
      </c>
      <c r="D150" t="s">
        <v>35</v>
      </c>
      <c r="E150" s="1">
        <v>85.782608695652172</v>
      </c>
      <c r="F150" s="1">
        <v>16.637065217391299</v>
      </c>
      <c r="G150" s="1">
        <v>0</v>
      </c>
      <c r="H150" s="2">
        <f t="shared" si="6"/>
        <v>0</v>
      </c>
      <c r="I150" s="1">
        <v>86.410000000000039</v>
      </c>
      <c r="J150" s="1">
        <v>0</v>
      </c>
      <c r="K150" s="2">
        <f t="shared" si="7"/>
        <v>0</v>
      </c>
      <c r="L150" s="1">
        <v>132.13315217391309</v>
      </c>
      <c r="M150" s="1">
        <v>0</v>
      </c>
      <c r="N150" s="2">
        <f t="shared" si="8"/>
        <v>0</v>
      </c>
    </row>
    <row r="151" spans="1:14" x14ac:dyDescent="0.3">
      <c r="A151" t="s">
        <v>32</v>
      </c>
      <c r="B151" t="s">
        <v>336</v>
      </c>
      <c r="C151" t="s">
        <v>219</v>
      </c>
      <c r="D151" t="s">
        <v>41</v>
      </c>
      <c r="E151" s="1">
        <v>45.630434782608695</v>
      </c>
      <c r="F151" s="1">
        <v>8.7086956521739136</v>
      </c>
      <c r="G151" s="1">
        <v>0</v>
      </c>
      <c r="H151" s="2">
        <f t="shared" si="6"/>
        <v>0</v>
      </c>
      <c r="I151" s="1">
        <v>48.870108695652178</v>
      </c>
      <c r="J151" s="1">
        <v>0.13043478260869565</v>
      </c>
      <c r="K151" s="2">
        <f t="shared" si="7"/>
        <v>2.6690094638627238E-3</v>
      </c>
      <c r="L151" s="1">
        <v>82.372826086956508</v>
      </c>
      <c r="M151" s="1">
        <v>0</v>
      </c>
      <c r="N151" s="2">
        <f t="shared" si="8"/>
        <v>0</v>
      </c>
    </row>
    <row r="152" spans="1:14" x14ac:dyDescent="0.3">
      <c r="A152" t="s">
        <v>32</v>
      </c>
      <c r="B152" t="s">
        <v>337</v>
      </c>
      <c r="C152" t="s">
        <v>338</v>
      </c>
      <c r="D152" t="s">
        <v>128</v>
      </c>
      <c r="E152" s="1">
        <v>54.760869565217391</v>
      </c>
      <c r="F152" s="1">
        <v>12.669239130434788</v>
      </c>
      <c r="G152" s="1">
        <v>0</v>
      </c>
      <c r="H152" s="2">
        <f t="shared" si="6"/>
        <v>0</v>
      </c>
      <c r="I152" s="1">
        <v>35.422391304347833</v>
      </c>
      <c r="J152" s="1">
        <v>0</v>
      </c>
      <c r="K152" s="2">
        <f t="shared" si="7"/>
        <v>0</v>
      </c>
      <c r="L152" s="1">
        <v>131.21815217391304</v>
      </c>
      <c r="M152" s="1">
        <v>0</v>
      </c>
      <c r="N152" s="2">
        <f t="shared" si="8"/>
        <v>0</v>
      </c>
    </row>
    <row r="153" spans="1:14" x14ac:dyDescent="0.3">
      <c r="A153" t="s">
        <v>32</v>
      </c>
      <c r="B153" t="s">
        <v>339</v>
      </c>
      <c r="C153" t="s">
        <v>299</v>
      </c>
      <c r="D153" t="s">
        <v>105</v>
      </c>
      <c r="E153" s="1">
        <v>43.684782608695649</v>
      </c>
      <c r="F153" s="1">
        <v>13.176630434782609</v>
      </c>
      <c r="G153" s="1">
        <v>0</v>
      </c>
      <c r="H153" s="2">
        <f t="shared" si="6"/>
        <v>0</v>
      </c>
      <c r="I153" s="1">
        <v>43.246521739130436</v>
      </c>
      <c r="J153" s="1">
        <v>0</v>
      </c>
      <c r="K153" s="2">
        <f t="shared" si="7"/>
        <v>0</v>
      </c>
      <c r="L153" s="1">
        <v>75.065217391304344</v>
      </c>
      <c r="M153" s="1">
        <v>0</v>
      </c>
      <c r="N153" s="2">
        <f t="shared" si="8"/>
        <v>0</v>
      </c>
    </row>
    <row r="154" spans="1:14" x14ac:dyDescent="0.3">
      <c r="A154" t="s">
        <v>32</v>
      </c>
      <c r="B154" t="s">
        <v>340</v>
      </c>
      <c r="C154" t="s">
        <v>142</v>
      </c>
      <c r="D154" t="s">
        <v>143</v>
      </c>
      <c r="E154" s="1">
        <v>52.304347826086953</v>
      </c>
      <c r="F154" s="1">
        <v>18.495108695652174</v>
      </c>
      <c r="G154" s="1">
        <v>0</v>
      </c>
      <c r="H154" s="2">
        <f t="shared" si="6"/>
        <v>0</v>
      </c>
      <c r="I154" s="1">
        <v>31.066304347826073</v>
      </c>
      <c r="J154" s="1">
        <v>0</v>
      </c>
      <c r="K154" s="2">
        <f t="shared" si="7"/>
        <v>0</v>
      </c>
      <c r="L154" s="1">
        <v>124.12543478260871</v>
      </c>
      <c r="M154" s="1">
        <v>0</v>
      </c>
      <c r="N154" s="2">
        <f t="shared" si="8"/>
        <v>0</v>
      </c>
    </row>
    <row r="155" spans="1:14" x14ac:dyDescent="0.3">
      <c r="A155" t="s">
        <v>32</v>
      </c>
      <c r="B155" t="s">
        <v>341</v>
      </c>
      <c r="C155" t="s">
        <v>342</v>
      </c>
      <c r="D155" t="s">
        <v>175</v>
      </c>
      <c r="E155" s="1">
        <v>40.445652173913047</v>
      </c>
      <c r="F155" s="1">
        <v>7.9127173913043523</v>
      </c>
      <c r="G155" s="1">
        <v>0</v>
      </c>
      <c r="H155" s="2">
        <f t="shared" si="6"/>
        <v>0</v>
      </c>
      <c r="I155" s="1">
        <v>29.737934782608693</v>
      </c>
      <c r="J155" s="1">
        <v>0</v>
      </c>
      <c r="K155" s="2">
        <f t="shared" si="7"/>
        <v>0</v>
      </c>
      <c r="L155" s="1">
        <v>69.383913043478245</v>
      </c>
      <c r="M155" s="1">
        <v>0</v>
      </c>
      <c r="N155" s="2">
        <f t="shared" si="8"/>
        <v>0</v>
      </c>
    </row>
    <row r="156" spans="1:14" x14ac:dyDescent="0.3">
      <c r="A156" t="s">
        <v>32</v>
      </c>
      <c r="B156" t="s">
        <v>343</v>
      </c>
      <c r="C156" t="s">
        <v>295</v>
      </c>
      <c r="D156" t="s">
        <v>187</v>
      </c>
      <c r="E156" s="1">
        <v>64</v>
      </c>
      <c r="F156" s="1">
        <v>15.429347826086957</v>
      </c>
      <c r="G156" s="1">
        <v>0</v>
      </c>
      <c r="H156" s="2">
        <f t="shared" si="6"/>
        <v>0</v>
      </c>
      <c r="I156" s="1">
        <v>38.459239130434781</v>
      </c>
      <c r="J156" s="1">
        <v>5.2282608695652177</v>
      </c>
      <c r="K156" s="2">
        <f t="shared" si="7"/>
        <v>0.13594290963046704</v>
      </c>
      <c r="L156" s="1">
        <v>117.10054347826087</v>
      </c>
      <c r="M156" s="1">
        <v>8.4239130434782608E-2</v>
      </c>
      <c r="N156" s="2">
        <f t="shared" si="8"/>
        <v>7.1937437634882694E-4</v>
      </c>
    </row>
    <row r="157" spans="1:14" x14ac:dyDescent="0.3">
      <c r="A157" t="s">
        <v>32</v>
      </c>
      <c r="B157" t="s">
        <v>344</v>
      </c>
      <c r="C157" t="s">
        <v>345</v>
      </c>
      <c r="D157" t="s">
        <v>68</v>
      </c>
      <c r="E157" s="1">
        <v>51.891304347826086</v>
      </c>
      <c r="F157" s="1">
        <v>9.6178260869565229</v>
      </c>
      <c r="G157" s="1">
        <v>0</v>
      </c>
      <c r="H157" s="2">
        <f t="shared" si="6"/>
        <v>0</v>
      </c>
      <c r="I157" s="1">
        <v>40.558043478260871</v>
      </c>
      <c r="J157" s="1">
        <v>0</v>
      </c>
      <c r="K157" s="2">
        <f t="shared" si="7"/>
        <v>0</v>
      </c>
      <c r="L157" s="1">
        <v>74.401086956521738</v>
      </c>
      <c r="M157" s="1">
        <v>0</v>
      </c>
      <c r="N157" s="2">
        <f t="shared" si="8"/>
        <v>0</v>
      </c>
    </row>
    <row r="158" spans="1:14" x14ac:dyDescent="0.3">
      <c r="A158" t="s">
        <v>32</v>
      </c>
      <c r="B158" t="s">
        <v>346</v>
      </c>
      <c r="C158" t="s">
        <v>285</v>
      </c>
      <c r="D158" t="s">
        <v>286</v>
      </c>
      <c r="E158" s="1">
        <v>78.641304347826093</v>
      </c>
      <c r="F158" s="1">
        <v>14.239130434782609</v>
      </c>
      <c r="G158" s="1">
        <v>0</v>
      </c>
      <c r="H158" s="2">
        <f t="shared" si="6"/>
        <v>0</v>
      </c>
      <c r="I158" s="1">
        <v>38.038043478260867</v>
      </c>
      <c r="J158" s="1">
        <v>0</v>
      </c>
      <c r="K158" s="2">
        <f t="shared" si="7"/>
        <v>0</v>
      </c>
      <c r="L158" s="1">
        <v>155.8858695652174</v>
      </c>
      <c r="M158" s="1">
        <v>0</v>
      </c>
      <c r="N158" s="2">
        <f t="shared" si="8"/>
        <v>0</v>
      </c>
    </row>
    <row r="159" spans="1:14" x14ac:dyDescent="0.3">
      <c r="A159" t="s">
        <v>32</v>
      </c>
      <c r="B159" t="s">
        <v>347</v>
      </c>
      <c r="C159" t="s">
        <v>348</v>
      </c>
      <c r="D159" t="s">
        <v>88</v>
      </c>
      <c r="E159" s="1">
        <v>47.282608695652172</v>
      </c>
      <c r="F159" s="1">
        <v>9.7744565217391308</v>
      </c>
      <c r="G159" s="1">
        <v>0</v>
      </c>
      <c r="H159" s="2">
        <f t="shared" si="6"/>
        <v>0</v>
      </c>
      <c r="I159" s="1">
        <v>32.747282608695649</v>
      </c>
      <c r="J159" s="1">
        <v>0</v>
      </c>
      <c r="K159" s="2">
        <f t="shared" si="7"/>
        <v>0</v>
      </c>
      <c r="L159" s="1">
        <v>116.61141304347827</v>
      </c>
      <c r="M159" s="1">
        <v>3.3831521739130435</v>
      </c>
      <c r="N159" s="2">
        <f t="shared" si="8"/>
        <v>2.9012187449024771E-2</v>
      </c>
    </row>
    <row r="160" spans="1:14" x14ac:dyDescent="0.3">
      <c r="A160" t="s">
        <v>32</v>
      </c>
      <c r="B160" t="s">
        <v>349</v>
      </c>
      <c r="C160" t="s">
        <v>43</v>
      </c>
      <c r="D160" t="s">
        <v>44</v>
      </c>
      <c r="E160" s="1">
        <v>71.619565217391298</v>
      </c>
      <c r="F160" s="1">
        <v>31.981304347826093</v>
      </c>
      <c r="G160" s="1">
        <v>0</v>
      </c>
      <c r="H160" s="2">
        <f t="shared" si="6"/>
        <v>0</v>
      </c>
      <c r="I160" s="1">
        <v>116.45902173913043</v>
      </c>
      <c r="J160" s="1">
        <v>0</v>
      </c>
      <c r="K160" s="2">
        <f t="shared" si="7"/>
        <v>0</v>
      </c>
      <c r="L160" s="1">
        <v>220.37554347826085</v>
      </c>
      <c r="M160" s="1">
        <v>0</v>
      </c>
      <c r="N160" s="2">
        <f t="shared" si="8"/>
        <v>0</v>
      </c>
    </row>
    <row r="161" spans="1:14" x14ac:dyDescent="0.3">
      <c r="A161" t="s">
        <v>32</v>
      </c>
      <c r="B161" t="s">
        <v>350</v>
      </c>
      <c r="C161" t="s">
        <v>123</v>
      </c>
      <c r="D161" t="s">
        <v>124</v>
      </c>
      <c r="E161" s="1">
        <v>90.391304347826093</v>
      </c>
      <c r="F161" s="1">
        <v>4.7641304347826079</v>
      </c>
      <c r="G161" s="1">
        <v>0</v>
      </c>
      <c r="H161" s="2">
        <f t="shared" si="6"/>
        <v>0</v>
      </c>
      <c r="I161" s="1">
        <v>84.273804347826115</v>
      </c>
      <c r="J161" s="1">
        <v>0</v>
      </c>
      <c r="K161" s="2">
        <f t="shared" si="7"/>
        <v>0</v>
      </c>
      <c r="L161" s="1">
        <v>150.81217391304352</v>
      </c>
      <c r="M161" s="1">
        <v>0</v>
      </c>
      <c r="N161" s="2">
        <f t="shared" si="8"/>
        <v>0</v>
      </c>
    </row>
    <row r="162" spans="1:14" x14ac:dyDescent="0.3">
      <c r="A162" t="s">
        <v>32</v>
      </c>
      <c r="B162" t="s">
        <v>351</v>
      </c>
      <c r="C162" t="s">
        <v>352</v>
      </c>
      <c r="D162" t="s">
        <v>256</v>
      </c>
      <c r="E162" s="1">
        <v>33.608695652173914</v>
      </c>
      <c r="F162" s="1">
        <v>3.25</v>
      </c>
      <c r="G162" s="1">
        <v>0</v>
      </c>
      <c r="H162" s="2">
        <f t="shared" si="6"/>
        <v>0</v>
      </c>
      <c r="I162" s="1">
        <v>22.445652173913043</v>
      </c>
      <c r="J162" s="1">
        <v>0</v>
      </c>
      <c r="K162" s="2">
        <f t="shared" si="7"/>
        <v>0</v>
      </c>
      <c r="L162" s="1">
        <v>76.842391304347828</v>
      </c>
      <c r="M162" s="1">
        <v>0</v>
      </c>
      <c r="N162" s="2">
        <f t="shared" si="8"/>
        <v>0</v>
      </c>
    </row>
    <row r="163" spans="1:14" x14ac:dyDescent="0.3">
      <c r="A163" t="s">
        <v>32</v>
      </c>
      <c r="B163" t="s">
        <v>353</v>
      </c>
      <c r="C163" t="s">
        <v>354</v>
      </c>
      <c r="D163" t="s">
        <v>35</v>
      </c>
      <c r="E163" s="1">
        <v>88.228260869565219</v>
      </c>
      <c r="F163" s="1">
        <v>11.783152173913043</v>
      </c>
      <c r="G163" s="1">
        <v>0</v>
      </c>
      <c r="H163" s="2">
        <f t="shared" si="6"/>
        <v>0</v>
      </c>
      <c r="I163" s="1">
        <v>51.834782608695654</v>
      </c>
      <c r="J163" s="1">
        <v>0</v>
      </c>
      <c r="K163" s="2">
        <f t="shared" si="7"/>
        <v>0</v>
      </c>
      <c r="L163" s="1">
        <v>167.20445652173916</v>
      </c>
      <c r="M163" s="1">
        <v>0</v>
      </c>
      <c r="N163" s="2">
        <f t="shared" si="8"/>
        <v>0</v>
      </c>
    </row>
    <row r="164" spans="1:14" x14ac:dyDescent="0.3">
      <c r="A164" t="s">
        <v>32</v>
      </c>
      <c r="B164" t="s">
        <v>355</v>
      </c>
      <c r="C164" t="s">
        <v>356</v>
      </c>
      <c r="D164" t="s">
        <v>44</v>
      </c>
      <c r="E164" s="1">
        <v>61.206521739130437</v>
      </c>
      <c r="F164" s="1">
        <v>9.5842391304347831</v>
      </c>
      <c r="G164" s="1">
        <v>1.173913043478261</v>
      </c>
      <c r="H164" s="2">
        <f t="shared" si="6"/>
        <v>0.12248369719308194</v>
      </c>
      <c r="I164" s="1">
        <v>49.043478260869563</v>
      </c>
      <c r="J164" s="1">
        <v>0.96739130434782605</v>
      </c>
      <c r="K164" s="2">
        <f t="shared" si="7"/>
        <v>1.972517730496454E-2</v>
      </c>
      <c r="L164" s="1">
        <v>93.722826086956516</v>
      </c>
      <c r="M164" s="1">
        <v>6.1385869565217392</v>
      </c>
      <c r="N164" s="2">
        <f t="shared" si="8"/>
        <v>6.5497245578428537E-2</v>
      </c>
    </row>
    <row r="165" spans="1:14" x14ac:dyDescent="0.3">
      <c r="A165" t="s">
        <v>32</v>
      </c>
      <c r="B165" t="s">
        <v>357</v>
      </c>
      <c r="C165" t="s">
        <v>34</v>
      </c>
      <c r="D165" t="s">
        <v>68</v>
      </c>
      <c r="E165" s="1">
        <v>20.869565217391305</v>
      </c>
      <c r="F165" s="1">
        <v>9.0358695652173928</v>
      </c>
      <c r="G165" s="1">
        <v>0</v>
      </c>
      <c r="H165" s="2">
        <f t="shared" si="6"/>
        <v>0</v>
      </c>
      <c r="I165" s="1">
        <v>25.055869565217385</v>
      </c>
      <c r="J165" s="1">
        <v>2.2934782608695654</v>
      </c>
      <c r="K165" s="2">
        <f t="shared" si="7"/>
        <v>9.153457056838199E-2</v>
      </c>
      <c r="L165" s="1">
        <v>40.825000000000003</v>
      </c>
      <c r="M165" s="1">
        <v>1.6583695652173913</v>
      </c>
      <c r="N165" s="2">
        <f t="shared" si="8"/>
        <v>4.0621422295588273E-2</v>
      </c>
    </row>
    <row r="166" spans="1:14" x14ac:dyDescent="0.3">
      <c r="A166" t="s">
        <v>32</v>
      </c>
      <c r="B166" t="s">
        <v>358</v>
      </c>
      <c r="C166" t="s">
        <v>34</v>
      </c>
      <c r="D166" t="s">
        <v>68</v>
      </c>
      <c r="E166" s="1">
        <v>64.760869565217391</v>
      </c>
      <c r="F166" s="1">
        <v>18.764891304347831</v>
      </c>
      <c r="G166" s="1">
        <v>0</v>
      </c>
      <c r="H166" s="2">
        <f t="shared" si="6"/>
        <v>0</v>
      </c>
      <c r="I166" s="1">
        <v>47.105108695652163</v>
      </c>
      <c r="J166" s="1">
        <v>0</v>
      </c>
      <c r="K166" s="2">
        <f t="shared" si="7"/>
        <v>0</v>
      </c>
      <c r="L166" s="1">
        <v>85.524130434782606</v>
      </c>
      <c r="M166" s="1">
        <v>0</v>
      </c>
      <c r="N166" s="2">
        <f t="shared" si="8"/>
        <v>0</v>
      </c>
    </row>
    <row r="167" spans="1:14" x14ac:dyDescent="0.3">
      <c r="A167" t="s">
        <v>32</v>
      </c>
      <c r="B167" t="s">
        <v>359</v>
      </c>
      <c r="C167" t="s">
        <v>360</v>
      </c>
      <c r="D167" t="s">
        <v>361</v>
      </c>
      <c r="E167" s="1">
        <v>30.336956521739129</v>
      </c>
      <c r="F167" s="1">
        <v>4.9977173913043478</v>
      </c>
      <c r="G167" s="1">
        <v>0</v>
      </c>
      <c r="H167" s="2">
        <f t="shared" si="6"/>
        <v>0</v>
      </c>
      <c r="I167" s="1">
        <v>22.047608695652173</v>
      </c>
      <c r="J167" s="1">
        <v>0</v>
      </c>
      <c r="K167" s="2">
        <f t="shared" si="7"/>
        <v>0</v>
      </c>
      <c r="L167" s="1">
        <v>62.726739130434808</v>
      </c>
      <c r="M167" s="1">
        <v>0</v>
      </c>
      <c r="N167" s="2">
        <f t="shared" si="8"/>
        <v>0</v>
      </c>
    </row>
    <row r="168" spans="1:14" x14ac:dyDescent="0.3">
      <c r="A168" t="s">
        <v>32</v>
      </c>
      <c r="B168" t="s">
        <v>362</v>
      </c>
      <c r="C168" t="s">
        <v>226</v>
      </c>
      <c r="D168" t="s">
        <v>116</v>
      </c>
      <c r="E168" s="1">
        <v>60.902173913043477</v>
      </c>
      <c r="F168" s="1">
        <v>16.496521739130436</v>
      </c>
      <c r="G168" s="1">
        <v>0</v>
      </c>
      <c r="H168" s="2">
        <f t="shared" si="6"/>
        <v>0</v>
      </c>
      <c r="I168" s="1">
        <v>61.781847826086917</v>
      </c>
      <c r="J168" s="1">
        <v>0</v>
      </c>
      <c r="K168" s="2">
        <f t="shared" si="7"/>
        <v>0</v>
      </c>
      <c r="L168" s="1">
        <v>91.539565217391299</v>
      </c>
      <c r="M168" s="1">
        <v>0</v>
      </c>
      <c r="N168" s="2">
        <f t="shared" si="8"/>
        <v>0</v>
      </c>
    </row>
    <row r="169" spans="1:14" x14ac:dyDescent="0.3">
      <c r="A169" t="s">
        <v>32</v>
      </c>
      <c r="B169" t="s">
        <v>363</v>
      </c>
      <c r="C169" t="s">
        <v>155</v>
      </c>
      <c r="D169" t="s">
        <v>156</v>
      </c>
      <c r="E169" s="1">
        <v>49.793478260869563</v>
      </c>
      <c r="F169" s="1">
        <v>2.6798913043478261</v>
      </c>
      <c r="G169" s="1">
        <v>0</v>
      </c>
      <c r="H169" s="2">
        <f t="shared" si="6"/>
        <v>0</v>
      </c>
      <c r="I169" s="1">
        <v>28.374456521739123</v>
      </c>
      <c r="J169" s="1">
        <v>0</v>
      </c>
      <c r="K169" s="2">
        <f t="shared" si="7"/>
        <v>0</v>
      </c>
      <c r="L169" s="1">
        <v>67.030760869565214</v>
      </c>
      <c r="M169" s="1">
        <v>0</v>
      </c>
      <c r="N169" s="2">
        <f t="shared" si="8"/>
        <v>0</v>
      </c>
    </row>
    <row r="170" spans="1:14" x14ac:dyDescent="0.3">
      <c r="A170" t="s">
        <v>32</v>
      </c>
      <c r="B170" t="s">
        <v>364</v>
      </c>
      <c r="C170" t="s">
        <v>43</v>
      </c>
      <c r="D170" t="s">
        <v>44</v>
      </c>
      <c r="E170" s="1">
        <v>75.945652173913047</v>
      </c>
      <c r="F170" s="1">
        <v>23.020652173913035</v>
      </c>
      <c r="G170" s="1">
        <v>0</v>
      </c>
      <c r="H170" s="2">
        <f t="shared" si="6"/>
        <v>0</v>
      </c>
      <c r="I170" s="1">
        <v>92.163043478260846</v>
      </c>
      <c r="J170" s="1">
        <v>0</v>
      </c>
      <c r="K170" s="2">
        <f t="shared" si="7"/>
        <v>0</v>
      </c>
      <c r="L170" s="1">
        <v>156.29999999999998</v>
      </c>
      <c r="M170" s="1">
        <v>0</v>
      </c>
      <c r="N170" s="2">
        <f t="shared" si="8"/>
        <v>0</v>
      </c>
    </row>
    <row r="171" spans="1:14" x14ac:dyDescent="0.3">
      <c r="A171" t="s">
        <v>32</v>
      </c>
      <c r="B171" t="s">
        <v>365</v>
      </c>
      <c r="C171" t="s">
        <v>360</v>
      </c>
      <c r="D171" t="s">
        <v>361</v>
      </c>
      <c r="E171" s="1">
        <v>22.967391304347824</v>
      </c>
      <c r="F171" s="1">
        <v>9.9809782608695645</v>
      </c>
      <c r="G171" s="1">
        <v>0</v>
      </c>
      <c r="H171" s="2">
        <f t="shared" si="6"/>
        <v>0</v>
      </c>
      <c r="I171" s="1">
        <v>20.633152173913043</v>
      </c>
      <c r="J171" s="1">
        <v>4.4891304347826084</v>
      </c>
      <c r="K171" s="2">
        <f t="shared" si="7"/>
        <v>0.21756881338074541</v>
      </c>
      <c r="L171" s="1">
        <v>50.861413043478258</v>
      </c>
      <c r="M171" s="1">
        <v>21.869565217391305</v>
      </c>
      <c r="N171" s="2">
        <f t="shared" si="8"/>
        <v>0.4299834375166961</v>
      </c>
    </row>
    <row r="172" spans="1:14" x14ac:dyDescent="0.3">
      <c r="A172" t="s">
        <v>32</v>
      </c>
      <c r="B172" t="s">
        <v>366</v>
      </c>
      <c r="C172" t="s">
        <v>34</v>
      </c>
      <c r="D172" t="s">
        <v>68</v>
      </c>
      <c r="E172" s="1">
        <v>71.271739130434781</v>
      </c>
      <c r="F172" s="1">
        <v>25.331739130434798</v>
      </c>
      <c r="G172" s="1">
        <v>0</v>
      </c>
      <c r="H172" s="2">
        <f t="shared" si="6"/>
        <v>0</v>
      </c>
      <c r="I172" s="1">
        <v>100.66076086956522</v>
      </c>
      <c r="J172" s="1">
        <v>0</v>
      </c>
      <c r="K172" s="2">
        <f t="shared" si="7"/>
        <v>0</v>
      </c>
      <c r="L172" s="1">
        <v>148.93706521739134</v>
      </c>
      <c r="M172" s="1">
        <v>0</v>
      </c>
      <c r="N172" s="2">
        <f t="shared" si="8"/>
        <v>0</v>
      </c>
    </row>
    <row r="173" spans="1:14" x14ac:dyDescent="0.3">
      <c r="A173" t="s">
        <v>32</v>
      </c>
      <c r="B173" t="s">
        <v>367</v>
      </c>
      <c r="C173" t="s">
        <v>368</v>
      </c>
      <c r="D173" t="s">
        <v>159</v>
      </c>
      <c r="E173" s="1">
        <v>43.010869565217391</v>
      </c>
      <c r="F173" s="1">
        <v>9.9324999999999992</v>
      </c>
      <c r="G173" s="1">
        <v>0</v>
      </c>
      <c r="H173" s="2">
        <f t="shared" si="6"/>
        <v>0</v>
      </c>
      <c r="I173" s="1">
        <v>36.644239130434784</v>
      </c>
      <c r="J173" s="1">
        <v>0</v>
      </c>
      <c r="K173" s="2">
        <f t="shared" si="7"/>
        <v>0</v>
      </c>
      <c r="L173" s="1">
        <v>69.140543478260867</v>
      </c>
      <c r="M173" s="1">
        <v>0</v>
      </c>
      <c r="N173" s="2">
        <f t="shared" si="8"/>
        <v>0</v>
      </c>
    </row>
    <row r="174" spans="1:14" x14ac:dyDescent="0.3">
      <c r="A174" t="s">
        <v>32</v>
      </c>
      <c r="B174" t="s">
        <v>369</v>
      </c>
      <c r="C174" t="s">
        <v>370</v>
      </c>
      <c r="D174" t="s">
        <v>322</v>
      </c>
      <c r="E174" s="1">
        <v>33.902173913043477</v>
      </c>
      <c r="F174" s="1">
        <v>11.132608695652175</v>
      </c>
      <c r="G174" s="1">
        <v>0</v>
      </c>
      <c r="H174" s="2">
        <f t="shared" si="6"/>
        <v>0</v>
      </c>
      <c r="I174" s="1">
        <v>37.151630434782611</v>
      </c>
      <c r="J174" s="1">
        <v>0</v>
      </c>
      <c r="K174" s="2">
        <f t="shared" si="7"/>
        <v>0</v>
      </c>
      <c r="L174" s="1">
        <v>27.318152173913035</v>
      </c>
      <c r="M174" s="1">
        <v>0</v>
      </c>
      <c r="N174" s="2">
        <f t="shared" si="8"/>
        <v>0</v>
      </c>
    </row>
    <row r="175" spans="1:14" x14ac:dyDescent="0.3">
      <c r="A175" t="s">
        <v>32</v>
      </c>
      <c r="B175" t="s">
        <v>371</v>
      </c>
      <c r="C175" t="s">
        <v>372</v>
      </c>
      <c r="D175" t="s">
        <v>373</v>
      </c>
      <c r="E175" s="1">
        <v>65.271739130434781</v>
      </c>
      <c r="F175" s="1">
        <v>11.896739130434783</v>
      </c>
      <c r="G175" s="1">
        <v>0</v>
      </c>
      <c r="H175" s="2">
        <f t="shared" si="6"/>
        <v>0</v>
      </c>
      <c r="I175" s="1">
        <v>33.809782608695649</v>
      </c>
      <c r="J175" s="1">
        <v>0</v>
      </c>
      <c r="K175" s="2">
        <f t="shared" si="7"/>
        <v>0</v>
      </c>
      <c r="L175" s="1">
        <v>80.524456521739125</v>
      </c>
      <c r="M175" s="1">
        <v>0</v>
      </c>
      <c r="N175" s="2">
        <f t="shared" si="8"/>
        <v>0</v>
      </c>
    </row>
    <row r="176" spans="1:14" x14ac:dyDescent="0.3">
      <c r="A176" t="s">
        <v>32</v>
      </c>
      <c r="B176" t="s">
        <v>374</v>
      </c>
      <c r="C176" t="s">
        <v>375</v>
      </c>
      <c r="D176" t="s">
        <v>376</v>
      </c>
      <c r="E176" s="1">
        <v>90.554347826086953</v>
      </c>
      <c r="F176" s="1">
        <v>7.4134782608695664</v>
      </c>
      <c r="G176" s="1">
        <v>0</v>
      </c>
      <c r="H176" s="2">
        <f t="shared" si="6"/>
        <v>0</v>
      </c>
      <c r="I176" s="1">
        <v>95.720869565217342</v>
      </c>
      <c r="J176" s="1">
        <v>0</v>
      </c>
      <c r="K176" s="2">
        <f t="shared" si="7"/>
        <v>0</v>
      </c>
      <c r="L176" s="1">
        <v>93.193804347826088</v>
      </c>
      <c r="M176" s="1">
        <v>0</v>
      </c>
      <c r="N176" s="2">
        <f t="shared" si="8"/>
        <v>0</v>
      </c>
    </row>
    <row r="177" spans="1:14" x14ac:dyDescent="0.3">
      <c r="A177" t="s">
        <v>32</v>
      </c>
      <c r="B177" t="s">
        <v>377</v>
      </c>
      <c r="C177" t="s">
        <v>99</v>
      </c>
      <c r="D177" t="s">
        <v>100</v>
      </c>
      <c r="E177" s="1">
        <v>79.739130434782609</v>
      </c>
      <c r="F177" s="1">
        <v>7.4544565217391314</v>
      </c>
      <c r="G177" s="1">
        <v>0.17391304347826086</v>
      </c>
      <c r="H177" s="2">
        <f t="shared" si="6"/>
        <v>2.33300768434406E-2</v>
      </c>
      <c r="I177" s="1">
        <v>55.223369565217396</v>
      </c>
      <c r="J177" s="1">
        <v>0</v>
      </c>
      <c r="K177" s="2">
        <f t="shared" si="7"/>
        <v>0</v>
      </c>
      <c r="L177" s="1">
        <v>138.58956521739131</v>
      </c>
      <c r="M177" s="1">
        <v>0</v>
      </c>
      <c r="N177" s="2">
        <f t="shared" si="8"/>
        <v>0</v>
      </c>
    </row>
    <row r="178" spans="1:14" x14ac:dyDescent="0.3">
      <c r="A178" t="s">
        <v>32</v>
      </c>
      <c r="B178" t="s">
        <v>378</v>
      </c>
      <c r="C178" t="s">
        <v>379</v>
      </c>
      <c r="D178" t="s">
        <v>276</v>
      </c>
      <c r="E178" s="1">
        <v>69.097826086956516</v>
      </c>
      <c r="F178" s="1">
        <v>3.6956521739130435</v>
      </c>
      <c r="G178" s="1">
        <v>0</v>
      </c>
      <c r="H178" s="2">
        <f t="shared" si="6"/>
        <v>0</v>
      </c>
      <c r="I178" s="1">
        <v>54.451086956521742</v>
      </c>
      <c r="J178" s="1">
        <v>0</v>
      </c>
      <c r="K178" s="2">
        <f t="shared" si="7"/>
        <v>0</v>
      </c>
      <c r="L178" s="1">
        <v>135.54347826086956</v>
      </c>
      <c r="M178" s="1">
        <v>0</v>
      </c>
      <c r="N178" s="2">
        <f t="shared" si="8"/>
        <v>0</v>
      </c>
    </row>
    <row r="179" spans="1:14" x14ac:dyDescent="0.3">
      <c r="A179" t="s">
        <v>32</v>
      </c>
      <c r="B179" t="s">
        <v>380</v>
      </c>
      <c r="C179" t="s">
        <v>381</v>
      </c>
      <c r="D179" t="s">
        <v>382</v>
      </c>
      <c r="E179" s="1">
        <v>95.913043478260875</v>
      </c>
      <c r="F179" s="1">
        <v>19.717391304347824</v>
      </c>
      <c r="G179" s="1">
        <v>0</v>
      </c>
      <c r="H179" s="2">
        <f t="shared" si="6"/>
        <v>0</v>
      </c>
      <c r="I179" s="1">
        <v>70.451086956521735</v>
      </c>
      <c r="J179" s="1">
        <v>0</v>
      </c>
      <c r="K179" s="2">
        <f t="shared" si="7"/>
        <v>0</v>
      </c>
      <c r="L179" s="1">
        <v>181.40489130434781</v>
      </c>
      <c r="M179" s="1">
        <v>0</v>
      </c>
      <c r="N179" s="2">
        <f t="shared" si="8"/>
        <v>0</v>
      </c>
    </row>
    <row r="180" spans="1:14" x14ac:dyDescent="0.3">
      <c r="A180" t="s">
        <v>32</v>
      </c>
      <c r="B180" t="s">
        <v>383</v>
      </c>
      <c r="C180" t="s">
        <v>384</v>
      </c>
      <c r="D180" t="s">
        <v>385</v>
      </c>
      <c r="E180" s="1">
        <v>37.380434782608695</v>
      </c>
      <c r="F180" s="1">
        <v>4.825978260869566</v>
      </c>
      <c r="G180" s="1">
        <v>0</v>
      </c>
      <c r="H180" s="2">
        <f t="shared" si="6"/>
        <v>0</v>
      </c>
      <c r="I180" s="1">
        <v>18.708152173913042</v>
      </c>
      <c r="J180" s="1">
        <v>0</v>
      </c>
      <c r="K180" s="2">
        <f t="shared" si="7"/>
        <v>0</v>
      </c>
      <c r="L180" s="1">
        <v>58.819347826086968</v>
      </c>
      <c r="M180" s="1">
        <v>0</v>
      </c>
      <c r="N180" s="2">
        <f t="shared" si="8"/>
        <v>0</v>
      </c>
    </row>
    <row r="181" spans="1:14" x14ac:dyDescent="0.3">
      <c r="A181" t="s">
        <v>32</v>
      </c>
      <c r="B181" t="s">
        <v>386</v>
      </c>
      <c r="C181" t="s">
        <v>387</v>
      </c>
      <c r="D181" t="s">
        <v>286</v>
      </c>
      <c r="E181" s="1">
        <v>22.315217391304348</v>
      </c>
      <c r="F181" s="1">
        <v>8.3081521739130455</v>
      </c>
      <c r="G181" s="1">
        <v>0</v>
      </c>
      <c r="H181" s="2">
        <f t="shared" si="6"/>
        <v>0</v>
      </c>
      <c r="I181" s="1">
        <v>14.899999999999997</v>
      </c>
      <c r="J181" s="1">
        <v>0</v>
      </c>
      <c r="K181" s="2">
        <f t="shared" si="7"/>
        <v>0</v>
      </c>
      <c r="L181" s="1">
        <v>44.817934782608688</v>
      </c>
      <c r="M181" s="1">
        <v>0</v>
      </c>
      <c r="N181" s="2">
        <f t="shared" si="8"/>
        <v>0</v>
      </c>
    </row>
    <row r="182" spans="1:14" x14ac:dyDescent="0.3">
      <c r="A182" t="s">
        <v>32</v>
      </c>
      <c r="B182" t="s">
        <v>388</v>
      </c>
      <c r="C182" t="s">
        <v>389</v>
      </c>
      <c r="D182" t="s">
        <v>53</v>
      </c>
      <c r="E182" s="1">
        <v>75.315217391304344</v>
      </c>
      <c r="F182" s="1">
        <v>12.432282608695653</v>
      </c>
      <c r="G182" s="1">
        <v>0</v>
      </c>
      <c r="H182" s="2">
        <f t="shared" si="6"/>
        <v>0</v>
      </c>
      <c r="I182" s="1">
        <v>60.286847826086941</v>
      </c>
      <c r="J182" s="1">
        <v>0</v>
      </c>
      <c r="K182" s="2">
        <f t="shared" si="7"/>
        <v>0</v>
      </c>
      <c r="L182" s="1">
        <v>138.60456521739138</v>
      </c>
      <c r="M182" s="1">
        <v>0</v>
      </c>
      <c r="N182" s="2">
        <f t="shared" si="8"/>
        <v>0</v>
      </c>
    </row>
    <row r="183" spans="1:14" x14ac:dyDescent="0.3">
      <c r="A183" t="s">
        <v>32</v>
      </c>
      <c r="B183" t="s">
        <v>390</v>
      </c>
      <c r="C183" t="s">
        <v>52</v>
      </c>
      <c r="D183" t="s">
        <v>53</v>
      </c>
      <c r="E183" s="1">
        <v>62.891304347826086</v>
      </c>
      <c r="F183" s="1">
        <v>23.288586956521737</v>
      </c>
      <c r="G183" s="1">
        <v>0</v>
      </c>
      <c r="H183" s="2">
        <f t="shared" si="6"/>
        <v>0</v>
      </c>
      <c r="I183" s="1">
        <v>34.019673913043469</v>
      </c>
      <c r="J183" s="1">
        <v>2.0760869565217392</v>
      </c>
      <c r="K183" s="2">
        <f t="shared" si="7"/>
        <v>6.1026068675095316E-2</v>
      </c>
      <c r="L183" s="1">
        <v>122.69565217391306</v>
      </c>
      <c r="M183" s="1">
        <v>8.19</v>
      </c>
      <c r="N183" s="2">
        <f t="shared" si="8"/>
        <v>6.6750531537916352E-2</v>
      </c>
    </row>
    <row r="184" spans="1:14" x14ac:dyDescent="0.3">
      <c r="A184" t="s">
        <v>32</v>
      </c>
      <c r="B184" t="s">
        <v>391</v>
      </c>
      <c r="C184" t="s">
        <v>259</v>
      </c>
      <c r="D184" t="s">
        <v>191</v>
      </c>
      <c r="E184" s="1">
        <v>121.81521739130434</v>
      </c>
      <c r="F184" s="1">
        <v>12.067282608695653</v>
      </c>
      <c r="G184" s="1">
        <v>0.20652173913043478</v>
      </c>
      <c r="H184" s="2">
        <f t="shared" si="6"/>
        <v>1.7114187661571443E-2</v>
      </c>
      <c r="I184" s="1">
        <v>83.858804347826094</v>
      </c>
      <c r="J184" s="1">
        <v>2.1739130434782608E-2</v>
      </c>
      <c r="K184" s="2">
        <f t="shared" si="7"/>
        <v>2.5923491998066105E-4</v>
      </c>
      <c r="L184" s="1">
        <v>229.94184782608679</v>
      </c>
      <c r="M184" s="1">
        <v>0</v>
      </c>
      <c r="N184" s="2">
        <f t="shared" si="8"/>
        <v>0</v>
      </c>
    </row>
    <row r="185" spans="1:14" x14ac:dyDescent="0.3">
      <c r="A185" t="s">
        <v>32</v>
      </c>
      <c r="B185" t="s">
        <v>392</v>
      </c>
      <c r="C185" t="s">
        <v>297</v>
      </c>
      <c r="D185" t="s">
        <v>224</v>
      </c>
      <c r="E185" s="1">
        <v>46.532608695652172</v>
      </c>
      <c r="F185" s="1">
        <v>15.061739130434781</v>
      </c>
      <c r="G185" s="1">
        <v>0</v>
      </c>
      <c r="H185" s="2">
        <f t="shared" si="6"/>
        <v>0</v>
      </c>
      <c r="I185" s="1">
        <v>36.678369565217388</v>
      </c>
      <c r="J185" s="1">
        <v>1.6521739130434783</v>
      </c>
      <c r="K185" s="2">
        <f t="shared" si="7"/>
        <v>4.5044911554908862E-2</v>
      </c>
      <c r="L185" s="1">
        <v>49.099891304347814</v>
      </c>
      <c r="M185" s="1">
        <v>0</v>
      </c>
      <c r="N185" s="2">
        <f t="shared" si="8"/>
        <v>0</v>
      </c>
    </row>
    <row r="186" spans="1:14" x14ac:dyDescent="0.3">
      <c r="A186" t="s">
        <v>32</v>
      </c>
      <c r="B186" t="s">
        <v>393</v>
      </c>
      <c r="C186" t="s">
        <v>394</v>
      </c>
      <c r="D186" t="s">
        <v>276</v>
      </c>
      <c r="E186" s="1">
        <v>37.239130434782609</v>
      </c>
      <c r="F186" s="1">
        <v>2.9932608695652174</v>
      </c>
      <c r="G186" s="1">
        <v>0.17391304347826086</v>
      </c>
      <c r="H186" s="2">
        <f t="shared" si="6"/>
        <v>5.8101532427917782E-2</v>
      </c>
      <c r="I186" s="1">
        <v>54.486630434782633</v>
      </c>
      <c r="J186" s="1">
        <v>0</v>
      </c>
      <c r="K186" s="2">
        <f t="shared" si="7"/>
        <v>0</v>
      </c>
      <c r="L186" s="1">
        <v>99.803586956521727</v>
      </c>
      <c r="M186" s="1">
        <v>0</v>
      </c>
      <c r="N186" s="2">
        <f t="shared" si="8"/>
        <v>0</v>
      </c>
    </row>
    <row r="187" spans="1:14" x14ac:dyDescent="0.3">
      <c r="A187" t="s">
        <v>32</v>
      </c>
      <c r="B187" t="s">
        <v>395</v>
      </c>
      <c r="C187" t="s">
        <v>396</v>
      </c>
      <c r="D187" t="s">
        <v>143</v>
      </c>
      <c r="E187" s="1">
        <v>84.532608695652172</v>
      </c>
      <c r="F187" s="1">
        <v>2.7619565217391302</v>
      </c>
      <c r="G187" s="1">
        <v>0</v>
      </c>
      <c r="H187" s="2">
        <f t="shared" si="6"/>
        <v>0</v>
      </c>
      <c r="I187" s="1">
        <v>62.678586956521741</v>
      </c>
      <c r="J187" s="1">
        <v>0</v>
      </c>
      <c r="K187" s="2">
        <f t="shared" si="7"/>
        <v>0</v>
      </c>
      <c r="L187" s="1">
        <v>127.58695652173913</v>
      </c>
      <c r="M187" s="1">
        <v>0</v>
      </c>
      <c r="N187" s="2">
        <f t="shared" si="8"/>
        <v>0</v>
      </c>
    </row>
    <row r="188" spans="1:14" x14ac:dyDescent="0.3">
      <c r="A188" t="s">
        <v>32</v>
      </c>
      <c r="B188" t="s">
        <v>397</v>
      </c>
      <c r="C188" t="s">
        <v>398</v>
      </c>
      <c r="D188" t="s">
        <v>399</v>
      </c>
      <c r="E188" s="1">
        <v>50.554347826086953</v>
      </c>
      <c r="F188" s="1">
        <v>20.296195652173914</v>
      </c>
      <c r="G188" s="1">
        <v>3.3532608695652173</v>
      </c>
      <c r="H188" s="2">
        <f t="shared" si="6"/>
        <v>0.16521622707189718</v>
      </c>
      <c r="I188" s="1">
        <v>33.442934782608695</v>
      </c>
      <c r="J188" s="1">
        <v>4.9347826086956523</v>
      </c>
      <c r="K188" s="2">
        <f t="shared" si="7"/>
        <v>0.1475583001543837</v>
      </c>
      <c r="L188" s="1">
        <v>111.30978260869566</v>
      </c>
      <c r="M188" s="1">
        <v>37.932065217391305</v>
      </c>
      <c r="N188" s="2">
        <f t="shared" si="8"/>
        <v>0.34077925882525267</v>
      </c>
    </row>
    <row r="189" spans="1:14" x14ac:dyDescent="0.3">
      <c r="A189" t="s">
        <v>32</v>
      </c>
      <c r="B189" t="s">
        <v>400</v>
      </c>
      <c r="C189" t="s">
        <v>43</v>
      </c>
      <c r="D189" t="s">
        <v>44</v>
      </c>
      <c r="E189" s="1">
        <v>87.391304347826093</v>
      </c>
      <c r="F189" s="1">
        <v>13.048913043478262</v>
      </c>
      <c r="G189" s="1">
        <v>0</v>
      </c>
      <c r="H189" s="2">
        <f t="shared" si="6"/>
        <v>0</v>
      </c>
      <c r="I189" s="1">
        <v>75.989130434782609</v>
      </c>
      <c r="J189" s="1">
        <v>0</v>
      </c>
      <c r="K189" s="2">
        <f t="shared" si="7"/>
        <v>0</v>
      </c>
      <c r="L189" s="1">
        <v>274.00271739130437</v>
      </c>
      <c r="M189" s="1">
        <v>42.989130434782609</v>
      </c>
      <c r="N189" s="2">
        <f t="shared" si="8"/>
        <v>0.15689308063828308</v>
      </c>
    </row>
    <row r="190" spans="1:14" x14ac:dyDescent="0.3">
      <c r="A190" t="s">
        <v>32</v>
      </c>
      <c r="B190" t="s">
        <v>401</v>
      </c>
      <c r="C190" t="s">
        <v>402</v>
      </c>
      <c r="D190" t="s">
        <v>44</v>
      </c>
      <c r="E190" s="1">
        <v>50.717391304347828</v>
      </c>
      <c r="F190" s="1">
        <v>3.7350000000000008</v>
      </c>
      <c r="G190" s="1">
        <v>0</v>
      </c>
      <c r="H190" s="2">
        <f t="shared" si="6"/>
        <v>0</v>
      </c>
      <c r="I190" s="1">
        <v>45.547065217391307</v>
      </c>
      <c r="J190" s="1">
        <v>0</v>
      </c>
      <c r="K190" s="2">
        <f t="shared" si="7"/>
        <v>0</v>
      </c>
      <c r="L190" s="1">
        <v>65.668369565217418</v>
      </c>
      <c r="M190" s="1">
        <v>0</v>
      </c>
      <c r="N190" s="2">
        <f t="shared" si="8"/>
        <v>0</v>
      </c>
    </row>
    <row r="191" spans="1:14" x14ac:dyDescent="0.3">
      <c r="A191" t="s">
        <v>32</v>
      </c>
      <c r="B191" t="s">
        <v>403</v>
      </c>
      <c r="C191" t="s">
        <v>404</v>
      </c>
      <c r="D191" t="s">
        <v>405</v>
      </c>
      <c r="E191" s="1">
        <v>18.945652173913043</v>
      </c>
      <c r="F191" s="1">
        <v>2.5811956521739123</v>
      </c>
      <c r="G191" s="1">
        <v>0</v>
      </c>
      <c r="H191" s="2">
        <f t="shared" si="6"/>
        <v>0</v>
      </c>
      <c r="I191" s="1">
        <v>20.268152173913041</v>
      </c>
      <c r="J191" s="1">
        <v>0</v>
      </c>
      <c r="K191" s="2">
        <f t="shared" si="7"/>
        <v>0</v>
      </c>
      <c r="L191" s="1">
        <v>46.569999999999993</v>
      </c>
      <c r="M191" s="1">
        <v>0</v>
      </c>
      <c r="N191" s="2">
        <f t="shared" si="8"/>
        <v>0</v>
      </c>
    </row>
    <row r="192" spans="1:14" x14ac:dyDescent="0.3">
      <c r="A192" t="s">
        <v>32</v>
      </c>
      <c r="B192" t="s">
        <v>406</v>
      </c>
      <c r="C192" t="s">
        <v>407</v>
      </c>
      <c r="D192" t="s">
        <v>199</v>
      </c>
      <c r="E192" s="1">
        <v>88.510869565217391</v>
      </c>
      <c r="F192" s="1">
        <v>9.1375000000000011</v>
      </c>
      <c r="G192" s="1">
        <v>0</v>
      </c>
      <c r="H192" s="2">
        <f t="shared" si="6"/>
        <v>0</v>
      </c>
      <c r="I192" s="1">
        <v>94.576304347826095</v>
      </c>
      <c r="J192" s="1">
        <v>0</v>
      </c>
      <c r="K192" s="2">
        <f t="shared" si="7"/>
        <v>0</v>
      </c>
      <c r="L192" s="1">
        <v>186.45413043478271</v>
      </c>
      <c r="M192" s="1">
        <v>0</v>
      </c>
      <c r="N192" s="2">
        <f t="shared" si="8"/>
        <v>0</v>
      </c>
    </row>
    <row r="193" spans="1:14" x14ac:dyDescent="0.3">
      <c r="A193" t="s">
        <v>32</v>
      </c>
      <c r="B193" t="s">
        <v>408</v>
      </c>
      <c r="C193" t="s">
        <v>407</v>
      </c>
      <c r="D193" t="s">
        <v>199</v>
      </c>
      <c r="E193" s="1">
        <v>44.195652173913047</v>
      </c>
      <c r="F193" s="1">
        <v>0</v>
      </c>
      <c r="G193" s="1">
        <v>0</v>
      </c>
      <c r="H193" s="2">
        <v>0</v>
      </c>
      <c r="I193" s="1">
        <v>23.166304347826088</v>
      </c>
      <c r="J193" s="1">
        <v>0</v>
      </c>
      <c r="K193" s="2">
        <f t="shared" si="7"/>
        <v>0</v>
      </c>
      <c r="L193" s="1">
        <v>53.995652173913051</v>
      </c>
      <c r="M193" s="1">
        <v>0</v>
      </c>
      <c r="N193" s="2">
        <f t="shared" si="8"/>
        <v>0</v>
      </c>
    </row>
    <row r="194" spans="1:14" x14ac:dyDescent="0.3">
      <c r="A194" t="s">
        <v>32</v>
      </c>
      <c r="B194" t="s">
        <v>409</v>
      </c>
      <c r="C194" t="s">
        <v>102</v>
      </c>
      <c r="D194" t="s">
        <v>44</v>
      </c>
      <c r="E194" s="1">
        <v>79.021739130434781</v>
      </c>
      <c r="F194" s="1">
        <v>16.099456521739132</v>
      </c>
      <c r="G194" s="1">
        <v>0.18478260869565216</v>
      </c>
      <c r="H194" s="2">
        <f t="shared" ref="H194:H257" si="9">G194/F194</f>
        <v>1.1477568105863685E-2</v>
      </c>
      <c r="I194" s="1">
        <v>58.738043478260863</v>
      </c>
      <c r="J194" s="1">
        <v>1.6195652173913044</v>
      </c>
      <c r="K194" s="2">
        <f t="shared" ref="K194:K257" si="10">J194/I194</f>
        <v>2.7572678991099026E-2</v>
      </c>
      <c r="L194" s="1">
        <v>102.38043478260872</v>
      </c>
      <c r="M194" s="1">
        <v>4.5081521739130439</v>
      </c>
      <c r="N194" s="2">
        <f t="shared" ref="N194:N257" si="11">M194/L194</f>
        <v>4.4033336872279429E-2</v>
      </c>
    </row>
    <row r="195" spans="1:14" x14ac:dyDescent="0.3">
      <c r="A195" t="s">
        <v>32</v>
      </c>
      <c r="B195" t="s">
        <v>410</v>
      </c>
      <c r="C195" t="s">
        <v>411</v>
      </c>
      <c r="D195" t="s">
        <v>385</v>
      </c>
      <c r="E195" s="1">
        <v>39.163043478260867</v>
      </c>
      <c r="F195" s="1">
        <v>7.6698913043478223</v>
      </c>
      <c r="G195" s="1">
        <v>0</v>
      </c>
      <c r="H195" s="2">
        <f t="shared" si="9"/>
        <v>0</v>
      </c>
      <c r="I195" s="1">
        <v>37.411086956521764</v>
      </c>
      <c r="J195" s="1">
        <v>0</v>
      </c>
      <c r="K195" s="2">
        <f t="shared" si="10"/>
        <v>0</v>
      </c>
      <c r="L195" s="1">
        <v>58.545217391304327</v>
      </c>
      <c r="M195" s="1">
        <v>0</v>
      </c>
      <c r="N195" s="2">
        <f t="shared" si="11"/>
        <v>0</v>
      </c>
    </row>
    <row r="196" spans="1:14" x14ac:dyDescent="0.3">
      <c r="A196" t="s">
        <v>32</v>
      </c>
      <c r="B196" t="s">
        <v>412</v>
      </c>
      <c r="C196" t="s">
        <v>413</v>
      </c>
      <c r="D196" t="s">
        <v>162</v>
      </c>
      <c r="E196" s="1">
        <v>45.347826086956523</v>
      </c>
      <c r="F196" s="1">
        <v>3.0523913043478261</v>
      </c>
      <c r="G196" s="1">
        <v>0</v>
      </c>
      <c r="H196" s="2">
        <f t="shared" si="9"/>
        <v>0</v>
      </c>
      <c r="I196" s="1">
        <v>59.360652173913046</v>
      </c>
      <c r="J196" s="1">
        <v>0</v>
      </c>
      <c r="K196" s="2">
        <f t="shared" si="10"/>
        <v>0</v>
      </c>
      <c r="L196" s="1">
        <v>78.692391304347822</v>
      </c>
      <c r="M196" s="1">
        <v>0</v>
      </c>
      <c r="N196" s="2">
        <f t="shared" si="11"/>
        <v>0</v>
      </c>
    </row>
    <row r="197" spans="1:14" x14ac:dyDescent="0.3">
      <c r="A197" t="s">
        <v>32</v>
      </c>
      <c r="B197" t="s">
        <v>414</v>
      </c>
      <c r="C197" t="s">
        <v>415</v>
      </c>
      <c r="D197" t="s">
        <v>162</v>
      </c>
      <c r="E197" s="1">
        <v>89.902173913043484</v>
      </c>
      <c r="F197" s="1">
        <v>2.6271739130434786</v>
      </c>
      <c r="G197" s="1">
        <v>0</v>
      </c>
      <c r="H197" s="2">
        <f t="shared" si="9"/>
        <v>0</v>
      </c>
      <c r="I197" s="1">
        <v>91.303695652173886</v>
      </c>
      <c r="J197" s="1">
        <v>0</v>
      </c>
      <c r="K197" s="2">
        <f t="shared" si="10"/>
        <v>0</v>
      </c>
      <c r="L197" s="1">
        <v>179.10076086956519</v>
      </c>
      <c r="M197" s="1">
        <v>0</v>
      </c>
      <c r="N197" s="2">
        <f t="shared" si="11"/>
        <v>0</v>
      </c>
    </row>
    <row r="198" spans="1:14" x14ac:dyDescent="0.3">
      <c r="A198" t="s">
        <v>32</v>
      </c>
      <c r="B198" t="s">
        <v>416</v>
      </c>
      <c r="C198" t="s">
        <v>70</v>
      </c>
      <c r="D198" t="s">
        <v>44</v>
      </c>
      <c r="E198" s="1">
        <v>55.25</v>
      </c>
      <c r="F198" s="1">
        <v>7.9096739130434779</v>
      </c>
      <c r="G198" s="1">
        <v>0</v>
      </c>
      <c r="H198" s="2">
        <f t="shared" si="9"/>
        <v>0</v>
      </c>
      <c r="I198" s="1">
        <v>46.813043478260859</v>
      </c>
      <c r="J198" s="1">
        <v>0</v>
      </c>
      <c r="K198" s="2">
        <f t="shared" si="10"/>
        <v>0</v>
      </c>
      <c r="L198" s="1">
        <v>77.816304347826105</v>
      </c>
      <c r="M198" s="1">
        <v>0</v>
      </c>
      <c r="N198" s="2">
        <f t="shared" si="11"/>
        <v>0</v>
      </c>
    </row>
    <row r="199" spans="1:14" x14ac:dyDescent="0.3">
      <c r="A199" t="s">
        <v>32</v>
      </c>
      <c r="B199" t="s">
        <v>417</v>
      </c>
      <c r="C199" t="s">
        <v>418</v>
      </c>
      <c r="D199" t="s">
        <v>165</v>
      </c>
      <c r="E199" s="1">
        <v>42.663043478260867</v>
      </c>
      <c r="F199" s="1">
        <v>11.782608695652174</v>
      </c>
      <c r="G199" s="1">
        <v>0</v>
      </c>
      <c r="H199" s="2">
        <f t="shared" si="9"/>
        <v>0</v>
      </c>
      <c r="I199" s="1">
        <v>17.970108695652176</v>
      </c>
      <c r="J199" s="1">
        <v>0</v>
      </c>
      <c r="K199" s="2">
        <f t="shared" si="10"/>
        <v>0</v>
      </c>
      <c r="L199" s="1">
        <v>52.923913043478258</v>
      </c>
      <c r="M199" s="1">
        <v>0</v>
      </c>
      <c r="N199" s="2">
        <f t="shared" si="11"/>
        <v>0</v>
      </c>
    </row>
    <row r="200" spans="1:14" x14ac:dyDescent="0.3">
      <c r="A200" t="s">
        <v>32</v>
      </c>
      <c r="B200" t="s">
        <v>419</v>
      </c>
      <c r="C200" t="s">
        <v>158</v>
      </c>
      <c r="D200" t="s">
        <v>159</v>
      </c>
      <c r="E200" s="1">
        <v>27.858695652173914</v>
      </c>
      <c r="F200" s="1">
        <v>8.0340217391304325</v>
      </c>
      <c r="G200" s="1">
        <v>0</v>
      </c>
      <c r="H200" s="2">
        <f t="shared" si="9"/>
        <v>0</v>
      </c>
      <c r="I200" s="1">
        <v>24.427391304347832</v>
      </c>
      <c r="J200" s="1">
        <v>0</v>
      </c>
      <c r="K200" s="2">
        <f t="shared" si="10"/>
        <v>0</v>
      </c>
      <c r="L200" s="1">
        <v>51.542282608695658</v>
      </c>
      <c r="M200" s="1">
        <v>0</v>
      </c>
      <c r="N200" s="2">
        <f t="shared" si="11"/>
        <v>0</v>
      </c>
    </row>
    <row r="201" spans="1:14" x14ac:dyDescent="0.3">
      <c r="A201" t="s">
        <v>32</v>
      </c>
      <c r="B201" t="s">
        <v>420</v>
      </c>
      <c r="C201" t="s">
        <v>136</v>
      </c>
      <c r="D201" t="s">
        <v>137</v>
      </c>
      <c r="E201" s="1">
        <v>58.010869565217391</v>
      </c>
      <c r="F201" s="1">
        <v>6.6983695652173916</v>
      </c>
      <c r="G201" s="1">
        <v>0</v>
      </c>
      <c r="H201" s="2">
        <f t="shared" si="9"/>
        <v>0</v>
      </c>
      <c r="I201" s="1">
        <v>39.508152173913047</v>
      </c>
      <c r="J201" s="1">
        <v>0</v>
      </c>
      <c r="K201" s="2">
        <f t="shared" si="10"/>
        <v>0</v>
      </c>
      <c r="L201" s="1">
        <v>103.01630434782609</v>
      </c>
      <c r="M201" s="1">
        <v>4.8913043478260869</v>
      </c>
      <c r="N201" s="2">
        <f t="shared" si="11"/>
        <v>4.7480875758375098E-2</v>
      </c>
    </row>
    <row r="202" spans="1:14" x14ac:dyDescent="0.3">
      <c r="A202" t="s">
        <v>32</v>
      </c>
      <c r="B202" t="s">
        <v>421</v>
      </c>
      <c r="C202" t="s">
        <v>422</v>
      </c>
      <c r="D202" t="s">
        <v>423</v>
      </c>
      <c r="E202" s="1">
        <v>37.141304347826086</v>
      </c>
      <c r="F202" s="1">
        <v>7.0652173913043477</v>
      </c>
      <c r="G202" s="1">
        <v>0</v>
      </c>
      <c r="H202" s="2">
        <f t="shared" si="9"/>
        <v>0</v>
      </c>
      <c r="I202" s="1">
        <v>22.426630434782609</v>
      </c>
      <c r="J202" s="1">
        <v>0</v>
      </c>
      <c r="K202" s="2">
        <f t="shared" si="10"/>
        <v>0</v>
      </c>
      <c r="L202" s="1">
        <v>80.391304347826093</v>
      </c>
      <c r="M202" s="1">
        <v>0</v>
      </c>
      <c r="N202" s="2">
        <f t="shared" si="11"/>
        <v>0</v>
      </c>
    </row>
    <row r="203" spans="1:14" x14ac:dyDescent="0.3">
      <c r="A203" t="s">
        <v>32</v>
      </c>
      <c r="B203" t="s">
        <v>424</v>
      </c>
      <c r="C203" t="s">
        <v>381</v>
      </c>
      <c r="D203" t="s">
        <v>382</v>
      </c>
      <c r="E203" s="1">
        <v>39.652173913043477</v>
      </c>
      <c r="F203" s="1">
        <v>2.2163043478260867</v>
      </c>
      <c r="G203" s="1">
        <v>0</v>
      </c>
      <c r="H203" s="2">
        <f t="shared" si="9"/>
        <v>0</v>
      </c>
      <c r="I203" s="1">
        <v>28.003804347826076</v>
      </c>
      <c r="J203" s="1">
        <v>0</v>
      </c>
      <c r="K203" s="2">
        <f t="shared" si="10"/>
        <v>0</v>
      </c>
      <c r="L203" s="1">
        <v>59.719239130434772</v>
      </c>
      <c r="M203" s="1">
        <v>0</v>
      </c>
      <c r="N203" s="2">
        <f t="shared" si="11"/>
        <v>0</v>
      </c>
    </row>
    <row r="204" spans="1:14" x14ac:dyDescent="0.3">
      <c r="A204" t="s">
        <v>32</v>
      </c>
      <c r="B204" t="s">
        <v>425</v>
      </c>
      <c r="C204" t="s">
        <v>426</v>
      </c>
      <c r="D204" t="s">
        <v>427</v>
      </c>
      <c r="E204" s="1">
        <v>74.293478260869563</v>
      </c>
      <c r="F204" s="1">
        <v>10.81228260869565</v>
      </c>
      <c r="G204" s="1">
        <v>0</v>
      </c>
      <c r="H204" s="2">
        <f t="shared" si="9"/>
        <v>0</v>
      </c>
      <c r="I204" s="1">
        <v>74.381630434782608</v>
      </c>
      <c r="J204" s="1">
        <v>0</v>
      </c>
      <c r="K204" s="2">
        <f t="shared" si="10"/>
        <v>0</v>
      </c>
      <c r="L204" s="1">
        <v>114.86043478260872</v>
      </c>
      <c r="M204" s="1">
        <v>0</v>
      </c>
      <c r="N204" s="2">
        <f t="shared" si="11"/>
        <v>0</v>
      </c>
    </row>
    <row r="205" spans="1:14" x14ac:dyDescent="0.3">
      <c r="A205" t="s">
        <v>32</v>
      </c>
      <c r="B205" t="s">
        <v>428</v>
      </c>
      <c r="C205" t="s">
        <v>426</v>
      </c>
      <c r="D205" t="s">
        <v>427</v>
      </c>
      <c r="E205" s="1">
        <v>89.760869565217391</v>
      </c>
      <c r="F205" s="1">
        <v>8.883152173913043</v>
      </c>
      <c r="G205" s="1">
        <v>0</v>
      </c>
      <c r="H205" s="2">
        <f t="shared" si="9"/>
        <v>0</v>
      </c>
      <c r="I205" s="1">
        <v>77.475543478260875</v>
      </c>
      <c r="J205" s="1">
        <v>0</v>
      </c>
      <c r="K205" s="2">
        <f t="shared" si="10"/>
        <v>0</v>
      </c>
      <c r="L205" s="1">
        <v>168.71739130434781</v>
      </c>
      <c r="M205" s="1">
        <v>13.402173913043478</v>
      </c>
      <c r="N205" s="2">
        <f t="shared" si="11"/>
        <v>7.9435639737147276E-2</v>
      </c>
    </row>
    <row r="206" spans="1:14" x14ac:dyDescent="0.3">
      <c r="A206" t="s">
        <v>32</v>
      </c>
      <c r="B206" t="s">
        <v>429</v>
      </c>
      <c r="C206" t="s">
        <v>43</v>
      </c>
      <c r="D206" t="s">
        <v>44</v>
      </c>
      <c r="E206" s="1">
        <v>61.739130434782609</v>
      </c>
      <c r="F206" s="1">
        <v>10.516304347826088</v>
      </c>
      <c r="G206" s="1">
        <v>0</v>
      </c>
      <c r="H206" s="2">
        <f t="shared" si="9"/>
        <v>0</v>
      </c>
      <c r="I206" s="1">
        <v>37.516304347826086</v>
      </c>
      <c r="J206" s="1">
        <v>0</v>
      </c>
      <c r="K206" s="2">
        <f t="shared" si="10"/>
        <v>0</v>
      </c>
      <c r="L206" s="1">
        <v>112.85869565217391</v>
      </c>
      <c r="M206" s="1">
        <v>3.4782608695652173</v>
      </c>
      <c r="N206" s="2">
        <f t="shared" si="11"/>
        <v>3.0819608976211114E-2</v>
      </c>
    </row>
    <row r="207" spans="1:14" x14ac:dyDescent="0.3">
      <c r="A207" t="s">
        <v>32</v>
      </c>
      <c r="B207" t="s">
        <v>430</v>
      </c>
      <c r="C207" t="s">
        <v>183</v>
      </c>
      <c r="D207" t="s">
        <v>68</v>
      </c>
      <c r="E207" s="1">
        <v>66.282608695652172</v>
      </c>
      <c r="F207" s="1">
        <v>6.7822826086956525</v>
      </c>
      <c r="G207" s="1">
        <v>0</v>
      </c>
      <c r="H207" s="2">
        <f t="shared" si="9"/>
        <v>0</v>
      </c>
      <c r="I207" s="1">
        <v>76.953478260869545</v>
      </c>
      <c r="J207" s="1">
        <v>0</v>
      </c>
      <c r="K207" s="2">
        <f t="shared" si="10"/>
        <v>0</v>
      </c>
      <c r="L207" s="1">
        <v>150.74684782608699</v>
      </c>
      <c r="M207" s="1">
        <v>0</v>
      </c>
      <c r="N207" s="2">
        <f t="shared" si="11"/>
        <v>0</v>
      </c>
    </row>
    <row r="208" spans="1:14" x14ac:dyDescent="0.3">
      <c r="A208" t="s">
        <v>32</v>
      </c>
      <c r="B208" t="s">
        <v>431</v>
      </c>
      <c r="C208" t="s">
        <v>432</v>
      </c>
      <c r="D208" t="s">
        <v>73</v>
      </c>
      <c r="E208" s="1">
        <v>38.663043478260867</v>
      </c>
      <c r="F208" s="1">
        <v>13.342391304347826</v>
      </c>
      <c r="G208" s="1">
        <v>0</v>
      </c>
      <c r="H208" s="2">
        <f t="shared" si="9"/>
        <v>0</v>
      </c>
      <c r="I208" s="1">
        <v>16.298913043478262</v>
      </c>
      <c r="J208" s="1">
        <v>0.89130434782608692</v>
      </c>
      <c r="K208" s="2">
        <f t="shared" si="10"/>
        <v>5.4684894964988323E-2</v>
      </c>
      <c r="L208" s="1">
        <v>74.269021739130437</v>
      </c>
      <c r="M208" s="1">
        <v>0</v>
      </c>
      <c r="N208" s="2">
        <f t="shared" si="11"/>
        <v>0</v>
      </c>
    </row>
    <row r="209" spans="1:14" x14ac:dyDescent="0.3">
      <c r="A209" t="s">
        <v>32</v>
      </c>
      <c r="B209" t="s">
        <v>433</v>
      </c>
      <c r="C209" t="s">
        <v>34</v>
      </c>
      <c r="D209" t="s">
        <v>68</v>
      </c>
      <c r="E209" s="1">
        <v>44.641304347826086</v>
      </c>
      <c r="F209" s="1">
        <v>4.2161956521739139</v>
      </c>
      <c r="G209" s="1">
        <v>0</v>
      </c>
      <c r="H209" s="2">
        <f t="shared" si="9"/>
        <v>0</v>
      </c>
      <c r="I209" s="1">
        <v>27.570652173913039</v>
      </c>
      <c r="J209" s="1">
        <v>0</v>
      </c>
      <c r="K209" s="2">
        <f t="shared" si="10"/>
        <v>0</v>
      </c>
      <c r="L209" s="1">
        <v>89.231739130434775</v>
      </c>
      <c r="M209" s="1">
        <v>0</v>
      </c>
      <c r="N209" s="2">
        <f t="shared" si="11"/>
        <v>0</v>
      </c>
    </row>
    <row r="210" spans="1:14" x14ac:dyDescent="0.3">
      <c r="A210" t="s">
        <v>32</v>
      </c>
      <c r="B210" t="s">
        <v>434</v>
      </c>
      <c r="C210" t="s">
        <v>34</v>
      </c>
      <c r="D210" t="s">
        <v>68</v>
      </c>
      <c r="E210" s="1">
        <v>198.27173913043478</v>
      </c>
      <c r="F210" s="1">
        <v>3.6034782608695646</v>
      </c>
      <c r="G210" s="1">
        <v>0</v>
      </c>
      <c r="H210" s="2">
        <f t="shared" si="9"/>
        <v>0</v>
      </c>
      <c r="I210" s="1">
        <v>170.51913043478254</v>
      </c>
      <c r="J210" s="1">
        <v>0</v>
      </c>
      <c r="K210" s="2">
        <f t="shared" si="10"/>
        <v>0</v>
      </c>
      <c r="L210" s="1">
        <v>341.08858695652174</v>
      </c>
      <c r="M210" s="1">
        <v>0</v>
      </c>
      <c r="N210" s="2">
        <f t="shared" si="11"/>
        <v>0</v>
      </c>
    </row>
    <row r="211" spans="1:14" x14ac:dyDescent="0.3">
      <c r="A211" t="s">
        <v>32</v>
      </c>
      <c r="B211" t="s">
        <v>435</v>
      </c>
      <c r="C211" t="s">
        <v>195</v>
      </c>
      <c r="D211" t="s">
        <v>196</v>
      </c>
      <c r="E211" s="1">
        <v>63.869565217391305</v>
      </c>
      <c r="F211" s="1">
        <v>32.602065217391313</v>
      </c>
      <c r="G211" s="1">
        <v>0</v>
      </c>
      <c r="H211" s="2">
        <f t="shared" si="9"/>
        <v>0</v>
      </c>
      <c r="I211" s="1">
        <v>39.129891304347844</v>
      </c>
      <c r="J211" s="1">
        <v>0</v>
      </c>
      <c r="K211" s="2">
        <f t="shared" si="10"/>
        <v>0</v>
      </c>
      <c r="L211" s="1">
        <v>56.679565217391307</v>
      </c>
      <c r="M211" s="1">
        <v>0</v>
      </c>
      <c r="N211" s="2">
        <f t="shared" si="11"/>
        <v>0</v>
      </c>
    </row>
    <row r="212" spans="1:14" x14ac:dyDescent="0.3">
      <c r="A212" t="s">
        <v>32</v>
      </c>
      <c r="B212" t="s">
        <v>436</v>
      </c>
      <c r="C212" t="s">
        <v>43</v>
      </c>
      <c r="D212" t="s">
        <v>44</v>
      </c>
      <c r="E212" s="1">
        <v>77.065217391304344</v>
      </c>
      <c r="F212" s="1">
        <v>14.374891304347827</v>
      </c>
      <c r="G212" s="1">
        <v>4.3478260869565216E-2</v>
      </c>
      <c r="H212" s="2">
        <f t="shared" si="9"/>
        <v>3.0245975394899015E-3</v>
      </c>
      <c r="I212" s="1">
        <v>76.726630434782606</v>
      </c>
      <c r="J212" s="1">
        <v>0</v>
      </c>
      <c r="K212" s="2">
        <f t="shared" si="10"/>
        <v>0</v>
      </c>
      <c r="L212" s="1">
        <v>133.50793478260866</v>
      </c>
      <c r="M212" s="1">
        <v>0</v>
      </c>
      <c r="N212" s="2">
        <f t="shared" si="11"/>
        <v>0</v>
      </c>
    </row>
    <row r="213" spans="1:14" x14ac:dyDescent="0.3">
      <c r="A213" t="s">
        <v>32</v>
      </c>
      <c r="B213" t="s">
        <v>437</v>
      </c>
      <c r="C213" t="s">
        <v>438</v>
      </c>
      <c r="D213" t="s">
        <v>146</v>
      </c>
      <c r="E213" s="1">
        <v>44.913043478260867</v>
      </c>
      <c r="F213" s="1">
        <v>18.174891304347824</v>
      </c>
      <c r="G213" s="1">
        <v>0</v>
      </c>
      <c r="H213" s="2">
        <f t="shared" si="9"/>
        <v>0</v>
      </c>
      <c r="I213" s="1">
        <v>34.380652173913035</v>
      </c>
      <c r="J213" s="1">
        <v>0</v>
      </c>
      <c r="K213" s="2">
        <f t="shared" si="10"/>
        <v>0</v>
      </c>
      <c r="L213" s="1">
        <v>58.778478260869583</v>
      </c>
      <c r="M213" s="1">
        <v>0</v>
      </c>
      <c r="N213" s="2">
        <f t="shared" si="11"/>
        <v>0</v>
      </c>
    </row>
    <row r="214" spans="1:14" x14ac:dyDescent="0.3">
      <c r="A214" t="s">
        <v>32</v>
      </c>
      <c r="B214" t="s">
        <v>439</v>
      </c>
      <c r="C214" t="s">
        <v>440</v>
      </c>
      <c r="D214" t="s">
        <v>116</v>
      </c>
      <c r="E214" s="1">
        <v>40.315217391304351</v>
      </c>
      <c r="F214" s="1">
        <v>12.864565217391297</v>
      </c>
      <c r="G214" s="1">
        <v>0</v>
      </c>
      <c r="H214" s="2">
        <f t="shared" si="9"/>
        <v>0</v>
      </c>
      <c r="I214" s="1">
        <v>10.242065217391303</v>
      </c>
      <c r="J214" s="1">
        <v>0</v>
      </c>
      <c r="K214" s="2">
        <f t="shared" si="10"/>
        <v>0</v>
      </c>
      <c r="L214" s="1">
        <v>74.477826086956526</v>
      </c>
      <c r="M214" s="1">
        <v>0</v>
      </c>
      <c r="N214" s="2">
        <f t="shared" si="11"/>
        <v>0</v>
      </c>
    </row>
    <row r="215" spans="1:14" x14ac:dyDescent="0.3">
      <c r="A215" t="s">
        <v>32</v>
      </c>
      <c r="B215" t="s">
        <v>441</v>
      </c>
      <c r="C215" t="s">
        <v>259</v>
      </c>
      <c r="D215" t="s">
        <v>191</v>
      </c>
      <c r="E215" s="1">
        <v>38.543478260869563</v>
      </c>
      <c r="F215" s="1">
        <v>10.740108695652172</v>
      </c>
      <c r="G215" s="1">
        <v>0</v>
      </c>
      <c r="H215" s="2">
        <f t="shared" si="9"/>
        <v>0</v>
      </c>
      <c r="I215" s="1">
        <v>46.419239130434782</v>
      </c>
      <c r="J215" s="1">
        <v>1.173913043478261</v>
      </c>
      <c r="K215" s="2">
        <f t="shared" si="10"/>
        <v>2.5289364183235494E-2</v>
      </c>
      <c r="L215" s="1">
        <v>124.84576086956523</v>
      </c>
      <c r="M215" s="1">
        <v>0</v>
      </c>
      <c r="N215" s="2">
        <f t="shared" si="11"/>
        <v>0</v>
      </c>
    </row>
    <row r="216" spans="1:14" x14ac:dyDescent="0.3">
      <c r="A216" t="s">
        <v>32</v>
      </c>
      <c r="B216" t="s">
        <v>442</v>
      </c>
      <c r="C216" t="s">
        <v>443</v>
      </c>
      <c r="D216" t="s">
        <v>276</v>
      </c>
      <c r="E216" s="1">
        <v>62.619565217391305</v>
      </c>
      <c r="F216" s="1">
        <v>1.9755434782608696</v>
      </c>
      <c r="G216" s="1">
        <v>0</v>
      </c>
      <c r="H216" s="2">
        <f t="shared" si="9"/>
        <v>0</v>
      </c>
      <c r="I216" s="1">
        <v>51.040760869565219</v>
      </c>
      <c r="J216" s="1">
        <v>0</v>
      </c>
      <c r="K216" s="2">
        <f t="shared" si="10"/>
        <v>0</v>
      </c>
      <c r="L216" s="1">
        <v>130.64402173913044</v>
      </c>
      <c r="M216" s="1">
        <v>0</v>
      </c>
      <c r="N216" s="2">
        <f t="shared" si="11"/>
        <v>0</v>
      </c>
    </row>
    <row r="217" spans="1:14" x14ac:dyDescent="0.3">
      <c r="A217" t="s">
        <v>32</v>
      </c>
      <c r="B217" t="s">
        <v>444</v>
      </c>
      <c r="C217" t="s">
        <v>34</v>
      </c>
      <c r="D217" t="s">
        <v>68</v>
      </c>
      <c r="E217" s="1">
        <v>100.93478260869566</v>
      </c>
      <c r="F217" s="1">
        <v>16.521847826086958</v>
      </c>
      <c r="G217" s="1">
        <v>0</v>
      </c>
      <c r="H217" s="2">
        <f t="shared" si="9"/>
        <v>0</v>
      </c>
      <c r="I217" s="1">
        <v>84.396521739130435</v>
      </c>
      <c r="J217" s="1">
        <v>0.17391304347826086</v>
      </c>
      <c r="K217" s="2">
        <f t="shared" si="10"/>
        <v>2.0606660072535442E-3</v>
      </c>
      <c r="L217" s="1">
        <v>180.47749999999999</v>
      </c>
      <c r="M217" s="1">
        <v>0</v>
      </c>
      <c r="N217" s="2">
        <f t="shared" si="11"/>
        <v>0</v>
      </c>
    </row>
    <row r="218" spans="1:14" x14ac:dyDescent="0.3">
      <c r="A218" t="s">
        <v>32</v>
      </c>
      <c r="B218" t="s">
        <v>445</v>
      </c>
      <c r="C218" t="s">
        <v>446</v>
      </c>
      <c r="D218" t="s">
        <v>447</v>
      </c>
      <c r="E218" s="1">
        <v>56.608695652173914</v>
      </c>
      <c r="F218" s="1">
        <v>19.956521739130434</v>
      </c>
      <c r="G218" s="1">
        <v>0</v>
      </c>
      <c r="H218" s="2">
        <f t="shared" si="9"/>
        <v>0</v>
      </c>
      <c r="I218" s="1">
        <v>36.730978260869563</v>
      </c>
      <c r="J218" s="1">
        <v>0</v>
      </c>
      <c r="K218" s="2">
        <f t="shared" si="10"/>
        <v>0</v>
      </c>
      <c r="L218" s="1">
        <v>123.02717391304348</v>
      </c>
      <c r="M218" s="1">
        <v>0</v>
      </c>
      <c r="N218" s="2">
        <f t="shared" si="11"/>
        <v>0</v>
      </c>
    </row>
    <row r="219" spans="1:14" x14ac:dyDescent="0.3">
      <c r="A219" t="s">
        <v>32</v>
      </c>
      <c r="B219" t="s">
        <v>448</v>
      </c>
      <c r="C219" t="s">
        <v>449</v>
      </c>
      <c r="D219" t="s">
        <v>128</v>
      </c>
      <c r="E219" s="1">
        <v>54.565217391304351</v>
      </c>
      <c r="F219" s="1">
        <v>14.173913043478262</v>
      </c>
      <c r="G219" s="1">
        <v>0</v>
      </c>
      <c r="H219" s="2">
        <f t="shared" si="9"/>
        <v>0</v>
      </c>
      <c r="I219" s="1">
        <v>29.478260869565219</v>
      </c>
      <c r="J219" s="1">
        <v>0</v>
      </c>
      <c r="K219" s="2">
        <f t="shared" si="10"/>
        <v>0</v>
      </c>
      <c r="L219" s="1">
        <v>114.3804347826087</v>
      </c>
      <c r="M219" s="1">
        <v>0</v>
      </c>
      <c r="N219" s="2">
        <f t="shared" si="11"/>
        <v>0</v>
      </c>
    </row>
    <row r="220" spans="1:14" x14ac:dyDescent="0.3">
      <c r="A220" t="s">
        <v>32</v>
      </c>
      <c r="B220" t="s">
        <v>450</v>
      </c>
      <c r="C220" t="s">
        <v>451</v>
      </c>
      <c r="D220" t="s">
        <v>327</v>
      </c>
      <c r="E220" s="1">
        <v>31.869565217391305</v>
      </c>
      <c r="F220" s="1">
        <v>6.801413043478262</v>
      </c>
      <c r="G220" s="1">
        <v>0</v>
      </c>
      <c r="H220" s="2">
        <f t="shared" si="9"/>
        <v>0</v>
      </c>
      <c r="I220" s="1">
        <v>32.858478260869568</v>
      </c>
      <c r="J220" s="1">
        <v>2.8695652173913042</v>
      </c>
      <c r="K220" s="2">
        <f t="shared" si="10"/>
        <v>8.733104420141713E-2</v>
      </c>
      <c r="L220" s="1">
        <v>45.420000000000023</v>
      </c>
      <c r="M220" s="1">
        <v>1.6956521739130435</v>
      </c>
      <c r="N220" s="2">
        <f t="shared" si="11"/>
        <v>3.7332720693814235E-2</v>
      </c>
    </row>
    <row r="221" spans="1:14" x14ac:dyDescent="0.3">
      <c r="A221" t="s">
        <v>32</v>
      </c>
      <c r="B221" t="s">
        <v>452</v>
      </c>
      <c r="C221" t="s">
        <v>453</v>
      </c>
      <c r="D221" t="s">
        <v>427</v>
      </c>
      <c r="E221" s="1">
        <v>51.619565217391305</v>
      </c>
      <c r="F221" s="1">
        <v>10.968369565217392</v>
      </c>
      <c r="G221" s="1">
        <v>0</v>
      </c>
      <c r="H221" s="2">
        <f t="shared" si="9"/>
        <v>0</v>
      </c>
      <c r="I221" s="1">
        <v>39.434456521739143</v>
      </c>
      <c r="J221" s="1">
        <v>0</v>
      </c>
      <c r="K221" s="2">
        <f t="shared" si="10"/>
        <v>0</v>
      </c>
      <c r="L221" s="1">
        <v>83.991413043478246</v>
      </c>
      <c r="M221" s="1">
        <v>0</v>
      </c>
      <c r="N221" s="2">
        <f t="shared" si="11"/>
        <v>0</v>
      </c>
    </row>
    <row r="222" spans="1:14" x14ac:dyDescent="0.3">
      <c r="A222" t="s">
        <v>32</v>
      </c>
      <c r="B222" t="s">
        <v>454</v>
      </c>
      <c r="C222" t="s">
        <v>384</v>
      </c>
      <c r="D222" t="s">
        <v>385</v>
      </c>
      <c r="E222" s="1">
        <v>55.108695652173914</v>
      </c>
      <c r="F222" s="1">
        <v>7.4915217391304347</v>
      </c>
      <c r="G222" s="1">
        <v>0</v>
      </c>
      <c r="H222" s="2">
        <f t="shared" si="9"/>
        <v>0</v>
      </c>
      <c r="I222" s="1">
        <v>47.847391304347816</v>
      </c>
      <c r="J222" s="1">
        <v>0</v>
      </c>
      <c r="K222" s="2">
        <f t="shared" si="10"/>
        <v>0</v>
      </c>
      <c r="L222" s="1">
        <v>103.06597826086954</v>
      </c>
      <c r="M222" s="1">
        <v>0</v>
      </c>
      <c r="N222" s="2">
        <f t="shared" si="11"/>
        <v>0</v>
      </c>
    </row>
    <row r="223" spans="1:14" x14ac:dyDescent="0.3">
      <c r="A223" t="s">
        <v>32</v>
      </c>
      <c r="B223" t="s">
        <v>455</v>
      </c>
      <c r="C223" t="s">
        <v>456</v>
      </c>
      <c r="D223" t="s">
        <v>276</v>
      </c>
      <c r="E223" s="1">
        <v>33.815217391304351</v>
      </c>
      <c r="F223" s="1">
        <v>8.4083695652173933</v>
      </c>
      <c r="G223" s="1">
        <v>0</v>
      </c>
      <c r="H223" s="2">
        <f t="shared" si="9"/>
        <v>0</v>
      </c>
      <c r="I223" s="1">
        <v>35.431195652173905</v>
      </c>
      <c r="J223" s="1">
        <v>0</v>
      </c>
      <c r="K223" s="2">
        <f t="shared" si="10"/>
        <v>0</v>
      </c>
      <c r="L223" s="1">
        <v>48.977499999999992</v>
      </c>
      <c r="M223" s="1">
        <v>0</v>
      </c>
      <c r="N223" s="2">
        <f t="shared" si="11"/>
        <v>0</v>
      </c>
    </row>
    <row r="224" spans="1:14" x14ac:dyDescent="0.3">
      <c r="A224" t="s">
        <v>32</v>
      </c>
      <c r="B224" t="s">
        <v>457</v>
      </c>
      <c r="C224" t="s">
        <v>458</v>
      </c>
      <c r="D224" t="s">
        <v>459</v>
      </c>
      <c r="E224" s="1">
        <v>31.673913043478262</v>
      </c>
      <c r="F224" s="1">
        <v>8.4561956521739141</v>
      </c>
      <c r="G224" s="1">
        <v>7.0434782608695654</v>
      </c>
      <c r="H224" s="2">
        <f t="shared" si="9"/>
        <v>0.83293700271218674</v>
      </c>
      <c r="I224" s="1">
        <v>26.730108695652181</v>
      </c>
      <c r="J224" s="1">
        <v>0</v>
      </c>
      <c r="K224" s="2">
        <f t="shared" si="10"/>
        <v>0</v>
      </c>
      <c r="L224" s="1">
        <v>50.590326086956516</v>
      </c>
      <c r="M224" s="1">
        <v>0</v>
      </c>
      <c r="N224" s="2">
        <f t="shared" si="11"/>
        <v>0</v>
      </c>
    </row>
    <row r="225" spans="1:14" x14ac:dyDescent="0.3">
      <c r="A225" t="s">
        <v>32</v>
      </c>
      <c r="B225" t="s">
        <v>460</v>
      </c>
      <c r="C225" t="s">
        <v>229</v>
      </c>
      <c r="D225" t="s">
        <v>230</v>
      </c>
      <c r="E225" s="1">
        <v>109.66304347826087</v>
      </c>
      <c r="F225" s="1">
        <v>22.059347826086952</v>
      </c>
      <c r="G225" s="1">
        <v>0</v>
      </c>
      <c r="H225" s="2">
        <f t="shared" si="9"/>
        <v>0</v>
      </c>
      <c r="I225" s="1">
        <v>80.676630434782595</v>
      </c>
      <c r="J225" s="1">
        <v>0</v>
      </c>
      <c r="K225" s="2">
        <f t="shared" si="10"/>
        <v>0</v>
      </c>
      <c r="L225" s="1">
        <v>163.34815217391306</v>
      </c>
      <c r="M225" s="1">
        <v>0</v>
      </c>
      <c r="N225" s="2">
        <f t="shared" si="11"/>
        <v>0</v>
      </c>
    </row>
    <row r="226" spans="1:14" x14ac:dyDescent="0.3">
      <c r="A226" t="s">
        <v>32</v>
      </c>
      <c r="B226" t="s">
        <v>461</v>
      </c>
      <c r="C226" t="s">
        <v>43</v>
      </c>
      <c r="D226" t="s">
        <v>44</v>
      </c>
      <c r="E226" s="1">
        <v>72.304347826086953</v>
      </c>
      <c r="F226" s="1">
        <v>16.455869565217391</v>
      </c>
      <c r="G226" s="1">
        <v>0</v>
      </c>
      <c r="H226" s="2">
        <f t="shared" si="9"/>
        <v>0</v>
      </c>
      <c r="I226" s="1">
        <v>46.646195652173908</v>
      </c>
      <c r="J226" s="1">
        <v>8.25</v>
      </c>
      <c r="K226" s="2">
        <f t="shared" si="10"/>
        <v>0.17686329795290637</v>
      </c>
      <c r="L226" s="1">
        <v>146.25206521739122</v>
      </c>
      <c r="M226" s="1">
        <v>20.002717391304348</v>
      </c>
      <c r="N226" s="2">
        <f t="shared" si="11"/>
        <v>0.13676878587370384</v>
      </c>
    </row>
    <row r="227" spans="1:14" x14ac:dyDescent="0.3">
      <c r="A227" t="s">
        <v>32</v>
      </c>
      <c r="B227" t="s">
        <v>462</v>
      </c>
      <c r="C227" t="s">
        <v>34</v>
      </c>
      <c r="D227" t="s">
        <v>68</v>
      </c>
      <c r="E227" s="1">
        <v>52.532608695652172</v>
      </c>
      <c r="F227" s="1">
        <v>37.002826086956517</v>
      </c>
      <c r="G227" s="1">
        <v>0</v>
      </c>
      <c r="H227" s="2">
        <f t="shared" si="9"/>
        <v>0</v>
      </c>
      <c r="I227" s="1">
        <v>57.780978260869539</v>
      </c>
      <c r="J227" s="1">
        <v>0</v>
      </c>
      <c r="K227" s="2">
        <f t="shared" si="10"/>
        <v>0</v>
      </c>
      <c r="L227" s="1">
        <v>130.42521739130439</v>
      </c>
      <c r="M227" s="1">
        <v>0</v>
      </c>
      <c r="N227" s="2">
        <f t="shared" si="11"/>
        <v>0</v>
      </c>
    </row>
    <row r="228" spans="1:14" x14ac:dyDescent="0.3">
      <c r="A228" t="s">
        <v>32</v>
      </c>
      <c r="B228" t="s">
        <v>463</v>
      </c>
      <c r="C228" t="s">
        <v>52</v>
      </c>
      <c r="D228" t="s">
        <v>53</v>
      </c>
      <c r="E228" s="1">
        <v>92.434782608695656</v>
      </c>
      <c r="F228" s="1">
        <v>18.517499999999995</v>
      </c>
      <c r="G228" s="1">
        <v>0</v>
      </c>
      <c r="H228" s="2">
        <f t="shared" si="9"/>
        <v>0</v>
      </c>
      <c r="I228" s="1">
        <v>90.247826086956493</v>
      </c>
      <c r="J228" s="1">
        <v>0</v>
      </c>
      <c r="K228" s="2">
        <f t="shared" si="10"/>
        <v>0</v>
      </c>
      <c r="L228" s="1">
        <v>151.24282608695651</v>
      </c>
      <c r="M228" s="1">
        <v>0</v>
      </c>
      <c r="N228" s="2">
        <f t="shared" si="11"/>
        <v>0</v>
      </c>
    </row>
    <row r="229" spans="1:14" x14ac:dyDescent="0.3">
      <c r="A229" t="s">
        <v>32</v>
      </c>
      <c r="B229" t="s">
        <v>464</v>
      </c>
      <c r="C229" t="s">
        <v>426</v>
      </c>
      <c r="D229" t="s">
        <v>427</v>
      </c>
      <c r="E229" s="1">
        <v>51.347826086956523</v>
      </c>
      <c r="F229" s="1">
        <v>8.2438043478260852</v>
      </c>
      <c r="G229" s="1">
        <v>0</v>
      </c>
      <c r="H229" s="2">
        <f t="shared" si="9"/>
        <v>0</v>
      </c>
      <c r="I229" s="1">
        <v>47.143804347826091</v>
      </c>
      <c r="J229" s="1">
        <v>0</v>
      </c>
      <c r="K229" s="2">
        <f t="shared" si="10"/>
        <v>0</v>
      </c>
      <c r="L229" s="1">
        <v>78.82173913043475</v>
      </c>
      <c r="M229" s="1">
        <v>0</v>
      </c>
      <c r="N229" s="2">
        <f t="shared" si="11"/>
        <v>0</v>
      </c>
    </row>
    <row r="230" spans="1:14" x14ac:dyDescent="0.3">
      <c r="A230" t="s">
        <v>32</v>
      </c>
      <c r="B230" t="s">
        <v>465</v>
      </c>
      <c r="C230" t="s">
        <v>289</v>
      </c>
      <c r="D230" t="s">
        <v>68</v>
      </c>
      <c r="E230" s="1">
        <v>103.92391304347827</v>
      </c>
      <c r="F230" s="1">
        <v>27.333152173913039</v>
      </c>
      <c r="G230" s="1">
        <v>0</v>
      </c>
      <c r="H230" s="2">
        <f t="shared" si="9"/>
        <v>0</v>
      </c>
      <c r="I230" s="1">
        <v>83.964347826086978</v>
      </c>
      <c r="J230" s="1">
        <v>8.6956521739130432E-2</v>
      </c>
      <c r="K230" s="2">
        <f t="shared" si="10"/>
        <v>1.0356362431259642E-3</v>
      </c>
      <c r="L230" s="1">
        <v>135.38902173913047</v>
      </c>
      <c r="M230" s="1">
        <v>0</v>
      </c>
      <c r="N230" s="2">
        <f t="shared" si="11"/>
        <v>0</v>
      </c>
    </row>
    <row r="231" spans="1:14" x14ac:dyDescent="0.3">
      <c r="A231" t="s">
        <v>32</v>
      </c>
      <c r="B231" t="s">
        <v>466</v>
      </c>
      <c r="C231" t="s">
        <v>34</v>
      </c>
      <c r="D231" t="s">
        <v>68</v>
      </c>
      <c r="E231" s="1">
        <v>28.25</v>
      </c>
      <c r="F231" s="1">
        <v>16.027282608695653</v>
      </c>
      <c r="G231" s="1">
        <v>4.3641304347826093</v>
      </c>
      <c r="H231" s="2">
        <f t="shared" si="9"/>
        <v>0.2722938467694353</v>
      </c>
      <c r="I231" s="1">
        <v>23.893260869565211</v>
      </c>
      <c r="J231" s="1">
        <v>0</v>
      </c>
      <c r="K231" s="2">
        <f t="shared" si="10"/>
        <v>0</v>
      </c>
      <c r="L231" s="1">
        <v>67.484456521739133</v>
      </c>
      <c r="M231" s="1">
        <v>0</v>
      </c>
      <c r="N231" s="2">
        <f t="shared" si="11"/>
        <v>0</v>
      </c>
    </row>
    <row r="232" spans="1:14" x14ac:dyDescent="0.3">
      <c r="A232" t="s">
        <v>32</v>
      </c>
      <c r="B232" t="s">
        <v>467</v>
      </c>
      <c r="C232" t="s">
        <v>70</v>
      </c>
      <c r="D232" t="s">
        <v>44</v>
      </c>
      <c r="E232" s="1">
        <v>94.826086956521735</v>
      </c>
      <c r="F232" s="1">
        <v>17.716956521739132</v>
      </c>
      <c r="G232" s="1">
        <v>0.17934782608695651</v>
      </c>
      <c r="H232" s="2">
        <f t="shared" si="9"/>
        <v>1.0122947802400058E-2</v>
      </c>
      <c r="I232" s="1">
        <v>71.271086956521728</v>
      </c>
      <c r="J232" s="1">
        <v>9.8369565217391308</v>
      </c>
      <c r="K232" s="2">
        <f t="shared" si="10"/>
        <v>0.13802169914624812</v>
      </c>
      <c r="L232" s="1">
        <v>169.70119565217391</v>
      </c>
      <c r="M232" s="1">
        <v>9.9619565217391308</v>
      </c>
      <c r="N232" s="2">
        <f t="shared" si="11"/>
        <v>5.8702924769944105E-2</v>
      </c>
    </row>
    <row r="233" spans="1:14" x14ac:dyDescent="0.3">
      <c r="A233" t="s">
        <v>32</v>
      </c>
      <c r="B233" t="s">
        <v>468</v>
      </c>
      <c r="C233" t="s">
        <v>226</v>
      </c>
      <c r="D233" t="s">
        <v>116</v>
      </c>
      <c r="E233" s="1">
        <v>45.858695652173914</v>
      </c>
      <c r="F233" s="1">
        <v>11.152065217391305</v>
      </c>
      <c r="G233" s="1">
        <v>0</v>
      </c>
      <c r="H233" s="2">
        <f t="shared" si="9"/>
        <v>0</v>
      </c>
      <c r="I233" s="1">
        <v>23.771304347826103</v>
      </c>
      <c r="J233" s="1">
        <v>0</v>
      </c>
      <c r="K233" s="2">
        <f t="shared" si="10"/>
        <v>0</v>
      </c>
      <c r="L233" s="1">
        <v>62.351956521739154</v>
      </c>
      <c r="M233" s="1">
        <v>0</v>
      </c>
      <c r="N233" s="2">
        <f t="shared" si="11"/>
        <v>0</v>
      </c>
    </row>
    <row r="234" spans="1:14" x14ac:dyDescent="0.3">
      <c r="A234" t="s">
        <v>32</v>
      </c>
      <c r="B234" t="s">
        <v>469</v>
      </c>
      <c r="C234" t="s">
        <v>34</v>
      </c>
      <c r="D234" t="s">
        <v>68</v>
      </c>
      <c r="E234" s="1">
        <v>92.641304347826093</v>
      </c>
      <c r="F234" s="1">
        <v>10.609021739130435</v>
      </c>
      <c r="G234" s="1">
        <v>0</v>
      </c>
      <c r="H234" s="2">
        <f t="shared" si="9"/>
        <v>0</v>
      </c>
      <c r="I234" s="1">
        <v>85.769891304347851</v>
      </c>
      <c r="J234" s="1">
        <v>0</v>
      </c>
      <c r="K234" s="2">
        <f t="shared" si="10"/>
        <v>0</v>
      </c>
      <c r="L234" s="1">
        <v>148.25652173913042</v>
      </c>
      <c r="M234" s="1">
        <v>0</v>
      </c>
      <c r="N234" s="2">
        <f t="shared" si="11"/>
        <v>0</v>
      </c>
    </row>
    <row r="235" spans="1:14" x14ac:dyDescent="0.3">
      <c r="A235" t="s">
        <v>32</v>
      </c>
      <c r="B235" t="s">
        <v>470</v>
      </c>
      <c r="C235" t="s">
        <v>229</v>
      </c>
      <c r="D235" t="s">
        <v>230</v>
      </c>
      <c r="E235" s="1">
        <v>35.152173913043477</v>
      </c>
      <c r="F235" s="1">
        <v>3.3477173913043479</v>
      </c>
      <c r="G235" s="1">
        <v>0</v>
      </c>
      <c r="H235" s="2">
        <f t="shared" si="9"/>
        <v>0</v>
      </c>
      <c r="I235" s="1">
        <v>23.762065217391299</v>
      </c>
      <c r="J235" s="1">
        <v>0</v>
      </c>
      <c r="K235" s="2">
        <f t="shared" si="10"/>
        <v>0</v>
      </c>
      <c r="L235" s="1">
        <v>53.139130434782601</v>
      </c>
      <c r="M235" s="1">
        <v>0</v>
      </c>
      <c r="N235" s="2">
        <f t="shared" si="11"/>
        <v>0</v>
      </c>
    </row>
    <row r="236" spans="1:14" x14ac:dyDescent="0.3">
      <c r="A236" t="s">
        <v>32</v>
      </c>
      <c r="B236" t="s">
        <v>471</v>
      </c>
      <c r="C236" t="s">
        <v>34</v>
      </c>
      <c r="D236" t="s">
        <v>68</v>
      </c>
      <c r="E236" s="1">
        <v>29.630434782608695</v>
      </c>
      <c r="F236" s="1">
        <v>7.4972826086956523</v>
      </c>
      <c r="G236" s="1">
        <v>0.17391304347826086</v>
      </c>
      <c r="H236" s="2">
        <f t="shared" si="9"/>
        <v>2.3196810438564697E-2</v>
      </c>
      <c r="I236" s="1">
        <v>25.33184782608696</v>
      </c>
      <c r="J236" s="1">
        <v>0.43478260869565216</v>
      </c>
      <c r="K236" s="2">
        <f t="shared" si="10"/>
        <v>1.7163477835513807E-2</v>
      </c>
      <c r="L236" s="1">
        <v>32.674891304347831</v>
      </c>
      <c r="M236" s="1">
        <v>1.7238043478260867</v>
      </c>
      <c r="N236" s="2">
        <f t="shared" si="11"/>
        <v>5.2756238169848528E-2</v>
      </c>
    </row>
    <row r="237" spans="1:14" x14ac:dyDescent="0.3">
      <c r="A237" t="s">
        <v>32</v>
      </c>
      <c r="B237" t="s">
        <v>472</v>
      </c>
      <c r="C237" t="s">
        <v>473</v>
      </c>
      <c r="D237" t="s">
        <v>276</v>
      </c>
      <c r="E237" s="1">
        <v>91.152173913043484</v>
      </c>
      <c r="F237" s="1">
        <v>23.260869565217387</v>
      </c>
      <c r="G237" s="1">
        <v>0</v>
      </c>
      <c r="H237" s="2">
        <f t="shared" si="9"/>
        <v>0</v>
      </c>
      <c r="I237" s="1">
        <v>51.712499999999999</v>
      </c>
      <c r="J237" s="1">
        <v>0</v>
      </c>
      <c r="K237" s="2">
        <f t="shared" si="10"/>
        <v>0</v>
      </c>
      <c r="L237" s="1">
        <v>171.55695652173912</v>
      </c>
      <c r="M237" s="1">
        <v>0</v>
      </c>
      <c r="N237" s="2">
        <f t="shared" si="11"/>
        <v>0</v>
      </c>
    </row>
    <row r="238" spans="1:14" x14ac:dyDescent="0.3">
      <c r="A238" t="s">
        <v>32</v>
      </c>
      <c r="B238" t="s">
        <v>474</v>
      </c>
      <c r="C238" t="s">
        <v>426</v>
      </c>
      <c r="D238" t="s">
        <v>427</v>
      </c>
      <c r="E238" s="1">
        <v>86.369565217391298</v>
      </c>
      <c r="F238" s="1">
        <v>9.4158695652173918</v>
      </c>
      <c r="G238" s="1">
        <v>0</v>
      </c>
      <c r="H238" s="2">
        <f t="shared" si="9"/>
        <v>0</v>
      </c>
      <c r="I238" s="1">
        <v>83.713369565217363</v>
      </c>
      <c r="J238" s="1">
        <v>0</v>
      </c>
      <c r="K238" s="2">
        <f t="shared" si="10"/>
        <v>0</v>
      </c>
      <c r="L238" s="1">
        <v>150.72782608695647</v>
      </c>
      <c r="M238" s="1">
        <v>0</v>
      </c>
      <c r="N238" s="2">
        <f t="shared" si="11"/>
        <v>0</v>
      </c>
    </row>
    <row r="239" spans="1:14" x14ac:dyDescent="0.3">
      <c r="A239" t="s">
        <v>32</v>
      </c>
      <c r="B239" t="s">
        <v>475</v>
      </c>
      <c r="C239" t="s">
        <v>99</v>
      </c>
      <c r="D239" t="s">
        <v>100</v>
      </c>
      <c r="E239" s="1">
        <v>91.054347826086953</v>
      </c>
      <c r="F239" s="1">
        <v>43.285869565217389</v>
      </c>
      <c r="G239" s="1">
        <v>0</v>
      </c>
      <c r="H239" s="2">
        <f t="shared" si="9"/>
        <v>0</v>
      </c>
      <c r="I239" s="1">
        <v>82.737717391304372</v>
      </c>
      <c r="J239" s="1">
        <v>3.9130434782608696</v>
      </c>
      <c r="K239" s="2">
        <f t="shared" si="10"/>
        <v>4.7294554426179101E-2</v>
      </c>
      <c r="L239" s="1">
        <v>120.1705434782609</v>
      </c>
      <c r="M239" s="1">
        <v>0</v>
      </c>
      <c r="N239" s="2">
        <f t="shared" si="11"/>
        <v>0</v>
      </c>
    </row>
    <row r="240" spans="1:14" x14ac:dyDescent="0.3">
      <c r="A240" t="s">
        <v>32</v>
      </c>
      <c r="B240" t="s">
        <v>476</v>
      </c>
      <c r="C240" t="s">
        <v>95</v>
      </c>
      <c r="D240" t="s">
        <v>68</v>
      </c>
      <c r="E240" s="1">
        <v>94.902173913043484</v>
      </c>
      <c r="F240" s="1">
        <v>22.11608695652173</v>
      </c>
      <c r="G240" s="1">
        <v>0</v>
      </c>
      <c r="H240" s="2">
        <f t="shared" si="9"/>
        <v>0</v>
      </c>
      <c r="I240" s="1">
        <v>92.613260869565281</v>
      </c>
      <c r="J240" s="1">
        <v>0</v>
      </c>
      <c r="K240" s="2">
        <f t="shared" si="10"/>
        <v>0</v>
      </c>
      <c r="L240" s="1">
        <v>148.12608695652176</v>
      </c>
      <c r="M240" s="1">
        <v>0</v>
      </c>
      <c r="N240" s="2">
        <f t="shared" si="11"/>
        <v>0</v>
      </c>
    </row>
    <row r="241" spans="1:14" x14ac:dyDescent="0.3">
      <c r="A241" t="s">
        <v>32</v>
      </c>
      <c r="B241" t="s">
        <v>477</v>
      </c>
      <c r="C241" t="s">
        <v>43</v>
      </c>
      <c r="D241" t="s">
        <v>44</v>
      </c>
      <c r="E241" s="1">
        <v>99.434782608695656</v>
      </c>
      <c r="F241" s="1">
        <v>18.899891304347825</v>
      </c>
      <c r="G241" s="1">
        <v>0</v>
      </c>
      <c r="H241" s="2">
        <f t="shared" si="9"/>
        <v>0</v>
      </c>
      <c r="I241" s="1">
        <v>149.51576086956521</v>
      </c>
      <c r="J241" s="1">
        <v>0</v>
      </c>
      <c r="K241" s="2">
        <f t="shared" si="10"/>
        <v>0</v>
      </c>
      <c r="L241" s="1">
        <v>191.29499999999999</v>
      </c>
      <c r="M241" s="1">
        <v>0</v>
      </c>
      <c r="N241" s="2">
        <f t="shared" si="11"/>
        <v>0</v>
      </c>
    </row>
    <row r="242" spans="1:14" x14ac:dyDescent="0.3">
      <c r="A242" t="s">
        <v>32</v>
      </c>
      <c r="B242" t="s">
        <v>478</v>
      </c>
      <c r="C242" t="s">
        <v>34</v>
      </c>
      <c r="D242" t="s">
        <v>68</v>
      </c>
      <c r="E242" s="1">
        <v>38.206521739130437</v>
      </c>
      <c r="F242" s="1">
        <v>7.9155434782608722</v>
      </c>
      <c r="G242" s="1">
        <v>0</v>
      </c>
      <c r="H242" s="2">
        <f t="shared" si="9"/>
        <v>0</v>
      </c>
      <c r="I242" s="1">
        <v>43.648804347826108</v>
      </c>
      <c r="J242" s="1">
        <v>0</v>
      </c>
      <c r="K242" s="2">
        <f t="shared" si="10"/>
        <v>0</v>
      </c>
      <c r="L242" s="1">
        <v>61.280869565217394</v>
      </c>
      <c r="M242" s="1">
        <v>0</v>
      </c>
      <c r="N242" s="2">
        <f t="shared" si="11"/>
        <v>0</v>
      </c>
    </row>
    <row r="243" spans="1:14" x14ac:dyDescent="0.3">
      <c r="A243" t="s">
        <v>32</v>
      </c>
      <c r="B243" t="s">
        <v>479</v>
      </c>
      <c r="C243" t="s">
        <v>480</v>
      </c>
      <c r="D243" t="s">
        <v>68</v>
      </c>
      <c r="E243" s="1">
        <v>41.010869565217391</v>
      </c>
      <c r="F243" s="1">
        <v>8.6163043478260857</v>
      </c>
      <c r="G243" s="1">
        <v>0</v>
      </c>
      <c r="H243" s="2">
        <f t="shared" si="9"/>
        <v>0</v>
      </c>
      <c r="I243" s="1">
        <v>37.424456521739124</v>
      </c>
      <c r="J243" s="1">
        <v>0</v>
      </c>
      <c r="K243" s="2">
        <f t="shared" si="10"/>
        <v>0</v>
      </c>
      <c r="L243" s="1">
        <v>0</v>
      </c>
      <c r="M243" s="1">
        <v>0</v>
      </c>
      <c r="N243" s="2">
        <v>0</v>
      </c>
    </row>
    <row r="244" spans="1:14" x14ac:dyDescent="0.3">
      <c r="A244" t="s">
        <v>32</v>
      </c>
      <c r="B244" t="s">
        <v>481</v>
      </c>
      <c r="C244" t="s">
        <v>316</v>
      </c>
      <c r="D244" t="s">
        <v>317</v>
      </c>
      <c r="E244" s="1">
        <v>34.630434782608695</v>
      </c>
      <c r="F244" s="1">
        <v>2.5380434782608696</v>
      </c>
      <c r="G244" s="1">
        <v>0</v>
      </c>
      <c r="H244" s="2">
        <f t="shared" si="9"/>
        <v>0</v>
      </c>
      <c r="I244" s="1">
        <v>17.815217391304348</v>
      </c>
      <c r="J244" s="1">
        <v>0</v>
      </c>
      <c r="K244" s="2">
        <f t="shared" si="10"/>
        <v>0</v>
      </c>
      <c r="L244" s="1">
        <v>62.168586956521743</v>
      </c>
      <c r="M244" s="1">
        <v>0</v>
      </c>
      <c r="N244" s="2">
        <f t="shared" si="11"/>
        <v>0</v>
      </c>
    </row>
    <row r="245" spans="1:14" x14ac:dyDescent="0.3">
      <c r="A245" t="s">
        <v>32</v>
      </c>
      <c r="B245" t="s">
        <v>482</v>
      </c>
      <c r="C245" t="s">
        <v>483</v>
      </c>
      <c r="D245" t="s">
        <v>405</v>
      </c>
      <c r="E245" s="1">
        <v>44.989130434782609</v>
      </c>
      <c r="F245" s="1">
        <v>12.557065217391305</v>
      </c>
      <c r="G245" s="1">
        <v>0</v>
      </c>
      <c r="H245" s="2">
        <f t="shared" si="9"/>
        <v>0</v>
      </c>
      <c r="I245" s="1">
        <v>47.146739130434781</v>
      </c>
      <c r="J245" s="1">
        <v>0</v>
      </c>
      <c r="K245" s="2">
        <f t="shared" si="10"/>
        <v>0</v>
      </c>
      <c r="L245" s="1">
        <v>70.758152173913047</v>
      </c>
      <c r="M245" s="1">
        <v>0</v>
      </c>
      <c r="N245" s="2">
        <f t="shared" si="11"/>
        <v>0</v>
      </c>
    </row>
    <row r="246" spans="1:14" x14ac:dyDescent="0.3">
      <c r="A246" t="s">
        <v>32</v>
      </c>
      <c r="B246" t="s">
        <v>484</v>
      </c>
      <c r="C246" t="s">
        <v>43</v>
      </c>
      <c r="D246" t="s">
        <v>44</v>
      </c>
      <c r="E246" s="1">
        <v>93.565217391304344</v>
      </c>
      <c r="F246" s="1">
        <v>8.1553260869565243</v>
      </c>
      <c r="G246" s="1">
        <v>0</v>
      </c>
      <c r="H246" s="2">
        <f t="shared" si="9"/>
        <v>0</v>
      </c>
      <c r="I246" s="1">
        <v>60.172282608695639</v>
      </c>
      <c r="J246" s="1">
        <v>0</v>
      </c>
      <c r="K246" s="2">
        <f t="shared" si="10"/>
        <v>0</v>
      </c>
      <c r="L246" s="1">
        <v>138.81434782608684</v>
      </c>
      <c r="M246" s="1">
        <v>0</v>
      </c>
      <c r="N246" s="2">
        <f t="shared" si="11"/>
        <v>0</v>
      </c>
    </row>
    <row r="247" spans="1:14" x14ac:dyDescent="0.3">
      <c r="A247" t="s">
        <v>32</v>
      </c>
      <c r="B247" t="s">
        <v>485</v>
      </c>
      <c r="C247" t="s">
        <v>34</v>
      </c>
      <c r="D247" t="s">
        <v>68</v>
      </c>
      <c r="E247" s="1">
        <v>115.52173913043478</v>
      </c>
      <c r="F247" s="1">
        <v>27.469130434782617</v>
      </c>
      <c r="G247" s="1">
        <v>0</v>
      </c>
      <c r="H247" s="2">
        <f t="shared" si="9"/>
        <v>0</v>
      </c>
      <c r="I247" s="1">
        <v>62.625869565217393</v>
      </c>
      <c r="J247" s="1">
        <v>0</v>
      </c>
      <c r="K247" s="2">
        <f t="shared" si="10"/>
        <v>0</v>
      </c>
      <c r="L247" s="1">
        <v>211.54663043478257</v>
      </c>
      <c r="M247" s="1">
        <v>0</v>
      </c>
      <c r="N247" s="2">
        <f t="shared" si="11"/>
        <v>0</v>
      </c>
    </row>
    <row r="248" spans="1:14" x14ac:dyDescent="0.3">
      <c r="A248" t="s">
        <v>32</v>
      </c>
      <c r="B248" t="s">
        <v>486</v>
      </c>
      <c r="C248" t="s">
        <v>487</v>
      </c>
      <c r="D248" t="s">
        <v>137</v>
      </c>
      <c r="E248" s="1">
        <v>39.717391304347828</v>
      </c>
      <c r="F248" s="1">
        <v>8.7454347826086991</v>
      </c>
      <c r="G248" s="1">
        <v>0.57608695652173914</v>
      </c>
      <c r="H248" s="2">
        <f t="shared" si="9"/>
        <v>6.5872877774739588E-2</v>
      </c>
      <c r="I248" s="1">
        <v>21.713260869565215</v>
      </c>
      <c r="J248" s="1">
        <v>0</v>
      </c>
      <c r="K248" s="2">
        <f t="shared" si="10"/>
        <v>0</v>
      </c>
      <c r="L248" s="1">
        <v>57.943260869565243</v>
      </c>
      <c r="M248" s="1">
        <v>0</v>
      </c>
      <c r="N248" s="2">
        <f t="shared" si="11"/>
        <v>0</v>
      </c>
    </row>
    <row r="249" spans="1:14" x14ac:dyDescent="0.3">
      <c r="A249" t="s">
        <v>32</v>
      </c>
      <c r="B249" t="s">
        <v>488</v>
      </c>
      <c r="C249" t="s">
        <v>43</v>
      </c>
      <c r="D249" t="s">
        <v>44</v>
      </c>
      <c r="E249" s="1">
        <v>75.956521739130437</v>
      </c>
      <c r="F249" s="1">
        <v>14.21130434782609</v>
      </c>
      <c r="G249" s="1">
        <v>0</v>
      </c>
      <c r="H249" s="2">
        <f t="shared" si="9"/>
        <v>0</v>
      </c>
      <c r="I249" s="1">
        <v>81.819999999999993</v>
      </c>
      <c r="J249" s="1">
        <v>1.6956521739130435</v>
      </c>
      <c r="K249" s="2">
        <f t="shared" si="10"/>
        <v>2.0724177143889556E-2</v>
      </c>
      <c r="L249" s="1">
        <v>179.57315217391303</v>
      </c>
      <c r="M249" s="1">
        <v>1.6929347826086956</v>
      </c>
      <c r="N249" s="2">
        <f t="shared" si="11"/>
        <v>9.4275495090108009E-3</v>
      </c>
    </row>
    <row r="250" spans="1:14" x14ac:dyDescent="0.3">
      <c r="A250" t="s">
        <v>32</v>
      </c>
      <c r="B250" t="s">
        <v>489</v>
      </c>
      <c r="C250" t="s">
        <v>381</v>
      </c>
      <c r="D250" t="s">
        <v>382</v>
      </c>
      <c r="E250" s="1">
        <v>58.934782608695649</v>
      </c>
      <c r="F250" s="1">
        <v>11.899456521739131</v>
      </c>
      <c r="G250" s="1">
        <v>0</v>
      </c>
      <c r="H250" s="2">
        <f t="shared" si="9"/>
        <v>0</v>
      </c>
      <c r="I250" s="1">
        <v>53.945652173913047</v>
      </c>
      <c r="J250" s="1">
        <v>0</v>
      </c>
      <c r="K250" s="2">
        <f t="shared" si="10"/>
        <v>0</v>
      </c>
      <c r="L250" s="1">
        <v>107.5</v>
      </c>
      <c r="M250" s="1">
        <v>0</v>
      </c>
      <c r="N250" s="2">
        <f t="shared" si="11"/>
        <v>0</v>
      </c>
    </row>
    <row r="251" spans="1:14" x14ac:dyDescent="0.3">
      <c r="A251" t="s">
        <v>32</v>
      </c>
      <c r="B251" t="s">
        <v>490</v>
      </c>
      <c r="C251" t="s">
        <v>491</v>
      </c>
      <c r="D251" t="s">
        <v>162</v>
      </c>
      <c r="E251" s="1">
        <v>62.304347826086953</v>
      </c>
      <c r="F251" s="1">
        <v>9.4463043478260857</v>
      </c>
      <c r="G251" s="1">
        <v>0</v>
      </c>
      <c r="H251" s="2">
        <f t="shared" si="9"/>
        <v>0</v>
      </c>
      <c r="I251" s="1">
        <v>39.456739130434784</v>
      </c>
      <c r="J251" s="1">
        <v>0</v>
      </c>
      <c r="K251" s="2">
        <f t="shared" si="10"/>
        <v>0</v>
      </c>
      <c r="L251" s="1">
        <v>124.16032608695652</v>
      </c>
      <c r="M251" s="1">
        <v>0</v>
      </c>
      <c r="N251" s="2">
        <f t="shared" si="11"/>
        <v>0</v>
      </c>
    </row>
    <row r="252" spans="1:14" x14ac:dyDescent="0.3">
      <c r="A252" t="s">
        <v>32</v>
      </c>
      <c r="B252" t="s">
        <v>492</v>
      </c>
      <c r="C252" t="s">
        <v>102</v>
      </c>
      <c r="D252" t="s">
        <v>44</v>
      </c>
      <c r="E252" s="1">
        <v>53.923913043478258</v>
      </c>
      <c r="F252" s="1">
        <v>6.7445652173913047</v>
      </c>
      <c r="G252" s="1">
        <v>0</v>
      </c>
      <c r="H252" s="2">
        <f t="shared" si="9"/>
        <v>0</v>
      </c>
      <c r="I252" s="1">
        <v>43.956521739130437</v>
      </c>
      <c r="J252" s="1">
        <v>0</v>
      </c>
      <c r="K252" s="2">
        <f t="shared" si="10"/>
        <v>0</v>
      </c>
      <c r="L252" s="1">
        <v>99.744565217391298</v>
      </c>
      <c r="M252" s="1">
        <v>0</v>
      </c>
      <c r="N252" s="2">
        <f t="shared" si="11"/>
        <v>0</v>
      </c>
    </row>
    <row r="253" spans="1:14" x14ac:dyDescent="0.3">
      <c r="A253" t="s">
        <v>32</v>
      </c>
      <c r="B253" t="s">
        <v>493</v>
      </c>
      <c r="C253" t="s">
        <v>494</v>
      </c>
      <c r="D253" t="s">
        <v>181</v>
      </c>
      <c r="E253" s="1">
        <v>48.891304347826086</v>
      </c>
      <c r="F253" s="1">
        <v>6.7635869565217392</v>
      </c>
      <c r="G253" s="1">
        <v>0</v>
      </c>
      <c r="H253" s="2">
        <f t="shared" si="9"/>
        <v>0</v>
      </c>
      <c r="I253" s="1">
        <v>25.478260869565219</v>
      </c>
      <c r="J253" s="1">
        <v>0</v>
      </c>
      <c r="K253" s="2">
        <f t="shared" si="10"/>
        <v>0</v>
      </c>
      <c r="L253" s="1">
        <v>94.276086956521738</v>
      </c>
      <c r="M253" s="1">
        <v>0</v>
      </c>
      <c r="N253" s="2">
        <f t="shared" si="11"/>
        <v>0</v>
      </c>
    </row>
    <row r="254" spans="1:14" x14ac:dyDescent="0.3">
      <c r="A254" t="s">
        <v>32</v>
      </c>
      <c r="B254" t="s">
        <v>495</v>
      </c>
      <c r="C254" t="s">
        <v>285</v>
      </c>
      <c r="D254" t="s">
        <v>286</v>
      </c>
      <c r="E254" s="1">
        <v>70.554347826086953</v>
      </c>
      <c r="F254" s="1">
        <v>17.770760869565226</v>
      </c>
      <c r="G254" s="1">
        <v>0</v>
      </c>
      <c r="H254" s="2">
        <f t="shared" si="9"/>
        <v>0</v>
      </c>
      <c r="I254" s="1">
        <v>46.852826086956533</v>
      </c>
      <c r="J254" s="1">
        <v>0</v>
      </c>
      <c r="K254" s="2">
        <f t="shared" si="10"/>
        <v>0</v>
      </c>
      <c r="L254" s="1">
        <v>108.94304347826085</v>
      </c>
      <c r="M254" s="1">
        <v>0</v>
      </c>
      <c r="N254" s="2">
        <f t="shared" si="11"/>
        <v>0</v>
      </c>
    </row>
    <row r="255" spans="1:14" x14ac:dyDescent="0.3">
      <c r="A255" t="s">
        <v>32</v>
      </c>
      <c r="B255" t="s">
        <v>496</v>
      </c>
      <c r="C255" t="s">
        <v>34</v>
      </c>
      <c r="D255" t="s">
        <v>68</v>
      </c>
      <c r="E255" s="1">
        <v>72.108695652173907</v>
      </c>
      <c r="F255" s="1">
        <v>9.4592391304347831</v>
      </c>
      <c r="G255" s="1">
        <v>0</v>
      </c>
      <c r="H255" s="2">
        <f t="shared" si="9"/>
        <v>0</v>
      </c>
      <c r="I255" s="1">
        <v>83.521739130434781</v>
      </c>
      <c r="J255" s="1">
        <v>0</v>
      </c>
      <c r="K255" s="2">
        <f t="shared" si="10"/>
        <v>0</v>
      </c>
      <c r="L255" s="1">
        <v>119.24184782608695</v>
      </c>
      <c r="M255" s="1">
        <v>0</v>
      </c>
      <c r="N255" s="2">
        <f t="shared" si="11"/>
        <v>0</v>
      </c>
    </row>
    <row r="256" spans="1:14" x14ac:dyDescent="0.3">
      <c r="A256" t="s">
        <v>32</v>
      </c>
      <c r="B256" t="s">
        <v>497</v>
      </c>
      <c r="C256" t="s">
        <v>370</v>
      </c>
      <c r="D256" t="s">
        <v>322</v>
      </c>
      <c r="E256" s="1">
        <v>53.347826086956523</v>
      </c>
      <c r="F256" s="1">
        <v>18.007608695652173</v>
      </c>
      <c r="G256" s="1">
        <v>0</v>
      </c>
      <c r="H256" s="2">
        <f t="shared" si="9"/>
        <v>0</v>
      </c>
      <c r="I256" s="1">
        <v>41.645652173913049</v>
      </c>
      <c r="J256" s="1">
        <v>0</v>
      </c>
      <c r="K256" s="2">
        <f t="shared" si="10"/>
        <v>0</v>
      </c>
      <c r="L256" s="1">
        <v>76.365217391304355</v>
      </c>
      <c r="M256" s="1">
        <v>0</v>
      </c>
      <c r="N256" s="2">
        <f t="shared" si="11"/>
        <v>0</v>
      </c>
    </row>
    <row r="257" spans="1:14" x14ac:dyDescent="0.3">
      <c r="A257" t="s">
        <v>32</v>
      </c>
      <c r="B257" t="s">
        <v>498</v>
      </c>
      <c r="C257" t="s">
        <v>499</v>
      </c>
      <c r="D257" t="s">
        <v>500</v>
      </c>
      <c r="E257" s="1">
        <v>26.684782608695652</v>
      </c>
      <c r="F257" s="1">
        <v>1.890869565217391</v>
      </c>
      <c r="G257" s="1">
        <v>0</v>
      </c>
      <c r="H257" s="2">
        <f t="shared" si="9"/>
        <v>0</v>
      </c>
      <c r="I257" s="1">
        <v>20.632065217391304</v>
      </c>
      <c r="J257" s="1">
        <v>0</v>
      </c>
      <c r="K257" s="2">
        <f t="shared" si="10"/>
        <v>0</v>
      </c>
      <c r="L257" s="1">
        <v>40.966521739130428</v>
      </c>
      <c r="M257" s="1">
        <v>0</v>
      </c>
      <c r="N257" s="2">
        <f t="shared" si="11"/>
        <v>0</v>
      </c>
    </row>
    <row r="258" spans="1:14" x14ac:dyDescent="0.3">
      <c r="A258" t="s">
        <v>32</v>
      </c>
      <c r="B258" t="s">
        <v>501</v>
      </c>
      <c r="C258" t="s">
        <v>250</v>
      </c>
      <c r="D258" t="s">
        <v>251</v>
      </c>
      <c r="E258" s="1">
        <v>70.054347826086953</v>
      </c>
      <c r="F258" s="1">
        <v>15.980978260869565</v>
      </c>
      <c r="G258" s="1">
        <v>0</v>
      </c>
      <c r="H258" s="2">
        <f t="shared" ref="H258:H271" si="12">G258/F258</f>
        <v>0</v>
      </c>
      <c r="I258" s="1">
        <v>45.521739130434781</v>
      </c>
      <c r="J258" s="1">
        <v>0</v>
      </c>
      <c r="K258" s="2">
        <f t="shared" ref="K258:K271" si="13">J258/I258</f>
        <v>0</v>
      </c>
      <c r="L258" s="1">
        <v>102.34402173913043</v>
      </c>
      <c r="M258" s="1">
        <v>0</v>
      </c>
      <c r="N258" s="2">
        <f t="shared" ref="N258:N271" si="14">M258/L258</f>
        <v>0</v>
      </c>
    </row>
    <row r="259" spans="1:14" x14ac:dyDescent="0.3">
      <c r="A259" t="s">
        <v>32</v>
      </c>
      <c r="B259" t="s">
        <v>502</v>
      </c>
      <c r="C259" t="s">
        <v>198</v>
      </c>
      <c r="D259" t="s">
        <v>199</v>
      </c>
      <c r="E259" s="1">
        <v>33.717391304347828</v>
      </c>
      <c r="F259" s="1">
        <v>0</v>
      </c>
      <c r="G259" s="1">
        <v>0</v>
      </c>
      <c r="H259" s="2">
        <v>0</v>
      </c>
      <c r="I259" s="1">
        <v>23.604891304347838</v>
      </c>
      <c r="J259" s="1">
        <v>0.66304347826086951</v>
      </c>
      <c r="K259" s="2">
        <f t="shared" si="13"/>
        <v>2.808924089977665E-2</v>
      </c>
      <c r="L259" s="1">
        <v>44.079347826086966</v>
      </c>
      <c r="M259" s="1">
        <v>2.6733695652173912</v>
      </c>
      <c r="N259" s="2">
        <f t="shared" si="14"/>
        <v>6.0649027198974165E-2</v>
      </c>
    </row>
    <row r="260" spans="1:14" x14ac:dyDescent="0.3">
      <c r="A260" t="s">
        <v>32</v>
      </c>
      <c r="B260" t="s">
        <v>503</v>
      </c>
      <c r="C260" t="s">
        <v>195</v>
      </c>
      <c r="D260" t="s">
        <v>196</v>
      </c>
      <c r="E260" s="1">
        <v>39.065217391304351</v>
      </c>
      <c r="F260" s="1">
        <v>4.1413043478260869</v>
      </c>
      <c r="G260" s="1">
        <v>0</v>
      </c>
      <c r="H260" s="2">
        <f t="shared" si="12"/>
        <v>0</v>
      </c>
      <c r="I260" s="1">
        <v>18.353260869565219</v>
      </c>
      <c r="J260" s="1">
        <v>0</v>
      </c>
      <c r="K260" s="2">
        <f t="shared" si="13"/>
        <v>0</v>
      </c>
      <c r="L260" s="1">
        <v>31.296195652173914</v>
      </c>
      <c r="M260" s="1">
        <v>0</v>
      </c>
      <c r="N260" s="2">
        <f t="shared" si="14"/>
        <v>0</v>
      </c>
    </row>
    <row r="261" spans="1:14" x14ac:dyDescent="0.3">
      <c r="A261" t="s">
        <v>32</v>
      </c>
      <c r="B261" t="s">
        <v>504</v>
      </c>
      <c r="C261" t="s">
        <v>34</v>
      </c>
      <c r="D261" t="s">
        <v>68</v>
      </c>
      <c r="E261" s="1">
        <v>80.75</v>
      </c>
      <c r="F261" s="1">
        <v>7.518369565217391</v>
      </c>
      <c r="G261" s="1">
        <v>0</v>
      </c>
      <c r="H261" s="2">
        <f t="shared" si="12"/>
        <v>0</v>
      </c>
      <c r="I261" s="1">
        <v>77.525978260869536</v>
      </c>
      <c r="J261" s="1">
        <v>0</v>
      </c>
      <c r="K261" s="2">
        <f t="shared" si="13"/>
        <v>0</v>
      </c>
      <c r="L261" s="1">
        <v>120.78369565217396</v>
      </c>
      <c r="M261" s="1">
        <v>0</v>
      </c>
      <c r="N261" s="2">
        <f t="shared" si="14"/>
        <v>0</v>
      </c>
    </row>
    <row r="262" spans="1:14" x14ac:dyDescent="0.3">
      <c r="A262" t="s">
        <v>32</v>
      </c>
      <c r="B262" t="s">
        <v>505</v>
      </c>
      <c r="C262" t="s">
        <v>43</v>
      </c>
      <c r="D262" t="s">
        <v>44</v>
      </c>
      <c r="E262" s="1">
        <v>49.934782608695649</v>
      </c>
      <c r="F262" s="1">
        <v>4.7915217391304346</v>
      </c>
      <c r="G262" s="1">
        <v>0</v>
      </c>
      <c r="H262" s="2">
        <f t="shared" si="12"/>
        <v>0</v>
      </c>
      <c r="I262" s="1">
        <v>28.413695652173914</v>
      </c>
      <c r="J262" s="1">
        <v>0</v>
      </c>
      <c r="K262" s="2">
        <f t="shared" si="13"/>
        <v>0</v>
      </c>
      <c r="L262" s="1">
        <v>105.20902173913041</v>
      </c>
      <c r="M262" s="1">
        <v>0</v>
      </c>
      <c r="N262" s="2">
        <f t="shared" si="14"/>
        <v>0</v>
      </c>
    </row>
    <row r="263" spans="1:14" x14ac:dyDescent="0.3">
      <c r="A263" t="s">
        <v>32</v>
      </c>
      <c r="B263" t="s">
        <v>506</v>
      </c>
      <c r="C263" t="s">
        <v>174</v>
      </c>
      <c r="D263" t="s">
        <v>175</v>
      </c>
      <c r="E263" s="1">
        <v>103.22826086956522</v>
      </c>
      <c r="F263" s="1">
        <v>17.169673913043482</v>
      </c>
      <c r="G263" s="1">
        <v>0</v>
      </c>
      <c r="H263" s="2">
        <f t="shared" si="12"/>
        <v>0</v>
      </c>
      <c r="I263" s="1">
        <v>67.952499999999958</v>
      </c>
      <c r="J263" s="1">
        <v>0</v>
      </c>
      <c r="K263" s="2">
        <f t="shared" si="13"/>
        <v>0</v>
      </c>
      <c r="L263" s="1">
        <v>136.59847826086954</v>
      </c>
      <c r="M263" s="1">
        <v>0</v>
      </c>
      <c r="N263" s="2">
        <f t="shared" si="14"/>
        <v>0</v>
      </c>
    </row>
    <row r="264" spans="1:14" x14ac:dyDescent="0.3">
      <c r="A264" t="s">
        <v>32</v>
      </c>
      <c r="B264" t="s">
        <v>507</v>
      </c>
      <c r="C264" t="s">
        <v>234</v>
      </c>
      <c r="D264" t="s">
        <v>235</v>
      </c>
      <c r="E264" s="1">
        <v>81.304347826086953</v>
      </c>
      <c r="F264" s="1">
        <v>12.739021739130434</v>
      </c>
      <c r="G264" s="1">
        <v>0</v>
      </c>
      <c r="H264" s="2">
        <f t="shared" si="12"/>
        <v>0</v>
      </c>
      <c r="I264" s="1">
        <v>47.532608695652172</v>
      </c>
      <c r="J264" s="1">
        <v>0</v>
      </c>
      <c r="K264" s="2">
        <f t="shared" si="13"/>
        <v>0</v>
      </c>
      <c r="L264" s="1">
        <v>116.41576086956522</v>
      </c>
      <c r="M264" s="1">
        <v>0</v>
      </c>
      <c r="N264" s="2">
        <f t="shared" si="14"/>
        <v>0</v>
      </c>
    </row>
    <row r="265" spans="1:14" x14ac:dyDescent="0.3">
      <c r="A265" t="s">
        <v>32</v>
      </c>
      <c r="B265" t="s">
        <v>508</v>
      </c>
      <c r="C265" t="s">
        <v>509</v>
      </c>
      <c r="D265" t="s">
        <v>382</v>
      </c>
      <c r="E265" s="1">
        <v>31.75</v>
      </c>
      <c r="F265" s="1">
        <v>5.2989130434782608</v>
      </c>
      <c r="G265" s="1">
        <v>0.52173913043478259</v>
      </c>
      <c r="H265" s="2">
        <f t="shared" si="12"/>
        <v>9.8461538461538461E-2</v>
      </c>
      <c r="I265" s="1">
        <v>24.313043478260873</v>
      </c>
      <c r="J265" s="1">
        <v>0</v>
      </c>
      <c r="K265" s="2">
        <f t="shared" si="13"/>
        <v>0</v>
      </c>
      <c r="L265" s="1">
        <v>67.325543478260883</v>
      </c>
      <c r="M265" s="1">
        <v>0</v>
      </c>
      <c r="N265" s="2">
        <f t="shared" si="14"/>
        <v>0</v>
      </c>
    </row>
    <row r="266" spans="1:14" x14ac:dyDescent="0.3">
      <c r="A266" t="s">
        <v>32</v>
      </c>
      <c r="B266" t="s">
        <v>510</v>
      </c>
      <c r="C266" t="s">
        <v>123</v>
      </c>
      <c r="D266" t="s">
        <v>124</v>
      </c>
      <c r="E266" s="1">
        <v>89.869565217391298</v>
      </c>
      <c r="F266" s="1">
        <v>0.50293478260869562</v>
      </c>
      <c r="G266" s="1">
        <v>0</v>
      </c>
      <c r="H266" s="2">
        <f t="shared" si="12"/>
        <v>0</v>
      </c>
      <c r="I266" s="1">
        <v>66.738043478260892</v>
      </c>
      <c r="J266" s="1">
        <v>5.7065217391304346</v>
      </c>
      <c r="K266" s="2">
        <f t="shared" si="13"/>
        <v>8.550627860388603E-2</v>
      </c>
      <c r="L266" s="1">
        <v>137.10630434782607</v>
      </c>
      <c r="M266" s="1">
        <v>5.7880434782608692</v>
      </c>
      <c r="N266" s="2">
        <f t="shared" si="14"/>
        <v>4.2215735489282362E-2</v>
      </c>
    </row>
    <row r="267" spans="1:14" x14ac:dyDescent="0.3">
      <c r="A267" t="s">
        <v>32</v>
      </c>
      <c r="B267" t="s">
        <v>511</v>
      </c>
      <c r="C267" t="s">
        <v>295</v>
      </c>
      <c r="D267" t="s">
        <v>187</v>
      </c>
      <c r="E267" s="1">
        <v>57.086956521739133</v>
      </c>
      <c r="F267" s="1">
        <v>13.755434782608695</v>
      </c>
      <c r="G267" s="1">
        <v>0</v>
      </c>
      <c r="H267" s="2">
        <f t="shared" si="12"/>
        <v>0</v>
      </c>
      <c r="I267" s="1">
        <v>38.989130434782609</v>
      </c>
      <c r="J267" s="1">
        <v>0</v>
      </c>
      <c r="K267" s="2">
        <f t="shared" si="13"/>
        <v>0</v>
      </c>
      <c r="L267" s="1">
        <v>105.77445652173913</v>
      </c>
      <c r="M267" s="1">
        <v>10.038043478260869</v>
      </c>
      <c r="N267" s="2">
        <f t="shared" si="14"/>
        <v>9.4900449582530508E-2</v>
      </c>
    </row>
    <row r="268" spans="1:14" x14ac:dyDescent="0.3">
      <c r="A268" t="s">
        <v>32</v>
      </c>
      <c r="B268" t="s">
        <v>512</v>
      </c>
      <c r="C268" t="s">
        <v>34</v>
      </c>
      <c r="D268" t="s">
        <v>68</v>
      </c>
      <c r="E268" s="1">
        <v>67.641304347826093</v>
      </c>
      <c r="F268" s="1">
        <v>22.967391304347824</v>
      </c>
      <c r="G268" s="1">
        <v>0</v>
      </c>
      <c r="H268" s="2">
        <f t="shared" si="12"/>
        <v>0</v>
      </c>
      <c r="I268" s="1">
        <v>62.451086956521742</v>
      </c>
      <c r="J268" s="1">
        <v>0</v>
      </c>
      <c r="K268" s="2">
        <f t="shared" si="13"/>
        <v>0</v>
      </c>
      <c r="L268" s="1">
        <v>116.24728260869566</v>
      </c>
      <c r="M268" s="1">
        <v>0</v>
      </c>
      <c r="N268" s="2">
        <f t="shared" si="14"/>
        <v>0</v>
      </c>
    </row>
    <row r="269" spans="1:14" x14ac:dyDescent="0.3">
      <c r="A269" t="s">
        <v>32</v>
      </c>
      <c r="B269" t="s">
        <v>513</v>
      </c>
      <c r="C269" t="s">
        <v>195</v>
      </c>
      <c r="D269" t="s">
        <v>196</v>
      </c>
      <c r="E269" s="1">
        <v>43.586956521739133</v>
      </c>
      <c r="F269" s="1">
        <v>11.868804347826085</v>
      </c>
      <c r="G269" s="1">
        <v>0</v>
      </c>
      <c r="H269" s="2">
        <f t="shared" si="12"/>
        <v>0</v>
      </c>
      <c r="I269" s="1">
        <v>8.2236956521739124</v>
      </c>
      <c r="J269" s="1">
        <v>0</v>
      </c>
      <c r="K269" s="2">
        <f t="shared" si="13"/>
        <v>0</v>
      </c>
      <c r="L269" s="1">
        <v>65.224565217391302</v>
      </c>
      <c r="M269" s="1">
        <v>0</v>
      </c>
      <c r="N269" s="2">
        <f t="shared" si="14"/>
        <v>0</v>
      </c>
    </row>
    <row r="270" spans="1:14" x14ac:dyDescent="0.3">
      <c r="A270" t="s">
        <v>32</v>
      </c>
      <c r="B270" t="s">
        <v>514</v>
      </c>
      <c r="C270" t="s">
        <v>99</v>
      </c>
      <c r="D270" t="s">
        <v>100</v>
      </c>
      <c r="E270" s="1">
        <v>40.619565217391305</v>
      </c>
      <c r="F270" s="1">
        <v>11.529891304347826</v>
      </c>
      <c r="G270" s="1">
        <v>0</v>
      </c>
      <c r="H270" s="2">
        <f t="shared" si="12"/>
        <v>0</v>
      </c>
      <c r="I270" s="1">
        <v>33.546195652173914</v>
      </c>
      <c r="J270" s="1">
        <v>0</v>
      </c>
      <c r="K270" s="2">
        <f t="shared" si="13"/>
        <v>0</v>
      </c>
      <c r="L270" s="1">
        <v>90.505434782608702</v>
      </c>
      <c r="M270" s="1">
        <v>0</v>
      </c>
      <c r="N270" s="2">
        <f t="shared" si="14"/>
        <v>0</v>
      </c>
    </row>
    <row r="271" spans="1:14" x14ac:dyDescent="0.3">
      <c r="A271" t="s">
        <v>32</v>
      </c>
      <c r="B271" t="s">
        <v>515</v>
      </c>
      <c r="C271" t="s">
        <v>43</v>
      </c>
      <c r="D271" t="s">
        <v>44</v>
      </c>
      <c r="E271" s="1">
        <v>58.75</v>
      </c>
      <c r="F271" s="1">
        <v>7.1032608695652177</v>
      </c>
      <c r="G271" s="1">
        <v>0</v>
      </c>
      <c r="H271" s="2">
        <f t="shared" si="12"/>
        <v>0</v>
      </c>
      <c r="I271" s="1">
        <v>42.676630434782609</v>
      </c>
      <c r="J271" s="1">
        <v>0</v>
      </c>
      <c r="K271" s="2">
        <f t="shared" si="13"/>
        <v>0</v>
      </c>
      <c r="L271" s="1">
        <v>187.71739130434781</v>
      </c>
      <c r="M271" s="1">
        <v>0</v>
      </c>
      <c r="N271" s="2">
        <f t="shared" si="14"/>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71"/>
  <sheetViews>
    <sheetView workbookViewId="0">
      <pane ySplit="1" topLeftCell="A2" activePane="bottomLeft" state="frozen"/>
      <selection activeCell="D1" sqref="D1"/>
      <selection pane="bottomLeft" sqref="A1:XFD1"/>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51.369565217391305</v>
      </c>
      <c r="F2" s="1">
        <v>5.4782608695652177</v>
      </c>
      <c r="G2" s="1">
        <v>0</v>
      </c>
      <c r="H2" s="1">
        <v>0</v>
      </c>
      <c r="I2" s="1">
        <v>0</v>
      </c>
      <c r="J2" s="1">
        <v>0</v>
      </c>
      <c r="K2" s="1">
        <v>0</v>
      </c>
      <c r="L2" s="1">
        <f t="shared" ref="L2:L65" si="0">SUM(J2,K2)</f>
        <v>0</v>
      </c>
      <c r="M2" s="1">
        <f t="shared" ref="M2:M65" si="1">L2/E2</f>
        <v>0</v>
      </c>
      <c r="N2" s="1">
        <v>5.344347826086957</v>
      </c>
      <c r="O2" s="1">
        <v>0</v>
      </c>
      <c r="P2" s="1">
        <f t="shared" ref="P2:P65" si="2">SUM(N2,O2)</f>
        <v>5.344347826086957</v>
      </c>
      <c r="Q2" s="1">
        <f t="shared" ref="Q2:Q65" si="3">P2/E2</f>
        <v>0.10403724079559883</v>
      </c>
    </row>
    <row r="3" spans="1:17" x14ac:dyDescent="0.3">
      <c r="A3" t="s">
        <v>32</v>
      </c>
      <c r="B3" t="s">
        <v>36</v>
      </c>
      <c r="C3" t="s">
        <v>37</v>
      </c>
      <c r="D3" t="s">
        <v>38</v>
      </c>
      <c r="E3" s="1">
        <v>57.195652173913047</v>
      </c>
      <c r="F3" s="1">
        <v>2.9836956521739131</v>
      </c>
      <c r="G3" s="1">
        <v>0.42391304347826086</v>
      </c>
      <c r="H3" s="1">
        <v>0.26630434782608697</v>
      </c>
      <c r="I3" s="1">
        <v>0.22826086956521738</v>
      </c>
      <c r="J3" s="1">
        <v>0</v>
      </c>
      <c r="K3" s="1">
        <v>3.0652173913043477</v>
      </c>
      <c r="L3" s="1">
        <f t="shared" si="0"/>
        <v>3.0652173913043477</v>
      </c>
      <c r="M3" s="1">
        <f t="shared" si="1"/>
        <v>5.3591790193842637E-2</v>
      </c>
      <c r="N3" s="1">
        <v>0</v>
      </c>
      <c r="O3" s="1">
        <v>0</v>
      </c>
      <c r="P3" s="1">
        <f t="shared" si="2"/>
        <v>0</v>
      </c>
      <c r="Q3" s="1">
        <f t="shared" si="3"/>
        <v>0</v>
      </c>
    </row>
    <row r="4" spans="1:17" x14ac:dyDescent="0.3">
      <c r="A4" t="s">
        <v>32</v>
      </c>
      <c r="B4" t="s">
        <v>39</v>
      </c>
      <c r="C4" t="s">
        <v>40</v>
      </c>
      <c r="D4" t="s">
        <v>41</v>
      </c>
      <c r="E4" s="1">
        <v>33.369565217391305</v>
      </c>
      <c r="F4" s="1">
        <v>4.0108695652173916</v>
      </c>
      <c r="G4" s="1">
        <v>0.71739130434782605</v>
      </c>
      <c r="H4" s="1">
        <v>0.22282608695652173</v>
      </c>
      <c r="I4" s="1">
        <v>0.80434782608695654</v>
      </c>
      <c r="J4" s="1">
        <v>0</v>
      </c>
      <c r="K4" s="1">
        <v>5.2635869565217392</v>
      </c>
      <c r="L4" s="1">
        <f t="shared" si="0"/>
        <v>5.2635869565217392</v>
      </c>
      <c r="M4" s="1">
        <f t="shared" si="1"/>
        <v>0.15773615635179153</v>
      </c>
      <c r="N4" s="1">
        <v>0</v>
      </c>
      <c r="O4" s="1">
        <v>2.5923913043478262</v>
      </c>
      <c r="P4" s="1">
        <f t="shared" si="2"/>
        <v>2.5923913043478262</v>
      </c>
      <c r="Q4" s="1">
        <f t="shared" si="3"/>
        <v>7.7687296416938112E-2</v>
      </c>
    </row>
    <row r="5" spans="1:17" x14ac:dyDescent="0.3">
      <c r="A5" t="s">
        <v>32</v>
      </c>
      <c r="B5" t="s">
        <v>42</v>
      </c>
      <c r="C5" t="s">
        <v>43</v>
      </c>
      <c r="D5" t="s">
        <v>44</v>
      </c>
      <c r="E5" s="1">
        <v>104.08695652173913</v>
      </c>
      <c r="F5" s="1">
        <v>5.7391304347826084</v>
      </c>
      <c r="G5" s="1">
        <v>0</v>
      </c>
      <c r="H5" s="1">
        <v>2.4347826086956523</v>
      </c>
      <c r="I5" s="1">
        <v>0.30434782608695654</v>
      </c>
      <c r="J5" s="1">
        <v>13.171739130434785</v>
      </c>
      <c r="K5" s="1">
        <v>0</v>
      </c>
      <c r="L5" s="1">
        <f t="shared" si="0"/>
        <v>13.171739130434785</v>
      </c>
      <c r="M5" s="1">
        <f t="shared" si="1"/>
        <v>0.12654553049289893</v>
      </c>
      <c r="N5" s="1">
        <v>5.3913043478260869</v>
      </c>
      <c r="O5" s="1">
        <v>0</v>
      </c>
      <c r="P5" s="1">
        <f t="shared" si="2"/>
        <v>5.3913043478260869</v>
      </c>
      <c r="Q5" s="1">
        <f t="shared" si="3"/>
        <v>5.1796157059314958E-2</v>
      </c>
    </row>
    <row r="6" spans="1:17" x14ac:dyDescent="0.3">
      <c r="A6" t="s">
        <v>32</v>
      </c>
      <c r="B6" t="s">
        <v>45</v>
      </c>
      <c r="C6" t="s">
        <v>46</v>
      </c>
      <c r="D6" t="s">
        <v>47</v>
      </c>
      <c r="E6" s="1">
        <v>73.782608695652172</v>
      </c>
      <c r="F6" s="1">
        <v>5.7391304347826084</v>
      </c>
      <c r="G6" s="1">
        <v>0.34782608695652173</v>
      </c>
      <c r="H6" s="1">
        <v>0.2608695652173913</v>
      </c>
      <c r="I6" s="1">
        <v>0.2608695652173913</v>
      </c>
      <c r="J6" s="1">
        <v>0</v>
      </c>
      <c r="K6" s="1">
        <v>0</v>
      </c>
      <c r="L6" s="1">
        <f t="shared" si="0"/>
        <v>0</v>
      </c>
      <c r="M6" s="1">
        <f t="shared" si="1"/>
        <v>0</v>
      </c>
      <c r="N6" s="1">
        <v>0</v>
      </c>
      <c r="O6" s="1">
        <v>0</v>
      </c>
      <c r="P6" s="1">
        <f t="shared" si="2"/>
        <v>0</v>
      </c>
      <c r="Q6" s="1">
        <f t="shared" si="3"/>
        <v>0</v>
      </c>
    </row>
    <row r="7" spans="1:17" x14ac:dyDescent="0.3">
      <c r="A7" t="s">
        <v>32</v>
      </c>
      <c r="B7" t="s">
        <v>48</v>
      </c>
      <c r="C7" t="s">
        <v>49</v>
      </c>
      <c r="D7" t="s">
        <v>50</v>
      </c>
      <c r="E7" s="1">
        <v>30.891304347826086</v>
      </c>
      <c r="F7" s="1">
        <v>10.320108695652173</v>
      </c>
      <c r="G7" s="1">
        <v>1.0869565217391304E-2</v>
      </c>
      <c r="H7" s="1">
        <v>0</v>
      </c>
      <c r="I7" s="1">
        <v>26.282608695652176</v>
      </c>
      <c r="J7" s="1">
        <v>0</v>
      </c>
      <c r="K7" s="1">
        <v>5.4096739130434779</v>
      </c>
      <c r="L7" s="1">
        <f t="shared" si="0"/>
        <v>5.4096739130434779</v>
      </c>
      <c r="M7" s="1">
        <f t="shared" si="1"/>
        <v>0.17511963406052075</v>
      </c>
      <c r="N7" s="1">
        <v>0</v>
      </c>
      <c r="O7" s="1">
        <v>0</v>
      </c>
      <c r="P7" s="1">
        <f t="shared" si="2"/>
        <v>0</v>
      </c>
      <c r="Q7" s="1">
        <f t="shared" si="3"/>
        <v>0</v>
      </c>
    </row>
    <row r="8" spans="1:17" x14ac:dyDescent="0.3">
      <c r="A8" t="s">
        <v>32</v>
      </c>
      <c r="B8" t="s">
        <v>51</v>
      </c>
      <c r="C8" t="s">
        <v>52</v>
      </c>
      <c r="D8" t="s">
        <v>53</v>
      </c>
      <c r="E8" s="1">
        <v>81.010869565217391</v>
      </c>
      <c r="F8" s="1">
        <v>9.3777173913043477</v>
      </c>
      <c r="G8" s="1">
        <v>0.72826086956521741</v>
      </c>
      <c r="H8" s="1">
        <v>0.19565217391304349</v>
      </c>
      <c r="I8" s="1">
        <v>0.29347826086956524</v>
      </c>
      <c r="J8" s="1">
        <v>4.9755434782608692</v>
      </c>
      <c r="K8" s="1">
        <v>7.2690217391304346</v>
      </c>
      <c r="L8" s="1">
        <f t="shared" si="0"/>
        <v>12.244565217391305</v>
      </c>
      <c r="M8" s="1">
        <f t="shared" si="1"/>
        <v>0.15114718905138871</v>
      </c>
      <c r="N8" s="1">
        <v>0</v>
      </c>
      <c r="O8" s="1">
        <v>9.4592391304347831</v>
      </c>
      <c r="P8" s="1">
        <f t="shared" si="2"/>
        <v>9.4592391304347831</v>
      </c>
      <c r="Q8" s="1">
        <f t="shared" si="3"/>
        <v>0.11676506104924192</v>
      </c>
    </row>
    <row r="9" spans="1:17" x14ac:dyDescent="0.3">
      <c r="A9" t="s">
        <v>32</v>
      </c>
      <c r="B9" t="s">
        <v>54</v>
      </c>
      <c r="C9" t="s">
        <v>55</v>
      </c>
      <c r="D9" t="s">
        <v>56</v>
      </c>
      <c r="E9" s="1">
        <v>39.945652173913047</v>
      </c>
      <c r="F9" s="1">
        <v>5.2293478260869559</v>
      </c>
      <c r="G9" s="1">
        <v>0.30434782608695654</v>
      </c>
      <c r="H9" s="1">
        <v>0.2608695652173913</v>
      </c>
      <c r="I9" s="1">
        <v>0.2608695652173913</v>
      </c>
      <c r="J9" s="1">
        <v>0</v>
      </c>
      <c r="K9" s="1">
        <v>0</v>
      </c>
      <c r="L9" s="1">
        <f t="shared" si="0"/>
        <v>0</v>
      </c>
      <c r="M9" s="1">
        <f t="shared" si="1"/>
        <v>0</v>
      </c>
      <c r="N9" s="1">
        <v>0</v>
      </c>
      <c r="O9" s="1">
        <v>5.2272826086956519</v>
      </c>
      <c r="P9" s="1">
        <f t="shared" si="2"/>
        <v>5.2272826086956519</v>
      </c>
      <c r="Q9" s="1">
        <f t="shared" si="3"/>
        <v>0.13085986394557822</v>
      </c>
    </row>
    <row r="10" spans="1:17" x14ac:dyDescent="0.3">
      <c r="A10" t="s">
        <v>32</v>
      </c>
      <c r="B10" t="s">
        <v>57</v>
      </c>
      <c r="C10" t="s">
        <v>58</v>
      </c>
      <c r="D10" t="s">
        <v>59</v>
      </c>
      <c r="E10" s="1">
        <v>53.836956521739133</v>
      </c>
      <c r="F10" s="1">
        <v>5.8260869565217392</v>
      </c>
      <c r="G10" s="1">
        <v>0.16304347826086957</v>
      </c>
      <c r="H10" s="1">
        <v>0.28260869565217389</v>
      </c>
      <c r="I10" s="1">
        <v>0.35869565217391303</v>
      </c>
      <c r="J10" s="1">
        <v>5.6141304347826084</v>
      </c>
      <c r="K10" s="1">
        <v>4.8206521739130439</v>
      </c>
      <c r="L10" s="1">
        <f t="shared" si="0"/>
        <v>10.434782608695652</v>
      </c>
      <c r="M10" s="1">
        <f t="shared" si="1"/>
        <v>0.19382192610539067</v>
      </c>
      <c r="N10" s="1">
        <v>0</v>
      </c>
      <c r="O10" s="1">
        <v>0</v>
      </c>
      <c r="P10" s="1">
        <f t="shared" si="2"/>
        <v>0</v>
      </c>
      <c r="Q10" s="1">
        <f t="shared" si="3"/>
        <v>0</v>
      </c>
    </row>
    <row r="11" spans="1:17" x14ac:dyDescent="0.3">
      <c r="A11" t="s">
        <v>32</v>
      </c>
      <c r="B11" t="s">
        <v>60</v>
      </c>
      <c r="C11" t="s">
        <v>61</v>
      </c>
      <c r="D11" t="s">
        <v>62</v>
      </c>
      <c r="E11" s="1">
        <v>69.434782608695656</v>
      </c>
      <c r="F11" s="1">
        <v>0</v>
      </c>
      <c r="G11" s="1">
        <v>0</v>
      </c>
      <c r="H11" s="1">
        <v>0</v>
      </c>
      <c r="I11" s="1">
        <v>0</v>
      </c>
      <c r="J11" s="1">
        <v>0</v>
      </c>
      <c r="K11" s="1">
        <v>0</v>
      </c>
      <c r="L11" s="1">
        <f t="shared" si="0"/>
        <v>0</v>
      </c>
      <c r="M11" s="1">
        <f t="shared" si="1"/>
        <v>0</v>
      </c>
      <c r="N11" s="1">
        <v>0</v>
      </c>
      <c r="O11" s="1">
        <v>0</v>
      </c>
      <c r="P11" s="1">
        <f t="shared" si="2"/>
        <v>0</v>
      </c>
      <c r="Q11" s="1">
        <f t="shared" si="3"/>
        <v>0</v>
      </c>
    </row>
    <row r="12" spans="1:17" x14ac:dyDescent="0.3">
      <c r="A12" t="s">
        <v>32</v>
      </c>
      <c r="B12" t="s">
        <v>63</v>
      </c>
      <c r="C12" t="s">
        <v>37</v>
      </c>
      <c r="D12" t="s">
        <v>38</v>
      </c>
      <c r="E12" s="1">
        <v>44.217391304347828</v>
      </c>
      <c r="F12" s="1">
        <v>5.7391304347826084</v>
      </c>
      <c r="G12" s="1">
        <v>0.2608695652173913</v>
      </c>
      <c r="H12" s="1">
        <v>0.21739130434782608</v>
      </c>
      <c r="I12" s="1">
        <v>0.2608695652173913</v>
      </c>
      <c r="J12" s="1">
        <v>0</v>
      </c>
      <c r="K12" s="1">
        <v>3.5836956521739127</v>
      </c>
      <c r="L12" s="1">
        <f t="shared" si="0"/>
        <v>3.5836956521739127</v>
      </c>
      <c r="M12" s="1">
        <f t="shared" si="1"/>
        <v>8.1047197640117988E-2</v>
      </c>
      <c r="N12" s="1">
        <v>0</v>
      </c>
      <c r="O12" s="1">
        <v>0</v>
      </c>
      <c r="P12" s="1">
        <f t="shared" si="2"/>
        <v>0</v>
      </c>
      <c r="Q12" s="1">
        <f t="shared" si="3"/>
        <v>0</v>
      </c>
    </row>
    <row r="13" spans="1:17" x14ac:dyDescent="0.3">
      <c r="A13" t="s">
        <v>32</v>
      </c>
      <c r="B13" t="s">
        <v>64</v>
      </c>
      <c r="C13" t="s">
        <v>65</v>
      </c>
      <c r="D13" t="s">
        <v>66</v>
      </c>
      <c r="E13" s="1">
        <v>74.717391304347828</v>
      </c>
      <c r="F13" s="1">
        <v>5.7391304347826084</v>
      </c>
      <c r="G13" s="1">
        <v>0</v>
      </c>
      <c r="H13" s="1">
        <v>0.4760869565217391</v>
      </c>
      <c r="I13" s="1">
        <v>0.2608695652173913</v>
      </c>
      <c r="J13" s="1">
        <v>5.181304347826087</v>
      </c>
      <c r="K13" s="1">
        <v>0</v>
      </c>
      <c r="L13" s="1">
        <f t="shared" si="0"/>
        <v>5.181304347826087</v>
      </c>
      <c r="M13" s="1">
        <f t="shared" si="1"/>
        <v>6.9345359324992722E-2</v>
      </c>
      <c r="N13" s="1">
        <v>0</v>
      </c>
      <c r="O13" s="1">
        <v>13.418043478260875</v>
      </c>
      <c r="P13" s="1">
        <f t="shared" si="2"/>
        <v>13.418043478260875</v>
      </c>
      <c r="Q13" s="1">
        <f t="shared" si="3"/>
        <v>0.17958393948210655</v>
      </c>
    </row>
    <row r="14" spans="1:17" x14ac:dyDescent="0.3">
      <c r="A14" t="s">
        <v>32</v>
      </c>
      <c r="B14" t="s">
        <v>67</v>
      </c>
      <c r="C14" t="s">
        <v>34</v>
      </c>
      <c r="D14" t="s">
        <v>68</v>
      </c>
      <c r="E14" s="1">
        <v>99.793478260869563</v>
      </c>
      <c r="F14" s="1">
        <v>5.3804347826086953</v>
      </c>
      <c r="G14" s="1">
        <v>0</v>
      </c>
      <c r="H14" s="1">
        <v>0.81521739130434778</v>
      </c>
      <c r="I14" s="1">
        <v>10.760869565217391</v>
      </c>
      <c r="J14" s="1">
        <v>16.638369565217385</v>
      </c>
      <c r="K14" s="1">
        <v>0</v>
      </c>
      <c r="L14" s="1">
        <f t="shared" si="0"/>
        <v>16.638369565217385</v>
      </c>
      <c r="M14" s="1">
        <f t="shared" si="1"/>
        <v>0.16672802526957842</v>
      </c>
      <c r="N14" s="1">
        <v>0</v>
      </c>
      <c r="O14" s="1">
        <v>11.61956521739131</v>
      </c>
      <c r="P14" s="1">
        <f t="shared" si="2"/>
        <v>11.61956521739131</v>
      </c>
      <c r="Q14" s="1">
        <f t="shared" si="3"/>
        <v>0.11643611806992708</v>
      </c>
    </row>
    <row r="15" spans="1:17" x14ac:dyDescent="0.3">
      <c r="A15" t="s">
        <v>32</v>
      </c>
      <c r="B15" t="s">
        <v>69</v>
      </c>
      <c r="C15" t="s">
        <v>70</v>
      </c>
      <c r="D15" t="s">
        <v>44</v>
      </c>
      <c r="E15" s="1">
        <v>90.130434782608702</v>
      </c>
      <c r="F15" s="1">
        <v>5.7391304347826084</v>
      </c>
      <c r="G15" s="1">
        <v>0</v>
      </c>
      <c r="H15" s="1">
        <v>0.68206521739130432</v>
      </c>
      <c r="I15" s="1">
        <v>5.3913043478260869</v>
      </c>
      <c r="J15" s="1">
        <v>5.2933695652173904</v>
      </c>
      <c r="K15" s="1">
        <v>16.06673913043478</v>
      </c>
      <c r="L15" s="1">
        <f t="shared" si="0"/>
        <v>21.360108695652169</v>
      </c>
      <c r="M15" s="1">
        <f t="shared" si="1"/>
        <v>0.23699107573564876</v>
      </c>
      <c r="N15" s="1">
        <v>0</v>
      </c>
      <c r="O15" s="1">
        <v>3.6304347826086958</v>
      </c>
      <c r="P15" s="1">
        <f t="shared" si="2"/>
        <v>3.6304347826086958</v>
      </c>
      <c r="Q15" s="1">
        <f t="shared" si="3"/>
        <v>4.0279787747226244E-2</v>
      </c>
    </row>
    <row r="16" spans="1:17" x14ac:dyDescent="0.3">
      <c r="A16" t="s">
        <v>32</v>
      </c>
      <c r="B16" t="s">
        <v>71</v>
      </c>
      <c r="C16" t="s">
        <v>72</v>
      </c>
      <c r="D16" t="s">
        <v>73</v>
      </c>
      <c r="E16" s="1">
        <v>36.826086956521742</v>
      </c>
      <c r="F16" s="1">
        <v>5.7391304347826084</v>
      </c>
      <c r="G16" s="1">
        <v>0.2608695652173913</v>
      </c>
      <c r="H16" s="1">
        <v>0.14130434782608695</v>
      </c>
      <c r="I16" s="1">
        <v>0.18478260869565216</v>
      </c>
      <c r="J16" s="1">
        <v>5.5978260869565215</v>
      </c>
      <c r="K16" s="1">
        <v>5.0028260869565209</v>
      </c>
      <c r="L16" s="1">
        <f t="shared" si="0"/>
        <v>10.600652173913042</v>
      </c>
      <c r="M16" s="1">
        <f t="shared" si="1"/>
        <v>0.28785714285714281</v>
      </c>
      <c r="N16" s="1">
        <v>0</v>
      </c>
      <c r="O16" s="1">
        <v>0</v>
      </c>
      <c r="P16" s="1">
        <f t="shared" si="2"/>
        <v>0</v>
      </c>
      <c r="Q16" s="1">
        <f t="shared" si="3"/>
        <v>0</v>
      </c>
    </row>
    <row r="17" spans="1:17" x14ac:dyDescent="0.3">
      <c r="A17" t="s">
        <v>32</v>
      </c>
      <c r="B17" t="s">
        <v>74</v>
      </c>
      <c r="C17" t="s">
        <v>40</v>
      </c>
      <c r="D17" t="s">
        <v>41</v>
      </c>
      <c r="E17" s="1">
        <v>73.336956521739125</v>
      </c>
      <c r="F17" s="1">
        <v>4.9120652173913033</v>
      </c>
      <c r="G17" s="1">
        <v>0.2608695652173913</v>
      </c>
      <c r="H17" s="1">
        <v>0.40902173913043482</v>
      </c>
      <c r="I17" s="1">
        <v>0.39130434782608697</v>
      </c>
      <c r="J17" s="1">
        <v>0</v>
      </c>
      <c r="K17" s="1">
        <v>8.8342391304347831</v>
      </c>
      <c r="L17" s="1">
        <f t="shared" si="0"/>
        <v>8.8342391304347831</v>
      </c>
      <c r="M17" s="1">
        <f t="shared" si="1"/>
        <v>0.1204609456054543</v>
      </c>
      <c r="N17" s="1">
        <v>0</v>
      </c>
      <c r="O17" s="1">
        <v>5.0923913043478262</v>
      </c>
      <c r="P17" s="1">
        <f t="shared" si="2"/>
        <v>5.0923913043478262</v>
      </c>
      <c r="Q17" s="1">
        <f t="shared" si="3"/>
        <v>6.9438268860234187E-2</v>
      </c>
    </row>
    <row r="18" spans="1:17" x14ac:dyDescent="0.3">
      <c r="A18" t="s">
        <v>32</v>
      </c>
      <c r="B18" t="s">
        <v>75</v>
      </c>
      <c r="C18" t="s">
        <v>52</v>
      </c>
      <c r="D18" t="s">
        <v>53</v>
      </c>
      <c r="E18" s="1">
        <v>48</v>
      </c>
      <c r="F18" s="1">
        <v>10.244565217391305</v>
      </c>
      <c r="G18" s="1">
        <v>0.30978260869565216</v>
      </c>
      <c r="H18" s="1">
        <v>0.14130434782608695</v>
      </c>
      <c r="I18" s="1">
        <v>0.18478260869565216</v>
      </c>
      <c r="J18" s="1">
        <v>5.4320652173913047</v>
      </c>
      <c r="K18" s="1">
        <v>0</v>
      </c>
      <c r="L18" s="1">
        <f t="shared" si="0"/>
        <v>5.4320652173913047</v>
      </c>
      <c r="M18" s="1">
        <f t="shared" si="1"/>
        <v>0.11316802536231885</v>
      </c>
      <c r="N18" s="1">
        <v>0</v>
      </c>
      <c r="O18" s="1">
        <v>0</v>
      </c>
      <c r="P18" s="1">
        <f t="shared" si="2"/>
        <v>0</v>
      </c>
      <c r="Q18" s="1">
        <f t="shared" si="3"/>
        <v>0</v>
      </c>
    </row>
    <row r="19" spans="1:17" x14ac:dyDescent="0.3">
      <c r="A19" t="s">
        <v>32</v>
      </c>
      <c r="B19" t="s">
        <v>76</v>
      </c>
      <c r="C19" t="s">
        <v>77</v>
      </c>
      <c r="D19" t="s">
        <v>78</v>
      </c>
      <c r="E19" s="1">
        <v>52.728260869565219</v>
      </c>
      <c r="F19" s="1">
        <v>4.3043478260869561</v>
      </c>
      <c r="G19" s="1">
        <v>1.0869565217391304E-2</v>
      </c>
      <c r="H19" s="1">
        <v>0.2608695652173913</v>
      </c>
      <c r="I19" s="1">
        <v>0.15217391304347827</v>
      </c>
      <c r="J19" s="1">
        <v>5.2255434782608692</v>
      </c>
      <c r="K19" s="1">
        <v>19.472826086956523</v>
      </c>
      <c r="L19" s="1">
        <f t="shared" si="0"/>
        <v>24.698369565217391</v>
      </c>
      <c r="M19" s="1">
        <f t="shared" si="1"/>
        <v>0.46840857555143267</v>
      </c>
      <c r="N19" s="1">
        <v>0</v>
      </c>
      <c r="O19" s="1">
        <v>0</v>
      </c>
      <c r="P19" s="1">
        <f t="shared" si="2"/>
        <v>0</v>
      </c>
      <c r="Q19" s="1">
        <f t="shared" si="3"/>
        <v>0</v>
      </c>
    </row>
    <row r="20" spans="1:17" x14ac:dyDescent="0.3">
      <c r="A20" t="s">
        <v>32</v>
      </c>
      <c r="B20" t="s">
        <v>79</v>
      </c>
      <c r="C20" t="s">
        <v>80</v>
      </c>
      <c r="D20" t="s">
        <v>81</v>
      </c>
      <c r="E20" s="1">
        <v>35.673913043478258</v>
      </c>
      <c r="F20" s="1">
        <v>6.7934782608695649E-2</v>
      </c>
      <c r="G20" s="1">
        <v>0</v>
      </c>
      <c r="H20" s="1">
        <v>0.16304347826086957</v>
      </c>
      <c r="I20" s="1">
        <v>0.16304347826086957</v>
      </c>
      <c r="J20" s="1">
        <v>0</v>
      </c>
      <c r="K20" s="1">
        <v>6.0461956521739131</v>
      </c>
      <c r="L20" s="1">
        <f t="shared" si="0"/>
        <v>6.0461956521739131</v>
      </c>
      <c r="M20" s="1">
        <f t="shared" si="1"/>
        <v>0.16948507007922001</v>
      </c>
      <c r="N20" s="1">
        <v>0</v>
      </c>
      <c r="O20" s="1">
        <v>0.17391304347826086</v>
      </c>
      <c r="P20" s="1">
        <f t="shared" si="2"/>
        <v>0.17391304347826086</v>
      </c>
      <c r="Q20" s="1">
        <f t="shared" si="3"/>
        <v>4.8750761730652044E-3</v>
      </c>
    </row>
    <row r="21" spans="1:17" x14ac:dyDescent="0.3">
      <c r="A21" t="s">
        <v>32</v>
      </c>
      <c r="B21" t="s">
        <v>82</v>
      </c>
      <c r="C21" t="s">
        <v>83</v>
      </c>
      <c r="D21" t="s">
        <v>84</v>
      </c>
      <c r="E21" s="1">
        <v>51.043478260869563</v>
      </c>
      <c r="F21" s="1">
        <v>4.375</v>
      </c>
      <c r="G21" s="1">
        <v>0.10054347826086957</v>
      </c>
      <c r="H21" s="1">
        <v>0.17934782608695651</v>
      </c>
      <c r="I21" s="1">
        <v>0.2608695652173913</v>
      </c>
      <c r="J21" s="1">
        <v>5.0217391304347823</v>
      </c>
      <c r="K21" s="1">
        <v>0</v>
      </c>
      <c r="L21" s="1">
        <f t="shared" si="0"/>
        <v>5.0217391304347823</v>
      </c>
      <c r="M21" s="1">
        <f t="shared" si="1"/>
        <v>9.8381601362862003E-2</v>
      </c>
      <c r="N21" s="1">
        <v>0</v>
      </c>
      <c r="O21" s="1">
        <v>0</v>
      </c>
      <c r="P21" s="1">
        <f t="shared" si="2"/>
        <v>0</v>
      </c>
      <c r="Q21" s="1">
        <f t="shared" si="3"/>
        <v>0</v>
      </c>
    </row>
    <row r="22" spans="1:17" x14ac:dyDescent="0.3">
      <c r="A22" t="s">
        <v>32</v>
      </c>
      <c r="B22" t="s">
        <v>85</v>
      </c>
      <c r="C22" t="s">
        <v>34</v>
      </c>
      <c r="D22" t="s">
        <v>68</v>
      </c>
      <c r="E22" s="1">
        <v>92.836956521739125</v>
      </c>
      <c r="F22" s="1">
        <v>8.8586956521739122</v>
      </c>
      <c r="G22" s="1">
        <v>0.65217391304347827</v>
      </c>
      <c r="H22" s="1">
        <v>0</v>
      </c>
      <c r="I22" s="1">
        <v>0</v>
      </c>
      <c r="J22" s="1">
        <v>6.146086956521736</v>
      </c>
      <c r="K22" s="1">
        <v>0</v>
      </c>
      <c r="L22" s="1">
        <f t="shared" si="0"/>
        <v>6.146086956521736</v>
      </c>
      <c r="M22" s="1">
        <f t="shared" si="1"/>
        <v>6.6203020723568637E-2</v>
      </c>
      <c r="N22" s="1">
        <v>0</v>
      </c>
      <c r="O22" s="1">
        <v>0</v>
      </c>
      <c r="P22" s="1">
        <f t="shared" si="2"/>
        <v>0</v>
      </c>
      <c r="Q22" s="1">
        <f t="shared" si="3"/>
        <v>0</v>
      </c>
    </row>
    <row r="23" spans="1:17" x14ac:dyDescent="0.3">
      <c r="A23" t="s">
        <v>32</v>
      </c>
      <c r="B23" t="s">
        <v>86</v>
      </c>
      <c r="C23" t="s">
        <v>87</v>
      </c>
      <c r="D23" t="s">
        <v>88</v>
      </c>
      <c r="E23" s="1">
        <v>54.271739130434781</v>
      </c>
      <c r="F23" s="1">
        <v>5.4208695652173837</v>
      </c>
      <c r="G23" s="1">
        <v>9.2391304347826081E-2</v>
      </c>
      <c r="H23" s="1">
        <v>0.17391304347826086</v>
      </c>
      <c r="I23" s="1">
        <v>0.19565217391304349</v>
      </c>
      <c r="J23" s="1">
        <v>0</v>
      </c>
      <c r="K23" s="1">
        <v>6.1438043478260855</v>
      </c>
      <c r="L23" s="1">
        <f t="shared" si="0"/>
        <v>6.1438043478260855</v>
      </c>
      <c r="M23" s="1">
        <f t="shared" si="1"/>
        <v>0.11320448628079309</v>
      </c>
      <c r="N23" s="1">
        <v>0</v>
      </c>
      <c r="O23" s="1">
        <v>5.0403260869565232</v>
      </c>
      <c r="P23" s="1">
        <f t="shared" si="2"/>
        <v>5.0403260869565232</v>
      </c>
      <c r="Q23" s="1">
        <f t="shared" si="3"/>
        <v>9.2872020829160851E-2</v>
      </c>
    </row>
    <row r="24" spans="1:17" x14ac:dyDescent="0.3">
      <c r="A24" t="s">
        <v>32</v>
      </c>
      <c r="B24" t="s">
        <v>89</v>
      </c>
      <c r="C24" t="s">
        <v>90</v>
      </c>
      <c r="D24" t="s">
        <v>47</v>
      </c>
      <c r="E24" s="1">
        <v>37.663043478260867</v>
      </c>
      <c r="F24" s="1">
        <v>5.3966304347826082</v>
      </c>
      <c r="G24" s="1">
        <v>0.43478260869565216</v>
      </c>
      <c r="H24" s="1">
        <v>0.2608695652173913</v>
      </c>
      <c r="I24" s="1">
        <v>0.2608695652173913</v>
      </c>
      <c r="J24" s="1">
        <v>0</v>
      </c>
      <c r="K24" s="1">
        <v>0</v>
      </c>
      <c r="L24" s="1">
        <f t="shared" si="0"/>
        <v>0</v>
      </c>
      <c r="M24" s="1">
        <f t="shared" si="1"/>
        <v>0</v>
      </c>
      <c r="N24" s="1">
        <v>4.8021739130434797</v>
      </c>
      <c r="O24" s="1">
        <v>5.4284782608695652</v>
      </c>
      <c r="P24" s="1">
        <f t="shared" si="2"/>
        <v>10.230652173913045</v>
      </c>
      <c r="Q24" s="1">
        <f t="shared" si="3"/>
        <v>0.27163636363636368</v>
      </c>
    </row>
    <row r="25" spans="1:17" x14ac:dyDescent="0.3">
      <c r="A25" t="s">
        <v>32</v>
      </c>
      <c r="B25" t="s">
        <v>91</v>
      </c>
      <c r="C25" t="s">
        <v>92</v>
      </c>
      <c r="D25" t="s">
        <v>93</v>
      </c>
      <c r="E25" s="1">
        <v>44.097826086956523</v>
      </c>
      <c r="F25" s="1">
        <v>5.5652173913043477</v>
      </c>
      <c r="G25" s="1">
        <v>0.70652173913043481</v>
      </c>
      <c r="H25" s="1">
        <v>0.2608695652173913</v>
      </c>
      <c r="I25" s="1">
        <v>0.2391304347826087</v>
      </c>
      <c r="J25" s="1">
        <v>0</v>
      </c>
      <c r="K25" s="1">
        <v>0</v>
      </c>
      <c r="L25" s="1">
        <f t="shared" si="0"/>
        <v>0</v>
      </c>
      <c r="M25" s="1">
        <f t="shared" si="1"/>
        <v>0</v>
      </c>
      <c r="N25" s="1">
        <v>0</v>
      </c>
      <c r="O25" s="1">
        <v>0</v>
      </c>
      <c r="P25" s="1">
        <f t="shared" si="2"/>
        <v>0</v>
      </c>
      <c r="Q25" s="1">
        <f t="shared" si="3"/>
        <v>0</v>
      </c>
    </row>
    <row r="26" spans="1:17" x14ac:dyDescent="0.3">
      <c r="A26" t="s">
        <v>32</v>
      </c>
      <c r="B26" t="s">
        <v>94</v>
      </c>
      <c r="C26" t="s">
        <v>95</v>
      </c>
      <c r="D26" t="s">
        <v>68</v>
      </c>
      <c r="E26" s="1">
        <v>81.891304347826093</v>
      </c>
      <c r="F26" s="1">
        <v>5.3913043478260869</v>
      </c>
      <c r="G26" s="1">
        <v>0</v>
      </c>
      <c r="H26" s="1">
        <v>4.6956521739130439</v>
      </c>
      <c r="I26" s="1">
        <v>0.44565217391304346</v>
      </c>
      <c r="J26" s="1">
        <v>5.6668478260869568</v>
      </c>
      <c r="K26" s="1">
        <v>0</v>
      </c>
      <c r="L26" s="1">
        <f t="shared" si="0"/>
        <v>5.6668478260869568</v>
      </c>
      <c r="M26" s="1">
        <f t="shared" si="1"/>
        <v>6.9199628351473322E-2</v>
      </c>
      <c r="N26" s="1">
        <v>6.2413043478260866</v>
      </c>
      <c r="O26" s="1">
        <v>0</v>
      </c>
      <c r="P26" s="1">
        <f t="shared" si="2"/>
        <v>6.2413043478260866</v>
      </c>
      <c r="Q26" s="1">
        <f t="shared" si="3"/>
        <v>7.6214494292540472E-2</v>
      </c>
    </row>
    <row r="27" spans="1:17" x14ac:dyDescent="0.3">
      <c r="A27" t="s">
        <v>32</v>
      </c>
      <c r="B27" t="s">
        <v>96</v>
      </c>
      <c r="C27" t="s">
        <v>97</v>
      </c>
      <c r="D27" t="s">
        <v>35</v>
      </c>
      <c r="E27" s="1">
        <v>87.478260869565219</v>
      </c>
      <c r="F27" s="1">
        <v>6.4592391304347823</v>
      </c>
      <c r="G27" s="1">
        <v>0.56521739130434778</v>
      </c>
      <c r="H27" s="1">
        <v>0</v>
      </c>
      <c r="I27" s="1">
        <v>0</v>
      </c>
      <c r="J27" s="1">
        <v>0</v>
      </c>
      <c r="K27" s="1">
        <v>0</v>
      </c>
      <c r="L27" s="1">
        <f t="shared" si="0"/>
        <v>0</v>
      </c>
      <c r="M27" s="1">
        <f t="shared" si="1"/>
        <v>0</v>
      </c>
      <c r="N27" s="1">
        <v>0</v>
      </c>
      <c r="O27" s="1">
        <v>0</v>
      </c>
      <c r="P27" s="1">
        <f t="shared" si="2"/>
        <v>0</v>
      </c>
      <c r="Q27" s="1">
        <f t="shared" si="3"/>
        <v>0</v>
      </c>
    </row>
    <row r="28" spans="1:17" x14ac:dyDescent="0.3">
      <c r="A28" t="s">
        <v>32</v>
      </c>
      <c r="B28" t="s">
        <v>98</v>
      </c>
      <c r="C28" t="s">
        <v>99</v>
      </c>
      <c r="D28" t="s">
        <v>100</v>
      </c>
      <c r="E28" s="1">
        <v>87.347826086956516</v>
      </c>
      <c r="F28" s="1">
        <v>5.6521739130434785</v>
      </c>
      <c r="G28" s="1">
        <v>0.20108695652173914</v>
      </c>
      <c r="H28" s="1">
        <v>0</v>
      </c>
      <c r="I28" s="1">
        <v>0.52173913043478259</v>
      </c>
      <c r="J28" s="1">
        <v>6.641521739130436</v>
      </c>
      <c r="K28" s="1">
        <v>0</v>
      </c>
      <c r="L28" s="1">
        <f t="shared" si="0"/>
        <v>6.641521739130436</v>
      </c>
      <c r="M28" s="1">
        <f t="shared" si="1"/>
        <v>7.6035340965654577E-2</v>
      </c>
      <c r="N28" s="1">
        <v>6.0916304347826085</v>
      </c>
      <c r="O28" s="1">
        <v>0</v>
      </c>
      <c r="P28" s="1">
        <f t="shared" si="2"/>
        <v>6.0916304347826085</v>
      </c>
      <c r="Q28" s="1">
        <f t="shared" si="3"/>
        <v>6.9739920358387261E-2</v>
      </c>
    </row>
    <row r="29" spans="1:17" x14ac:dyDescent="0.3">
      <c r="A29" t="s">
        <v>32</v>
      </c>
      <c r="B29" t="s">
        <v>101</v>
      </c>
      <c r="C29" t="s">
        <v>102</v>
      </c>
      <c r="D29" t="s">
        <v>44</v>
      </c>
      <c r="E29" s="1">
        <v>90.184782608695656</v>
      </c>
      <c r="F29" s="1">
        <v>0</v>
      </c>
      <c r="G29" s="1">
        <v>0</v>
      </c>
      <c r="H29" s="1">
        <v>0.49891304347826088</v>
      </c>
      <c r="I29" s="1">
        <v>0.34782608695652173</v>
      </c>
      <c r="J29" s="1">
        <v>0</v>
      </c>
      <c r="K29" s="1">
        <v>0</v>
      </c>
      <c r="L29" s="1">
        <f t="shared" si="0"/>
        <v>0</v>
      </c>
      <c r="M29" s="1">
        <f t="shared" si="1"/>
        <v>0</v>
      </c>
      <c r="N29" s="1">
        <v>0</v>
      </c>
      <c r="O29" s="1">
        <v>0</v>
      </c>
      <c r="P29" s="1">
        <f t="shared" si="2"/>
        <v>0</v>
      </c>
      <c r="Q29" s="1">
        <f t="shared" si="3"/>
        <v>0</v>
      </c>
    </row>
    <row r="30" spans="1:17" x14ac:dyDescent="0.3">
      <c r="A30" t="s">
        <v>32</v>
      </c>
      <c r="B30" t="s">
        <v>103</v>
      </c>
      <c r="C30" t="s">
        <v>104</v>
      </c>
      <c r="D30" t="s">
        <v>105</v>
      </c>
      <c r="E30" s="1">
        <v>76.902173913043484</v>
      </c>
      <c r="F30" s="1">
        <v>5.7391304347826084</v>
      </c>
      <c r="G30" s="1">
        <v>0.24347826086956523</v>
      </c>
      <c r="H30" s="1">
        <v>0.23369565217391305</v>
      </c>
      <c r="I30" s="1">
        <v>0.2608695652173913</v>
      </c>
      <c r="J30" s="1">
        <v>9.0304347826086921</v>
      </c>
      <c r="K30" s="1">
        <v>0</v>
      </c>
      <c r="L30" s="1">
        <f t="shared" si="0"/>
        <v>9.0304347826086921</v>
      </c>
      <c r="M30" s="1">
        <f t="shared" si="1"/>
        <v>0.11742756183745577</v>
      </c>
      <c r="N30" s="1">
        <v>0</v>
      </c>
      <c r="O30" s="1">
        <v>4.7768478260869571</v>
      </c>
      <c r="P30" s="1">
        <f t="shared" si="2"/>
        <v>4.7768478260869571</v>
      </c>
      <c r="Q30" s="1">
        <f t="shared" si="3"/>
        <v>6.2115901060070672E-2</v>
      </c>
    </row>
    <row r="31" spans="1:17" x14ac:dyDescent="0.3">
      <c r="A31" t="s">
        <v>32</v>
      </c>
      <c r="B31" t="s">
        <v>106</v>
      </c>
      <c r="C31" t="s">
        <v>107</v>
      </c>
      <c r="D31" t="s">
        <v>35</v>
      </c>
      <c r="E31" s="1">
        <v>36.521739130434781</v>
      </c>
      <c r="F31" s="1">
        <v>5.3942391304347836</v>
      </c>
      <c r="G31" s="1">
        <v>3.0543478260869565</v>
      </c>
      <c r="H31" s="1">
        <v>0.19565217391304349</v>
      </c>
      <c r="I31" s="1">
        <v>0.33695652173913043</v>
      </c>
      <c r="J31" s="1">
        <v>4.9378260869565223</v>
      </c>
      <c r="K31" s="1">
        <v>5.342500000000002</v>
      </c>
      <c r="L31" s="1">
        <f t="shared" si="0"/>
        <v>10.280326086956524</v>
      </c>
      <c r="M31" s="1">
        <f t="shared" si="1"/>
        <v>0.28148511904761914</v>
      </c>
      <c r="N31" s="1">
        <v>5.3461956521739138</v>
      </c>
      <c r="O31" s="1">
        <v>0</v>
      </c>
      <c r="P31" s="1">
        <f t="shared" si="2"/>
        <v>5.3461956521739138</v>
      </c>
      <c r="Q31" s="1">
        <f t="shared" si="3"/>
        <v>0.1463839285714286</v>
      </c>
    </row>
    <row r="32" spans="1:17" x14ac:dyDescent="0.3">
      <c r="A32" t="s">
        <v>32</v>
      </c>
      <c r="B32" t="s">
        <v>108</v>
      </c>
      <c r="C32" t="s">
        <v>109</v>
      </c>
      <c r="D32" t="s">
        <v>110</v>
      </c>
      <c r="E32" s="1">
        <v>47.184782608695649</v>
      </c>
      <c r="F32" s="1">
        <v>8.2729347826086954</v>
      </c>
      <c r="G32" s="1">
        <v>6.5217391304347824E-2</v>
      </c>
      <c r="H32" s="1">
        <v>0.20652173913043478</v>
      </c>
      <c r="I32" s="1">
        <v>0.20652173913043478</v>
      </c>
      <c r="J32" s="1">
        <v>0</v>
      </c>
      <c r="K32" s="1">
        <v>5.510326086956522</v>
      </c>
      <c r="L32" s="1">
        <f t="shared" si="0"/>
        <v>5.510326086956522</v>
      </c>
      <c r="M32" s="1">
        <f t="shared" si="1"/>
        <v>0.11678184750057592</v>
      </c>
      <c r="N32" s="1">
        <v>0</v>
      </c>
      <c r="O32" s="1">
        <v>4.5648913043478263</v>
      </c>
      <c r="P32" s="1">
        <f t="shared" si="2"/>
        <v>4.5648913043478263</v>
      </c>
      <c r="Q32" s="1">
        <f t="shared" si="3"/>
        <v>9.6744989633724965E-2</v>
      </c>
    </row>
    <row r="33" spans="1:17" x14ac:dyDescent="0.3">
      <c r="A33" t="s">
        <v>32</v>
      </c>
      <c r="B33" t="s">
        <v>111</v>
      </c>
      <c r="C33" t="s">
        <v>34</v>
      </c>
      <c r="D33" t="s">
        <v>68</v>
      </c>
      <c r="E33" s="1">
        <v>113.55434782608695</v>
      </c>
      <c r="F33" s="1">
        <v>5.7391304347826084</v>
      </c>
      <c r="G33" s="1">
        <v>0</v>
      </c>
      <c r="H33" s="1">
        <v>4.8695652173913047</v>
      </c>
      <c r="I33" s="1">
        <v>0.2608695652173913</v>
      </c>
      <c r="J33" s="1">
        <v>5.7126086956521718</v>
      </c>
      <c r="K33" s="1">
        <v>0</v>
      </c>
      <c r="L33" s="1">
        <f t="shared" si="0"/>
        <v>5.7126086956521718</v>
      </c>
      <c r="M33" s="1">
        <f t="shared" si="1"/>
        <v>5.0307265243610587E-2</v>
      </c>
      <c r="N33" s="1">
        <v>4.7242391304347802</v>
      </c>
      <c r="O33" s="1">
        <v>0</v>
      </c>
      <c r="P33" s="1">
        <f t="shared" si="2"/>
        <v>4.7242391304347802</v>
      </c>
      <c r="Q33" s="1">
        <f t="shared" si="3"/>
        <v>4.1603331099837257E-2</v>
      </c>
    </row>
    <row r="34" spans="1:17" x14ac:dyDescent="0.3">
      <c r="A34" t="s">
        <v>32</v>
      </c>
      <c r="B34" t="s">
        <v>112</v>
      </c>
      <c r="C34" t="s">
        <v>113</v>
      </c>
      <c r="D34" t="s">
        <v>56</v>
      </c>
      <c r="E34" s="1">
        <v>58.163043478260867</v>
      </c>
      <c r="F34" s="1">
        <v>0</v>
      </c>
      <c r="G34" s="1">
        <v>0.17391304347826086</v>
      </c>
      <c r="H34" s="1">
        <v>0</v>
      </c>
      <c r="I34" s="1">
        <v>0</v>
      </c>
      <c r="J34" s="1">
        <v>0</v>
      </c>
      <c r="K34" s="1">
        <v>0</v>
      </c>
      <c r="L34" s="1">
        <f t="shared" si="0"/>
        <v>0</v>
      </c>
      <c r="M34" s="1">
        <f t="shared" si="1"/>
        <v>0</v>
      </c>
      <c r="N34" s="1">
        <v>4.5301086956521743</v>
      </c>
      <c r="O34" s="1">
        <v>0</v>
      </c>
      <c r="P34" s="1">
        <f t="shared" si="2"/>
        <v>4.5301086956521743</v>
      </c>
      <c r="Q34" s="1">
        <f t="shared" si="3"/>
        <v>7.7886376378247066E-2</v>
      </c>
    </row>
    <row r="35" spans="1:17" x14ac:dyDescent="0.3">
      <c r="A35" t="s">
        <v>32</v>
      </c>
      <c r="B35" t="s">
        <v>114</v>
      </c>
      <c r="C35" t="s">
        <v>115</v>
      </c>
      <c r="D35" t="s">
        <v>116</v>
      </c>
      <c r="E35" s="1">
        <v>48</v>
      </c>
      <c r="F35" s="1">
        <v>14.946956521739132</v>
      </c>
      <c r="G35" s="1">
        <v>0.21739130434782608</v>
      </c>
      <c r="H35" s="1">
        <v>0.2608695652173913</v>
      </c>
      <c r="I35" s="1">
        <v>38.336956521739133</v>
      </c>
      <c r="J35" s="1">
        <v>0</v>
      </c>
      <c r="K35" s="1">
        <v>5.4882608695652193</v>
      </c>
      <c r="L35" s="1">
        <f t="shared" si="0"/>
        <v>5.4882608695652193</v>
      </c>
      <c r="M35" s="1">
        <f t="shared" si="1"/>
        <v>0.11433876811594207</v>
      </c>
      <c r="N35" s="1">
        <v>0</v>
      </c>
      <c r="O35" s="1">
        <v>3.2045652173913051</v>
      </c>
      <c r="P35" s="1">
        <f t="shared" si="2"/>
        <v>3.2045652173913051</v>
      </c>
      <c r="Q35" s="1">
        <f t="shared" si="3"/>
        <v>6.6761775362318851E-2</v>
      </c>
    </row>
    <row r="36" spans="1:17" x14ac:dyDescent="0.3">
      <c r="A36" t="s">
        <v>32</v>
      </c>
      <c r="B36" t="s">
        <v>117</v>
      </c>
      <c r="C36" t="s">
        <v>55</v>
      </c>
      <c r="D36" t="s">
        <v>56</v>
      </c>
      <c r="E36" s="1">
        <v>58.086956521739133</v>
      </c>
      <c r="F36" s="1">
        <v>5.5760869565217392</v>
      </c>
      <c r="G36" s="1">
        <v>0</v>
      </c>
      <c r="H36" s="1">
        <v>0</v>
      </c>
      <c r="I36" s="1">
        <v>0</v>
      </c>
      <c r="J36" s="1">
        <v>0</v>
      </c>
      <c r="K36" s="1">
        <v>4.8315217391304346</v>
      </c>
      <c r="L36" s="1">
        <f t="shared" si="0"/>
        <v>4.8315217391304346</v>
      </c>
      <c r="M36" s="1">
        <f t="shared" si="1"/>
        <v>8.3177395209580826E-2</v>
      </c>
      <c r="N36" s="1">
        <v>0</v>
      </c>
      <c r="O36" s="1">
        <v>5.4592391304347823</v>
      </c>
      <c r="P36" s="1">
        <f t="shared" si="2"/>
        <v>5.4592391304347823</v>
      </c>
      <c r="Q36" s="1">
        <f t="shared" si="3"/>
        <v>9.3983907185628726E-2</v>
      </c>
    </row>
    <row r="37" spans="1:17" x14ac:dyDescent="0.3">
      <c r="A37" t="s">
        <v>32</v>
      </c>
      <c r="B37" t="s">
        <v>118</v>
      </c>
      <c r="C37" t="s">
        <v>34</v>
      </c>
      <c r="D37" t="s">
        <v>68</v>
      </c>
      <c r="E37" s="1">
        <v>74.086956521739125</v>
      </c>
      <c r="F37" s="1">
        <v>5.7391304347826084</v>
      </c>
      <c r="G37" s="1">
        <v>0</v>
      </c>
      <c r="H37" s="1">
        <v>1.826086956521739</v>
      </c>
      <c r="I37" s="1">
        <v>0.30434782608695654</v>
      </c>
      <c r="J37" s="1">
        <v>5.7457608695652187</v>
      </c>
      <c r="K37" s="1">
        <v>0</v>
      </c>
      <c r="L37" s="1">
        <f t="shared" si="0"/>
        <v>5.7457608695652187</v>
      </c>
      <c r="M37" s="1">
        <f t="shared" si="1"/>
        <v>7.7554284037558707E-2</v>
      </c>
      <c r="N37" s="1">
        <v>3.5808695652173914</v>
      </c>
      <c r="O37" s="1">
        <v>0</v>
      </c>
      <c r="P37" s="1">
        <f t="shared" si="2"/>
        <v>3.5808695652173914</v>
      </c>
      <c r="Q37" s="1">
        <f t="shared" si="3"/>
        <v>4.8333333333333339E-2</v>
      </c>
    </row>
    <row r="38" spans="1:17" x14ac:dyDescent="0.3">
      <c r="A38" t="s">
        <v>32</v>
      </c>
      <c r="B38" t="s">
        <v>119</v>
      </c>
      <c r="C38" t="s">
        <v>120</v>
      </c>
      <c r="D38" t="s">
        <v>47</v>
      </c>
      <c r="E38" s="1">
        <v>44.054347826086953</v>
      </c>
      <c r="F38" s="1">
        <v>0</v>
      </c>
      <c r="G38" s="1">
        <v>0</v>
      </c>
      <c r="H38" s="1">
        <v>0</v>
      </c>
      <c r="I38" s="1">
        <v>0</v>
      </c>
      <c r="J38" s="1">
        <v>0</v>
      </c>
      <c r="K38" s="1">
        <v>0</v>
      </c>
      <c r="L38" s="1">
        <f t="shared" si="0"/>
        <v>0</v>
      </c>
      <c r="M38" s="1">
        <f t="shared" si="1"/>
        <v>0</v>
      </c>
      <c r="N38" s="1">
        <v>0</v>
      </c>
      <c r="O38" s="1">
        <v>0</v>
      </c>
      <c r="P38" s="1">
        <f t="shared" si="2"/>
        <v>0</v>
      </c>
      <c r="Q38" s="1">
        <f t="shared" si="3"/>
        <v>0</v>
      </c>
    </row>
    <row r="39" spans="1:17" x14ac:dyDescent="0.3">
      <c r="A39" t="s">
        <v>32</v>
      </c>
      <c r="B39" t="s">
        <v>121</v>
      </c>
      <c r="C39" t="s">
        <v>107</v>
      </c>
      <c r="D39" t="s">
        <v>35</v>
      </c>
      <c r="E39" s="1">
        <v>75.630434782608702</v>
      </c>
      <c r="F39" s="1">
        <v>5.5652173913043477</v>
      </c>
      <c r="G39" s="1">
        <v>2.1739130434782608E-2</v>
      </c>
      <c r="H39" s="1">
        <v>0.48369565217391303</v>
      </c>
      <c r="I39" s="1">
        <v>0.2608695652173913</v>
      </c>
      <c r="J39" s="1">
        <v>0</v>
      </c>
      <c r="K39" s="1">
        <v>5.280652173913043</v>
      </c>
      <c r="L39" s="1">
        <f t="shared" si="0"/>
        <v>5.280652173913043</v>
      </c>
      <c r="M39" s="1">
        <f t="shared" si="1"/>
        <v>6.982178787007759E-2</v>
      </c>
      <c r="N39" s="1">
        <v>0</v>
      </c>
      <c r="O39" s="1">
        <v>3.9358695652173923</v>
      </c>
      <c r="P39" s="1">
        <f t="shared" si="2"/>
        <v>3.9358695652173923</v>
      </c>
      <c r="Q39" s="1">
        <f t="shared" si="3"/>
        <v>5.2040816326530619E-2</v>
      </c>
    </row>
    <row r="40" spans="1:17" x14ac:dyDescent="0.3">
      <c r="A40" t="s">
        <v>32</v>
      </c>
      <c r="B40" t="s">
        <v>122</v>
      </c>
      <c r="C40" t="s">
        <v>123</v>
      </c>
      <c r="D40" t="s">
        <v>124</v>
      </c>
      <c r="E40" s="1">
        <v>75.271739130434781</v>
      </c>
      <c r="F40" s="1">
        <v>5.7391304347826084</v>
      </c>
      <c r="G40" s="1">
        <v>0</v>
      </c>
      <c r="H40" s="1">
        <v>0</v>
      </c>
      <c r="I40" s="1">
        <v>0</v>
      </c>
      <c r="J40" s="1">
        <v>5.6195652173913047</v>
      </c>
      <c r="K40" s="1">
        <v>5.6657608695652177</v>
      </c>
      <c r="L40" s="1">
        <f t="shared" si="0"/>
        <v>11.285326086956523</v>
      </c>
      <c r="M40" s="1">
        <f t="shared" si="1"/>
        <v>0.14992779783393503</v>
      </c>
      <c r="N40" s="1">
        <v>0</v>
      </c>
      <c r="O40" s="1">
        <v>0</v>
      </c>
      <c r="P40" s="1">
        <f t="shared" si="2"/>
        <v>0</v>
      </c>
      <c r="Q40" s="1">
        <f t="shared" si="3"/>
        <v>0</v>
      </c>
    </row>
    <row r="41" spans="1:17" x14ac:dyDescent="0.3">
      <c r="A41" t="s">
        <v>32</v>
      </c>
      <c r="B41" t="s">
        <v>125</v>
      </c>
      <c r="C41" t="s">
        <v>102</v>
      </c>
      <c r="D41" t="s">
        <v>44</v>
      </c>
      <c r="E41" s="1">
        <v>62.804347826086953</v>
      </c>
      <c r="F41" s="1">
        <v>0</v>
      </c>
      <c r="G41" s="1">
        <v>0</v>
      </c>
      <c r="H41" s="1">
        <v>0.17391304347826086</v>
      </c>
      <c r="I41" s="1">
        <v>35.630434782608695</v>
      </c>
      <c r="J41" s="1">
        <v>7.2747826086956557</v>
      </c>
      <c r="K41" s="1">
        <v>0</v>
      </c>
      <c r="L41" s="1">
        <f t="shared" si="0"/>
        <v>7.2747826086956557</v>
      </c>
      <c r="M41" s="1">
        <f t="shared" si="1"/>
        <v>0.11583246798200075</v>
      </c>
      <c r="N41" s="1">
        <v>0</v>
      </c>
      <c r="O41" s="1">
        <v>0</v>
      </c>
      <c r="P41" s="1">
        <f t="shared" si="2"/>
        <v>0</v>
      </c>
      <c r="Q41" s="1">
        <f t="shared" si="3"/>
        <v>0</v>
      </c>
    </row>
    <row r="42" spans="1:17" x14ac:dyDescent="0.3">
      <c r="A42" t="s">
        <v>32</v>
      </c>
      <c r="B42" t="s">
        <v>126</v>
      </c>
      <c r="C42" t="s">
        <v>127</v>
      </c>
      <c r="D42" t="s">
        <v>128</v>
      </c>
      <c r="E42" s="1">
        <v>46.728260869565219</v>
      </c>
      <c r="F42" s="1">
        <v>5.7391304347826084</v>
      </c>
      <c r="G42" s="1">
        <v>0.2608695652173913</v>
      </c>
      <c r="H42" s="1">
        <v>0.19565217391304349</v>
      </c>
      <c r="I42" s="1">
        <v>9.7826086956521743E-2</v>
      </c>
      <c r="J42" s="1">
        <v>5.4792391304347818</v>
      </c>
      <c r="K42" s="1">
        <v>3.695652173913043</v>
      </c>
      <c r="L42" s="1">
        <f t="shared" si="0"/>
        <v>9.174891304347824</v>
      </c>
      <c r="M42" s="1">
        <f t="shared" si="1"/>
        <v>0.19634566178180968</v>
      </c>
      <c r="N42" s="1">
        <v>5.6339130434782616</v>
      </c>
      <c r="O42" s="1">
        <v>0</v>
      </c>
      <c r="P42" s="1">
        <f t="shared" si="2"/>
        <v>5.6339130434782616</v>
      </c>
      <c r="Q42" s="1">
        <f t="shared" si="3"/>
        <v>0.12056757385438475</v>
      </c>
    </row>
    <row r="43" spans="1:17" x14ac:dyDescent="0.3">
      <c r="A43" t="s">
        <v>32</v>
      </c>
      <c r="B43" t="s">
        <v>129</v>
      </c>
      <c r="C43" t="s">
        <v>130</v>
      </c>
      <c r="D43" t="s">
        <v>131</v>
      </c>
      <c r="E43" s="1">
        <v>37.945652173913047</v>
      </c>
      <c r="F43" s="1">
        <v>5.6625000000000005</v>
      </c>
      <c r="G43" s="1">
        <v>0.27228260869565218</v>
      </c>
      <c r="H43" s="1">
        <v>0.26250000000000001</v>
      </c>
      <c r="I43" s="1">
        <v>0.2608695652173913</v>
      </c>
      <c r="J43" s="1">
        <v>0</v>
      </c>
      <c r="K43" s="1">
        <v>0</v>
      </c>
      <c r="L43" s="1">
        <f t="shared" si="0"/>
        <v>0</v>
      </c>
      <c r="M43" s="1">
        <f t="shared" si="1"/>
        <v>0</v>
      </c>
      <c r="N43" s="1">
        <v>0</v>
      </c>
      <c r="O43" s="1">
        <v>0</v>
      </c>
      <c r="P43" s="1">
        <f t="shared" si="2"/>
        <v>0</v>
      </c>
      <c r="Q43" s="1">
        <f t="shared" si="3"/>
        <v>0</v>
      </c>
    </row>
    <row r="44" spans="1:17" x14ac:dyDescent="0.3">
      <c r="A44" t="s">
        <v>32</v>
      </c>
      <c r="B44" t="s">
        <v>132</v>
      </c>
      <c r="C44" t="s">
        <v>133</v>
      </c>
      <c r="D44" t="s">
        <v>134</v>
      </c>
      <c r="E44" s="1">
        <v>103.47826086956522</v>
      </c>
      <c r="F44" s="1">
        <v>5.7391304347826084</v>
      </c>
      <c r="G44" s="1">
        <v>7.0652173913043473E-2</v>
      </c>
      <c r="H44" s="1">
        <v>0.32608695652173914</v>
      </c>
      <c r="I44" s="1">
        <v>5.6739130434782608</v>
      </c>
      <c r="J44" s="1">
        <v>12.956521739130435</v>
      </c>
      <c r="K44" s="1">
        <v>2.0815217391304346</v>
      </c>
      <c r="L44" s="1">
        <f t="shared" si="0"/>
        <v>15.038043478260871</v>
      </c>
      <c r="M44" s="1">
        <f t="shared" si="1"/>
        <v>0.14532563025210085</v>
      </c>
      <c r="N44" s="1">
        <v>5.7418478260869561</v>
      </c>
      <c r="O44" s="1">
        <v>0</v>
      </c>
      <c r="P44" s="1">
        <f t="shared" si="2"/>
        <v>5.7418478260869561</v>
      </c>
      <c r="Q44" s="1">
        <f t="shared" si="3"/>
        <v>5.5488445378151258E-2</v>
      </c>
    </row>
    <row r="45" spans="1:17" x14ac:dyDescent="0.3">
      <c r="A45" t="s">
        <v>32</v>
      </c>
      <c r="B45" t="s">
        <v>135</v>
      </c>
      <c r="C45" t="s">
        <v>136</v>
      </c>
      <c r="D45" t="s">
        <v>137</v>
      </c>
      <c r="E45" s="1">
        <v>41.706521739130437</v>
      </c>
      <c r="F45" s="1">
        <v>7.625</v>
      </c>
      <c r="G45" s="1">
        <v>5.9782608695652176E-2</v>
      </c>
      <c r="H45" s="1">
        <v>0.16304347826086957</v>
      </c>
      <c r="I45" s="1">
        <v>0.2391304347826087</v>
      </c>
      <c r="J45" s="1">
        <v>0</v>
      </c>
      <c r="K45" s="1">
        <v>5.3206521739130439</v>
      </c>
      <c r="L45" s="1">
        <f t="shared" si="0"/>
        <v>5.3206521739130439</v>
      </c>
      <c r="M45" s="1">
        <f t="shared" si="1"/>
        <v>0.12757362522804275</v>
      </c>
      <c r="N45" s="1">
        <v>0</v>
      </c>
      <c r="O45" s="1">
        <v>6.3451086956521738</v>
      </c>
      <c r="P45" s="1">
        <f t="shared" si="2"/>
        <v>6.3451086956521738</v>
      </c>
      <c r="Q45" s="1">
        <f t="shared" si="3"/>
        <v>0.15213708626531144</v>
      </c>
    </row>
    <row r="46" spans="1:17" x14ac:dyDescent="0.3">
      <c r="A46" t="s">
        <v>32</v>
      </c>
      <c r="B46" t="s">
        <v>138</v>
      </c>
      <c r="C46" t="s">
        <v>49</v>
      </c>
      <c r="D46" t="s">
        <v>50</v>
      </c>
      <c r="E46" s="1">
        <v>31.521739130434781</v>
      </c>
      <c r="F46" s="1">
        <v>7.461847826086955</v>
      </c>
      <c r="G46" s="1">
        <v>1.5760869565217391E-2</v>
      </c>
      <c r="H46" s="1">
        <v>0.20206521739130434</v>
      </c>
      <c r="I46" s="1">
        <v>25.423913043478262</v>
      </c>
      <c r="J46" s="1">
        <v>0</v>
      </c>
      <c r="K46" s="1">
        <v>6.4092391304347824</v>
      </c>
      <c r="L46" s="1">
        <f t="shared" si="0"/>
        <v>6.4092391304347824</v>
      </c>
      <c r="M46" s="1">
        <f t="shared" si="1"/>
        <v>0.20332758620689656</v>
      </c>
      <c r="N46" s="1">
        <v>0</v>
      </c>
      <c r="O46" s="1">
        <v>0</v>
      </c>
      <c r="P46" s="1">
        <f t="shared" si="2"/>
        <v>0</v>
      </c>
      <c r="Q46" s="1">
        <f t="shared" si="3"/>
        <v>0</v>
      </c>
    </row>
    <row r="47" spans="1:17" x14ac:dyDescent="0.3">
      <c r="A47" t="s">
        <v>32</v>
      </c>
      <c r="B47" t="s">
        <v>139</v>
      </c>
      <c r="C47" t="s">
        <v>140</v>
      </c>
      <c r="D47" t="s">
        <v>53</v>
      </c>
      <c r="E47" s="1">
        <v>47.858695652173914</v>
      </c>
      <c r="F47" s="1">
        <v>5.0434782608695654</v>
      </c>
      <c r="G47" s="1">
        <v>0.21195652173913043</v>
      </c>
      <c r="H47" s="1">
        <v>0.17934782608695651</v>
      </c>
      <c r="I47" s="1">
        <v>0.20652173913043478</v>
      </c>
      <c r="J47" s="1">
        <v>3.7344565217391299</v>
      </c>
      <c r="K47" s="1">
        <v>0</v>
      </c>
      <c r="L47" s="1">
        <f t="shared" si="0"/>
        <v>3.7344565217391299</v>
      </c>
      <c r="M47" s="1">
        <f t="shared" si="1"/>
        <v>7.8030888030888021E-2</v>
      </c>
      <c r="N47" s="1">
        <v>4.5126086956521734</v>
      </c>
      <c r="O47" s="1">
        <v>0</v>
      </c>
      <c r="P47" s="1">
        <f t="shared" si="2"/>
        <v>4.5126086956521734</v>
      </c>
      <c r="Q47" s="1">
        <f t="shared" si="3"/>
        <v>9.4290256643197803E-2</v>
      </c>
    </row>
    <row r="48" spans="1:17" x14ac:dyDescent="0.3">
      <c r="A48" t="s">
        <v>32</v>
      </c>
      <c r="B48" t="s">
        <v>141</v>
      </c>
      <c r="C48" t="s">
        <v>142</v>
      </c>
      <c r="D48" t="s">
        <v>143</v>
      </c>
      <c r="E48" s="1">
        <v>92.336956521739125</v>
      </c>
      <c r="F48" s="1">
        <v>5.7391304347826084</v>
      </c>
      <c r="G48" s="1">
        <v>0</v>
      </c>
      <c r="H48" s="1">
        <v>2.4347826086956523</v>
      </c>
      <c r="I48" s="1">
        <v>0.66304347826086951</v>
      </c>
      <c r="J48" s="1">
        <v>11.860326086956523</v>
      </c>
      <c r="K48" s="1">
        <v>0</v>
      </c>
      <c r="L48" s="1">
        <f t="shared" si="0"/>
        <v>11.860326086956523</v>
      </c>
      <c r="M48" s="1">
        <f t="shared" si="1"/>
        <v>0.12844614479105357</v>
      </c>
      <c r="N48" s="1">
        <v>5.7856521739130455</v>
      </c>
      <c r="O48" s="1">
        <v>0</v>
      </c>
      <c r="P48" s="1">
        <f t="shared" si="2"/>
        <v>5.7856521739130455</v>
      </c>
      <c r="Q48" s="1">
        <f t="shared" si="3"/>
        <v>6.2658034137728094E-2</v>
      </c>
    </row>
    <row r="49" spans="1:17" x14ac:dyDescent="0.3">
      <c r="A49" t="s">
        <v>32</v>
      </c>
      <c r="B49" t="s">
        <v>144</v>
      </c>
      <c r="C49" t="s">
        <v>145</v>
      </c>
      <c r="D49" t="s">
        <v>146</v>
      </c>
      <c r="E49" s="1">
        <v>59.956521739130437</v>
      </c>
      <c r="F49" s="1">
        <v>0</v>
      </c>
      <c r="G49" s="1">
        <v>0</v>
      </c>
      <c r="H49" s="1">
        <v>0.33695652173913043</v>
      </c>
      <c r="I49" s="1">
        <v>0</v>
      </c>
      <c r="J49" s="1">
        <v>0</v>
      </c>
      <c r="K49" s="1">
        <v>0</v>
      </c>
      <c r="L49" s="1">
        <f t="shared" si="0"/>
        <v>0</v>
      </c>
      <c r="M49" s="1">
        <f t="shared" si="1"/>
        <v>0</v>
      </c>
      <c r="N49" s="1">
        <v>0</v>
      </c>
      <c r="O49" s="1">
        <v>0</v>
      </c>
      <c r="P49" s="1">
        <f t="shared" si="2"/>
        <v>0</v>
      </c>
      <c r="Q49" s="1">
        <f t="shared" si="3"/>
        <v>0</v>
      </c>
    </row>
    <row r="50" spans="1:17" x14ac:dyDescent="0.3">
      <c r="A50" t="s">
        <v>32</v>
      </c>
      <c r="B50" t="s">
        <v>147</v>
      </c>
      <c r="C50" t="s">
        <v>148</v>
      </c>
      <c r="D50" t="s">
        <v>149</v>
      </c>
      <c r="E50" s="1">
        <v>40.717391304347828</v>
      </c>
      <c r="F50" s="1">
        <v>1.6521739130434783</v>
      </c>
      <c r="G50" s="1">
        <v>0.39130434782608697</v>
      </c>
      <c r="H50" s="1">
        <v>0.13043478260869565</v>
      </c>
      <c r="I50" s="1">
        <v>0.13043478260869565</v>
      </c>
      <c r="J50" s="1">
        <v>5.2130434782608708</v>
      </c>
      <c r="K50" s="1">
        <v>0</v>
      </c>
      <c r="L50" s="1">
        <f t="shared" si="0"/>
        <v>5.2130434782608708</v>
      </c>
      <c r="M50" s="1">
        <f t="shared" si="1"/>
        <v>0.12802989855846239</v>
      </c>
      <c r="N50" s="1">
        <v>0</v>
      </c>
      <c r="O50" s="1">
        <v>0</v>
      </c>
      <c r="P50" s="1">
        <f t="shared" si="2"/>
        <v>0</v>
      </c>
      <c r="Q50" s="1">
        <f t="shared" si="3"/>
        <v>0</v>
      </c>
    </row>
    <row r="51" spans="1:17" x14ac:dyDescent="0.3">
      <c r="A51" t="s">
        <v>32</v>
      </c>
      <c r="B51" t="s">
        <v>150</v>
      </c>
      <c r="C51" t="s">
        <v>151</v>
      </c>
      <c r="D51" t="s">
        <v>152</v>
      </c>
      <c r="E51" s="1">
        <v>42.445652173913047</v>
      </c>
      <c r="F51" s="1">
        <v>5.6521739130434785</v>
      </c>
      <c r="G51" s="1">
        <v>0</v>
      </c>
      <c r="H51" s="1">
        <v>0</v>
      </c>
      <c r="I51" s="1">
        <v>0</v>
      </c>
      <c r="J51" s="1">
        <v>0</v>
      </c>
      <c r="K51" s="1">
        <v>0</v>
      </c>
      <c r="L51" s="1">
        <f t="shared" si="0"/>
        <v>0</v>
      </c>
      <c r="M51" s="1">
        <f t="shared" si="1"/>
        <v>0</v>
      </c>
      <c r="N51" s="1">
        <v>0</v>
      </c>
      <c r="O51" s="1">
        <v>0</v>
      </c>
      <c r="P51" s="1">
        <f t="shared" si="2"/>
        <v>0</v>
      </c>
      <c r="Q51" s="1">
        <f t="shared" si="3"/>
        <v>0</v>
      </c>
    </row>
    <row r="52" spans="1:17" x14ac:dyDescent="0.3">
      <c r="A52" t="s">
        <v>32</v>
      </c>
      <c r="B52" t="s">
        <v>153</v>
      </c>
      <c r="C52" t="s">
        <v>43</v>
      </c>
      <c r="D52" t="s">
        <v>44</v>
      </c>
      <c r="E52" s="1">
        <v>67.032608695652172</v>
      </c>
      <c r="F52" s="1">
        <v>5.7554347826086953</v>
      </c>
      <c r="G52" s="1">
        <v>7.880434782608696E-2</v>
      </c>
      <c r="H52" s="1">
        <v>8.6956521739130432E-2</v>
      </c>
      <c r="I52" s="1">
        <v>0.17391304347826086</v>
      </c>
      <c r="J52" s="1">
        <v>0</v>
      </c>
      <c r="K52" s="1">
        <v>8.1143478260869557</v>
      </c>
      <c r="L52" s="1">
        <f t="shared" si="0"/>
        <v>8.1143478260869557</v>
      </c>
      <c r="M52" s="1">
        <f t="shared" si="1"/>
        <v>0.12105075401329657</v>
      </c>
      <c r="N52" s="1">
        <v>0</v>
      </c>
      <c r="O52" s="1">
        <v>0</v>
      </c>
      <c r="P52" s="1">
        <f t="shared" si="2"/>
        <v>0</v>
      </c>
      <c r="Q52" s="1">
        <f t="shared" si="3"/>
        <v>0</v>
      </c>
    </row>
    <row r="53" spans="1:17" x14ac:dyDescent="0.3">
      <c r="A53" t="s">
        <v>32</v>
      </c>
      <c r="B53" t="s">
        <v>154</v>
      </c>
      <c r="C53" t="s">
        <v>155</v>
      </c>
      <c r="D53" t="s">
        <v>156</v>
      </c>
      <c r="E53" s="1">
        <v>64.608695652173907</v>
      </c>
      <c r="F53" s="1">
        <v>5.8260869565217392</v>
      </c>
      <c r="G53" s="1">
        <v>0.2608695652173913</v>
      </c>
      <c r="H53" s="1">
        <v>0.19565217391304349</v>
      </c>
      <c r="I53" s="1">
        <v>0.32608695652173914</v>
      </c>
      <c r="J53" s="1">
        <v>0</v>
      </c>
      <c r="K53" s="1">
        <v>31.731521739130446</v>
      </c>
      <c r="L53" s="1">
        <f t="shared" si="0"/>
        <v>31.731521739130446</v>
      </c>
      <c r="M53" s="1">
        <f t="shared" si="1"/>
        <v>0.491133916554509</v>
      </c>
      <c r="N53" s="1">
        <v>0</v>
      </c>
      <c r="O53" s="1">
        <v>0</v>
      </c>
      <c r="P53" s="1">
        <f t="shared" si="2"/>
        <v>0</v>
      </c>
      <c r="Q53" s="1">
        <f t="shared" si="3"/>
        <v>0</v>
      </c>
    </row>
    <row r="54" spans="1:17" x14ac:dyDescent="0.3">
      <c r="A54" t="s">
        <v>32</v>
      </c>
      <c r="B54" t="s">
        <v>157</v>
      </c>
      <c r="C54" t="s">
        <v>158</v>
      </c>
      <c r="D54" t="s">
        <v>159</v>
      </c>
      <c r="E54" s="1">
        <v>45.097826086956523</v>
      </c>
      <c r="F54" s="1">
        <v>10.607282608695655</v>
      </c>
      <c r="G54" s="1">
        <v>0</v>
      </c>
      <c r="H54" s="1">
        <v>0</v>
      </c>
      <c r="I54" s="1">
        <v>32.108695652173914</v>
      </c>
      <c r="J54" s="1">
        <v>0</v>
      </c>
      <c r="K54" s="1">
        <v>5.4804347826086941</v>
      </c>
      <c r="L54" s="1">
        <f t="shared" si="0"/>
        <v>5.4804347826086941</v>
      </c>
      <c r="M54" s="1">
        <f t="shared" si="1"/>
        <v>0.12152325861653407</v>
      </c>
      <c r="N54" s="1">
        <v>0</v>
      </c>
      <c r="O54" s="1">
        <v>0</v>
      </c>
      <c r="P54" s="1">
        <f t="shared" si="2"/>
        <v>0</v>
      </c>
      <c r="Q54" s="1">
        <f t="shared" si="3"/>
        <v>0</v>
      </c>
    </row>
    <row r="55" spans="1:17" x14ac:dyDescent="0.3">
      <c r="A55" t="s">
        <v>32</v>
      </c>
      <c r="B55" t="s">
        <v>160</v>
      </c>
      <c r="C55" t="s">
        <v>161</v>
      </c>
      <c r="D55" t="s">
        <v>162</v>
      </c>
      <c r="E55" s="1">
        <v>46.315217391304351</v>
      </c>
      <c r="F55" s="1">
        <v>0</v>
      </c>
      <c r="G55" s="1">
        <v>0</v>
      </c>
      <c r="H55" s="1">
        <v>0</v>
      </c>
      <c r="I55" s="1">
        <v>0</v>
      </c>
      <c r="J55" s="1">
        <v>0</v>
      </c>
      <c r="K55" s="1">
        <v>0</v>
      </c>
      <c r="L55" s="1">
        <f t="shared" si="0"/>
        <v>0</v>
      </c>
      <c r="M55" s="1">
        <f t="shared" si="1"/>
        <v>0</v>
      </c>
      <c r="N55" s="1">
        <v>0</v>
      </c>
      <c r="O55" s="1">
        <v>0</v>
      </c>
      <c r="P55" s="1">
        <f t="shared" si="2"/>
        <v>0</v>
      </c>
      <c r="Q55" s="1">
        <f t="shared" si="3"/>
        <v>0</v>
      </c>
    </row>
    <row r="56" spans="1:17" x14ac:dyDescent="0.3">
      <c r="A56" t="s">
        <v>32</v>
      </c>
      <c r="B56" t="s">
        <v>163</v>
      </c>
      <c r="C56" t="s">
        <v>164</v>
      </c>
      <c r="D56" t="s">
        <v>165</v>
      </c>
      <c r="E56" s="1">
        <v>33.282608695652172</v>
      </c>
      <c r="F56" s="1">
        <v>5.3913043478260869</v>
      </c>
      <c r="G56" s="1">
        <v>6.5217391304347824E-2</v>
      </c>
      <c r="H56" s="1">
        <v>0.2608695652173913</v>
      </c>
      <c r="I56" s="1">
        <v>0.2608695652173913</v>
      </c>
      <c r="J56" s="1">
        <v>2.7336956521739131</v>
      </c>
      <c r="K56" s="1">
        <v>4.2391304347826084</v>
      </c>
      <c r="L56" s="1">
        <f t="shared" si="0"/>
        <v>6.9728260869565215</v>
      </c>
      <c r="M56" s="1">
        <f t="shared" si="1"/>
        <v>0.20950359242325278</v>
      </c>
      <c r="N56" s="1">
        <v>2.652173913043478</v>
      </c>
      <c r="O56" s="1">
        <v>0</v>
      </c>
      <c r="P56" s="1">
        <f t="shared" si="2"/>
        <v>2.652173913043478</v>
      </c>
      <c r="Q56" s="1">
        <f t="shared" si="3"/>
        <v>7.9686479425212273E-2</v>
      </c>
    </row>
    <row r="57" spans="1:17" x14ac:dyDescent="0.3">
      <c r="A57" t="s">
        <v>32</v>
      </c>
      <c r="B57" t="s">
        <v>166</v>
      </c>
      <c r="C57" t="s">
        <v>167</v>
      </c>
      <c r="D57" t="s">
        <v>168</v>
      </c>
      <c r="E57" s="1">
        <v>52.826086956521742</v>
      </c>
      <c r="F57" s="1">
        <v>5.2709782608695654</v>
      </c>
      <c r="G57" s="1">
        <v>4.3478260869565216E-2</v>
      </c>
      <c r="H57" s="1">
        <v>0.44021739130434784</v>
      </c>
      <c r="I57" s="1">
        <v>0.28260869565217389</v>
      </c>
      <c r="J57" s="1">
        <v>0</v>
      </c>
      <c r="K57" s="1">
        <v>9.2220652173913056</v>
      </c>
      <c r="L57" s="1">
        <f t="shared" si="0"/>
        <v>9.2220652173913056</v>
      </c>
      <c r="M57" s="1">
        <f t="shared" si="1"/>
        <v>0.17457407407407408</v>
      </c>
      <c r="N57" s="1">
        <v>0</v>
      </c>
      <c r="O57" s="1">
        <v>5.2255434782608692</v>
      </c>
      <c r="P57" s="1">
        <f t="shared" si="2"/>
        <v>5.2255434782608692</v>
      </c>
      <c r="Q57" s="1">
        <f t="shared" si="3"/>
        <v>9.8919753086419746E-2</v>
      </c>
    </row>
    <row r="58" spans="1:17" x14ac:dyDescent="0.3">
      <c r="A58" t="s">
        <v>32</v>
      </c>
      <c r="B58" t="s">
        <v>169</v>
      </c>
      <c r="C58" t="s">
        <v>170</v>
      </c>
      <c r="D58" t="s">
        <v>168</v>
      </c>
      <c r="E58" s="1">
        <v>78.934782608695656</v>
      </c>
      <c r="F58" s="1">
        <v>5.7391304347826084</v>
      </c>
      <c r="G58" s="1">
        <v>0</v>
      </c>
      <c r="H58" s="1">
        <v>0.50271739130434778</v>
      </c>
      <c r="I58" s="1">
        <v>0.51086956521739135</v>
      </c>
      <c r="J58" s="1">
        <v>13.152282608695655</v>
      </c>
      <c r="K58" s="1">
        <v>9.7313043478260859</v>
      </c>
      <c r="L58" s="1">
        <f t="shared" si="0"/>
        <v>22.883586956521739</v>
      </c>
      <c r="M58" s="1">
        <f t="shared" si="1"/>
        <v>0.28990498485265764</v>
      </c>
      <c r="N58" s="1">
        <v>0</v>
      </c>
      <c r="O58" s="1">
        <v>0.64163043478260862</v>
      </c>
      <c r="P58" s="1">
        <f t="shared" si="2"/>
        <v>0.64163043478260862</v>
      </c>
      <c r="Q58" s="1">
        <f t="shared" si="3"/>
        <v>8.1286147066923706E-3</v>
      </c>
    </row>
    <row r="59" spans="1:17" x14ac:dyDescent="0.3">
      <c r="A59" t="s">
        <v>32</v>
      </c>
      <c r="B59" t="s">
        <v>171</v>
      </c>
      <c r="C59" t="s">
        <v>172</v>
      </c>
      <c r="D59" t="s">
        <v>149</v>
      </c>
      <c r="E59" s="1">
        <v>60.086956521739133</v>
      </c>
      <c r="F59" s="1">
        <v>5.2989130434782608</v>
      </c>
      <c r="G59" s="1">
        <v>0.2608695652173913</v>
      </c>
      <c r="H59" s="1">
        <v>0.51249999999999996</v>
      </c>
      <c r="I59" s="1">
        <v>0.44565217391304346</v>
      </c>
      <c r="J59" s="1">
        <v>0</v>
      </c>
      <c r="K59" s="1">
        <v>8.1953260869565216</v>
      </c>
      <c r="L59" s="1">
        <f t="shared" si="0"/>
        <v>8.1953260869565216</v>
      </c>
      <c r="M59" s="1">
        <f t="shared" si="1"/>
        <v>0.13639109985528219</v>
      </c>
      <c r="N59" s="1">
        <v>0</v>
      </c>
      <c r="O59" s="1">
        <v>0</v>
      </c>
      <c r="P59" s="1">
        <f t="shared" si="2"/>
        <v>0</v>
      </c>
      <c r="Q59" s="1">
        <f t="shared" si="3"/>
        <v>0</v>
      </c>
    </row>
    <row r="60" spans="1:17" x14ac:dyDescent="0.3">
      <c r="A60" t="s">
        <v>32</v>
      </c>
      <c r="B60" t="s">
        <v>173</v>
      </c>
      <c r="C60" t="s">
        <v>174</v>
      </c>
      <c r="D60" t="s">
        <v>175</v>
      </c>
      <c r="E60" s="1">
        <v>75.163043478260875</v>
      </c>
      <c r="F60" s="1">
        <v>0</v>
      </c>
      <c r="G60" s="1">
        <v>0</v>
      </c>
      <c r="H60" s="1">
        <v>0</v>
      </c>
      <c r="I60" s="1">
        <v>0</v>
      </c>
      <c r="J60" s="1">
        <v>0</v>
      </c>
      <c r="K60" s="1">
        <v>0</v>
      </c>
      <c r="L60" s="1">
        <f t="shared" si="0"/>
        <v>0</v>
      </c>
      <c r="M60" s="1">
        <f t="shared" si="1"/>
        <v>0</v>
      </c>
      <c r="N60" s="1">
        <v>0</v>
      </c>
      <c r="O60" s="1">
        <v>0</v>
      </c>
      <c r="P60" s="1">
        <f t="shared" si="2"/>
        <v>0</v>
      </c>
      <c r="Q60" s="1">
        <f t="shared" si="3"/>
        <v>0</v>
      </c>
    </row>
    <row r="61" spans="1:17" x14ac:dyDescent="0.3">
      <c r="A61" t="s">
        <v>32</v>
      </c>
      <c r="B61" t="s">
        <v>176</v>
      </c>
      <c r="C61" t="s">
        <v>177</v>
      </c>
      <c r="D61" t="s">
        <v>100</v>
      </c>
      <c r="E61" s="1">
        <v>81.043478260869563</v>
      </c>
      <c r="F61" s="1">
        <v>5.7391304347826084</v>
      </c>
      <c r="G61" s="1">
        <v>0.60869565217391308</v>
      </c>
      <c r="H61" s="1">
        <v>0.34782608695652173</v>
      </c>
      <c r="I61" s="1">
        <v>0.42391304347826086</v>
      </c>
      <c r="J61" s="1">
        <v>0</v>
      </c>
      <c r="K61" s="1">
        <v>5.4429347826086953</v>
      </c>
      <c r="L61" s="1">
        <f t="shared" si="0"/>
        <v>5.4429347826086953</v>
      </c>
      <c r="M61" s="1">
        <f t="shared" si="1"/>
        <v>6.7160675965665231E-2</v>
      </c>
      <c r="N61" s="1">
        <v>0</v>
      </c>
      <c r="O61" s="1">
        <v>5.7391304347826084</v>
      </c>
      <c r="P61" s="1">
        <f t="shared" si="2"/>
        <v>5.7391304347826084</v>
      </c>
      <c r="Q61" s="1">
        <f t="shared" si="3"/>
        <v>7.0815450643776826E-2</v>
      </c>
    </row>
    <row r="62" spans="1:17" x14ac:dyDescent="0.3">
      <c r="A62" t="s">
        <v>32</v>
      </c>
      <c r="B62" t="s">
        <v>178</v>
      </c>
      <c r="C62" t="s">
        <v>43</v>
      </c>
      <c r="D62" t="s">
        <v>53</v>
      </c>
      <c r="E62" s="1">
        <v>37.010869565217391</v>
      </c>
      <c r="F62" s="1">
        <v>5.3043478260869561</v>
      </c>
      <c r="G62" s="1">
        <v>0.60869565217391308</v>
      </c>
      <c r="H62" s="1">
        <v>0</v>
      </c>
      <c r="I62" s="1">
        <v>0</v>
      </c>
      <c r="J62" s="1">
        <v>4.6548913043478262</v>
      </c>
      <c r="K62" s="1">
        <v>0</v>
      </c>
      <c r="L62" s="1">
        <f t="shared" si="0"/>
        <v>4.6548913043478262</v>
      </c>
      <c r="M62" s="1">
        <f t="shared" si="1"/>
        <v>0.12577092511013216</v>
      </c>
      <c r="N62" s="1">
        <v>0</v>
      </c>
      <c r="O62" s="1">
        <v>0</v>
      </c>
      <c r="P62" s="1">
        <f t="shared" si="2"/>
        <v>0</v>
      </c>
      <c r="Q62" s="1">
        <f t="shared" si="3"/>
        <v>0</v>
      </c>
    </row>
    <row r="63" spans="1:17" x14ac:dyDescent="0.3">
      <c r="A63" t="s">
        <v>32</v>
      </c>
      <c r="B63" t="s">
        <v>179</v>
      </c>
      <c r="C63" t="s">
        <v>180</v>
      </c>
      <c r="D63" t="s">
        <v>181</v>
      </c>
      <c r="E63" s="1">
        <v>65.978260869565219</v>
      </c>
      <c r="F63" s="1">
        <v>5.7391304347826084</v>
      </c>
      <c r="G63" s="1">
        <v>1.173913043478261</v>
      </c>
      <c r="H63" s="1">
        <v>0</v>
      </c>
      <c r="I63" s="1">
        <v>0</v>
      </c>
      <c r="J63" s="1">
        <v>5.1383695652173893</v>
      </c>
      <c r="K63" s="1">
        <v>7.7155434782608685</v>
      </c>
      <c r="L63" s="1">
        <f t="shared" si="0"/>
        <v>12.853913043478258</v>
      </c>
      <c r="M63" s="1">
        <f t="shared" si="1"/>
        <v>0.19482042833607902</v>
      </c>
      <c r="N63" s="1">
        <v>0</v>
      </c>
      <c r="O63" s="1">
        <v>0</v>
      </c>
      <c r="P63" s="1">
        <f t="shared" si="2"/>
        <v>0</v>
      </c>
      <c r="Q63" s="1">
        <f t="shared" si="3"/>
        <v>0</v>
      </c>
    </row>
    <row r="64" spans="1:17" x14ac:dyDescent="0.3">
      <c r="A64" t="s">
        <v>32</v>
      </c>
      <c r="B64" t="s">
        <v>182</v>
      </c>
      <c r="C64" t="s">
        <v>183</v>
      </c>
      <c r="D64" t="s">
        <v>68</v>
      </c>
      <c r="E64" s="1">
        <v>47.173913043478258</v>
      </c>
      <c r="F64" s="1">
        <v>11.461956521739131</v>
      </c>
      <c r="G64" s="1">
        <v>0.41304347826086957</v>
      </c>
      <c r="H64" s="1">
        <v>0.15760869565217392</v>
      </c>
      <c r="I64" s="1">
        <v>0.16304347826086957</v>
      </c>
      <c r="J64" s="1">
        <v>6.3206521739130439</v>
      </c>
      <c r="K64" s="1">
        <v>2.0163043478260869</v>
      </c>
      <c r="L64" s="1">
        <f t="shared" si="0"/>
        <v>8.3369565217391308</v>
      </c>
      <c r="M64" s="1">
        <f t="shared" si="1"/>
        <v>0.17672811059907836</v>
      </c>
      <c r="N64" s="1">
        <v>0</v>
      </c>
      <c r="O64" s="1">
        <v>0</v>
      </c>
      <c r="P64" s="1">
        <f t="shared" si="2"/>
        <v>0</v>
      </c>
      <c r="Q64" s="1">
        <f t="shared" si="3"/>
        <v>0</v>
      </c>
    </row>
    <row r="65" spans="1:17" x14ac:dyDescent="0.3">
      <c r="A65" t="s">
        <v>32</v>
      </c>
      <c r="B65" t="s">
        <v>184</v>
      </c>
      <c r="C65" t="s">
        <v>99</v>
      </c>
      <c r="D65" t="s">
        <v>100</v>
      </c>
      <c r="E65" s="1">
        <v>90.706521739130437</v>
      </c>
      <c r="F65" s="1">
        <v>5.7391304347826084</v>
      </c>
      <c r="G65" s="1">
        <v>0.45652173913043476</v>
      </c>
      <c r="H65" s="1">
        <v>0.2608695652173913</v>
      </c>
      <c r="I65" s="1">
        <v>0.52173913043478259</v>
      </c>
      <c r="J65" s="1">
        <v>5.6543478260869566</v>
      </c>
      <c r="K65" s="1">
        <v>0</v>
      </c>
      <c r="L65" s="1">
        <f t="shared" si="0"/>
        <v>5.6543478260869566</v>
      </c>
      <c r="M65" s="1">
        <f t="shared" si="1"/>
        <v>6.2336728579988017E-2</v>
      </c>
      <c r="N65" s="1">
        <v>5.4614130434782604</v>
      </c>
      <c r="O65" s="1">
        <v>0</v>
      </c>
      <c r="P65" s="1">
        <f t="shared" si="2"/>
        <v>5.4614130434782604</v>
      </c>
      <c r="Q65" s="1">
        <f t="shared" si="3"/>
        <v>6.0209706411024556E-2</v>
      </c>
    </row>
    <row r="66" spans="1:17" x14ac:dyDescent="0.3">
      <c r="A66" t="s">
        <v>32</v>
      </c>
      <c r="B66" t="s">
        <v>185</v>
      </c>
      <c r="C66" t="s">
        <v>186</v>
      </c>
      <c r="D66" t="s">
        <v>187</v>
      </c>
      <c r="E66" s="1">
        <v>74.315217391304344</v>
      </c>
      <c r="F66" s="1">
        <v>5.7391304347826084</v>
      </c>
      <c r="G66" s="1">
        <v>0.29619565217391303</v>
      </c>
      <c r="H66" s="1">
        <v>0.57608695652173914</v>
      </c>
      <c r="I66" s="1">
        <v>0.71739130434782605</v>
      </c>
      <c r="J66" s="1">
        <v>0</v>
      </c>
      <c r="K66" s="1">
        <v>0</v>
      </c>
      <c r="L66" s="1">
        <f t="shared" ref="L66:L129" si="4">SUM(J66,K66)</f>
        <v>0</v>
      </c>
      <c r="M66" s="1">
        <f t="shared" ref="M66:M129" si="5">L66/E66</f>
        <v>0</v>
      </c>
      <c r="N66" s="1">
        <v>0</v>
      </c>
      <c r="O66" s="1">
        <v>0</v>
      </c>
      <c r="P66" s="1">
        <f t="shared" ref="P66:P129" si="6">SUM(N66,O66)</f>
        <v>0</v>
      </c>
      <c r="Q66" s="1">
        <f t="shared" ref="Q66:Q129" si="7">P66/E66</f>
        <v>0</v>
      </c>
    </row>
    <row r="67" spans="1:17" x14ac:dyDescent="0.3">
      <c r="A67" t="s">
        <v>32</v>
      </c>
      <c r="B67" t="s">
        <v>188</v>
      </c>
      <c r="C67" t="s">
        <v>95</v>
      </c>
      <c r="D67" t="s">
        <v>68</v>
      </c>
      <c r="E67" s="1">
        <v>80.260869565217391</v>
      </c>
      <c r="F67" s="1">
        <v>5.7391304347826084</v>
      </c>
      <c r="G67" s="1">
        <v>0</v>
      </c>
      <c r="H67" s="1">
        <v>0.4483695652173913</v>
      </c>
      <c r="I67" s="1">
        <v>0.2608695652173913</v>
      </c>
      <c r="J67" s="1">
        <v>2.2907608695652173</v>
      </c>
      <c r="K67" s="1">
        <v>11.473152173913048</v>
      </c>
      <c r="L67" s="1">
        <f t="shared" si="4"/>
        <v>13.763913043478265</v>
      </c>
      <c r="M67" s="1">
        <f t="shared" si="5"/>
        <v>0.17148970747562303</v>
      </c>
      <c r="N67" s="1">
        <v>0</v>
      </c>
      <c r="O67" s="1">
        <v>30.469782608695656</v>
      </c>
      <c r="P67" s="1">
        <f t="shared" si="6"/>
        <v>30.469782608695656</v>
      </c>
      <c r="Q67" s="1">
        <f t="shared" si="7"/>
        <v>0.37963434452871075</v>
      </c>
    </row>
    <row r="68" spans="1:17" x14ac:dyDescent="0.3">
      <c r="A68" t="s">
        <v>32</v>
      </c>
      <c r="B68" t="s">
        <v>189</v>
      </c>
      <c r="C68" t="s">
        <v>190</v>
      </c>
      <c r="D68" t="s">
        <v>191</v>
      </c>
      <c r="E68" s="1">
        <v>49.282608695652172</v>
      </c>
      <c r="F68" s="1">
        <v>2.1413043478260869</v>
      </c>
      <c r="G68" s="1">
        <v>0</v>
      </c>
      <c r="H68" s="1">
        <v>0</v>
      </c>
      <c r="I68" s="1">
        <v>0</v>
      </c>
      <c r="J68" s="1">
        <v>0</v>
      </c>
      <c r="K68" s="1">
        <v>0</v>
      </c>
      <c r="L68" s="1">
        <f t="shared" si="4"/>
        <v>0</v>
      </c>
      <c r="M68" s="1">
        <f t="shared" si="5"/>
        <v>0</v>
      </c>
      <c r="N68" s="1">
        <v>0</v>
      </c>
      <c r="O68" s="1">
        <v>0</v>
      </c>
      <c r="P68" s="1">
        <f t="shared" si="6"/>
        <v>0</v>
      </c>
      <c r="Q68" s="1">
        <f t="shared" si="7"/>
        <v>0</v>
      </c>
    </row>
    <row r="69" spans="1:17" x14ac:dyDescent="0.3">
      <c r="A69" t="s">
        <v>32</v>
      </c>
      <c r="B69" t="s">
        <v>192</v>
      </c>
      <c r="C69" t="s">
        <v>83</v>
      </c>
      <c r="D69" t="s">
        <v>84</v>
      </c>
      <c r="E69" s="1">
        <v>53.25</v>
      </c>
      <c r="F69" s="1">
        <v>5.5652173913043477</v>
      </c>
      <c r="G69" s="1">
        <v>0</v>
      </c>
      <c r="H69" s="1">
        <v>0.2608695652173913</v>
      </c>
      <c r="I69" s="1">
        <v>0.2608695652173913</v>
      </c>
      <c r="J69" s="1">
        <v>0</v>
      </c>
      <c r="K69" s="1">
        <v>5.5326086956521738</v>
      </c>
      <c r="L69" s="1">
        <f t="shared" si="4"/>
        <v>5.5326086956521738</v>
      </c>
      <c r="M69" s="1">
        <f t="shared" si="5"/>
        <v>0.10389875484792814</v>
      </c>
      <c r="N69" s="1">
        <v>0</v>
      </c>
      <c r="O69" s="1">
        <v>0</v>
      </c>
      <c r="P69" s="1">
        <f t="shared" si="6"/>
        <v>0</v>
      </c>
      <c r="Q69" s="1">
        <f t="shared" si="7"/>
        <v>0</v>
      </c>
    </row>
    <row r="70" spans="1:17" x14ac:dyDescent="0.3">
      <c r="A70" t="s">
        <v>32</v>
      </c>
      <c r="B70" t="s">
        <v>193</v>
      </c>
      <c r="C70" t="s">
        <v>174</v>
      </c>
      <c r="D70" t="s">
        <v>175</v>
      </c>
      <c r="E70" s="1">
        <v>81.086956521739125</v>
      </c>
      <c r="F70" s="1">
        <v>4.7826086956521738</v>
      </c>
      <c r="G70" s="1">
        <v>0.64130434782608692</v>
      </c>
      <c r="H70" s="1">
        <v>0.48369565217391303</v>
      </c>
      <c r="I70" s="1">
        <v>0.36956521739130432</v>
      </c>
      <c r="J70" s="1">
        <v>0</v>
      </c>
      <c r="K70" s="1">
        <v>17.019456521739134</v>
      </c>
      <c r="L70" s="1">
        <f t="shared" si="4"/>
        <v>17.019456521739134</v>
      </c>
      <c r="M70" s="1">
        <f t="shared" si="5"/>
        <v>0.20989142091152821</v>
      </c>
      <c r="N70" s="1">
        <v>0</v>
      </c>
      <c r="O70" s="1">
        <v>5.3043478260869561</v>
      </c>
      <c r="P70" s="1">
        <f t="shared" si="6"/>
        <v>5.3043478260869561</v>
      </c>
      <c r="Q70" s="1">
        <f t="shared" si="7"/>
        <v>6.5415549597855227E-2</v>
      </c>
    </row>
    <row r="71" spans="1:17" x14ac:dyDescent="0.3">
      <c r="A71" t="s">
        <v>32</v>
      </c>
      <c r="B71" t="s">
        <v>194</v>
      </c>
      <c r="C71" t="s">
        <v>195</v>
      </c>
      <c r="D71" t="s">
        <v>196</v>
      </c>
      <c r="E71" s="1">
        <v>80.021739130434781</v>
      </c>
      <c r="F71" s="1">
        <v>12.347173913043479</v>
      </c>
      <c r="G71" s="1">
        <v>0.21739130434782608</v>
      </c>
      <c r="H71" s="1">
        <v>0.78260869565217395</v>
      </c>
      <c r="I71" s="1">
        <v>8.6739130434782616</v>
      </c>
      <c r="J71" s="1">
        <v>0</v>
      </c>
      <c r="K71" s="1">
        <v>12.480543478260872</v>
      </c>
      <c r="L71" s="1">
        <f t="shared" si="4"/>
        <v>12.480543478260872</v>
      </c>
      <c r="M71" s="1">
        <f t="shared" si="5"/>
        <v>0.15596441184460746</v>
      </c>
      <c r="N71" s="1">
        <v>0</v>
      </c>
      <c r="O71" s="1">
        <v>5.4009782608695645</v>
      </c>
      <c r="P71" s="1">
        <f t="shared" si="6"/>
        <v>5.4009782608695645</v>
      </c>
      <c r="Q71" s="1">
        <f t="shared" si="7"/>
        <v>6.7493887530562333E-2</v>
      </c>
    </row>
    <row r="72" spans="1:17" x14ac:dyDescent="0.3">
      <c r="A72" t="s">
        <v>32</v>
      </c>
      <c r="B72" t="s">
        <v>197</v>
      </c>
      <c r="C72" t="s">
        <v>198</v>
      </c>
      <c r="D72" t="s">
        <v>199</v>
      </c>
      <c r="E72" s="1">
        <v>40.130434782608695</v>
      </c>
      <c r="F72" s="1">
        <v>7.9130434782608692</v>
      </c>
      <c r="G72" s="1">
        <v>0.2608695652173913</v>
      </c>
      <c r="H72" s="1">
        <v>0.2608695652173913</v>
      </c>
      <c r="I72" s="1">
        <v>0.2608695652173913</v>
      </c>
      <c r="J72" s="1">
        <v>12.643369565217389</v>
      </c>
      <c r="K72" s="1">
        <v>0</v>
      </c>
      <c r="L72" s="1">
        <f t="shared" si="4"/>
        <v>12.643369565217389</v>
      </c>
      <c r="M72" s="1">
        <f t="shared" si="5"/>
        <v>0.31505687973997826</v>
      </c>
      <c r="N72" s="1">
        <v>0</v>
      </c>
      <c r="O72" s="1">
        <v>0</v>
      </c>
      <c r="P72" s="1">
        <f t="shared" si="6"/>
        <v>0</v>
      </c>
      <c r="Q72" s="1">
        <f t="shared" si="7"/>
        <v>0</v>
      </c>
    </row>
    <row r="73" spans="1:17" x14ac:dyDescent="0.3">
      <c r="A73" t="s">
        <v>32</v>
      </c>
      <c r="B73" t="s">
        <v>200</v>
      </c>
      <c r="C73" t="s">
        <v>142</v>
      </c>
      <c r="D73" t="s">
        <v>143</v>
      </c>
      <c r="E73" s="1">
        <v>122.85869565217391</v>
      </c>
      <c r="F73" s="1">
        <v>5.1358695652173916</v>
      </c>
      <c r="G73" s="1">
        <v>2.1739130434782608E-2</v>
      </c>
      <c r="H73" s="1">
        <v>0.45380434782608697</v>
      </c>
      <c r="I73" s="1">
        <v>6.1630434782608692</v>
      </c>
      <c r="J73" s="1">
        <v>17.894130434782607</v>
      </c>
      <c r="K73" s="1">
        <v>0</v>
      </c>
      <c r="L73" s="1">
        <f t="shared" si="4"/>
        <v>17.894130434782607</v>
      </c>
      <c r="M73" s="1">
        <f t="shared" si="5"/>
        <v>0.1456480580376891</v>
      </c>
      <c r="N73" s="1">
        <v>4.2391304347826084</v>
      </c>
      <c r="O73" s="1">
        <v>0</v>
      </c>
      <c r="P73" s="1">
        <f t="shared" si="6"/>
        <v>4.2391304347826084</v>
      </c>
      <c r="Q73" s="1">
        <f t="shared" si="7"/>
        <v>3.4504113952048131E-2</v>
      </c>
    </row>
    <row r="74" spans="1:17" x14ac:dyDescent="0.3">
      <c r="A74" t="s">
        <v>32</v>
      </c>
      <c r="B74" t="s">
        <v>201</v>
      </c>
      <c r="C74" t="s">
        <v>183</v>
      </c>
      <c r="D74" t="s">
        <v>68</v>
      </c>
      <c r="E74" s="1">
        <v>64.130434782608702</v>
      </c>
      <c r="F74" s="1">
        <v>4.5880434782608699</v>
      </c>
      <c r="G74" s="1">
        <v>0.66032608695652173</v>
      </c>
      <c r="H74" s="1">
        <v>0</v>
      </c>
      <c r="I74" s="1">
        <v>2.5326086956521738</v>
      </c>
      <c r="J74" s="1">
        <v>4.0968478260869565</v>
      </c>
      <c r="K74" s="1">
        <v>0</v>
      </c>
      <c r="L74" s="1">
        <f t="shared" si="4"/>
        <v>4.0968478260869565</v>
      </c>
      <c r="M74" s="1">
        <f t="shared" si="5"/>
        <v>6.3883050847457615E-2</v>
      </c>
      <c r="N74" s="1">
        <v>0</v>
      </c>
      <c r="O74" s="1">
        <v>4.9211956521739131</v>
      </c>
      <c r="P74" s="1">
        <f t="shared" si="6"/>
        <v>4.9211956521739131</v>
      </c>
      <c r="Q74" s="1">
        <f t="shared" si="7"/>
        <v>7.6737288135593218E-2</v>
      </c>
    </row>
    <row r="75" spans="1:17" x14ac:dyDescent="0.3">
      <c r="A75" t="s">
        <v>32</v>
      </c>
      <c r="B75" t="s">
        <v>202</v>
      </c>
      <c r="C75" t="s">
        <v>34</v>
      </c>
      <c r="D75" t="s">
        <v>68</v>
      </c>
      <c r="E75" s="1">
        <v>49.086956521739133</v>
      </c>
      <c r="F75" s="1">
        <v>5.078913043478261</v>
      </c>
      <c r="G75" s="1">
        <v>0.42119565217391303</v>
      </c>
      <c r="H75" s="1">
        <v>0.52173913043478259</v>
      </c>
      <c r="I75" s="1">
        <v>1.6086956521739131</v>
      </c>
      <c r="J75" s="1">
        <v>5.0582608695652178</v>
      </c>
      <c r="K75" s="1">
        <v>0</v>
      </c>
      <c r="L75" s="1">
        <f t="shared" si="4"/>
        <v>5.0582608695652178</v>
      </c>
      <c r="M75" s="1">
        <f t="shared" si="5"/>
        <v>0.10304694419840567</v>
      </c>
      <c r="N75" s="1">
        <v>0</v>
      </c>
      <c r="O75" s="1">
        <v>5.2929347826086959</v>
      </c>
      <c r="P75" s="1">
        <f t="shared" si="6"/>
        <v>5.2929347826086959</v>
      </c>
      <c r="Q75" s="1">
        <f t="shared" si="7"/>
        <v>0.10782772364924711</v>
      </c>
    </row>
    <row r="76" spans="1:17" x14ac:dyDescent="0.3">
      <c r="A76" t="s">
        <v>32</v>
      </c>
      <c r="B76" t="s">
        <v>203</v>
      </c>
      <c r="C76" t="s">
        <v>43</v>
      </c>
      <c r="D76" t="s">
        <v>44</v>
      </c>
      <c r="E76" s="1">
        <v>63.032608695652172</v>
      </c>
      <c r="F76" s="1">
        <v>4.2391304347826084</v>
      </c>
      <c r="G76" s="1">
        <v>0.56521739130434778</v>
      </c>
      <c r="H76" s="1">
        <v>0</v>
      </c>
      <c r="I76" s="1">
        <v>1.9782608695652173</v>
      </c>
      <c r="J76" s="1">
        <v>3.961630434782609</v>
      </c>
      <c r="K76" s="1">
        <v>0</v>
      </c>
      <c r="L76" s="1">
        <f t="shared" si="4"/>
        <v>3.961630434782609</v>
      </c>
      <c r="M76" s="1">
        <f t="shared" si="5"/>
        <v>6.2850491464045533E-2</v>
      </c>
      <c r="N76" s="1">
        <v>0</v>
      </c>
      <c r="O76" s="1">
        <v>5.2065217391304346</v>
      </c>
      <c r="P76" s="1">
        <f t="shared" si="6"/>
        <v>5.2065217391304346</v>
      </c>
      <c r="Q76" s="1">
        <f t="shared" si="7"/>
        <v>8.2600448353164338E-2</v>
      </c>
    </row>
    <row r="77" spans="1:17" x14ac:dyDescent="0.3">
      <c r="A77" t="s">
        <v>32</v>
      </c>
      <c r="B77" t="s">
        <v>204</v>
      </c>
      <c r="C77" t="s">
        <v>34</v>
      </c>
      <c r="D77" t="s">
        <v>68</v>
      </c>
      <c r="E77" s="1">
        <v>90.260869565217391</v>
      </c>
      <c r="F77" s="1">
        <v>8.4347826086956523</v>
      </c>
      <c r="G77" s="1">
        <v>0.46739130434782611</v>
      </c>
      <c r="H77" s="1">
        <v>0.35869565217391303</v>
      </c>
      <c r="I77" s="1">
        <v>11.565217391304348</v>
      </c>
      <c r="J77" s="1">
        <v>0</v>
      </c>
      <c r="K77" s="1">
        <v>15.228043478260867</v>
      </c>
      <c r="L77" s="1">
        <f t="shared" si="4"/>
        <v>15.228043478260867</v>
      </c>
      <c r="M77" s="1">
        <f t="shared" si="5"/>
        <v>0.16871146435452791</v>
      </c>
      <c r="N77" s="1">
        <v>0</v>
      </c>
      <c r="O77" s="1">
        <v>4.9565217391304346</v>
      </c>
      <c r="P77" s="1">
        <f t="shared" si="6"/>
        <v>4.9565217391304346</v>
      </c>
      <c r="Q77" s="1">
        <f t="shared" si="7"/>
        <v>5.4913294797687862E-2</v>
      </c>
    </row>
    <row r="78" spans="1:17" x14ac:dyDescent="0.3">
      <c r="A78" t="s">
        <v>32</v>
      </c>
      <c r="B78" t="s">
        <v>205</v>
      </c>
      <c r="C78" t="s">
        <v>206</v>
      </c>
      <c r="D78" t="s">
        <v>131</v>
      </c>
      <c r="E78" s="1">
        <v>71.913043478260875</v>
      </c>
      <c r="F78" s="1">
        <v>5.7391304347826084</v>
      </c>
      <c r="G78" s="1">
        <v>0</v>
      </c>
      <c r="H78" s="1">
        <v>0.32608695652173914</v>
      </c>
      <c r="I78" s="1">
        <v>5.6847826086956523</v>
      </c>
      <c r="J78" s="1">
        <v>5.5815217391304346</v>
      </c>
      <c r="K78" s="1">
        <v>1.1956521739130435</v>
      </c>
      <c r="L78" s="1">
        <f t="shared" si="4"/>
        <v>6.7771739130434785</v>
      </c>
      <c r="M78" s="1">
        <f t="shared" si="5"/>
        <v>9.4241233373639655E-2</v>
      </c>
      <c r="N78" s="1">
        <v>5.6195652173913047</v>
      </c>
      <c r="O78" s="1">
        <v>0</v>
      </c>
      <c r="P78" s="1">
        <f t="shared" si="6"/>
        <v>5.6195652173913047</v>
      </c>
      <c r="Q78" s="1">
        <f t="shared" si="7"/>
        <v>7.8143893591293825E-2</v>
      </c>
    </row>
    <row r="79" spans="1:17" x14ac:dyDescent="0.3">
      <c r="A79" t="s">
        <v>32</v>
      </c>
      <c r="B79" t="s">
        <v>207</v>
      </c>
      <c r="C79" t="s">
        <v>208</v>
      </c>
      <c r="D79" t="s">
        <v>73</v>
      </c>
      <c r="E79" s="1">
        <v>29.847826086956523</v>
      </c>
      <c r="F79" s="1">
        <v>0</v>
      </c>
      <c r="G79" s="1">
        <v>0</v>
      </c>
      <c r="H79" s="1">
        <v>0</v>
      </c>
      <c r="I79" s="1">
        <v>0</v>
      </c>
      <c r="J79" s="1">
        <v>0</v>
      </c>
      <c r="K79" s="1">
        <v>0</v>
      </c>
      <c r="L79" s="1">
        <f t="shared" si="4"/>
        <v>0</v>
      </c>
      <c r="M79" s="1">
        <f t="shared" si="5"/>
        <v>0</v>
      </c>
      <c r="N79" s="1">
        <v>0</v>
      </c>
      <c r="O79" s="1">
        <v>0</v>
      </c>
      <c r="P79" s="1">
        <f t="shared" si="6"/>
        <v>0</v>
      </c>
      <c r="Q79" s="1">
        <f t="shared" si="7"/>
        <v>0</v>
      </c>
    </row>
    <row r="80" spans="1:17" x14ac:dyDescent="0.3">
      <c r="A80" t="s">
        <v>32</v>
      </c>
      <c r="B80" t="s">
        <v>209</v>
      </c>
      <c r="C80" t="s">
        <v>34</v>
      </c>
      <c r="D80" t="s">
        <v>68</v>
      </c>
      <c r="E80" s="1">
        <v>114.68478260869566</v>
      </c>
      <c r="F80" s="1">
        <v>5.7391304347826084</v>
      </c>
      <c r="G80" s="1">
        <v>0</v>
      </c>
      <c r="H80" s="1">
        <v>3.9130434782608696</v>
      </c>
      <c r="I80" s="1">
        <v>0.43478260869565216</v>
      </c>
      <c r="J80" s="1">
        <v>10.235000000000001</v>
      </c>
      <c r="K80" s="1">
        <v>0</v>
      </c>
      <c r="L80" s="1">
        <f t="shared" si="4"/>
        <v>10.235000000000001</v>
      </c>
      <c r="M80" s="1">
        <f t="shared" si="5"/>
        <v>8.9244621362903995E-2</v>
      </c>
      <c r="N80" s="1">
        <v>10.922608695652176</v>
      </c>
      <c r="O80" s="1">
        <v>0</v>
      </c>
      <c r="P80" s="1">
        <f t="shared" si="6"/>
        <v>10.922608695652176</v>
      </c>
      <c r="Q80" s="1">
        <f t="shared" si="7"/>
        <v>9.5240261586579486E-2</v>
      </c>
    </row>
    <row r="81" spans="1:17" x14ac:dyDescent="0.3">
      <c r="A81" t="s">
        <v>32</v>
      </c>
      <c r="B81" t="s">
        <v>210</v>
      </c>
      <c r="C81" t="s">
        <v>211</v>
      </c>
      <c r="D81" t="s">
        <v>212</v>
      </c>
      <c r="E81" s="1">
        <v>67.989130434782609</v>
      </c>
      <c r="F81" s="1">
        <v>5.5217391304347823</v>
      </c>
      <c r="G81" s="1">
        <v>0.52717391304347827</v>
      </c>
      <c r="H81" s="1">
        <v>0.45108695652173914</v>
      </c>
      <c r="I81" s="1">
        <v>0.22826086956521738</v>
      </c>
      <c r="J81" s="1">
        <v>0</v>
      </c>
      <c r="K81" s="1">
        <v>10.228260869565217</v>
      </c>
      <c r="L81" s="1">
        <f t="shared" si="4"/>
        <v>10.228260869565217</v>
      </c>
      <c r="M81" s="1">
        <f t="shared" si="5"/>
        <v>0.15043964828137488</v>
      </c>
      <c r="N81" s="1">
        <v>8.5190217391304355</v>
      </c>
      <c r="O81" s="1">
        <v>8.5434782608695645</v>
      </c>
      <c r="P81" s="1">
        <f t="shared" si="6"/>
        <v>17.0625</v>
      </c>
      <c r="Q81" s="1">
        <f t="shared" si="7"/>
        <v>0.25095923261390884</v>
      </c>
    </row>
    <row r="82" spans="1:17" x14ac:dyDescent="0.3">
      <c r="A82" t="s">
        <v>32</v>
      </c>
      <c r="B82" t="s">
        <v>213</v>
      </c>
      <c r="C82" t="s">
        <v>214</v>
      </c>
      <c r="D82" t="s">
        <v>187</v>
      </c>
      <c r="E82" s="1">
        <v>23.054347826086957</v>
      </c>
      <c r="F82" s="1">
        <v>6.3883695652173902</v>
      </c>
      <c r="G82" s="1">
        <v>0.11413043478260869</v>
      </c>
      <c r="H82" s="1">
        <v>0.14130434782608695</v>
      </c>
      <c r="I82" s="1">
        <v>0.2608695652173913</v>
      </c>
      <c r="J82" s="1">
        <v>6.2701086956521728</v>
      </c>
      <c r="K82" s="1">
        <v>0</v>
      </c>
      <c r="L82" s="1">
        <f t="shared" si="4"/>
        <v>6.2701086956521728</v>
      </c>
      <c r="M82" s="1">
        <f t="shared" si="5"/>
        <v>0.2719707685054219</v>
      </c>
      <c r="N82" s="1">
        <v>0</v>
      </c>
      <c r="O82" s="1">
        <v>0</v>
      </c>
      <c r="P82" s="1">
        <f t="shared" si="6"/>
        <v>0</v>
      </c>
      <c r="Q82" s="1">
        <f t="shared" si="7"/>
        <v>0</v>
      </c>
    </row>
    <row r="83" spans="1:17" x14ac:dyDescent="0.3">
      <c r="A83" t="s">
        <v>32</v>
      </c>
      <c r="B83" t="s">
        <v>215</v>
      </c>
      <c r="C83" t="s">
        <v>216</v>
      </c>
      <c r="D83" t="s">
        <v>110</v>
      </c>
      <c r="E83" s="1">
        <v>38.619565217391305</v>
      </c>
      <c r="F83" s="1">
        <v>5.7391304347826084</v>
      </c>
      <c r="G83" s="1">
        <v>0</v>
      </c>
      <c r="H83" s="1">
        <v>0</v>
      </c>
      <c r="I83" s="1">
        <v>0</v>
      </c>
      <c r="J83" s="1">
        <v>0</v>
      </c>
      <c r="K83" s="1">
        <v>0</v>
      </c>
      <c r="L83" s="1">
        <f t="shared" si="4"/>
        <v>0</v>
      </c>
      <c r="M83" s="1">
        <f t="shared" si="5"/>
        <v>0</v>
      </c>
      <c r="N83" s="1">
        <v>0</v>
      </c>
      <c r="O83" s="1">
        <v>0</v>
      </c>
      <c r="P83" s="1">
        <f t="shared" si="6"/>
        <v>0</v>
      </c>
      <c r="Q83" s="1">
        <f t="shared" si="7"/>
        <v>0</v>
      </c>
    </row>
    <row r="84" spans="1:17" x14ac:dyDescent="0.3">
      <c r="A84" t="s">
        <v>32</v>
      </c>
      <c r="B84" t="s">
        <v>217</v>
      </c>
      <c r="C84" t="s">
        <v>102</v>
      </c>
      <c r="D84" t="s">
        <v>44</v>
      </c>
      <c r="E84" s="1">
        <v>88.641304347826093</v>
      </c>
      <c r="F84" s="1">
        <v>5.5652173913043477</v>
      </c>
      <c r="G84" s="1">
        <v>7.3369565217391311E-2</v>
      </c>
      <c r="H84" s="1">
        <v>0.14402173913043478</v>
      </c>
      <c r="I84" s="1">
        <v>0.22826086956521738</v>
      </c>
      <c r="J84" s="1">
        <v>5.35</v>
      </c>
      <c r="K84" s="1">
        <v>1.1883695652173911</v>
      </c>
      <c r="L84" s="1">
        <f t="shared" si="4"/>
        <v>6.5383695652173905</v>
      </c>
      <c r="M84" s="1">
        <f t="shared" si="5"/>
        <v>7.3762109135499673E-2</v>
      </c>
      <c r="N84" s="1">
        <v>0</v>
      </c>
      <c r="O84" s="1">
        <v>3.9663043478260862</v>
      </c>
      <c r="P84" s="1">
        <f t="shared" si="6"/>
        <v>3.9663043478260862</v>
      </c>
      <c r="Q84" s="1">
        <f t="shared" si="7"/>
        <v>4.4745554874310228E-2</v>
      </c>
    </row>
    <row r="85" spans="1:17" x14ac:dyDescent="0.3">
      <c r="A85" t="s">
        <v>32</v>
      </c>
      <c r="B85" t="s">
        <v>218</v>
      </c>
      <c r="C85" t="s">
        <v>219</v>
      </c>
      <c r="D85" t="s">
        <v>41</v>
      </c>
      <c r="E85" s="1">
        <v>61.456521739130437</v>
      </c>
      <c r="F85" s="1">
        <v>5.6521739130434785</v>
      </c>
      <c r="G85" s="1">
        <v>0</v>
      </c>
      <c r="H85" s="1">
        <v>0</v>
      </c>
      <c r="I85" s="1">
        <v>14.097826086956522</v>
      </c>
      <c r="J85" s="1">
        <v>5.0015217391304363</v>
      </c>
      <c r="K85" s="1">
        <v>0</v>
      </c>
      <c r="L85" s="1">
        <f t="shared" si="4"/>
        <v>5.0015217391304363</v>
      </c>
      <c r="M85" s="1">
        <f t="shared" si="5"/>
        <v>8.1383091616554673E-2</v>
      </c>
      <c r="N85" s="1">
        <v>0</v>
      </c>
      <c r="O85" s="1">
        <v>0</v>
      </c>
      <c r="P85" s="1">
        <f t="shared" si="6"/>
        <v>0</v>
      </c>
      <c r="Q85" s="1">
        <f t="shared" si="7"/>
        <v>0</v>
      </c>
    </row>
    <row r="86" spans="1:17" x14ac:dyDescent="0.3">
      <c r="A86" t="s">
        <v>32</v>
      </c>
      <c r="B86" t="s">
        <v>220</v>
      </c>
      <c r="C86" t="s">
        <v>221</v>
      </c>
      <c r="D86" t="s">
        <v>100</v>
      </c>
      <c r="E86" s="1">
        <v>50.978260869565219</v>
      </c>
      <c r="F86" s="1">
        <v>5.2853260869565215</v>
      </c>
      <c r="G86" s="1">
        <v>2.4999999999999998E-2</v>
      </c>
      <c r="H86" s="1">
        <v>0.18478260869565216</v>
      </c>
      <c r="I86" s="1">
        <v>0.19565217391304349</v>
      </c>
      <c r="J86" s="1">
        <v>2.4168478260869568</v>
      </c>
      <c r="K86" s="1">
        <v>1.4366304347826087</v>
      </c>
      <c r="L86" s="1">
        <f t="shared" si="4"/>
        <v>3.8534782608695655</v>
      </c>
      <c r="M86" s="1">
        <f t="shared" si="5"/>
        <v>7.5590618336887003E-2</v>
      </c>
      <c r="N86" s="1">
        <v>2.4907608695652179</v>
      </c>
      <c r="O86" s="1">
        <v>2.6777173913043479</v>
      </c>
      <c r="P86" s="1">
        <f t="shared" si="6"/>
        <v>5.1684782608695663</v>
      </c>
      <c r="Q86" s="1">
        <f t="shared" si="7"/>
        <v>0.10138592750533051</v>
      </c>
    </row>
    <row r="87" spans="1:17" x14ac:dyDescent="0.3">
      <c r="A87" t="s">
        <v>32</v>
      </c>
      <c r="B87" t="s">
        <v>222</v>
      </c>
      <c r="C87" t="s">
        <v>223</v>
      </c>
      <c r="D87" t="s">
        <v>224</v>
      </c>
      <c r="E87" s="1">
        <v>89.521739130434781</v>
      </c>
      <c r="F87" s="1">
        <v>10.353260869565217</v>
      </c>
      <c r="G87" s="1">
        <v>0</v>
      </c>
      <c r="H87" s="1">
        <v>0</v>
      </c>
      <c r="I87" s="1">
        <v>0</v>
      </c>
      <c r="J87" s="1">
        <v>7.7666304347826083</v>
      </c>
      <c r="K87" s="1">
        <v>0</v>
      </c>
      <c r="L87" s="1">
        <f t="shared" si="4"/>
        <v>7.7666304347826083</v>
      </c>
      <c r="M87" s="1">
        <f t="shared" si="5"/>
        <v>8.6756920835356965E-2</v>
      </c>
      <c r="N87" s="1">
        <v>10.434782608695652</v>
      </c>
      <c r="O87" s="1">
        <v>0</v>
      </c>
      <c r="P87" s="1">
        <f t="shared" si="6"/>
        <v>10.434782608695652</v>
      </c>
      <c r="Q87" s="1">
        <f t="shared" si="7"/>
        <v>0.11656143759106363</v>
      </c>
    </row>
    <row r="88" spans="1:17" x14ac:dyDescent="0.3">
      <c r="A88" t="s">
        <v>32</v>
      </c>
      <c r="B88" t="s">
        <v>225</v>
      </c>
      <c r="C88" t="s">
        <v>226</v>
      </c>
      <c r="D88" t="s">
        <v>116</v>
      </c>
      <c r="E88" s="1">
        <v>65.630434782608702</v>
      </c>
      <c r="F88" s="1">
        <v>1.3097826086956526</v>
      </c>
      <c r="G88" s="1">
        <v>0.36956521739130432</v>
      </c>
      <c r="H88" s="1">
        <v>0.34782608695652173</v>
      </c>
      <c r="I88" s="1">
        <v>6.1956521739130439</v>
      </c>
      <c r="J88" s="1">
        <v>0</v>
      </c>
      <c r="K88" s="1">
        <v>5.7635869565217375</v>
      </c>
      <c r="L88" s="1">
        <f t="shared" si="4"/>
        <v>5.7635869565217375</v>
      </c>
      <c r="M88" s="1">
        <f t="shared" si="5"/>
        <v>8.7818814176879728E-2</v>
      </c>
      <c r="N88" s="1">
        <v>0</v>
      </c>
      <c r="O88" s="1">
        <v>5.2344565217391308</v>
      </c>
      <c r="P88" s="1">
        <f t="shared" si="6"/>
        <v>5.2344565217391308</v>
      </c>
      <c r="Q88" s="1">
        <f t="shared" si="7"/>
        <v>7.9756541901291819E-2</v>
      </c>
    </row>
    <row r="89" spans="1:17" x14ac:dyDescent="0.3">
      <c r="A89" t="s">
        <v>32</v>
      </c>
      <c r="B89" t="s">
        <v>227</v>
      </c>
      <c r="C89" t="s">
        <v>102</v>
      </c>
      <c r="D89" t="s">
        <v>44</v>
      </c>
      <c r="E89" s="1">
        <v>78.206521739130437</v>
      </c>
      <c r="F89" s="1">
        <v>21.527173913043477</v>
      </c>
      <c r="G89" s="1">
        <v>0.26630434782608697</v>
      </c>
      <c r="H89" s="1">
        <v>0.2391304347826087</v>
      </c>
      <c r="I89" s="1">
        <v>0.39130434782608697</v>
      </c>
      <c r="J89" s="1">
        <v>5.6005434782608692</v>
      </c>
      <c r="K89" s="1">
        <v>11.831521739130435</v>
      </c>
      <c r="L89" s="1">
        <f t="shared" si="4"/>
        <v>17.432065217391305</v>
      </c>
      <c r="M89" s="1">
        <f t="shared" si="5"/>
        <v>0.22289784572619875</v>
      </c>
      <c r="N89" s="1">
        <v>0</v>
      </c>
      <c r="O89" s="1">
        <v>4.9402173913043477</v>
      </c>
      <c r="P89" s="1">
        <f t="shared" si="6"/>
        <v>4.9402173913043477</v>
      </c>
      <c r="Q89" s="1">
        <f t="shared" si="7"/>
        <v>6.3168867268936751E-2</v>
      </c>
    </row>
    <row r="90" spans="1:17" x14ac:dyDescent="0.3">
      <c r="A90" t="s">
        <v>32</v>
      </c>
      <c r="B90" t="s">
        <v>228</v>
      </c>
      <c r="C90" t="s">
        <v>229</v>
      </c>
      <c r="D90" t="s">
        <v>230</v>
      </c>
      <c r="E90" s="1">
        <v>86.815217391304344</v>
      </c>
      <c r="F90" s="1">
        <v>4.4883695652173916</v>
      </c>
      <c r="G90" s="1">
        <v>0</v>
      </c>
      <c r="H90" s="1">
        <v>0</v>
      </c>
      <c r="I90" s="1">
        <v>0</v>
      </c>
      <c r="J90" s="1">
        <v>5.5843478260869555</v>
      </c>
      <c r="K90" s="1">
        <v>4.4376086956521732</v>
      </c>
      <c r="L90" s="1">
        <f t="shared" si="4"/>
        <v>10.021956521739128</v>
      </c>
      <c r="M90" s="1">
        <f t="shared" si="5"/>
        <v>0.11544009014648801</v>
      </c>
      <c r="N90" s="1">
        <v>4.09</v>
      </c>
      <c r="O90" s="1">
        <v>0</v>
      </c>
      <c r="P90" s="1">
        <f t="shared" si="6"/>
        <v>4.09</v>
      </c>
      <c r="Q90" s="1">
        <f t="shared" si="7"/>
        <v>4.7111556278953297E-2</v>
      </c>
    </row>
    <row r="91" spans="1:17" x14ac:dyDescent="0.3">
      <c r="A91" t="s">
        <v>32</v>
      </c>
      <c r="B91" t="s">
        <v>231</v>
      </c>
      <c r="C91" t="s">
        <v>232</v>
      </c>
      <c r="D91" t="s">
        <v>44</v>
      </c>
      <c r="E91" s="1">
        <v>70.413043478260875</v>
      </c>
      <c r="F91" s="1">
        <v>5.4782608695652177</v>
      </c>
      <c r="G91" s="1">
        <v>0</v>
      </c>
      <c r="H91" s="1">
        <v>0</v>
      </c>
      <c r="I91" s="1">
        <v>0.63043478260869568</v>
      </c>
      <c r="J91" s="1">
        <v>0</v>
      </c>
      <c r="K91" s="1">
        <v>0</v>
      </c>
      <c r="L91" s="1">
        <f t="shared" si="4"/>
        <v>0</v>
      </c>
      <c r="M91" s="1">
        <f t="shared" si="5"/>
        <v>0</v>
      </c>
      <c r="N91" s="1">
        <v>5.0052173913043481</v>
      </c>
      <c r="O91" s="1">
        <v>0</v>
      </c>
      <c r="P91" s="1">
        <f t="shared" si="6"/>
        <v>5.0052173913043481</v>
      </c>
      <c r="Q91" s="1">
        <f t="shared" si="7"/>
        <v>7.1083667798703301E-2</v>
      </c>
    </row>
    <row r="92" spans="1:17" x14ac:dyDescent="0.3">
      <c r="A92" t="s">
        <v>32</v>
      </c>
      <c r="B92" t="s">
        <v>233</v>
      </c>
      <c r="C92" t="s">
        <v>234</v>
      </c>
      <c r="D92" t="s">
        <v>235</v>
      </c>
      <c r="E92" s="1">
        <v>120.56521739130434</v>
      </c>
      <c r="F92" s="1">
        <v>7.5744565217391298</v>
      </c>
      <c r="G92" s="1">
        <v>0.28260869565217389</v>
      </c>
      <c r="H92" s="1">
        <v>0.18478260869565216</v>
      </c>
      <c r="I92" s="1">
        <v>0.54347826086956519</v>
      </c>
      <c r="J92" s="1">
        <v>0</v>
      </c>
      <c r="K92" s="1">
        <v>0</v>
      </c>
      <c r="L92" s="1">
        <f t="shared" si="4"/>
        <v>0</v>
      </c>
      <c r="M92" s="1">
        <f t="shared" si="5"/>
        <v>0</v>
      </c>
      <c r="N92" s="1">
        <v>0</v>
      </c>
      <c r="O92" s="1">
        <v>0</v>
      </c>
      <c r="P92" s="1">
        <f t="shared" si="6"/>
        <v>0</v>
      </c>
      <c r="Q92" s="1">
        <f t="shared" si="7"/>
        <v>0</v>
      </c>
    </row>
    <row r="93" spans="1:17" x14ac:dyDescent="0.3">
      <c r="A93" t="s">
        <v>32</v>
      </c>
      <c r="B93" t="s">
        <v>236</v>
      </c>
      <c r="C93" t="s">
        <v>229</v>
      </c>
      <c r="D93" t="s">
        <v>230</v>
      </c>
      <c r="E93" s="1">
        <v>67.565217391304344</v>
      </c>
      <c r="F93" s="1">
        <v>0</v>
      </c>
      <c r="G93" s="1">
        <v>0.45652173913043476</v>
      </c>
      <c r="H93" s="1">
        <v>0</v>
      </c>
      <c r="I93" s="1">
        <v>34.771739130434781</v>
      </c>
      <c r="J93" s="1">
        <v>4.3831521739130439</v>
      </c>
      <c r="K93" s="1">
        <v>0</v>
      </c>
      <c r="L93" s="1">
        <f t="shared" si="4"/>
        <v>4.3831521739130439</v>
      </c>
      <c r="M93" s="1">
        <f t="shared" si="5"/>
        <v>6.4872908622908634E-2</v>
      </c>
      <c r="N93" s="1">
        <v>0</v>
      </c>
      <c r="O93" s="1">
        <v>5.4048913043478262</v>
      </c>
      <c r="P93" s="1">
        <f t="shared" si="6"/>
        <v>5.4048913043478262</v>
      </c>
      <c r="Q93" s="1">
        <f t="shared" si="7"/>
        <v>7.9995173745173745E-2</v>
      </c>
    </row>
    <row r="94" spans="1:17" x14ac:dyDescent="0.3">
      <c r="A94" t="s">
        <v>32</v>
      </c>
      <c r="B94" t="s">
        <v>237</v>
      </c>
      <c r="C94" t="s">
        <v>238</v>
      </c>
      <c r="D94" t="s">
        <v>239</v>
      </c>
      <c r="E94" s="1">
        <v>30.010869565217391</v>
      </c>
      <c r="F94" s="1">
        <v>5.1304347826086953</v>
      </c>
      <c r="G94" s="1">
        <v>0</v>
      </c>
      <c r="H94" s="1">
        <v>0.95652173913043481</v>
      </c>
      <c r="I94" s="1">
        <v>0.20652173913043478</v>
      </c>
      <c r="J94" s="1">
        <v>5.4385869565217391</v>
      </c>
      <c r="K94" s="1">
        <v>0</v>
      </c>
      <c r="L94" s="1">
        <f t="shared" si="4"/>
        <v>5.4385869565217391</v>
      </c>
      <c r="M94" s="1">
        <f t="shared" si="5"/>
        <v>0.18122057225642882</v>
      </c>
      <c r="N94" s="1">
        <v>0</v>
      </c>
      <c r="O94" s="1">
        <v>0</v>
      </c>
      <c r="P94" s="1">
        <f t="shared" si="6"/>
        <v>0</v>
      </c>
      <c r="Q94" s="1">
        <f t="shared" si="7"/>
        <v>0</v>
      </c>
    </row>
    <row r="95" spans="1:17" x14ac:dyDescent="0.3">
      <c r="A95" t="s">
        <v>32</v>
      </c>
      <c r="B95" t="s">
        <v>240</v>
      </c>
      <c r="C95" t="s">
        <v>136</v>
      </c>
      <c r="D95" t="s">
        <v>137</v>
      </c>
      <c r="E95" s="1">
        <v>65.456521739130437</v>
      </c>
      <c r="F95" s="1">
        <v>5.2173913043478262</v>
      </c>
      <c r="G95" s="1">
        <v>0</v>
      </c>
      <c r="H95" s="1">
        <v>2.9565217391304346</v>
      </c>
      <c r="I95" s="1">
        <v>0.27173913043478259</v>
      </c>
      <c r="J95" s="1">
        <v>4.2960869565217381</v>
      </c>
      <c r="K95" s="1">
        <v>0</v>
      </c>
      <c r="L95" s="1">
        <f t="shared" si="4"/>
        <v>4.2960869565217381</v>
      </c>
      <c r="M95" s="1">
        <f t="shared" si="5"/>
        <v>6.5632680172700075E-2</v>
      </c>
      <c r="N95" s="1">
        <v>5.1047826086956523</v>
      </c>
      <c r="O95" s="1">
        <v>0</v>
      </c>
      <c r="P95" s="1">
        <f t="shared" si="6"/>
        <v>5.1047826086956523</v>
      </c>
      <c r="Q95" s="1">
        <f t="shared" si="7"/>
        <v>7.7987379608103619E-2</v>
      </c>
    </row>
    <row r="96" spans="1:17" x14ac:dyDescent="0.3">
      <c r="A96" t="s">
        <v>32</v>
      </c>
      <c r="B96" t="s">
        <v>241</v>
      </c>
      <c r="C96" t="s">
        <v>148</v>
      </c>
      <c r="D96" t="s">
        <v>149</v>
      </c>
      <c r="E96" s="1">
        <v>63.858695652173914</v>
      </c>
      <c r="F96" s="1">
        <v>5.3913043478260869</v>
      </c>
      <c r="G96" s="1">
        <v>0</v>
      </c>
      <c r="H96" s="1">
        <v>2.9565217391304346</v>
      </c>
      <c r="I96" s="1">
        <v>9.7826086956521743E-2</v>
      </c>
      <c r="J96" s="1">
        <v>6.1033695652173909</v>
      </c>
      <c r="K96" s="1">
        <v>0</v>
      </c>
      <c r="L96" s="1">
        <f t="shared" si="4"/>
        <v>6.1033695652173909</v>
      </c>
      <c r="M96" s="1">
        <f t="shared" si="5"/>
        <v>9.5576170212765946E-2</v>
      </c>
      <c r="N96" s="1">
        <v>0</v>
      </c>
      <c r="O96" s="1">
        <v>0</v>
      </c>
      <c r="P96" s="1">
        <f t="shared" si="6"/>
        <v>0</v>
      </c>
      <c r="Q96" s="1">
        <f t="shared" si="7"/>
        <v>0</v>
      </c>
    </row>
    <row r="97" spans="1:17" x14ac:dyDescent="0.3">
      <c r="A97" t="s">
        <v>32</v>
      </c>
      <c r="B97" t="s">
        <v>242</v>
      </c>
      <c r="C97" t="s">
        <v>190</v>
      </c>
      <c r="D97" t="s">
        <v>191</v>
      </c>
      <c r="E97" s="1">
        <v>75.608695652173907</v>
      </c>
      <c r="F97" s="1">
        <v>5.5652173913043477</v>
      </c>
      <c r="G97" s="1">
        <v>0</v>
      </c>
      <c r="H97" s="1">
        <v>3.1304347826086958</v>
      </c>
      <c r="I97" s="1">
        <v>0.18478260869565216</v>
      </c>
      <c r="J97" s="1">
        <v>5.51858695652174</v>
      </c>
      <c r="K97" s="1">
        <v>0</v>
      </c>
      <c r="L97" s="1">
        <f t="shared" si="4"/>
        <v>5.51858695652174</v>
      </c>
      <c r="M97" s="1">
        <f t="shared" si="5"/>
        <v>7.2988786658999438E-2</v>
      </c>
      <c r="N97" s="1">
        <v>0</v>
      </c>
      <c r="O97" s="1">
        <v>0</v>
      </c>
      <c r="P97" s="1">
        <f t="shared" si="6"/>
        <v>0</v>
      </c>
      <c r="Q97" s="1">
        <f t="shared" si="7"/>
        <v>0</v>
      </c>
    </row>
    <row r="98" spans="1:17" x14ac:dyDescent="0.3">
      <c r="A98" t="s">
        <v>32</v>
      </c>
      <c r="B98" t="s">
        <v>243</v>
      </c>
      <c r="C98" t="s">
        <v>244</v>
      </c>
      <c r="D98" t="s">
        <v>44</v>
      </c>
      <c r="E98" s="1">
        <v>131.67391304347825</v>
      </c>
      <c r="F98" s="1">
        <v>5.7391304347826084</v>
      </c>
      <c r="G98" s="1">
        <v>0</v>
      </c>
      <c r="H98" s="1">
        <v>0</v>
      </c>
      <c r="I98" s="1">
        <v>0.73913043478260865</v>
      </c>
      <c r="J98" s="1">
        <v>14.603804347826086</v>
      </c>
      <c r="K98" s="1">
        <v>0</v>
      </c>
      <c r="L98" s="1">
        <f t="shared" si="4"/>
        <v>14.603804347826086</v>
      </c>
      <c r="M98" s="1">
        <f t="shared" si="5"/>
        <v>0.11090886577513621</v>
      </c>
      <c r="N98" s="1">
        <v>13.340978260869564</v>
      </c>
      <c r="O98" s="1">
        <v>0</v>
      </c>
      <c r="P98" s="1">
        <f t="shared" si="6"/>
        <v>13.340978260869564</v>
      </c>
      <c r="Q98" s="1">
        <f t="shared" si="7"/>
        <v>0.10131830939408948</v>
      </c>
    </row>
    <row r="99" spans="1:17" x14ac:dyDescent="0.3">
      <c r="A99" t="s">
        <v>32</v>
      </c>
      <c r="B99" t="s">
        <v>245</v>
      </c>
      <c r="C99" t="s">
        <v>246</v>
      </c>
      <c r="D99" t="s">
        <v>247</v>
      </c>
      <c r="E99" s="1">
        <v>52.152173913043477</v>
      </c>
      <c r="F99" s="1">
        <v>5.7391304347826084</v>
      </c>
      <c r="G99" s="1">
        <v>0</v>
      </c>
      <c r="H99" s="1">
        <v>1.0434782608695652</v>
      </c>
      <c r="I99" s="1">
        <v>0.15217391304347827</v>
      </c>
      <c r="J99" s="1">
        <v>4.4576086956521728</v>
      </c>
      <c r="K99" s="1">
        <v>0</v>
      </c>
      <c r="L99" s="1">
        <f t="shared" si="4"/>
        <v>4.4576086956521728</v>
      </c>
      <c r="M99" s="1">
        <f t="shared" si="5"/>
        <v>8.5473113797415567E-2</v>
      </c>
      <c r="N99" s="1">
        <v>0.96206521739130435</v>
      </c>
      <c r="O99" s="1">
        <v>0</v>
      </c>
      <c r="P99" s="1">
        <f t="shared" si="6"/>
        <v>0.96206521739130435</v>
      </c>
      <c r="Q99" s="1">
        <f t="shared" si="7"/>
        <v>1.8447269695706547E-2</v>
      </c>
    </row>
    <row r="100" spans="1:17" x14ac:dyDescent="0.3">
      <c r="A100" t="s">
        <v>32</v>
      </c>
      <c r="B100" t="s">
        <v>248</v>
      </c>
      <c r="C100" t="s">
        <v>107</v>
      </c>
      <c r="D100" t="s">
        <v>35</v>
      </c>
      <c r="E100" s="1">
        <v>107.41304347826087</v>
      </c>
      <c r="F100" s="1">
        <v>5.7391304347826084</v>
      </c>
      <c r="G100" s="1">
        <v>0</v>
      </c>
      <c r="H100" s="1">
        <v>4.8695652173913047</v>
      </c>
      <c r="I100" s="1">
        <v>0.65217391304347827</v>
      </c>
      <c r="J100" s="1">
        <v>11.122608695652172</v>
      </c>
      <c r="K100" s="1">
        <v>0</v>
      </c>
      <c r="L100" s="1">
        <f t="shared" si="4"/>
        <v>11.122608695652172</v>
      </c>
      <c r="M100" s="1">
        <f t="shared" si="5"/>
        <v>0.10354988868650068</v>
      </c>
      <c r="N100" s="1">
        <v>5.2173913043478262</v>
      </c>
      <c r="O100" s="1">
        <v>0</v>
      </c>
      <c r="P100" s="1">
        <f t="shared" si="6"/>
        <v>5.2173913043478262</v>
      </c>
      <c r="Q100" s="1">
        <f t="shared" si="7"/>
        <v>4.8573163327261686E-2</v>
      </c>
    </row>
    <row r="101" spans="1:17" x14ac:dyDescent="0.3">
      <c r="A101" t="s">
        <v>32</v>
      </c>
      <c r="B101" t="s">
        <v>249</v>
      </c>
      <c r="C101" t="s">
        <v>250</v>
      </c>
      <c r="D101" t="s">
        <v>251</v>
      </c>
      <c r="E101" s="1">
        <v>76.836956521739125</v>
      </c>
      <c r="F101" s="1">
        <v>5.6521739130434785</v>
      </c>
      <c r="G101" s="1">
        <v>0</v>
      </c>
      <c r="H101" s="1">
        <v>3.1304347826086958</v>
      </c>
      <c r="I101" s="1">
        <v>9.7826086956521743E-2</v>
      </c>
      <c r="J101" s="1">
        <v>4.8544565217391309</v>
      </c>
      <c r="K101" s="1">
        <v>0</v>
      </c>
      <c r="L101" s="1">
        <f t="shared" si="4"/>
        <v>4.8544565217391309</v>
      </c>
      <c r="M101" s="1">
        <f t="shared" si="5"/>
        <v>6.3178667421134538E-2</v>
      </c>
      <c r="N101" s="1">
        <v>7.7689130434782587</v>
      </c>
      <c r="O101" s="1">
        <v>0</v>
      </c>
      <c r="P101" s="1">
        <f t="shared" si="6"/>
        <v>7.7689130434782587</v>
      </c>
      <c r="Q101" s="1">
        <f t="shared" si="7"/>
        <v>0.10110906776064504</v>
      </c>
    </row>
    <row r="102" spans="1:17" x14ac:dyDescent="0.3">
      <c r="A102" t="s">
        <v>32</v>
      </c>
      <c r="B102" t="s">
        <v>252</v>
      </c>
      <c r="C102" t="s">
        <v>133</v>
      </c>
      <c r="D102" t="s">
        <v>134</v>
      </c>
      <c r="E102" s="1">
        <v>66.260869565217391</v>
      </c>
      <c r="F102" s="1">
        <v>5.7391304347826084</v>
      </c>
      <c r="G102" s="1">
        <v>0</v>
      </c>
      <c r="H102" s="1">
        <v>2.1739130434782608</v>
      </c>
      <c r="I102" s="1">
        <v>0.64130434782608692</v>
      </c>
      <c r="J102" s="1">
        <v>5.0264130434782599</v>
      </c>
      <c r="K102" s="1">
        <v>0</v>
      </c>
      <c r="L102" s="1">
        <f t="shared" si="4"/>
        <v>5.0264130434782599</v>
      </c>
      <c r="M102" s="1">
        <f t="shared" si="5"/>
        <v>7.5857939632545918E-2</v>
      </c>
      <c r="N102" s="1">
        <v>5.0942391304347829</v>
      </c>
      <c r="O102" s="1">
        <v>0</v>
      </c>
      <c r="P102" s="1">
        <f t="shared" si="6"/>
        <v>5.0942391304347829</v>
      </c>
      <c r="Q102" s="1">
        <f t="shared" si="7"/>
        <v>7.6881561679790031E-2</v>
      </c>
    </row>
    <row r="103" spans="1:17" x14ac:dyDescent="0.3">
      <c r="A103" t="s">
        <v>32</v>
      </c>
      <c r="B103" t="s">
        <v>253</v>
      </c>
      <c r="C103" t="s">
        <v>133</v>
      </c>
      <c r="D103" t="s">
        <v>134</v>
      </c>
      <c r="E103" s="1">
        <v>76.945652173913047</v>
      </c>
      <c r="F103" s="1">
        <v>5.6521739130434785</v>
      </c>
      <c r="G103" s="1">
        <v>0</v>
      </c>
      <c r="H103" s="1">
        <v>1.2173913043478262</v>
      </c>
      <c r="I103" s="1">
        <v>0.35869565217391303</v>
      </c>
      <c r="J103" s="1">
        <v>5.5986956521739133</v>
      </c>
      <c r="K103" s="1">
        <v>0</v>
      </c>
      <c r="L103" s="1">
        <f t="shared" si="4"/>
        <v>5.5986956521739133</v>
      </c>
      <c r="M103" s="1">
        <f t="shared" si="5"/>
        <v>7.2761689504167254E-2</v>
      </c>
      <c r="N103" s="1">
        <v>5.1304347826086953</v>
      </c>
      <c r="O103" s="1">
        <v>0</v>
      </c>
      <c r="P103" s="1">
        <f t="shared" si="6"/>
        <v>5.1304347826086953</v>
      </c>
      <c r="Q103" s="1">
        <f t="shared" si="7"/>
        <v>6.6676084192682575E-2</v>
      </c>
    </row>
    <row r="104" spans="1:17" x14ac:dyDescent="0.3">
      <c r="A104" t="s">
        <v>32</v>
      </c>
      <c r="B104" t="s">
        <v>254</v>
      </c>
      <c r="C104" t="s">
        <v>255</v>
      </c>
      <c r="D104" t="s">
        <v>256</v>
      </c>
      <c r="E104" s="1">
        <v>56.532608695652172</v>
      </c>
      <c r="F104" s="1">
        <v>5.3913043478260869</v>
      </c>
      <c r="G104" s="1">
        <v>0</v>
      </c>
      <c r="H104" s="1">
        <v>1.826086956521739</v>
      </c>
      <c r="I104" s="1">
        <v>0.35869565217391303</v>
      </c>
      <c r="J104" s="1">
        <v>4.0135869565217392</v>
      </c>
      <c r="K104" s="1">
        <v>0</v>
      </c>
      <c r="L104" s="1">
        <f t="shared" si="4"/>
        <v>4.0135869565217392</v>
      </c>
      <c r="M104" s="1">
        <f t="shared" si="5"/>
        <v>7.0995962314939445E-2</v>
      </c>
      <c r="N104" s="1">
        <v>0.60826086956521741</v>
      </c>
      <c r="O104" s="1">
        <v>0</v>
      </c>
      <c r="P104" s="1">
        <f t="shared" si="6"/>
        <v>0.60826086956521741</v>
      </c>
      <c r="Q104" s="1">
        <f t="shared" si="7"/>
        <v>1.0759469332820612E-2</v>
      </c>
    </row>
    <row r="105" spans="1:17" x14ac:dyDescent="0.3">
      <c r="A105" t="s">
        <v>32</v>
      </c>
      <c r="B105" t="s">
        <v>257</v>
      </c>
      <c r="C105" t="s">
        <v>43</v>
      </c>
      <c r="D105" t="s">
        <v>44</v>
      </c>
      <c r="E105" s="1">
        <v>68.086956521739125</v>
      </c>
      <c r="F105" s="1">
        <v>5.7391304347826084</v>
      </c>
      <c r="G105" s="1">
        <v>0.93478260869565222</v>
      </c>
      <c r="H105" s="1">
        <v>0.52173913043478259</v>
      </c>
      <c r="I105" s="1">
        <v>0.17391304347826086</v>
      </c>
      <c r="J105" s="1">
        <v>0</v>
      </c>
      <c r="K105" s="1">
        <v>5.7038043478260869</v>
      </c>
      <c r="L105" s="1">
        <f t="shared" si="4"/>
        <v>5.7038043478260869</v>
      </c>
      <c r="M105" s="1">
        <f t="shared" si="5"/>
        <v>8.3772349936143048E-2</v>
      </c>
      <c r="N105" s="1">
        <v>0</v>
      </c>
      <c r="O105" s="1">
        <v>5.3043478260869561</v>
      </c>
      <c r="P105" s="1">
        <f t="shared" si="6"/>
        <v>5.3043478260869561</v>
      </c>
      <c r="Q105" s="1">
        <f t="shared" si="7"/>
        <v>7.7905491698595147E-2</v>
      </c>
    </row>
    <row r="106" spans="1:17" x14ac:dyDescent="0.3">
      <c r="A106" t="s">
        <v>32</v>
      </c>
      <c r="B106" t="s">
        <v>258</v>
      </c>
      <c r="C106" t="s">
        <v>259</v>
      </c>
      <c r="D106" t="s">
        <v>191</v>
      </c>
      <c r="E106" s="1">
        <v>48.097826086956523</v>
      </c>
      <c r="F106" s="1">
        <v>0</v>
      </c>
      <c r="G106" s="1">
        <v>0</v>
      </c>
      <c r="H106" s="1">
        <v>0.19565217391304349</v>
      </c>
      <c r="I106" s="1">
        <v>0</v>
      </c>
      <c r="J106" s="1">
        <v>0</v>
      </c>
      <c r="K106" s="1">
        <v>5.7923913043478272</v>
      </c>
      <c r="L106" s="1">
        <f t="shared" si="4"/>
        <v>5.7923913043478272</v>
      </c>
      <c r="M106" s="1">
        <f t="shared" si="5"/>
        <v>0.12042937853107347</v>
      </c>
      <c r="N106" s="1">
        <v>5.7717391304347823</v>
      </c>
      <c r="O106" s="1">
        <v>0</v>
      </c>
      <c r="P106" s="1">
        <f t="shared" si="6"/>
        <v>5.7717391304347823</v>
      </c>
      <c r="Q106" s="1">
        <f t="shared" si="7"/>
        <v>0.12</v>
      </c>
    </row>
    <row r="107" spans="1:17" x14ac:dyDescent="0.3">
      <c r="A107" t="s">
        <v>32</v>
      </c>
      <c r="B107" t="s">
        <v>260</v>
      </c>
      <c r="C107" t="s">
        <v>87</v>
      </c>
      <c r="D107" t="s">
        <v>88</v>
      </c>
      <c r="E107" s="1">
        <v>69.706521739130437</v>
      </c>
      <c r="F107" s="1">
        <v>5.473913043478257</v>
      </c>
      <c r="G107" s="1">
        <v>0.16304347826086957</v>
      </c>
      <c r="H107" s="1">
        <v>0</v>
      </c>
      <c r="I107" s="1">
        <v>0.32608695652173914</v>
      </c>
      <c r="J107" s="1">
        <v>0</v>
      </c>
      <c r="K107" s="1">
        <v>8.3218478260869588</v>
      </c>
      <c r="L107" s="1">
        <f t="shared" si="4"/>
        <v>8.3218478260869588</v>
      </c>
      <c r="M107" s="1">
        <f t="shared" si="5"/>
        <v>0.11938406362077034</v>
      </c>
      <c r="N107" s="1">
        <v>0</v>
      </c>
      <c r="O107" s="1">
        <v>10.378913043478262</v>
      </c>
      <c r="P107" s="1">
        <f t="shared" si="6"/>
        <v>10.378913043478262</v>
      </c>
      <c r="Q107" s="1">
        <f t="shared" si="7"/>
        <v>0.14889443318259785</v>
      </c>
    </row>
    <row r="108" spans="1:17" x14ac:dyDescent="0.3">
      <c r="A108" t="s">
        <v>32</v>
      </c>
      <c r="B108" t="s">
        <v>261</v>
      </c>
      <c r="C108" t="s">
        <v>43</v>
      </c>
      <c r="D108" t="s">
        <v>44</v>
      </c>
      <c r="E108" s="1">
        <v>101.35869565217391</v>
      </c>
      <c r="F108" s="1">
        <v>11.364456521739132</v>
      </c>
      <c r="G108" s="1">
        <v>0</v>
      </c>
      <c r="H108" s="1">
        <v>0.45108695652173914</v>
      </c>
      <c r="I108" s="1">
        <v>0.36956521739130432</v>
      </c>
      <c r="J108" s="1">
        <v>2.8029347826086961</v>
      </c>
      <c r="K108" s="1">
        <v>5.2623913043478261</v>
      </c>
      <c r="L108" s="1">
        <f t="shared" si="4"/>
        <v>8.0653260869565226</v>
      </c>
      <c r="M108" s="1">
        <f t="shared" si="5"/>
        <v>7.9572117962466507E-2</v>
      </c>
      <c r="N108" s="1">
        <v>5.5743478260869557</v>
      </c>
      <c r="O108" s="1">
        <v>0</v>
      </c>
      <c r="P108" s="1">
        <f t="shared" si="6"/>
        <v>5.5743478260869557</v>
      </c>
      <c r="Q108" s="1">
        <f t="shared" si="7"/>
        <v>5.4996246648793559E-2</v>
      </c>
    </row>
    <row r="109" spans="1:17" x14ac:dyDescent="0.3">
      <c r="A109" t="s">
        <v>32</v>
      </c>
      <c r="B109" t="s">
        <v>262</v>
      </c>
      <c r="C109" t="s">
        <v>229</v>
      </c>
      <c r="D109" t="s">
        <v>230</v>
      </c>
      <c r="E109" s="1">
        <v>111.78260869565217</v>
      </c>
      <c r="F109" s="1">
        <v>9.445652173913043</v>
      </c>
      <c r="G109" s="1">
        <v>0</v>
      </c>
      <c r="H109" s="1">
        <v>0</v>
      </c>
      <c r="I109" s="1">
        <v>2.847826086956522</v>
      </c>
      <c r="J109" s="1">
        <v>13.918478260869565</v>
      </c>
      <c r="K109" s="1">
        <v>3.715217391304348</v>
      </c>
      <c r="L109" s="1">
        <f t="shared" si="4"/>
        <v>17.633695652173913</v>
      </c>
      <c r="M109" s="1">
        <f t="shared" si="5"/>
        <v>0.15774990276157136</v>
      </c>
      <c r="N109" s="1">
        <v>1.4266304347826086</v>
      </c>
      <c r="O109" s="1">
        <v>0</v>
      </c>
      <c r="P109" s="1">
        <f t="shared" si="6"/>
        <v>1.4266304347826086</v>
      </c>
      <c r="Q109" s="1">
        <f t="shared" si="7"/>
        <v>1.2762543757292882E-2</v>
      </c>
    </row>
    <row r="110" spans="1:17" x14ac:dyDescent="0.3">
      <c r="A110" t="s">
        <v>32</v>
      </c>
      <c r="B110" t="s">
        <v>263</v>
      </c>
      <c r="C110" t="s">
        <v>264</v>
      </c>
      <c r="D110" t="s">
        <v>175</v>
      </c>
      <c r="E110" s="1">
        <v>61.978260869565219</v>
      </c>
      <c r="F110" s="1">
        <v>5.5652173913043477</v>
      </c>
      <c r="G110" s="1">
        <v>1.0434782608695652</v>
      </c>
      <c r="H110" s="1">
        <v>0.41304347826086957</v>
      </c>
      <c r="I110" s="1">
        <v>0.41304347826086957</v>
      </c>
      <c r="J110" s="1">
        <v>0</v>
      </c>
      <c r="K110" s="1">
        <v>6.1609782608695669</v>
      </c>
      <c r="L110" s="1">
        <f t="shared" si="4"/>
        <v>6.1609782608695669</v>
      </c>
      <c r="M110" s="1">
        <f t="shared" si="5"/>
        <v>9.9405471764293249E-2</v>
      </c>
      <c r="N110" s="1">
        <v>0</v>
      </c>
      <c r="O110" s="1">
        <v>4.8798913043478267</v>
      </c>
      <c r="P110" s="1">
        <f t="shared" si="6"/>
        <v>4.8798913043478267</v>
      </c>
      <c r="Q110" s="1">
        <f t="shared" si="7"/>
        <v>7.8735531392493868E-2</v>
      </c>
    </row>
    <row r="111" spans="1:17" x14ac:dyDescent="0.3">
      <c r="A111" t="s">
        <v>32</v>
      </c>
      <c r="B111" t="s">
        <v>265</v>
      </c>
      <c r="C111" t="s">
        <v>87</v>
      </c>
      <c r="D111" t="s">
        <v>88</v>
      </c>
      <c r="E111" s="1">
        <v>68.923913043478265</v>
      </c>
      <c r="F111" s="1">
        <v>12.354565217391302</v>
      </c>
      <c r="G111" s="1">
        <v>0</v>
      </c>
      <c r="H111" s="1">
        <v>0.30434782608695654</v>
      </c>
      <c r="I111" s="1">
        <v>0.22826086956521738</v>
      </c>
      <c r="J111" s="1">
        <v>5.7885869565217396</v>
      </c>
      <c r="K111" s="1">
        <v>0.11043478260869566</v>
      </c>
      <c r="L111" s="1">
        <f t="shared" si="4"/>
        <v>5.8990217391304354</v>
      </c>
      <c r="M111" s="1">
        <f t="shared" si="5"/>
        <v>8.5587446774956638E-2</v>
      </c>
      <c r="N111" s="1">
        <v>5.1892391304347827</v>
      </c>
      <c r="O111" s="1">
        <v>5.9510869565217392</v>
      </c>
      <c r="P111" s="1">
        <f t="shared" si="6"/>
        <v>11.140326086956522</v>
      </c>
      <c r="Q111" s="1">
        <f t="shared" si="7"/>
        <v>0.16163223466330232</v>
      </c>
    </row>
    <row r="112" spans="1:17" x14ac:dyDescent="0.3">
      <c r="A112" t="s">
        <v>32</v>
      </c>
      <c r="B112" t="s">
        <v>266</v>
      </c>
      <c r="C112" t="s">
        <v>267</v>
      </c>
      <c r="D112" t="s">
        <v>100</v>
      </c>
      <c r="E112" s="1">
        <v>35.336956521739133</v>
      </c>
      <c r="F112" s="1">
        <v>12.195652173913043</v>
      </c>
      <c r="G112" s="1">
        <v>0.28260869565217389</v>
      </c>
      <c r="H112" s="1">
        <v>0.2608695652173913</v>
      </c>
      <c r="I112" s="1">
        <v>0.2608695652173913</v>
      </c>
      <c r="J112" s="1">
        <v>4.2897826086956545</v>
      </c>
      <c r="K112" s="1">
        <v>0</v>
      </c>
      <c r="L112" s="1">
        <f t="shared" si="4"/>
        <v>4.2897826086956545</v>
      </c>
      <c r="M112" s="1">
        <f t="shared" si="5"/>
        <v>0.12139649338665032</v>
      </c>
      <c r="N112" s="1">
        <v>0</v>
      </c>
      <c r="O112" s="1">
        <v>0</v>
      </c>
      <c r="P112" s="1">
        <f t="shared" si="6"/>
        <v>0</v>
      </c>
      <c r="Q112" s="1">
        <f t="shared" si="7"/>
        <v>0</v>
      </c>
    </row>
    <row r="113" spans="1:17" x14ac:dyDescent="0.3">
      <c r="A113" t="s">
        <v>32</v>
      </c>
      <c r="B113" t="s">
        <v>268</v>
      </c>
      <c r="C113" t="s">
        <v>269</v>
      </c>
      <c r="D113" t="s">
        <v>270</v>
      </c>
      <c r="E113" s="1">
        <v>60.782608695652172</v>
      </c>
      <c r="F113" s="1">
        <v>0</v>
      </c>
      <c r="G113" s="1">
        <v>0</v>
      </c>
      <c r="H113" s="1">
        <v>0</v>
      </c>
      <c r="I113" s="1">
        <v>0</v>
      </c>
      <c r="J113" s="1">
        <v>5.1967391304347803</v>
      </c>
      <c r="K113" s="1">
        <v>0</v>
      </c>
      <c r="L113" s="1">
        <f t="shared" si="4"/>
        <v>5.1967391304347803</v>
      </c>
      <c r="M113" s="1">
        <f t="shared" si="5"/>
        <v>8.5497138769670925E-2</v>
      </c>
      <c r="N113" s="1">
        <v>0</v>
      </c>
      <c r="O113" s="1">
        <v>0</v>
      </c>
      <c r="P113" s="1">
        <f t="shared" si="6"/>
        <v>0</v>
      </c>
      <c r="Q113" s="1">
        <f t="shared" si="7"/>
        <v>0</v>
      </c>
    </row>
    <row r="114" spans="1:17" x14ac:dyDescent="0.3">
      <c r="A114" t="s">
        <v>32</v>
      </c>
      <c r="B114" t="s">
        <v>271</v>
      </c>
      <c r="C114" t="s">
        <v>272</v>
      </c>
      <c r="D114" t="s">
        <v>273</v>
      </c>
      <c r="E114" s="1">
        <v>76.010869565217391</v>
      </c>
      <c r="F114" s="1">
        <v>16.25</v>
      </c>
      <c r="G114" s="1">
        <v>8.7282608695652186E-2</v>
      </c>
      <c r="H114" s="1">
        <v>0.21739130434782608</v>
      </c>
      <c r="I114" s="1">
        <v>0.36956521739130432</v>
      </c>
      <c r="J114" s="1">
        <v>5.3043478260869561</v>
      </c>
      <c r="K114" s="1">
        <v>11.616847826086957</v>
      </c>
      <c r="L114" s="1">
        <f t="shared" si="4"/>
        <v>16.921195652173914</v>
      </c>
      <c r="M114" s="1">
        <f t="shared" si="5"/>
        <v>0.22261547261547263</v>
      </c>
      <c r="N114" s="1">
        <v>0</v>
      </c>
      <c r="O114" s="1">
        <v>5.9538043478260869</v>
      </c>
      <c r="P114" s="1">
        <f t="shared" si="6"/>
        <v>5.9538043478260869</v>
      </c>
      <c r="Q114" s="1">
        <f t="shared" si="7"/>
        <v>7.8328328328328325E-2</v>
      </c>
    </row>
    <row r="115" spans="1:17" x14ac:dyDescent="0.3">
      <c r="A115" t="s">
        <v>32</v>
      </c>
      <c r="B115" t="s">
        <v>274</v>
      </c>
      <c r="C115" t="s">
        <v>275</v>
      </c>
      <c r="D115" t="s">
        <v>276</v>
      </c>
      <c r="E115" s="1">
        <v>66.228260869565219</v>
      </c>
      <c r="F115" s="1">
        <v>5.7391304347826084</v>
      </c>
      <c r="G115" s="1">
        <v>0.2608695652173913</v>
      </c>
      <c r="H115" s="1">
        <v>0.2608695652173913</v>
      </c>
      <c r="I115" s="1">
        <v>0.2608695652173913</v>
      </c>
      <c r="J115" s="1">
        <v>0</v>
      </c>
      <c r="K115" s="1">
        <v>5.7309782608695654</v>
      </c>
      <c r="L115" s="1">
        <f t="shared" si="4"/>
        <v>5.7309782608695654</v>
      </c>
      <c r="M115" s="1">
        <f t="shared" si="5"/>
        <v>8.6533727227966525E-2</v>
      </c>
      <c r="N115" s="1">
        <v>0</v>
      </c>
      <c r="O115" s="1">
        <v>0</v>
      </c>
      <c r="P115" s="1">
        <f t="shared" si="6"/>
        <v>0</v>
      </c>
      <c r="Q115" s="1">
        <f t="shared" si="7"/>
        <v>0</v>
      </c>
    </row>
    <row r="116" spans="1:17" x14ac:dyDescent="0.3">
      <c r="A116" t="s">
        <v>32</v>
      </c>
      <c r="B116" t="s">
        <v>277</v>
      </c>
      <c r="C116" t="s">
        <v>278</v>
      </c>
      <c r="D116" t="s">
        <v>279</v>
      </c>
      <c r="E116" s="1">
        <v>34.032608695652172</v>
      </c>
      <c r="F116" s="1">
        <v>5.7391304347826084</v>
      </c>
      <c r="G116" s="1">
        <v>0.21739130434782608</v>
      </c>
      <c r="H116" s="1">
        <v>0.25815217391304346</v>
      </c>
      <c r="I116" s="1">
        <v>0.13043478260869565</v>
      </c>
      <c r="J116" s="1">
        <v>0</v>
      </c>
      <c r="K116" s="1">
        <v>0</v>
      </c>
      <c r="L116" s="1">
        <f t="shared" si="4"/>
        <v>0</v>
      </c>
      <c r="M116" s="1">
        <f t="shared" si="5"/>
        <v>0</v>
      </c>
      <c r="N116" s="1">
        <v>0</v>
      </c>
      <c r="O116" s="1">
        <v>0</v>
      </c>
      <c r="P116" s="1">
        <f t="shared" si="6"/>
        <v>0</v>
      </c>
      <c r="Q116" s="1">
        <f t="shared" si="7"/>
        <v>0</v>
      </c>
    </row>
    <row r="117" spans="1:17" x14ac:dyDescent="0.3">
      <c r="A117" t="s">
        <v>32</v>
      </c>
      <c r="B117" t="s">
        <v>280</v>
      </c>
      <c r="C117" t="s">
        <v>223</v>
      </c>
      <c r="D117" t="s">
        <v>224</v>
      </c>
      <c r="E117" s="1">
        <v>30.956521739130434</v>
      </c>
      <c r="F117" s="1">
        <v>5.4586956521739127</v>
      </c>
      <c r="G117" s="1">
        <v>0.13043478260869565</v>
      </c>
      <c r="H117" s="1">
        <v>0.13043478260869565</v>
      </c>
      <c r="I117" s="1">
        <v>0.13043478260869565</v>
      </c>
      <c r="J117" s="1">
        <v>0</v>
      </c>
      <c r="K117" s="1">
        <v>0</v>
      </c>
      <c r="L117" s="1">
        <f t="shared" si="4"/>
        <v>0</v>
      </c>
      <c r="M117" s="1">
        <f t="shared" si="5"/>
        <v>0</v>
      </c>
      <c r="N117" s="1">
        <v>9.8630434782608702</v>
      </c>
      <c r="O117" s="1">
        <v>0</v>
      </c>
      <c r="P117" s="1">
        <f t="shared" si="6"/>
        <v>9.8630434782608702</v>
      </c>
      <c r="Q117" s="1">
        <f t="shared" si="7"/>
        <v>0.31860955056179779</v>
      </c>
    </row>
    <row r="118" spans="1:17" x14ac:dyDescent="0.3">
      <c r="A118" t="s">
        <v>32</v>
      </c>
      <c r="B118" t="s">
        <v>281</v>
      </c>
      <c r="C118" t="s">
        <v>282</v>
      </c>
      <c r="D118" t="s">
        <v>84</v>
      </c>
      <c r="E118" s="1">
        <v>35.293478260869563</v>
      </c>
      <c r="F118" s="1">
        <v>5.7391304347826084</v>
      </c>
      <c r="G118" s="1">
        <v>0.2608695652173913</v>
      </c>
      <c r="H118" s="1">
        <v>0.2608695652173913</v>
      </c>
      <c r="I118" s="1">
        <v>0.2608695652173913</v>
      </c>
      <c r="J118" s="1">
        <v>4.7364130434782608</v>
      </c>
      <c r="K118" s="1">
        <v>0</v>
      </c>
      <c r="L118" s="1">
        <f t="shared" si="4"/>
        <v>4.7364130434782608</v>
      </c>
      <c r="M118" s="1">
        <f t="shared" si="5"/>
        <v>0.13420080073914384</v>
      </c>
      <c r="N118" s="1">
        <v>0</v>
      </c>
      <c r="O118" s="1">
        <v>0</v>
      </c>
      <c r="P118" s="1">
        <f t="shared" si="6"/>
        <v>0</v>
      </c>
      <c r="Q118" s="1">
        <f t="shared" si="7"/>
        <v>0</v>
      </c>
    </row>
    <row r="119" spans="1:17" x14ac:dyDescent="0.3">
      <c r="A119" t="s">
        <v>32</v>
      </c>
      <c r="B119" t="s">
        <v>283</v>
      </c>
      <c r="C119" t="s">
        <v>34</v>
      </c>
      <c r="D119" t="s">
        <v>68</v>
      </c>
      <c r="E119" s="1">
        <v>87.021739130434781</v>
      </c>
      <c r="F119" s="1">
        <v>0</v>
      </c>
      <c r="G119" s="1">
        <v>0.56521739130434778</v>
      </c>
      <c r="H119" s="1">
        <v>0</v>
      </c>
      <c r="I119" s="1">
        <v>0.67391304347826086</v>
      </c>
      <c r="J119" s="1">
        <v>5.0075000000000012</v>
      </c>
      <c r="K119" s="1">
        <v>0</v>
      </c>
      <c r="L119" s="1">
        <f t="shared" si="4"/>
        <v>5.0075000000000012</v>
      </c>
      <c r="M119" s="1">
        <f t="shared" si="5"/>
        <v>5.7543092680489648E-2</v>
      </c>
      <c r="N119" s="1">
        <v>0</v>
      </c>
      <c r="O119" s="1">
        <v>0</v>
      </c>
      <c r="P119" s="1">
        <f t="shared" si="6"/>
        <v>0</v>
      </c>
      <c r="Q119" s="1">
        <f t="shared" si="7"/>
        <v>0</v>
      </c>
    </row>
    <row r="120" spans="1:17" x14ac:dyDescent="0.3">
      <c r="A120" t="s">
        <v>32</v>
      </c>
      <c r="B120" t="s">
        <v>284</v>
      </c>
      <c r="C120" t="s">
        <v>285</v>
      </c>
      <c r="D120" t="s">
        <v>286</v>
      </c>
      <c r="E120" s="1">
        <v>69.663043478260875</v>
      </c>
      <c r="F120" s="1">
        <v>5.8206521739130439</v>
      </c>
      <c r="G120" s="1">
        <v>0.19565217391304349</v>
      </c>
      <c r="H120" s="1">
        <v>0.13043478260869565</v>
      </c>
      <c r="I120" s="1">
        <v>0.2608695652173913</v>
      </c>
      <c r="J120" s="1">
        <v>7.4521739130434774</v>
      </c>
      <c r="K120" s="1">
        <v>0</v>
      </c>
      <c r="L120" s="1">
        <f t="shared" si="4"/>
        <v>7.4521739130434774</v>
      </c>
      <c r="M120" s="1">
        <f t="shared" si="5"/>
        <v>0.10697456701513494</v>
      </c>
      <c r="N120" s="1">
        <v>5.1745652173913035</v>
      </c>
      <c r="O120" s="1">
        <v>0</v>
      </c>
      <c r="P120" s="1">
        <f t="shared" si="6"/>
        <v>5.1745652173913035</v>
      </c>
      <c r="Q120" s="1">
        <f t="shared" si="7"/>
        <v>7.427991886409735E-2</v>
      </c>
    </row>
    <row r="121" spans="1:17" x14ac:dyDescent="0.3">
      <c r="A121" t="s">
        <v>32</v>
      </c>
      <c r="B121" t="s">
        <v>287</v>
      </c>
      <c r="C121" t="s">
        <v>34</v>
      </c>
      <c r="D121" t="s">
        <v>68</v>
      </c>
      <c r="E121" s="1">
        <v>53.380434782608695</v>
      </c>
      <c r="F121" s="1">
        <v>7.3339130434782609</v>
      </c>
      <c r="G121" s="1">
        <v>0</v>
      </c>
      <c r="H121" s="1">
        <v>0.49184782608695654</v>
      </c>
      <c r="I121" s="1">
        <v>0.2608695652173913</v>
      </c>
      <c r="J121" s="1">
        <v>0</v>
      </c>
      <c r="K121" s="1">
        <v>3.1415217391304346</v>
      </c>
      <c r="L121" s="1">
        <f t="shared" si="4"/>
        <v>3.1415217391304346</v>
      </c>
      <c r="M121" s="1">
        <f t="shared" si="5"/>
        <v>5.8851557727550394E-2</v>
      </c>
      <c r="N121" s="1">
        <v>0</v>
      </c>
      <c r="O121" s="1">
        <v>5.7931521739130423</v>
      </c>
      <c r="P121" s="1">
        <f t="shared" si="6"/>
        <v>5.7931521739130423</v>
      </c>
      <c r="Q121" s="1">
        <f t="shared" si="7"/>
        <v>0.10852575850132354</v>
      </c>
    </row>
    <row r="122" spans="1:17" x14ac:dyDescent="0.3">
      <c r="A122" t="s">
        <v>32</v>
      </c>
      <c r="B122" t="s">
        <v>288</v>
      </c>
      <c r="C122" t="s">
        <v>289</v>
      </c>
      <c r="D122" t="s">
        <v>68</v>
      </c>
      <c r="E122" s="1">
        <v>50.293478260869563</v>
      </c>
      <c r="F122" s="1">
        <v>5.7391304347826084</v>
      </c>
      <c r="G122" s="1">
        <v>0</v>
      </c>
      <c r="H122" s="1">
        <v>0.41032608695652173</v>
      </c>
      <c r="I122" s="1">
        <v>0.2608695652173913</v>
      </c>
      <c r="J122" s="1">
        <v>0</v>
      </c>
      <c r="K122" s="1">
        <v>13.291304347826086</v>
      </c>
      <c r="L122" s="1">
        <f t="shared" si="4"/>
        <v>13.291304347826086</v>
      </c>
      <c r="M122" s="1">
        <f t="shared" si="5"/>
        <v>0.26427490814782795</v>
      </c>
      <c r="N122" s="1">
        <v>0</v>
      </c>
      <c r="O122" s="1">
        <v>5.0176086956521724</v>
      </c>
      <c r="P122" s="1">
        <f t="shared" si="6"/>
        <v>5.0176086956521724</v>
      </c>
      <c r="Q122" s="1">
        <f t="shared" si="7"/>
        <v>9.9766587421655478E-2</v>
      </c>
    </row>
    <row r="123" spans="1:17" x14ac:dyDescent="0.3">
      <c r="A123" t="s">
        <v>32</v>
      </c>
      <c r="B123" t="s">
        <v>290</v>
      </c>
      <c r="C123" t="s">
        <v>40</v>
      </c>
      <c r="D123" t="s">
        <v>41</v>
      </c>
      <c r="E123" s="1">
        <v>73.717391304347828</v>
      </c>
      <c r="F123" s="1">
        <v>15.869565217391305</v>
      </c>
      <c r="G123" s="1">
        <v>0</v>
      </c>
      <c r="H123" s="1">
        <v>0</v>
      </c>
      <c r="I123" s="1">
        <v>0</v>
      </c>
      <c r="J123" s="1">
        <v>9.5652173913043477</v>
      </c>
      <c r="K123" s="1">
        <v>0</v>
      </c>
      <c r="L123" s="1">
        <f t="shared" si="4"/>
        <v>9.5652173913043477</v>
      </c>
      <c r="M123" s="1">
        <f t="shared" si="5"/>
        <v>0.12975523444411677</v>
      </c>
      <c r="N123" s="1">
        <v>0</v>
      </c>
      <c r="O123" s="1">
        <v>6.0326086956521738</v>
      </c>
      <c r="P123" s="1">
        <f t="shared" si="6"/>
        <v>6.0326086956521738</v>
      </c>
      <c r="Q123" s="1">
        <f t="shared" si="7"/>
        <v>8.1834267177823647E-2</v>
      </c>
    </row>
    <row r="124" spans="1:17" x14ac:dyDescent="0.3">
      <c r="A124" t="s">
        <v>32</v>
      </c>
      <c r="B124" t="s">
        <v>291</v>
      </c>
      <c r="C124" t="s">
        <v>292</v>
      </c>
      <c r="D124" t="s">
        <v>293</v>
      </c>
      <c r="E124" s="1">
        <v>63.836956521739133</v>
      </c>
      <c r="F124" s="1">
        <v>5.7391304347826084</v>
      </c>
      <c r="G124" s="1">
        <v>0.10326086956521739</v>
      </c>
      <c r="H124" s="1">
        <v>0.16304347826086957</v>
      </c>
      <c r="I124" s="1">
        <v>0.2608695652173913</v>
      </c>
      <c r="J124" s="1">
        <v>0</v>
      </c>
      <c r="K124" s="1">
        <v>0</v>
      </c>
      <c r="L124" s="1">
        <f t="shared" si="4"/>
        <v>0</v>
      </c>
      <c r="M124" s="1">
        <f t="shared" si="5"/>
        <v>0</v>
      </c>
      <c r="N124" s="1">
        <v>0</v>
      </c>
      <c r="O124" s="1">
        <v>14.098913043478264</v>
      </c>
      <c r="P124" s="1">
        <f t="shared" si="6"/>
        <v>14.098913043478264</v>
      </c>
      <c r="Q124" s="1">
        <f t="shared" si="7"/>
        <v>0.22085816448152568</v>
      </c>
    </row>
    <row r="125" spans="1:17" x14ac:dyDescent="0.3">
      <c r="A125" t="s">
        <v>32</v>
      </c>
      <c r="B125" t="s">
        <v>294</v>
      </c>
      <c r="C125" t="s">
        <v>295</v>
      </c>
      <c r="D125" t="s">
        <v>187</v>
      </c>
      <c r="E125" s="1">
        <v>36.173913043478258</v>
      </c>
      <c r="F125" s="1">
        <v>0</v>
      </c>
      <c r="G125" s="1">
        <v>1.6304347826086956E-2</v>
      </c>
      <c r="H125" s="1">
        <v>0</v>
      </c>
      <c r="I125" s="1">
        <v>0</v>
      </c>
      <c r="J125" s="1">
        <v>0</v>
      </c>
      <c r="K125" s="1">
        <v>0</v>
      </c>
      <c r="L125" s="1">
        <f t="shared" si="4"/>
        <v>0</v>
      </c>
      <c r="M125" s="1">
        <f t="shared" si="5"/>
        <v>0</v>
      </c>
      <c r="N125" s="1">
        <v>0</v>
      </c>
      <c r="O125" s="1">
        <v>0</v>
      </c>
      <c r="P125" s="1">
        <f t="shared" si="6"/>
        <v>0</v>
      </c>
      <c r="Q125" s="1">
        <f t="shared" si="7"/>
        <v>0</v>
      </c>
    </row>
    <row r="126" spans="1:17" x14ac:dyDescent="0.3">
      <c r="A126" t="s">
        <v>32</v>
      </c>
      <c r="B126" t="s">
        <v>296</v>
      </c>
      <c r="C126" t="s">
        <v>297</v>
      </c>
      <c r="D126" t="s">
        <v>224</v>
      </c>
      <c r="E126" s="1">
        <v>78.663043478260875</v>
      </c>
      <c r="F126" s="1">
        <v>6.0377173913043478</v>
      </c>
      <c r="G126" s="1">
        <v>0</v>
      </c>
      <c r="H126" s="1">
        <v>0</v>
      </c>
      <c r="I126" s="1">
        <v>0</v>
      </c>
      <c r="J126" s="1">
        <v>5.3141304347826068</v>
      </c>
      <c r="K126" s="1">
        <v>5.2749999999999995</v>
      </c>
      <c r="L126" s="1">
        <f t="shared" si="4"/>
        <v>10.589130434782607</v>
      </c>
      <c r="M126" s="1">
        <f t="shared" si="5"/>
        <v>0.13461379024457645</v>
      </c>
      <c r="N126" s="1">
        <v>4.7711956521739136</v>
      </c>
      <c r="O126" s="1">
        <v>0</v>
      </c>
      <c r="P126" s="1">
        <f t="shared" si="6"/>
        <v>4.7711956521739136</v>
      </c>
      <c r="Q126" s="1">
        <f t="shared" si="7"/>
        <v>6.0653585739947495E-2</v>
      </c>
    </row>
    <row r="127" spans="1:17" x14ac:dyDescent="0.3">
      <c r="A127" t="s">
        <v>32</v>
      </c>
      <c r="B127" t="s">
        <v>298</v>
      </c>
      <c r="C127" t="s">
        <v>299</v>
      </c>
      <c r="D127" t="s">
        <v>105</v>
      </c>
      <c r="E127" s="1">
        <v>38.054347826086953</v>
      </c>
      <c r="F127" s="1">
        <v>12.269021739130435</v>
      </c>
      <c r="G127" s="1">
        <v>0</v>
      </c>
      <c r="H127" s="1">
        <v>0</v>
      </c>
      <c r="I127" s="1">
        <v>0</v>
      </c>
      <c r="J127" s="1">
        <v>0</v>
      </c>
      <c r="K127" s="1">
        <v>0</v>
      </c>
      <c r="L127" s="1">
        <f t="shared" si="4"/>
        <v>0</v>
      </c>
      <c r="M127" s="1">
        <f t="shared" si="5"/>
        <v>0</v>
      </c>
      <c r="N127" s="1">
        <v>0</v>
      </c>
      <c r="O127" s="1">
        <v>4.6358695652173916</v>
      </c>
      <c r="P127" s="1">
        <f t="shared" si="6"/>
        <v>4.6358695652173916</v>
      </c>
      <c r="Q127" s="1">
        <f t="shared" si="7"/>
        <v>0.12182233647529279</v>
      </c>
    </row>
    <row r="128" spans="1:17" x14ac:dyDescent="0.3">
      <c r="A128" t="s">
        <v>32</v>
      </c>
      <c r="B128" t="s">
        <v>300</v>
      </c>
      <c r="C128" t="s">
        <v>301</v>
      </c>
      <c r="D128" t="s">
        <v>35</v>
      </c>
      <c r="E128" s="1">
        <v>102.93478260869566</v>
      </c>
      <c r="F128" s="1">
        <v>5.7391304347826084</v>
      </c>
      <c r="G128" s="1">
        <v>9.7826086956521743E-2</v>
      </c>
      <c r="H128" s="1">
        <v>0.58695652173913049</v>
      </c>
      <c r="I128" s="1">
        <v>0.30434782608695654</v>
      </c>
      <c r="J128" s="1">
        <v>0</v>
      </c>
      <c r="K128" s="1">
        <v>4.7957608695652167</v>
      </c>
      <c r="L128" s="1">
        <f t="shared" si="4"/>
        <v>4.7957608695652167</v>
      </c>
      <c r="M128" s="1">
        <f t="shared" si="5"/>
        <v>4.6590285110876442E-2</v>
      </c>
      <c r="N128" s="1">
        <v>4.9717391304347816</v>
      </c>
      <c r="O128" s="1">
        <v>0</v>
      </c>
      <c r="P128" s="1">
        <f t="shared" si="6"/>
        <v>4.9717391304347816</v>
      </c>
      <c r="Q128" s="1">
        <f t="shared" si="7"/>
        <v>4.8299894403379083E-2</v>
      </c>
    </row>
    <row r="129" spans="1:17" x14ac:dyDescent="0.3">
      <c r="A129" t="s">
        <v>32</v>
      </c>
      <c r="B129" t="s">
        <v>302</v>
      </c>
      <c r="C129" t="s">
        <v>303</v>
      </c>
      <c r="D129" t="s">
        <v>62</v>
      </c>
      <c r="E129" s="1">
        <v>29.358695652173914</v>
      </c>
      <c r="F129" s="1">
        <v>5.5652173913043477</v>
      </c>
      <c r="G129" s="1">
        <v>0.2608695652173913</v>
      </c>
      <c r="H129" s="1">
        <v>0.2608695652173913</v>
      </c>
      <c r="I129" s="1">
        <v>0.2608695652173913</v>
      </c>
      <c r="J129" s="1">
        <v>0</v>
      </c>
      <c r="K129" s="1">
        <v>4.7771739130434785</v>
      </c>
      <c r="L129" s="1">
        <f t="shared" si="4"/>
        <v>4.7771739130434785</v>
      </c>
      <c r="M129" s="1">
        <f t="shared" si="5"/>
        <v>0.16271751203258053</v>
      </c>
      <c r="N129" s="1">
        <v>0</v>
      </c>
      <c r="O129" s="1">
        <v>0</v>
      </c>
      <c r="P129" s="1">
        <f t="shared" si="6"/>
        <v>0</v>
      </c>
      <c r="Q129" s="1">
        <f t="shared" si="7"/>
        <v>0</v>
      </c>
    </row>
    <row r="130" spans="1:17" x14ac:dyDescent="0.3">
      <c r="A130" t="s">
        <v>32</v>
      </c>
      <c r="B130" t="s">
        <v>304</v>
      </c>
      <c r="C130" t="s">
        <v>107</v>
      </c>
      <c r="D130" t="s">
        <v>35</v>
      </c>
      <c r="E130" s="1">
        <v>42.326086956521742</v>
      </c>
      <c r="F130" s="1">
        <v>4.9565217391304346</v>
      </c>
      <c r="G130" s="1">
        <v>0</v>
      </c>
      <c r="H130" s="1">
        <v>1.3043478260869565</v>
      </c>
      <c r="I130" s="1">
        <v>0.17391304347826086</v>
      </c>
      <c r="J130" s="1">
        <v>4.8569565217391304</v>
      </c>
      <c r="K130" s="1">
        <v>0</v>
      </c>
      <c r="L130" s="1">
        <f t="shared" ref="L130:L193" si="8">SUM(J130,K130)</f>
        <v>4.8569565217391304</v>
      </c>
      <c r="M130" s="1">
        <f t="shared" ref="M130:M193" si="9">L130/E130</f>
        <v>0.11475089881869542</v>
      </c>
      <c r="N130" s="1">
        <v>0</v>
      </c>
      <c r="O130" s="1">
        <v>0</v>
      </c>
      <c r="P130" s="1">
        <f t="shared" ref="P130:P193" si="10">SUM(N130,O130)</f>
        <v>0</v>
      </c>
      <c r="Q130" s="1">
        <f t="shared" ref="Q130:Q193" si="11">P130/E130</f>
        <v>0</v>
      </c>
    </row>
    <row r="131" spans="1:17" x14ac:dyDescent="0.3">
      <c r="A131" t="s">
        <v>32</v>
      </c>
      <c r="B131" t="s">
        <v>305</v>
      </c>
      <c r="C131" t="s">
        <v>65</v>
      </c>
      <c r="D131" t="s">
        <v>66</v>
      </c>
      <c r="E131" s="1">
        <v>49.945652173913047</v>
      </c>
      <c r="F131" s="1">
        <v>5.5876086956521736</v>
      </c>
      <c r="G131" s="1">
        <v>4.3478260869565216E-2</v>
      </c>
      <c r="H131" s="1">
        <v>0</v>
      </c>
      <c r="I131" s="1">
        <v>32.326086956521742</v>
      </c>
      <c r="J131" s="1">
        <v>0</v>
      </c>
      <c r="K131" s="1">
        <v>5.5822826086956505</v>
      </c>
      <c r="L131" s="1">
        <f t="shared" si="8"/>
        <v>5.5822826086956505</v>
      </c>
      <c r="M131" s="1">
        <f t="shared" si="9"/>
        <v>0.11176713819368875</v>
      </c>
      <c r="N131" s="1">
        <v>0</v>
      </c>
      <c r="O131" s="1">
        <v>0</v>
      </c>
      <c r="P131" s="1">
        <f t="shared" si="10"/>
        <v>0</v>
      </c>
      <c r="Q131" s="1">
        <f t="shared" si="11"/>
        <v>0</v>
      </c>
    </row>
    <row r="132" spans="1:17" x14ac:dyDescent="0.3">
      <c r="A132" t="s">
        <v>32</v>
      </c>
      <c r="B132" t="s">
        <v>306</v>
      </c>
      <c r="C132" t="s">
        <v>307</v>
      </c>
      <c r="D132" t="s">
        <v>143</v>
      </c>
      <c r="E132" s="1">
        <v>48.195652173913047</v>
      </c>
      <c r="F132" s="1">
        <v>12.194347826086956</v>
      </c>
      <c r="G132" s="1">
        <v>1.1304347826086956</v>
      </c>
      <c r="H132" s="1">
        <v>0.27717391304347827</v>
      </c>
      <c r="I132" s="1">
        <v>0.2608695652173913</v>
      </c>
      <c r="J132" s="1">
        <v>5.1510869565217385</v>
      </c>
      <c r="K132" s="1">
        <v>0</v>
      </c>
      <c r="L132" s="1">
        <f t="shared" si="8"/>
        <v>5.1510869565217385</v>
      </c>
      <c r="M132" s="1">
        <f t="shared" si="9"/>
        <v>0.10687866486242668</v>
      </c>
      <c r="N132" s="1">
        <v>0</v>
      </c>
      <c r="O132" s="1">
        <v>0</v>
      </c>
      <c r="P132" s="1">
        <f t="shared" si="10"/>
        <v>0</v>
      </c>
      <c r="Q132" s="1">
        <f t="shared" si="11"/>
        <v>0</v>
      </c>
    </row>
    <row r="133" spans="1:17" x14ac:dyDescent="0.3">
      <c r="A133" t="s">
        <v>32</v>
      </c>
      <c r="B133" t="s">
        <v>308</v>
      </c>
      <c r="C133" t="s">
        <v>37</v>
      </c>
      <c r="D133" t="s">
        <v>38</v>
      </c>
      <c r="E133" s="1">
        <v>47.510869565217391</v>
      </c>
      <c r="F133" s="1">
        <v>9.686304347826086</v>
      </c>
      <c r="G133" s="1">
        <v>0.56521739130434778</v>
      </c>
      <c r="H133" s="1">
        <v>0.2608695652173913</v>
      </c>
      <c r="I133" s="1">
        <v>28.456521739130434</v>
      </c>
      <c r="J133" s="1">
        <v>0</v>
      </c>
      <c r="K133" s="1">
        <v>3.9888043478260884</v>
      </c>
      <c r="L133" s="1">
        <f t="shared" si="8"/>
        <v>3.9888043478260884</v>
      </c>
      <c r="M133" s="1">
        <f t="shared" si="9"/>
        <v>8.3955616563715432E-2</v>
      </c>
      <c r="N133" s="1">
        <v>0</v>
      </c>
      <c r="O133" s="1">
        <v>4.295217391304349</v>
      </c>
      <c r="P133" s="1">
        <f t="shared" si="10"/>
        <v>4.295217391304349</v>
      </c>
      <c r="Q133" s="1">
        <f t="shared" si="11"/>
        <v>9.0404941660947175E-2</v>
      </c>
    </row>
    <row r="134" spans="1:17" x14ac:dyDescent="0.3">
      <c r="A134" t="s">
        <v>32</v>
      </c>
      <c r="B134" t="s">
        <v>309</v>
      </c>
      <c r="C134" t="s">
        <v>34</v>
      </c>
      <c r="D134" t="s">
        <v>68</v>
      </c>
      <c r="E134" s="1">
        <v>78.684782608695656</v>
      </c>
      <c r="F134" s="1">
        <v>2.347826086956522</v>
      </c>
      <c r="G134" s="1">
        <v>0</v>
      </c>
      <c r="H134" s="1">
        <v>2.2608695652173911</v>
      </c>
      <c r="I134" s="1">
        <v>0.2608695652173913</v>
      </c>
      <c r="J134" s="1">
        <v>6.3295652173913028</v>
      </c>
      <c r="K134" s="1">
        <v>0</v>
      </c>
      <c r="L134" s="1">
        <f t="shared" si="8"/>
        <v>6.3295652173913028</v>
      </c>
      <c r="M134" s="1">
        <f t="shared" si="9"/>
        <v>8.0442050006907004E-2</v>
      </c>
      <c r="N134" s="1">
        <v>5.4276086956521743</v>
      </c>
      <c r="O134" s="1">
        <v>0</v>
      </c>
      <c r="P134" s="1">
        <f t="shared" si="10"/>
        <v>5.4276086956521743</v>
      </c>
      <c r="Q134" s="1">
        <f t="shared" si="11"/>
        <v>6.8979140765299082E-2</v>
      </c>
    </row>
    <row r="135" spans="1:17" x14ac:dyDescent="0.3">
      <c r="A135" t="s">
        <v>32</v>
      </c>
      <c r="B135" t="s">
        <v>310</v>
      </c>
      <c r="C135" t="s">
        <v>311</v>
      </c>
      <c r="D135" t="s">
        <v>312</v>
      </c>
      <c r="E135" s="1">
        <v>55.543478260869563</v>
      </c>
      <c r="F135" s="1">
        <v>4.8770652173913041</v>
      </c>
      <c r="G135" s="1">
        <v>3.2608695652173912E-2</v>
      </c>
      <c r="H135" s="1">
        <v>0.22826086956521738</v>
      </c>
      <c r="I135" s="1">
        <v>0.29347826086956524</v>
      </c>
      <c r="J135" s="1">
        <v>0</v>
      </c>
      <c r="K135" s="1">
        <v>8.605434782608695</v>
      </c>
      <c r="L135" s="1">
        <f t="shared" si="8"/>
        <v>8.605434782608695</v>
      </c>
      <c r="M135" s="1">
        <f t="shared" si="9"/>
        <v>0.15493150684931506</v>
      </c>
      <c r="N135" s="1">
        <v>0</v>
      </c>
      <c r="O135" s="1">
        <v>0</v>
      </c>
      <c r="P135" s="1">
        <f t="shared" si="10"/>
        <v>0</v>
      </c>
      <c r="Q135" s="1">
        <f t="shared" si="11"/>
        <v>0</v>
      </c>
    </row>
    <row r="136" spans="1:17" x14ac:dyDescent="0.3">
      <c r="A136" t="s">
        <v>32</v>
      </c>
      <c r="B136" t="s">
        <v>313</v>
      </c>
      <c r="C136" t="s">
        <v>195</v>
      </c>
      <c r="D136" t="s">
        <v>196</v>
      </c>
      <c r="E136" s="1">
        <v>32.956521739130437</v>
      </c>
      <c r="F136" s="1">
        <v>3.3913043478260869</v>
      </c>
      <c r="G136" s="1">
        <v>9.7826086956521743E-2</v>
      </c>
      <c r="H136" s="1">
        <v>0.2608695652173913</v>
      </c>
      <c r="I136" s="1">
        <v>0.2608695652173913</v>
      </c>
      <c r="J136" s="1">
        <v>5.2364130434782608</v>
      </c>
      <c r="K136" s="1">
        <v>4.3043478260869561</v>
      </c>
      <c r="L136" s="1">
        <f t="shared" si="8"/>
        <v>9.5407608695652169</v>
      </c>
      <c r="M136" s="1">
        <f t="shared" si="9"/>
        <v>0.28949538258575191</v>
      </c>
      <c r="N136" s="1">
        <v>0</v>
      </c>
      <c r="O136" s="1">
        <v>0</v>
      </c>
      <c r="P136" s="1">
        <f t="shared" si="10"/>
        <v>0</v>
      </c>
      <c r="Q136" s="1">
        <f t="shared" si="11"/>
        <v>0</v>
      </c>
    </row>
    <row r="137" spans="1:17" x14ac:dyDescent="0.3">
      <c r="A137" t="s">
        <v>32</v>
      </c>
      <c r="B137" t="s">
        <v>314</v>
      </c>
      <c r="C137" t="s">
        <v>183</v>
      </c>
      <c r="D137" t="s">
        <v>68</v>
      </c>
      <c r="E137" s="1">
        <v>62.902173913043477</v>
      </c>
      <c r="F137" s="1">
        <v>5.1304347826086953</v>
      </c>
      <c r="G137" s="1">
        <v>0</v>
      </c>
      <c r="H137" s="1">
        <v>0</v>
      </c>
      <c r="I137" s="1">
        <v>0</v>
      </c>
      <c r="J137" s="1">
        <v>5.7391304347826084</v>
      </c>
      <c r="K137" s="1">
        <v>2.2472826086956523</v>
      </c>
      <c r="L137" s="1">
        <f t="shared" si="8"/>
        <v>7.9864130434782608</v>
      </c>
      <c r="M137" s="1">
        <f t="shared" si="9"/>
        <v>0.12696561257992051</v>
      </c>
      <c r="N137" s="1">
        <v>5.3913043478260869</v>
      </c>
      <c r="O137" s="1">
        <v>0</v>
      </c>
      <c r="P137" s="1">
        <f t="shared" si="10"/>
        <v>5.3913043478260869</v>
      </c>
      <c r="Q137" s="1">
        <f t="shared" si="11"/>
        <v>8.5709348539830657E-2</v>
      </c>
    </row>
    <row r="138" spans="1:17" x14ac:dyDescent="0.3">
      <c r="A138" t="s">
        <v>32</v>
      </c>
      <c r="B138" t="s">
        <v>315</v>
      </c>
      <c r="C138" t="s">
        <v>316</v>
      </c>
      <c r="D138" t="s">
        <v>317</v>
      </c>
      <c r="E138" s="1">
        <v>35.163043478260867</v>
      </c>
      <c r="F138" s="1">
        <v>5.7391304347826084</v>
      </c>
      <c r="G138" s="1">
        <v>0</v>
      </c>
      <c r="H138" s="1">
        <v>0</v>
      </c>
      <c r="I138" s="1">
        <v>0</v>
      </c>
      <c r="J138" s="1">
        <v>0</v>
      </c>
      <c r="K138" s="1">
        <v>0</v>
      </c>
      <c r="L138" s="1">
        <f t="shared" si="8"/>
        <v>0</v>
      </c>
      <c r="M138" s="1">
        <f t="shared" si="9"/>
        <v>0</v>
      </c>
      <c r="N138" s="1">
        <v>0</v>
      </c>
      <c r="O138" s="1">
        <v>0</v>
      </c>
      <c r="P138" s="1">
        <f t="shared" si="10"/>
        <v>0</v>
      </c>
      <c r="Q138" s="1">
        <f t="shared" si="11"/>
        <v>0</v>
      </c>
    </row>
    <row r="139" spans="1:17" x14ac:dyDescent="0.3">
      <c r="A139" t="s">
        <v>32</v>
      </c>
      <c r="B139" t="s">
        <v>318</v>
      </c>
      <c r="C139" t="s">
        <v>43</v>
      </c>
      <c r="D139" t="s">
        <v>44</v>
      </c>
      <c r="E139" s="1">
        <v>82.119565217391298</v>
      </c>
      <c r="F139" s="1">
        <v>5.3913043478260869</v>
      </c>
      <c r="G139" s="1">
        <v>0.34782608695652173</v>
      </c>
      <c r="H139" s="1">
        <v>0.18478260869565216</v>
      </c>
      <c r="I139" s="1">
        <v>0.19565217391304349</v>
      </c>
      <c r="J139" s="1">
        <v>5.505978260869564</v>
      </c>
      <c r="K139" s="1">
        <v>0</v>
      </c>
      <c r="L139" s="1">
        <f t="shared" si="8"/>
        <v>5.505978260869564</v>
      </c>
      <c r="M139" s="1">
        <f t="shared" si="9"/>
        <v>6.7048312375909982E-2</v>
      </c>
      <c r="N139" s="1">
        <v>4.8990217391304354</v>
      </c>
      <c r="O139" s="1">
        <v>0</v>
      </c>
      <c r="P139" s="1">
        <f t="shared" si="10"/>
        <v>4.8990217391304354</v>
      </c>
      <c r="Q139" s="1">
        <f t="shared" si="11"/>
        <v>5.9657180675049645E-2</v>
      </c>
    </row>
    <row r="140" spans="1:17" x14ac:dyDescent="0.3">
      <c r="A140" t="s">
        <v>32</v>
      </c>
      <c r="B140" t="s">
        <v>319</v>
      </c>
      <c r="C140" t="s">
        <v>97</v>
      </c>
      <c r="D140" t="s">
        <v>35</v>
      </c>
      <c r="E140" s="1">
        <v>47.086956521739133</v>
      </c>
      <c r="F140" s="1">
        <v>5.1648913043478277</v>
      </c>
      <c r="G140" s="1">
        <v>0.25</v>
      </c>
      <c r="H140" s="1">
        <v>0.49967391304347825</v>
      </c>
      <c r="I140" s="1">
        <v>0</v>
      </c>
      <c r="J140" s="1">
        <v>0</v>
      </c>
      <c r="K140" s="1">
        <v>0</v>
      </c>
      <c r="L140" s="1">
        <f t="shared" si="8"/>
        <v>0</v>
      </c>
      <c r="M140" s="1">
        <f t="shared" si="9"/>
        <v>0</v>
      </c>
      <c r="N140" s="1">
        <v>0</v>
      </c>
      <c r="O140" s="1">
        <v>0</v>
      </c>
      <c r="P140" s="1">
        <f t="shared" si="10"/>
        <v>0</v>
      </c>
      <c r="Q140" s="1">
        <f t="shared" si="11"/>
        <v>0</v>
      </c>
    </row>
    <row r="141" spans="1:17" x14ac:dyDescent="0.3">
      <c r="A141" t="s">
        <v>32</v>
      </c>
      <c r="B141" t="s">
        <v>320</v>
      </c>
      <c r="C141" t="s">
        <v>321</v>
      </c>
      <c r="D141" t="s">
        <v>322</v>
      </c>
      <c r="E141" s="1">
        <v>49.184782608695649</v>
      </c>
      <c r="F141" s="1">
        <v>5.7391304347826084</v>
      </c>
      <c r="G141" s="1">
        <v>0.2608695652173913</v>
      </c>
      <c r="H141" s="1">
        <v>0.2608695652173913</v>
      </c>
      <c r="I141" s="1">
        <v>1.4456521739130435</v>
      </c>
      <c r="J141" s="1">
        <v>0.81793478260869568</v>
      </c>
      <c r="K141" s="1">
        <v>0.88315217391304346</v>
      </c>
      <c r="L141" s="1">
        <f t="shared" si="8"/>
        <v>1.7010869565217392</v>
      </c>
      <c r="M141" s="1">
        <f t="shared" si="9"/>
        <v>3.4585635359116025E-2</v>
      </c>
      <c r="N141" s="1">
        <v>0</v>
      </c>
      <c r="O141" s="1">
        <v>0</v>
      </c>
      <c r="P141" s="1">
        <f t="shared" si="10"/>
        <v>0</v>
      </c>
      <c r="Q141" s="1">
        <f t="shared" si="11"/>
        <v>0</v>
      </c>
    </row>
    <row r="142" spans="1:17" x14ac:dyDescent="0.3">
      <c r="A142" t="s">
        <v>32</v>
      </c>
      <c r="B142" t="s">
        <v>323</v>
      </c>
      <c r="C142" t="s">
        <v>324</v>
      </c>
      <c r="D142" t="s">
        <v>251</v>
      </c>
      <c r="E142" s="1">
        <v>40.923913043478258</v>
      </c>
      <c r="F142" s="1">
        <v>3.2021739130434783</v>
      </c>
      <c r="G142" s="1">
        <v>0.10869565217391304</v>
      </c>
      <c r="H142" s="1">
        <v>0.2608695652173913</v>
      </c>
      <c r="I142" s="1">
        <v>0.2608695652173913</v>
      </c>
      <c r="J142" s="1">
        <v>0</v>
      </c>
      <c r="K142" s="1">
        <v>7.8031521739130429</v>
      </c>
      <c r="L142" s="1">
        <f t="shared" si="8"/>
        <v>7.8031521739130429</v>
      </c>
      <c r="M142" s="1">
        <f t="shared" si="9"/>
        <v>0.19067463479415669</v>
      </c>
      <c r="N142" s="1">
        <v>0</v>
      </c>
      <c r="O142" s="1">
        <v>0</v>
      </c>
      <c r="P142" s="1">
        <f t="shared" si="10"/>
        <v>0</v>
      </c>
      <c r="Q142" s="1">
        <f t="shared" si="11"/>
        <v>0</v>
      </c>
    </row>
    <row r="143" spans="1:17" x14ac:dyDescent="0.3">
      <c r="A143" t="s">
        <v>32</v>
      </c>
      <c r="B143" t="s">
        <v>325</v>
      </c>
      <c r="C143" t="s">
        <v>326</v>
      </c>
      <c r="D143" t="s">
        <v>327</v>
      </c>
      <c r="E143" s="1">
        <v>37.576086956521742</v>
      </c>
      <c r="F143" s="1">
        <v>5.7391304347826084</v>
      </c>
      <c r="G143" s="1">
        <v>7.6086956521739135E-2</v>
      </c>
      <c r="H143" s="1">
        <v>0.2391304347826087</v>
      </c>
      <c r="I143" s="1">
        <v>0.2608695652173913</v>
      </c>
      <c r="J143" s="1">
        <v>0</v>
      </c>
      <c r="K143" s="1">
        <v>0</v>
      </c>
      <c r="L143" s="1">
        <f t="shared" si="8"/>
        <v>0</v>
      </c>
      <c r="M143" s="1">
        <f t="shared" si="9"/>
        <v>0</v>
      </c>
      <c r="N143" s="1">
        <v>0</v>
      </c>
      <c r="O143" s="1">
        <v>5.2913043478260873</v>
      </c>
      <c r="P143" s="1">
        <f t="shared" si="10"/>
        <v>5.2913043478260873</v>
      </c>
      <c r="Q143" s="1">
        <f t="shared" si="11"/>
        <v>0.14081573618744575</v>
      </c>
    </row>
    <row r="144" spans="1:17" x14ac:dyDescent="0.3">
      <c r="A144" t="s">
        <v>32</v>
      </c>
      <c r="B144" t="s">
        <v>328</v>
      </c>
      <c r="C144" t="s">
        <v>43</v>
      </c>
      <c r="D144" t="s">
        <v>44</v>
      </c>
      <c r="E144" s="1">
        <v>118.15217391304348</v>
      </c>
      <c r="F144" s="1">
        <v>6.0978260869565215</v>
      </c>
      <c r="G144" s="1">
        <v>0</v>
      </c>
      <c r="H144" s="1">
        <v>0</v>
      </c>
      <c r="I144" s="1">
        <v>0.71739130434782605</v>
      </c>
      <c r="J144" s="1">
        <v>9.5108695652173919E-2</v>
      </c>
      <c r="K144" s="1">
        <v>7.3697826086956519</v>
      </c>
      <c r="L144" s="1">
        <f t="shared" si="8"/>
        <v>7.4648913043478258</v>
      </c>
      <c r="M144" s="1">
        <f t="shared" si="9"/>
        <v>6.3180312787488493E-2</v>
      </c>
      <c r="N144" s="1">
        <v>5.4730434782608679</v>
      </c>
      <c r="O144" s="1">
        <v>0</v>
      </c>
      <c r="P144" s="1">
        <f t="shared" si="10"/>
        <v>5.4730434782608679</v>
      </c>
      <c r="Q144" s="1">
        <f t="shared" si="11"/>
        <v>4.6321987120515162E-2</v>
      </c>
    </row>
    <row r="145" spans="1:17" x14ac:dyDescent="0.3">
      <c r="A145" t="s">
        <v>32</v>
      </c>
      <c r="B145" t="s">
        <v>329</v>
      </c>
      <c r="C145" t="s">
        <v>264</v>
      </c>
      <c r="D145" t="s">
        <v>175</v>
      </c>
      <c r="E145" s="1">
        <v>36.054347826086953</v>
      </c>
      <c r="F145" s="1">
        <v>5.7391304347826084</v>
      </c>
      <c r="G145" s="1">
        <v>0.2608695652173913</v>
      </c>
      <c r="H145" s="1">
        <v>0.2608695652173913</v>
      </c>
      <c r="I145" s="1">
        <v>0.2608695652173913</v>
      </c>
      <c r="J145" s="1">
        <v>5.4565217391304346</v>
      </c>
      <c r="K145" s="1">
        <v>0</v>
      </c>
      <c r="L145" s="1">
        <f t="shared" si="8"/>
        <v>5.4565217391304346</v>
      </c>
      <c r="M145" s="1">
        <f t="shared" si="9"/>
        <v>0.15134157371118481</v>
      </c>
      <c r="N145" s="1">
        <v>0</v>
      </c>
      <c r="O145" s="1">
        <v>0</v>
      </c>
      <c r="P145" s="1">
        <f t="shared" si="10"/>
        <v>0</v>
      </c>
      <c r="Q145" s="1">
        <f t="shared" si="11"/>
        <v>0</v>
      </c>
    </row>
    <row r="146" spans="1:17" x14ac:dyDescent="0.3">
      <c r="A146" t="s">
        <v>32</v>
      </c>
      <c r="B146" t="s">
        <v>330</v>
      </c>
      <c r="C146" t="s">
        <v>285</v>
      </c>
      <c r="D146" t="s">
        <v>286</v>
      </c>
      <c r="E146" s="1">
        <v>48.739130434782609</v>
      </c>
      <c r="F146" s="1">
        <v>5.6820652173913047</v>
      </c>
      <c r="G146" s="1">
        <v>0.43206521739130432</v>
      </c>
      <c r="H146" s="1">
        <v>0.47826086956521741</v>
      </c>
      <c r="I146" s="1">
        <v>0.2608695652173913</v>
      </c>
      <c r="J146" s="1">
        <v>5.5625</v>
      </c>
      <c r="K146" s="1">
        <v>0.27989130434782611</v>
      </c>
      <c r="L146" s="1">
        <f t="shared" si="8"/>
        <v>5.8423913043478262</v>
      </c>
      <c r="M146" s="1">
        <f t="shared" si="9"/>
        <v>0.11987065120428189</v>
      </c>
      <c r="N146" s="1">
        <v>0</v>
      </c>
      <c r="O146" s="1">
        <v>5.8777173913043477</v>
      </c>
      <c r="P146" s="1">
        <f t="shared" si="10"/>
        <v>5.8777173913043477</v>
      </c>
      <c r="Q146" s="1">
        <f t="shared" si="11"/>
        <v>0.12059545049063336</v>
      </c>
    </row>
    <row r="147" spans="1:17" x14ac:dyDescent="0.3">
      <c r="A147" t="s">
        <v>32</v>
      </c>
      <c r="B147" t="s">
        <v>331</v>
      </c>
      <c r="C147" t="s">
        <v>123</v>
      </c>
      <c r="D147" t="s">
        <v>124</v>
      </c>
      <c r="E147" s="1">
        <v>131.68478260869566</v>
      </c>
      <c r="F147" s="1">
        <v>5.3913043478260869</v>
      </c>
      <c r="G147" s="1">
        <v>4.5326086956521738E-2</v>
      </c>
      <c r="H147" s="1">
        <v>0.66304347826086951</v>
      </c>
      <c r="I147" s="1">
        <v>0.78260869565217395</v>
      </c>
      <c r="J147" s="1">
        <v>4.9918478260869552</v>
      </c>
      <c r="K147" s="1">
        <v>15.461956521739131</v>
      </c>
      <c r="L147" s="1">
        <f t="shared" si="8"/>
        <v>20.453804347826086</v>
      </c>
      <c r="M147" s="1">
        <f t="shared" si="9"/>
        <v>0.15532397853900123</v>
      </c>
      <c r="N147" s="1">
        <v>10.132826086956522</v>
      </c>
      <c r="O147" s="1">
        <v>0</v>
      </c>
      <c r="P147" s="1">
        <f t="shared" si="10"/>
        <v>10.132826086956522</v>
      </c>
      <c r="Q147" s="1">
        <f t="shared" si="11"/>
        <v>7.6947585637639287E-2</v>
      </c>
    </row>
    <row r="148" spans="1:17" x14ac:dyDescent="0.3">
      <c r="A148" t="s">
        <v>32</v>
      </c>
      <c r="B148" t="s">
        <v>332</v>
      </c>
      <c r="C148" t="s">
        <v>333</v>
      </c>
      <c r="D148" t="s">
        <v>159</v>
      </c>
      <c r="E148" s="1">
        <v>31.130434782608695</v>
      </c>
      <c r="F148" s="1">
        <v>6.0151086956521711</v>
      </c>
      <c r="G148" s="1">
        <v>1.2173913043478262</v>
      </c>
      <c r="H148" s="1">
        <v>0</v>
      </c>
      <c r="I148" s="1">
        <v>22.673913043478262</v>
      </c>
      <c r="J148" s="1">
        <v>0</v>
      </c>
      <c r="K148" s="1">
        <v>3.3595652173913049</v>
      </c>
      <c r="L148" s="1">
        <f t="shared" si="8"/>
        <v>3.3595652173913049</v>
      </c>
      <c r="M148" s="1">
        <f t="shared" si="9"/>
        <v>0.10791899441340784</v>
      </c>
      <c r="N148" s="1">
        <v>0</v>
      </c>
      <c r="O148" s="1">
        <v>2.8681521739130433</v>
      </c>
      <c r="P148" s="1">
        <f t="shared" si="10"/>
        <v>2.8681521739130433</v>
      </c>
      <c r="Q148" s="1">
        <f t="shared" si="11"/>
        <v>9.2133379888268155E-2</v>
      </c>
    </row>
    <row r="149" spans="1:17" x14ac:dyDescent="0.3">
      <c r="A149" t="s">
        <v>32</v>
      </c>
      <c r="B149" t="s">
        <v>334</v>
      </c>
      <c r="C149" t="s">
        <v>34</v>
      </c>
      <c r="D149" t="s">
        <v>35</v>
      </c>
      <c r="E149" s="1">
        <v>105.1304347826087</v>
      </c>
      <c r="F149" s="1">
        <v>6.2710869565217395</v>
      </c>
      <c r="G149" s="1">
        <v>0</v>
      </c>
      <c r="H149" s="1">
        <v>0</v>
      </c>
      <c r="I149" s="1">
        <v>0</v>
      </c>
      <c r="J149" s="1">
        <v>3.8147826086956531</v>
      </c>
      <c r="K149" s="1">
        <v>1.1780434782608697</v>
      </c>
      <c r="L149" s="1">
        <f t="shared" si="8"/>
        <v>4.9928260869565229</v>
      </c>
      <c r="M149" s="1">
        <f t="shared" si="9"/>
        <v>4.7491728701406132E-2</v>
      </c>
      <c r="N149" s="1">
        <v>5.6632608695652182</v>
      </c>
      <c r="O149" s="1">
        <v>0</v>
      </c>
      <c r="P149" s="1">
        <f t="shared" si="10"/>
        <v>5.6632608695652182</v>
      </c>
      <c r="Q149" s="1">
        <f t="shared" si="11"/>
        <v>5.3868899917287022E-2</v>
      </c>
    </row>
    <row r="150" spans="1:17" x14ac:dyDescent="0.3">
      <c r="A150" t="s">
        <v>32</v>
      </c>
      <c r="B150" t="s">
        <v>335</v>
      </c>
      <c r="C150" t="s">
        <v>107</v>
      </c>
      <c r="D150" t="s">
        <v>35</v>
      </c>
      <c r="E150" s="1">
        <v>85.782608695652172</v>
      </c>
      <c r="F150" s="1">
        <v>4.1241304347826082</v>
      </c>
      <c r="G150" s="1">
        <v>0</v>
      </c>
      <c r="H150" s="1">
        <v>0</v>
      </c>
      <c r="I150" s="1">
        <v>0</v>
      </c>
      <c r="J150" s="1">
        <v>0</v>
      </c>
      <c r="K150" s="1">
        <v>0</v>
      </c>
      <c r="L150" s="1">
        <f t="shared" si="8"/>
        <v>0</v>
      </c>
      <c r="M150" s="1">
        <f t="shared" si="9"/>
        <v>0</v>
      </c>
      <c r="N150" s="1">
        <v>5.2360869565217385</v>
      </c>
      <c r="O150" s="1">
        <v>3.7291304347826086</v>
      </c>
      <c r="P150" s="1">
        <f t="shared" si="10"/>
        <v>8.9652173913043463</v>
      </c>
      <c r="Q150" s="1">
        <f t="shared" si="11"/>
        <v>0.10451089711099847</v>
      </c>
    </row>
    <row r="151" spans="1:17" x14ac:dyDescent="0.3">
      <c r="A151" t="s">
        <v>32</v>
      </c>
      <c r="B151" t="s">
        <v>336</v>
      </c>
      <c r="C151" t="s">
        <v>219</v>
      </c>
      <c r="D151" t="s">
        <v>41</v>
      </c>
      <c r="E151" s="1">
        <v>45.630434782608695</v>
      </c>
      <c r="F151" s="1">
        <v>5.230434782608695</v>
      </c>
      <c r="G151" s="1">
        <v>0.28804347826086957</v>
      </c>
      <c r="H151" s="1">
        <v>0.22826086956521738</v>
      </c>
      <c r="I151" s="1">
        <v>0.2608695652173913</v>
      </c>
      <c r="J151" s="1">
        <v>5.0206521739130441</v>
      </c>
      <c r="K151" s="1">
        <v>0</v>
      </c>
      <c r="L151" s="1">
        <f t="shared" si="8"/>
        <v>5.0206521739130441</v>
      </c>
      <c r="M151" s="1">
        <f t="shared" si="9"/>
        <v>0.11002858504049549</v>
      </c>
      <c r="N151" s="1">
        <v>0</v>
      </c>
      <c r="O151" s="1">
        <v>5.3195652173913057</v>
      </c>
      <c r="P151" s="1">
        <f t="shared" si="10"/>
        <v>5.3195652173913057</v>
      </c>
      <c r="Q151" s="1">
        <f t="shared" si="11"/>
        <v>0.11657932348737497</v>
      </c>
    </row>
    <row r="152" spans="1:17" x14ac:dyDescent="0.3">
      <c r="A152" t="s">
        <v>32</v>
      </c>
      <c r="B152" t="s">
        <v>337</v>
      </c>
      <c r="C152" t="s">
        <v>338</v>
      </c>
      <c r="D152" t="s">
        <v>128</v>
      </c>
      <c r="E152" s="1">
        <v>54.760869565217391</v>
      </c>
      <c r="F152" s="1">
        <v>7.6240217391304386</v>
      </c>
      <c r="G152" s="1">
        <v>0.13043478260869565</v>
      </c>
      <c r="H152" s="1">
        <v>0</v>
      </c>
      <c r="I152" s="1">
        <v>0</v>
      </c>
      <c r="J152" s="1">
        <v>0</v>
      </c>
      <c r="K152" s="1">
        <v>0</v>
      </c>
      <c r="L152" s="1">
        <f t="shared" si="8"/>
        <v>0</v>
      </c>
      <c r="M152" s="1">
        <f t="shared" si="9"/>
        <v>0</v>
      </c>
      <c r="N152" s="1">
        <v>0</v>
      </c>
      <c r="O152" s="1">
        <v>0</v>
      </c>
      <c r="P152" s="1">
        <f t="shared" si="10"/>
        <v>0</v>
      </c>
      <c r="Q152" s="1">
        <f t="shared" si="11"/>
        <v>0</v>
      </c>
    </row>
    <row r="153" spans="1:17" x14ac:dyDescent="0.3">
      <c r="A153" t="s">
        <v>32</v>
      </c>
      <c r="B153" t="s">
        <v>339</v>
      </c>
      <c r="C153" t="s">
        <v>299</v>
      </c>
      <c r="D153" t="s">
        <v>105</v>
      </c>
      <c r="E153" s="1">
        <v>43.684782608695649</v>
      </c>
      <c r="F153" s="1">
        <v>10.896739130434783</v>
      </c>
      <c r="G153" s="1">
        <v>0.2608695652173913</v>
      </c>
      <c r="H153" s="1">
        <v>0.25</v>
      </c>
      <c r="I153" s="1">
        <v>0.39130434782608697</v>
      </c>
      <c r="J153" s="1">
        <v>4.4239130434782608</v>
      </c>
      <c r="K153" s="1">
        <v>0</v>
      </c>
      <c r="L153" s="1">
        <f t="shared" si="8"/>
        <v>4.4239130434782608</v>
      </c>
      <c r="M153" s="1">
        <f t="shared" si="9"/>
        <v>0.10126897238118936</v>
      </c>
      <c r="N153" s="1">
        <v>0</v>
      </c>
      <c r="O153" s="1">
        <v>0</v>
      </c>
      <c r="P153" s="1">
        <f t="shared" si="10"/>
        <v>0</v>
      </c>
      <c r="Q153" s="1">
        <f t="shared" si="11"/>
        <v>0</v>
      </c>
    </row>
    <row r="154" spans="1:17" x14ac:dyDescent="0.3">
      <c r="A154" t="s">
        <v>32</v>
      </c>
      <c r="B154" t="s">
        <v>340</v>
      </c>
      <c r="C154" t="s">
        <v>142</v>
      </c>
      <c r="D154" t="s">
        <v>143</v>
      </c>
      <c r="E154" s="1">
        <v>52.304347826086953</v>
      </c>
      <c r="F154" s="1">
        <v>4.9728260869565215</v>
      </c>
      <c r="G154" s="1">
        <v>0.44565217391304346</v>
      </c>
      <c r="H154" s="1">
        <v>0.19293478260869565</v>
      </c>
      <c r="I154" s="1">
        <v>0.2608695652173913</v>
      </c>
      <c r="J154" s="1">
        <v>12.440760869565223</v>
      </c>
      <c r="K154" s="1">
        <v>0</v>
      </c>
      <c r="L154" s="1">
        <f t="shared" si="8"/>
        <v>12.440760869565223</v>
      </c>
      <c r="M154" s="1">
        <f t="shared" si="9"/>
        <v>0.23785328345802173</v>
      </c>
      <c r="N154" s="1">
        <v>5.2176086956521734</v>
      </c>
      <c r="O154" s="1">
        <v>0</v>
      </c>
      <c r="P154" s="1">
        <f t="shared" si="10"/>
        <v>5.2176086956521734</v>
      </c>
      <c r="Q154" s="1">
        <f t="shared" si="11"/>
        <v>9.9754779717373232E-2</v>
      </c>
    </row>
    <row r="155" spans="1:17" x14ac:dyDescent="0.3">
      <c r="A155" t="s">
        <v>32</v>
      </c>
      <c r="B155" t="s">
        <v>341</v>
      </c>
      <c r="C155" t="s">
        <v>342</v>
      </c>
      <c r="D155" t="s">
        <v>175</v>
      </c>
      <c r="E155" s="1">
        <v>40.445652173913047</v>
      </c>
      <c r="F155" s="1">
        <v>2.6086956521739131</v>
      </c>
      <c r="G155" s="1">
        <v>6.5217391304347824E-2</v>
      </c>
      <c r="H155" s="1">
        <v>0.2608695652173913</v>
      </c>
      <c r="I155" s="1">
        <v>5.2282608695652177</v>
      </c>
      <c r="J155" s="1">
        <v>1.3259782608695652</v>
      </c>
      <c r="K155" s="1">
        <v>1.5239130434782608</v>
      </c>
      <c r="L155" s="1">
        <f t="shared" si="8"/>
        <v>2.849891304347826</v>
      </c>
      <c r="M155" s="1">
        <f t="shared" si="9"/>
        <v>7.0462241332975004E-2</v>
      </c>
      <c r="N155" s="1">
        <v>4.746847826086956</v>
      </c>
      <c r="O155" s="1">
        <v>0</v>
      </c>
      <c r="P155" s="1">
        <f t="shared" si="10"/>
        <v>4.746847826086956</v>
      </c>
      <c r="Q155" s="1">
        <f t="shared" si="11"/>
        <v>0.11736361193227625</v>
      </c>
    </row>
    <row r="156" spans="1:17" x14ac:dyDescent="0.3">
      <c r="A156" t="s">
        <v>32</v>
      </c>
      <c r="B156" t="s">
        <v>343</v>
      </c>
      <c r="C156" t="s">
        <v>295</v>
      </c>
      <c r="D156" t="s">
        <v>187</v>
      </c>
      <c r="E156" s="1">
        <v>64</v>
      </c>
      <c r="F156" s="1">
        <v>5.7391304347826084</v>
      </c>
      <c r="G156" s="1">
        <v>0</v>
      </c>
      <c r="H156" s="1">
        <v>0</v>
      </c>
      <c r="I156" s="1">
        <v>0</v>
      </c>
      <c r="J156" s="1">
        <v>0</v>
      </c>
      <c r="K156" s="1">
        <v>6.9048913043478262</v>
      </c>
      <c r="L156" s="1">
        <f t="shared" si="8"/>
        <v>6.9048913043478262</v>
      </c>
      <c r="M156" s="1">
        <f t="shared" si="9"/>
        <v>0.10788892663043478</v>
      </c>
      <c r="N156" s="1">
        <v>0</v>
      </c>
      <c r="O156" s="1">
        <v>3.7608695652173911</v>
      </c>
      <c r="P156" s="1">
        <f t="shared" si="10"/>
        <v>3.7608695652173911</v>
      </c>
      <c r="Q156" s="1">
        <f t="shared" si="11"/>
        <v>5.8763586956521736E-2</v>
      </c>
    </row>
    <row r="157" spans="1:17" x14ac:dyDescent="0.3">
      <c r="A157" t="s">
        <v>32</v>
      </c>
      <c r="B157" t="s">
        <v>344</v>
      </c>
      <c r="C157" t="s">
        <v>345</v>
      </c>
      <c r="D157" t="s">
        <v>68</v>
      </c>
      <c r="E157" s="1">
        <v>51.891304347826086</v>
      </c>
      <c r="F157" s="1">
        <v>4.3478260869565215</v>
      </c>
      <c r="G157" s="1">
        <v>0</v>
      </c>
      <c r="H157" s="1">
        <v>2.5217391304347827</v>
      </c>
      <c r="I157" s="1">
        <v>0.2608695652173913</v>
      </c>
      <c r="J157" s="1">
        <v>0</v>
      </c>
      <c r="K157" s="1">
        <v>0</v>
      </c>
      <c r="L157" s="1">
        <f t="shared" si="8"/>
        <v>0</v>
      </c>
      <c r="M157" s="1">
        <f t="shared" si="9"/>
        <v>0</v>
      </c>
      <c r="N157" s="1">
        <v>4.7766304347826072</v>
      </c>
      <c r="O157" s="1">
        <v>0</v>
      </c>
      <c r="P157" s="1">
        <f t="shared" si="10"/>
        <v>4.7766304347826072</v>
      </c>
      <c r="Q157" s="1">
        <f t="shared" si="11"/>
        <v>9.2050691244239605E-2</v>
      </c>
    </row>
    <row r="158" spans="1:17" x14ac:dyDescent="0.3">
      <c r="A158" t="s">
        <v>32</v>
      </c>
      <c r="B158" t="s">
        <v>346</v>
      </c>
      <c r="C158" t="s">
        <v>285</v>
      </c>
      <c r="D158" t="s">
        <v>286</v>
      </c>
      <c r="E158" s="1">
        <v>78.641304347826093</v>
      </c>
      <c r="F158" s="1">
        <v>10.956521739130435</v>
      </c>
      <c r="G158" s="1">
        <v>0.29347826086956524</v>
      </c>
      <c r="H158" s="1">
        <v>0.2608695652173913</v>
      </c>
      <c r="I158" s="1">
        <v>0.2608695652173913</v>
      </c>
      <c r="J158" s="1">
        <v>1.2826086956521738</v>
      </c>
      <c r="K158" s="1">
        <v>0</v>
      </c>
      <c r="L158" s="1">
        <f t="shared" si="8"/>
        <v>1.2826086956521738</v>
      </c>
      <c r="M158" s="1">
        <f t="shared" si="9"/>
        <v>1.630960608154803E-2</v>
      </c>
      <c r="N158" s="1">
        <v>6.2989130434782608</v>
      </c>
      <c r="O158" s="1">
        <v>0</v>
      </c>
      <c r="P158" s="1">
        <f t="shared" si="10"/>
        <v>6.2989130434782608</v>
      </c>
      <c r="Q158" s="1">
        <f t="shared" si="11"/>
        <v>8.0096751900483751E-2</v>
      </c>
    </row>
    <row r="159" spans="1:17" x14ac:dyDescent="0.3">
      <c r="A159" t="s">
        <v>32</v>
      </c>
      <c r="B159" t="s">
        <v>347</v>
      </c>
      <c r="C159" t="s">
        <v>348</v>
      </c>
      <c r="D159" t="s">
        <v>88</v>
      </c>
      <c r="E159" s="1">
        <v>47.282608695652172</v>
      </c>
      <c r="F159" s="1">
        <v>3.8152173913043477</v>
      </c>
      <c r="G159" s="1">
        <v>0.17391304347826086</v>
      </c>
      <c r="H159" s="1">
        <v>0.28434782608695652</v>
      </c>
      <c r="I159" s="1">
        <v>0.2608695652173913</v>
      </c>
      <c r="J159" s="1">
        <v>6.8396739130434785</v>
      </c>
      <c r="K159" s="1">
        <v>0</v>
      </c>
      <c r="L159" s="1">
        <f t="shared" si="8"/>
        <v>6.8396739130434785</v>
      </c>
      <c r="M159" s="1">
        <f t="shared" si="9"/>
        <v>0.14465517241379311</v>
      </c>
      <c r="N159" s="1">
        <v>0.19021739130434784</v>
      </c>
      <c r="O159" s="1">
        <v>0</v>
      </c>
      <c r="P159" s="1">
        <f t="shared" si="10"/>
        <v>0.19021739130434784</v>
      </c>
      <c r="Q159" s="1">
        <f t="shared" si="11"/>
        <v>4.0229885057471272E-3</v>
      </c>
    </row>
    <row r="160" spans="1:17" x14ac:dyDescent="0.3">
      <c r="A160" t="s">
        <v>32</v>
      </c>
      <c r="B160" t="s">
        <v>349</v>
      </c>
      <c r="C160" t="s">
        <v>43</v>
      </c>
      <c r="D160" t="s">
        <v>44</v>
      </c>
      <c r="E160" s="1">
        <v>71.619565217391298</v>
      </c>
      <c r="F160" s="1">
        <v>5.2173913043478262</v>
      </c>
      <c r="G160" s="1">
        <v>1.8695652173913044</v>
      </c>
      <c r="H160" s="1">
        <v>0.51086956521739135</v>
      </c>
      <c r="I160" s="1">
        <v>0.58695652173913049</v>
      </c>
      <c r="J160" s="1">
        <v>0</v>
      </c>
      <c r="K160" s="1">
        <v>11.618804347826087</v>
      </c>
      <c r="L160" s="1">
        <f t="shared" si="8"/>
        <v>11.618804347826087</v>
      </c>
      <c r="M160" s="1">
        <f t="shared" si="9"/>
        <v>0.16222947336469876</v>
      </c>
      <c r="N160" s="1">
        <v>5.4495652173913038</v>
      </c>
      <c r="O160" s="1">
        <v>5.1190217391304342</v>
      </c>
      <c r="P160" s="1">
        <f t="shared" si="10"/>
        <v>10.568586956521738</v>
      </c>
      <c r="Q160" s="1">
        <f t="shared" si="11"/>
        <v>0.14756563970253453</v>
      </c>
    </row>
    <row r="161" spans="1:17" x14ac:dyDescent="0.3">
      <c r="A161" t="s">
        <v>32</v>
      </c>
      <c r="B161" t="s">
        <v>350</v>
      </c>
      <c r="C161" t="s">
        <v>123</v>
      </c>
      <c r="D161" t="s">
        <v>124</v>
      </c>
      <c r="E161" s="1">
        <v>90.391304347826093</v>
      </c>
      <c r="F161" s="1">
        <v>6.1181521739130424</v>
      </c>
      <c r="G161" s="1">
        <v>0</v>
      </c>
      <c r="H161" s="1">
        <v>0</v>
      </c>
      <c r="I161" s="1">
        <v>0</v>
      </c>
      <c r="J161" s="1">
        <v>0</v>
      </c>
      <c r="K161" s="1">
        <v>0</v>
      </c>
      <c r="L161" s="1">
        <f t="shared" si="8"/>
        <v>0</v>
      </c>
      <c r="M161" s="1">
        <f t="shared" si="9"/>
        <v>0</v>
      </c>
      <c r="N161" s="1">
        <v>5.3647826086956538</v>
      </c>
      <c r="O161" s="1">
        <v>0</v>
      </c>
      <c r="P161" s="1">
        <f t="shared" si="10"/>
        <v>5.3647826086956538</v>
      </c>
      <c r="Q161" s="1">
        <f t="shared" si="11"/>
        <v>5.9350649350649362E-2</v>
      </c>
    </row>
    <row r="162" spans="1:17" x14ac:dyDescent="0.3">
      <c r="A162" t="s">
        <v>32</v>
      </c>
      <c r="B162" t="s">
        <v>351</v>
      </c>
      <c r="C162" t="s">
        <v>352</v>
      </c>
      <c r="D162" t="s">
        <v>256</v>
      </c>
      <c r="E162" s="1">
        <v>33.608695652173914</v>
      </c>
      <c r="F162" s="1">
        <v>10.807065217391305</v>
      </c>
      <c r="G162" s="1">
        <v>0.10434782608695652</v>
      </c>
      <c r="H162" s="1">
        <v>0.25543478260869568</v>
      </c>
      <c r="I162" s="1">
        <v>0.19565217391304349</v>
      </c>
      <c r="J162" s="1">
        <v>4.4211956521739131</v>
      </c>
      <c r="K162" s="1">
        <v>3.4293478260869565</v>
      </c>
      <c r="L162" s="1">
        <f t="shared" si="8"/>
        <v>7.8505434782608692</v>
      </c>
      <c r="M162" s="1">
        <f t="shared" si="9"/>
        <v>0.23358667529107371</v>
      </c>
      <c r="N162" s="1">
        <v>0</v>
      </c>
      <c r="O162" s="1">
        <v>0</v>
      </c>
      <c r="P162" s="1">
        <f t="shared" si="10"/>
        <v>0</v>
      </c>
      <c r="Q162" s="1">
        <f t="shared" si="11"/>
        <v>0</v>
      </c>
    </row>
    <row r="163" spans="1:17" x14ac:dyDescent="0.3">
      <c r="A163" t="s">
        <v>32</v>
      </c>
      <c r="B163" t="s">
        <v>353</v>
      </c>
      <c r="C163" t="s">
        <v>354</v>
      </c>
      <c r="D163" t="s">
        <v>35</v>
      </c>
      <c r="E163" s="1">
        <v>88.228260869565219</v>
      </c>
      <c r="F163" s="1">
        <v>6.1778260869565198</v>
      </c>
      <c r="G163" s="1">
        <v>0</v>
      </c>
      <c r="H163" s="1">
        <v>0</v>
      </c>
      <c r="I163" s="1">
        <v>0</v>
      </c>
      <c r="J163" s="1">
        <v>4.8297826086956528</v>
      </c>
      <c r="K163" s="1">
        <v>0</v>
      </c>
      <c r="L163" s="1">
        <f t="shared" si="8"/>
        <v>4.8297826086956528</v>
      </c>
      <c r="M163" s="1">
        <f t="shared" si="9"/>
        <v>5.4741899716644088E-2</v>
      </c>
      <c r="N163" s="1">
        <v>5.5056521739130462</v>
      </c>
      <c r="O163" s="1">
        <v>0</v>
      </c>
      <c r="P163" s="1">
        <f t="shared" si="10"/>
        <v>5.5056521739130462</v>
      </c>
      <c r="Q163" s="1">
        <f t="shared" si="11"/>
        <v>6.2402365405938187E-2</v>
      </c>
    </row>
    <row r="164" spans="1:17" x14ac:dyDescent="0.3">
      <c r="A164" t="s">
        <v>32</v>
      </c>
      <c r="B164" t="s">
        <v>355</v>
      </c>
      <c r="C164" t="s">
        <v>356</v>
      </c>
      <c r="D164" t="s">
        <v>44</v>
      </c>
      <c r="E164" s="1">
        <v>61.206521739130437</v>
      </c>
      <c r="F164" s="1">
        <v>10.304347826086957</v>
      </c>
      <c r="G164" s="1">
        <v>0.5</v>
      </c>
      <c r="H164" s="1">
        <v>0.18478260869565216</v>
      </c>
      <c r="I164" s="1">
        <v>0.28260869565217389</v>
      </c>
      <c r="J164" s="1">
        <v>5.6576086956521738</v>
      </c>
      <c r="K164" s="1">
        <v>5.0163043478260869</v>
      </c>
      <c r="L164" s="1">
        <f t="shared" si="8"/>
        <v>10.673913043478262</v>
      </c>
      <c r="M164" s="1">
        <f t="shared" si="9"/>
        <v>0.17439175990055053</v>
      </c>
      <c r="N164" s="1">
        <v>0</v>
      </c>
      <c r="O164" s="1">
        <v>5.0815217391304346</v>
      </c>
      <c r="P164" s="1">
        <f t="shared" si="10"/>
        <v>5.0815217391304346</v>
      </c>
      <c r="Q164" s="1">
        <f t="shared" si="11"/>
        <v>8.3022553720475928E-2</v>
      </c>
    </row>
    <row r="165" spans="1:17" x14ac:dyDescent="0.3">
      <c r="A165" t="s">
        <v>32</v>
      </c>
      <c r="B165" t="s">
        <v>357</v>
      </c>
      <c r="C165" t="s">
        <v>34</v>
      </c>
      <c r="D165" t="s">
        <v>68</v>
      </c>
      <c r="E165" s="1">
        <v>20.869565217391305</v>
      </c>
      <c r="F165" s="1">
        <v>5.7391304347826084</v>
      </c>
      <c r="G165" s="1">
        <v>0</v>
      </c>
      <c r="H165" s="1">
        <v>0.24184782608695651</v>
      </c>
      <c r="I165" s="1">
        <v>0.2608695652173913</v>
      </c>
      <c r="J165" s="1">
        <v>2.8220652173913048</v>
      </c>
      <c r="K165" s="1">
        <v>0.88108695652173918</v>
      </c>
      <c r="L165" s="1">
        <f t="shared" si="8"/>
        <v>3.7031521739130442</v>
      </c>
      <c r="M165" s="1">
        <f t="shared" si="9"/>
        <v>0.17744270833333337</v>
      </c>
      <c r="N165" s="1">
        <v>4.9871739130434785</v>
      </c>
      <c r="O165" s="1">
        <v>0</v>
      </c>
      <c r="P165" s="1">
        <f t="shared" si="10"/>
        <v>4.9871739130434785</v>
      </c>
      <c r="Q165" s="1">
        <f t="shared" si="11"/>
        <v>0.23896875000000001</v>
      </c>
    </row>
    <row r="166" spans="1:17" x14ac:dyDescent="0.3">
      <c r="A166" t="s">
        <v>32</v>
      </c>
      <c r="B166" t="s">
        <v>358</v>
      </c>
      <c r="C166" t="s">
        <v>34</v>
      </c>
      <c r="D166" t="s">
        <v>68</v>
      </c>
      <c r="E166" s="1">
        <v>64.760869565217391</v>
      </c>
      <c r="F166" s="1">
        <v>0</v>
      </c>
      <c r="G166" s="1">
        <v>0.2608695652173913</v>
      </c>
      <c r="H166" s="1">
        <v>0</v>
      </c>
      <c r="I166" s="1">
        <v>0.5</v>
      </c>
      <c r="J166" s="1">
        <v>6.8294565217391296</v>
      </c>
      <c r="K166" s="1">
        <v>0</v>
      </c>
      <c r="L166" s="1">
        <f t="shared" si="8"/>
        <v>6.8294565217391296</v>
      </c>
      <c r="M166" s="1">
        <f t="shared" si="9"/>
        <v>0.10545652903658945</v>
      </c>
      <c r="N166" s="1">
        <v>5.2211956521739129</v>
      </c>
      <c r="O166" s="1">
        <v>0</v>
      </c>
      <c r="P166" s="1">
        <f t="shared" si="10"/>
        <v>5.2211956521739129</v>
      </c>
      <c r="Q166" s="1">
        <f t="shared" si="11"/>
        <v>8.0622692178583422E-2</v>
      </c>
    </row>
    <row r="167" spans="1:17" x14ac:dyDescent="0.3">
      <c r="A167" t="s">
        <v>32</v>
      </c>
      <c r="B167" t="s">
        <v>359</v>
      </c>
      <c r="C167" t="s">
        <v>360</v>
      </c>
      <c r="D167" t="s">
        <v>361</v>
      </c>
      <c r="E167" s="1">
        <v>30.336956521739129</v>
      </c>
      <c r="F167" s="1">
        <v>9.3335869565217404</v>
      </c>
      <c r="G167" s="1">
        <v>0</v>
      </c>
      <c r="H167" s="1">
        <v>0</v>
      </c>
      <c r="I167" s="1">
        <v>0.85869565217391308</v>
      </c>
      <c r="J167" s="1">
        <v>0</v>
      </c>
      <c r="K167" s="1">
        <v>5.7044565217391288</v>
      </c>
      <c r="L167" s="1">
        <f t="shared" si="8"/>
        <v>5.7044565217391288</v>
      </c>
      <c r="M167" s="1">
        <f t="shared" si="9"/>
        <v>0.18803654604084552</v>
      </c>
      <c r="N167" s="1">
        <v>5.49</v>
      </c>
      <c r="O167" s="1">
        <v>0</v>
      </c>
      <c r="P167" s="1">
        <f t="shared" si="10"/>
        <v>5.49</v>
      </c>
      <c r="Q167" s="1">
        <f t="shared" si="11"/>
        <v>0.18096739519885346</v>
      </c>
    </row>
    <row r="168" spans="1:17" x14ac:dyDescent="0.3">
      <c r="A168" t="s">
        <v>32</v>
      </c>
      <c r="B168" t="s">
        <v>362</v>
      </c>
      <c r="C168" t="s">
        <v>226</v>
      </c>
      <c r="D168" t="s">
        <v>116</v>
      </c>
      <c r="E168" s="1">
        <v>60.902173913043477</v>
      </c>
      <c r="F168" s="1">
        <v>8.1760869565217416</v>
      </c>
      <c r="G168" s="1">
        <v>0.36956521739130432</v>
      </c>
      <c r="H168" s="1">
        <v>0.34239130434782611</v>
      </c>
      <c r="I168" s="1">
        <v>6.3369565217391308</v>
      </c>
      <c r="J168" s="1">
        <v>0</v>
      </c>
      <c r="K168" s="1">
        <v>5.4883695652173916</v>
      </c>
      <c r="L168" s="1">
        <f t="shared" si="8"/>
        <v>5.4883695652173916</v>
      </c>
      <c r="M168" s="1">
        <f t="shared" si="9"/>
        <v>9.0117794038907739E-2</v>
      </c>
      <c r="N168" s="1">
        <v>0</v>
      </c>
      <c r="O168" s="1">
        <v>4.8379347826086967</v>
      </c>
      <c r="P168" s="1">
        <f t="shared" si="10"/>
        <v>4.8379347826086967</v>
      </c>
      <c r="Q168" s="1">
        <f t="shared" si="11"/>
        <v>7.9437801177940415E-2</v>
      </c>
    </row>
    <row r="169" spans="1:17" x14ac:dyDescent="0.3">
      <c r="A169" t="s">
        <v>32</v>
      </c>
      <c r="B169" t="s">
        <v>363</v>
      </c>
      <c r="C169" t="s">
        <v>155</v>
      </c>
      <c r="D169" t="s">
        <v>156</v>
      </c>
      <c r="E169" s="1">
        <v>49.793478260869563</v>
      </c>
      <c r="F169" s="1">
        <v>7.7391304347826084</v>
      </c>
      <c r="G169" s="1">
        <v>0.28260869565217389</v>
      </c>
      <c r="H169" s="1">
        <v>0.2608695652173913</v>
      </c>
      <c r="I169" s="1">
        <v>0.2608695652173913</v>
      </c>
      <c r="J169" s="1">
        <v>16.109347826086957</v>
      </c>
      <c r="K169" s="1">
        <v>0</v>
      </c>
      <c r="L169" s="1">
        <f t="shared" si="8"/>
        <v>16.109347826086957</v>
      </c>
      <c r="M169" s="1">
        <f t="shared" si="9"/>
        <v>0.32352324819908318</v>
      </c>
      <c r="N169" s="1">
        <v>0</v>
      </c>
      <c r="O169" s="1">
        <v>0</v>
      </c>
      <c r="P169" s="1">
        <f t="shared" si="10"/>
        <v>0</v>
      </c>
      <c r="Q169" s="1">
        <f t="shared" si="11"/>
        <v>0</v>
      </c>
    </row>
    <row r="170" spans="1:17" x14ac:dyDescent="0.3">
      <c r="A170" t="s">
        <v>32</v>
      </c>
      <c r="B170" t="s">
        <v>364</v>
      </c>
      <c r="C170" t="s">
        <v>43</v>
      </c>
      <c r="D170" t="s">
        <v>44</v>
      </c>
      <c r="E170" s="1">
        <v>75.945652173913047</v>
      </c>
      <c r="F170" s="1">
        <v>5.2989130434782608</v>
      </c>
      <c r="G170" s="1">
        <v>0.38695652173913048</v>
      </c>
      <c r="H170" s="1">
        <v>0.41847826086956524</v>
      </c>
      <c r="I170" s="1">
        <v>1.1304347826086956</v>
      </c>
      <c r="J170" s="1">
        <v>0</v>
      </c>
      <c r="K170" s="1">
        <v>3.5108695652173911</v>
      </c>
      <c r="L170" s="1">
        <f t="shared" si="8"/>
        <v>3.5108695652173911</v>
      </c>
      <c r="M170" s="1">
        <f t="shared" si="9"/>
        <v>4.6228710462287104E-2</v>
      </c>
      <c r="N170" s="1">
        <v>5.2173913043478262</v>
      </c>
      <c r="O170" s="1">
        <v>0</v>
      </c>
      <c r="P170" s="1">
        <f t="shared" si="10"/>
        <v>5.2173913043478262</v>
      </c>
      <c r="Q170" s="1">
        <f t="shared" si="11"/>
        <v>6.8699012451696004E-2</v>
      </c>
    </row>
    <row r="171" spans="1:17" x14ac:dyDescent="0.3">
      <c r="A171" t="s">
        <v>32</v>
      </c>
      <c r="B171" t="s">
        <v>365</v>
      </c>
      <c r="C171" t="s">
        <v>360</v>
      </c>
      <c r="D171" t="s">
        <v>361</v>
      </c>
      <c r="E171" s="1">
        <v>22.967391304347824</v>
      </c>
      <c r="F171" s="1">
        <v>0</v>
      </c>
      <c r="G171" s="1">
        <v>6.5217391304347824E-2</v>
      </c>
      <c r="H171" s="1">
        <v>8.6956521739130432E-2</v>
      </c>
      <c r="I171" s="1">
        <v>9.7826086956521743E-2</v>
      </c>
      <c r="J171" s="1">
        <v>6.6956521739130439</v>
      </c>
      <c r="K171" s="1">
        <v>0</v>
      </c>
      <c r="L171" s="1">
        <f t="shared" si="8"/>
        <v>6.6956521739130439</v>
      </c>
      <c r="M171" s="1">
        <f t="shared" si="9"/>
        <v>0.29152863227638431</v>
      </c>
      <c r="N171" s="1">
        <v>0</v>
      </c>
      <c r="O171" s="1">
        <v>0</v>
      </c>
      <c r="P171" s="1">
        <f t="shared" si="10"/>
        <v>0</v>
      </c>
      <c r="Q171" s="1">
        <f t="shared" si="11"/>
        <v>0</v>
      </c>
    </row>
    <row r="172" spans="1:17" x14ac:dyDescent="0.3">
      <c r="A172" t="s">
        <v>32</v>
      </c>
      <c r="B172" t="s">
        <v>366</v>
      </c>
      <c r="C172" t="s">
        <v>34</v>
      </c>
      <c r="D172" t="s">
        <v>68</v>
      </c>
      <c r="E172" s="1">
        <v>71.271739130434781</v>
      </c>
      <c r="F172" s="1">
        <v>2.5054347826086958</v>
      </c>
      <c r="G172" s="1">
        <v>2.6630434782608696</v>
      </c>
      <c r="H172" s="1">
        <v>0.41847826086956524</v>
      </c>
      <c r="I172" s="1">
        <v>0.56521739130434778</v>
      </c>
      <c r="J172" s="1">
        <v>4.7721739130434786</v>
      </c>
      <c r="K172" s="1">
        <v>5.8405434782608685</v>
      </c>
      <c r="L172" s="1">
        <f t="shared" si="8"/>
        <v>10.612717391304347</v>
      </c>
      <c r="M172" s="1">
        <f t="shared" si="9"/>
        <v>0.14890498703675462</v>
      </c>
      <c r="N172" s="1">
        <v>10.445652173913043</v>
      </c>
      <c r="O172" s="1">
        <v>0</v>
      </c>
      <c r="P172" s="1">
        <f t="shared" si="10"/>
        <v>10.445652173913043</v>
      </c>
      <c r="Q172" s="1">
        <f t="shared" si="11"/>
        <v>0.14656092725331707</v>
      </c>
    </row>
    <row r="173" spans="1:17" x14ac:dyDescent="0.3">
      <c r="A173" t="s">
        <v>32</v>
      </c>
      <c r="B173" t="s">
        <v>367</v>
      </c>
      <c r="C173" t="s">
        <v>368</v>
      </c>
      <c r="D173" t="s">
        <v>159</v>
      </c>
      <c r="E173" s="1">
        <v>43.010869565217391</v>
      </c>
      <c r="F173" s="1">
        <v>13.073804347826083</v>
      </c>
      <c r="G173" s="1">
        <v>0</v>
      </c>
      <c r="H173" s="1">
        <v>0.2608695652173913</v>
      </c>
      <c r="I173" s="1">
        <v>26.652173913043477</v>
      </c>
      <c r="J173" s="1">
        <v>0</v>
      </c>
      <c r="K173" s="1">
        <v>4.8936956521739132</v>
      </c>
      <c r="L173" s="1">
        <f t="shared" si="8"/>
        <v>4.8936956521739132</v>
      </c>
      <c r="M173" s="1">
        <f t="shared" si="9"/>
        <v>0.11377811473338388</v>
      </c>
      <c r="N173" s="1">
        <v>0</v>
      </c>
      <c r="O173" s="1">
        <v>4.7690217391304346</v>
      </c>
      <c r="P173" s="1">
        <f t="shared" si="10"/>
        <v>4.7690217391304346</v>
      </c>
      <c r="Q173" s="1">
        <f t="shared" si="11"/>
        <v>0.11087945413191812</v>
      </c>
    </row>
    <row r="174" spans="1:17" x14ac:dyDescent="0.3">
      <c r="A174" t="s">
        <v>32</v>
      </c>
      <c r="B174" t="s">
        <v>369</v>
      </c>
      <c r="C174" t="s">
        <v>370</v>
      </c>
      <c r="D174" t="s">
        <v>322</v>
      </c>
      <c r="E174" s="1">
        <v>33.902173913043477</v>
      </c>
      <c r="F174" s="1">
        <v>5.5652173913043477</v>
      </c>
      <c r="G174" s="1">
        <v>0</v>
      </c>
      <c r="H174" s="1">
        <v>0.18478260869565216</v>
      </c>
      <c r="I174" s="1">
        <v>0.25</v>
      </c>
      <c r="J174" s="1">
        <v>0</v>
      </c>
      <c r="K174" s="1">
        <v>5.1505434782608699</v>
      </c>
      <c r="L174" s="1">
        <f t="shared" si="8"/>
        <v>5.1505434782608699</v>
      </c>
      <c r="M174" s="1">
        <f t="shared" si="9"/>
        <v>0.1519236934915037</v>
      </c>
      <c r="N174" s="1">
        <v>0</v>
      </c>
      <c r="O174" s="1">
        <v>0</v>
      </c>
      <c r="P174" s="1">
        <f t="shared" si="10"/>
        <v>0</v>
      </c>
      <c r="Q174" s="1">
        <f t="shared" si="11"/>
        <v>0</v>
      </c>
    </row>
    <row r="175" spans="1:17" x14ac:dyDescent="0.3">
      <c r="A175" t="s">
        <v>32</v>
      </c>
      <c r="B175" t="s">
        <v>371</v>
      </c>
      <c r="C175" t="s">
        <v>372</v>
      </c>
      <c r="D175" t="s">
        <v>373</v>
      </c>
      <c r="E175" s="1">
        <v>65.271739130434781</v>
      </c>
      <c r="F175" s="1">
        <v>5.7095652173913036</v>
      </c>
      <c r="G175" s="1">
        <v>0.2608695652173913</v>
      </c>
      <c r="H175" s="1">
        <v>0.17934782608695651</v>
      </c>
      <c r="I175" s="1">
        <v>0.34782608695652173</v>
      </c>
      <c r="J175" s="1">
        <v>0</v>
      </c>
      <c r="K175" s="1">
        <v>0</v>
      </c>
      <c r="L175" s="1">
        <f t="shared" si="8"/>
        <v>0</v>
      </c>
      <c r="M175" s="1">
        <f t="shared" si="9"/>
        <v>0</v>
      </c>
      <c r="N175" s="1">
        <v>0</v>
      </c>
      <c r="O175" s="1">
        <v>0</v>
      </c>
      <c r="P175" s="1">
        <f t="shared" si="10"/>
        <v>0</v>
      </c>
      <c r="Q175" s="1">
        <f t="shared" si="11"/>
        <v>0</v>
      </c>
    </row>
    <row r="176" spans="1:17" x14ac:dyDescent="0.3">
      <c r="A176" t="s">
        <v>32</v>
      </c>
      <c r="B176" t="s">
        <v>374</v>
      </c>
      <c r="C176" t="s">
        <v>375</v>
      </c>
      <c r="D176" t="s">
        <v>376</v>
      </c>
      <c r="E176" s="1">
        <v>90.554347826086953</v>
      </c>
      <c r="F176" s="1">
        <v>5.7391304347826084</v>
      </c>
      <c r="G176" s="1">
        <v>0</v>
      </c>
      <c r="H176" s="1">
        <v>2.4347826086956523</v>
      </c>
      <c r="I176" s="1">
        <v>0.20652173913043478</v>
      </c>
      <c r="J176" s="1">
        <v>4.8441304347826097</v>
      </c>
      <c r="K176" s="1">
        <v>0</v>
      </c>
      <c r="L176" s="1">
        <f t="shared" si="8"/>
        <v>4.8441304347826097</v>
      </c>
      <c r="M176" s="1">
        <f t="shared" si="9"/>
        <v>5.34941783699436E-2</v>
      </c>
      <c r="N176" s="1">
        <v>4.7216304347826084</v>
      </c>
      <c r="O176" s="1">
        <v>0</v>
      </c>
      <c r="P176" s="1">
        <f t="shared" si="10"/>
        <v>4.7216304347826084</v>
      </c>
      <c r="Q176" s="1">
        <f t="shared" si="11"/>
        <v>5.2141399591885726E-2</v>
      </c>
    </row>
    <row r="177" spans="1:17" x14ac:dyDescent="0.3">
      <c r="A177" t="s">
        <v>32</v>
      </c>
      <c r="B177" t="s">
        <v>377</v>
      </c>
      <c r="C177" t="s">
        <v>99</v>
      </c>
      <c r="D177" t="s">
        <v>100</v>
      </c>
      <c r="E177" s="1">
        <v>79.739130434782609</v>
      </c>
      <c r="F177" s="1">
        <v>32.188369565217386</v>
      </c>
      <c r="G177" s="1">
        <v>1.1304347826086956</v>
      </c>
      <c r="H177" s="1">
        <v>0.18478260869565216</v>
      </c>
      <c r="I177" s="1">
        <v>0.52173913043478259</v>
      </c>
      <c r="J177" s="1">
        <v>4.6840217391304346</v>
      </c>
      <c r="K177" s="1">
        <v>7.1638043478260851</v>
      </c>
      <c r="L177" s="1">
        <f t="shared" si="8"/>
        <v>11.84782608695652</v>
      </c>
      <c r="M177" s="1">
        <f t="shared" si="9"/>
        <v>0.14858233369683749</v>
      </c>
      <c r="N177" s="1">
        <v>0</v>
      </c>
      <c r="O177" s="1">
        <v>10.39434782608696</v>
      </c>
      <c r="P177" s="1">
        <f t="shared" si="10"/>
        <v>10.39434782608696</v>
      </c>
      <c r="Q177" s="1">
        <f t="shared" si="11"/>
        <v>0.13035441657579067</v>
      </c>
    </row>
    <row r="178" spans="1:17" x14ac:dyDescent="0.3">
      <c r="A178" t="s">
        <v>32</v>
      </c>
      <c r="B178" t="s">
        <v>378</v>
      </c>
      <c r="C178" t="s">
        <v>379</v>
      </c>
      <c r="D178" t="s">
        <v>276</v>
      </c>
      <c r="E178" s="1">
        <v>69.097826086956516</v>
      </c>
      <c r="F178" s="1">
        <v>5.7391304347826084</v>
      </c>
      <c r="G178" s="1">
        <v>0.54347826086956541</v>
      </c>
      <c r="H178" s="1">
        <v>0.1358695652173913</v>
      </c>
      <c r="I178" s="1">
        <v>5.1521739130434785</v>
      </c>
      <c r="J178" s="1">
        <v>6.7989130434782608</v>
      </c>
      <c r="K178" s="1">
        <v>14.201086956521738</v>
      </c>
      <c r="L178" s="1">
        <f t="shared" si="8"/>
        <v>21</v>
      </c>
      <c r="M178" s="1">
        <f t="shared" si="9"/>
        <v>0.3039169419537518</v>
      </c>
      <c r="N178" s="1">
        <v>0</v>
      </c>
      <c r="O178" s="1">
        <v>0</v>
      </c>
      <c r="P178" s="1">
        <f t="shared" si="10"/>
        <v>0</v>
      </c>
      <c r="Q178" s="1">
        <f t="shared" si="11"/>
        <v>0</v>
      </c>
    </row>
    <row r="179" spans="1:17" x14ac:dyDescent="0.3">
      <c r="A179" t="s">
        <v>32</v>
      </c>
      <c r="B179" t="s">
        <v>380</v>
      </c>
      <c r="C179" t="s">
        <v>381</v>
      </c>
      <c r="D179" t="s">
        <v>382</v>
      </c>
      <c r="E179" s="1">
        <v>95.913043478260875</v>
      </c>
      <c r="F179" s="1">
        <v>5.5652173913043477</v>
      </c>
      <c r="G179" s="1">
        <v>0.2608695652173913</v>
      </c>
      <c r="H179" s="1">
        <v>0.375</v>
      </c>
      <c r="I179" s="1">
        <v>0.60869565217391308</v>
      </c>
      <c r="J179" s="1">
        <v>0</v>
      </c>
      <c r="K179" s="1">
        <v>5.4021739130434785</v>
      </c>
      <c r="L179" s="1">
        <f t="shared" si="8"/>
        <v>5.4021739130434785</v>
      </c>
      <c r="M179" s="1">
        <f t="shared" si="9"/>
        <v>5.6323662737987307E-2</v>
      </c>
      <c r="N179" s="1">
        <v>5.5788043478260869</v>
      </c>
      <c r="O179" s="1">
        <v>6.0978260869565215</v>
      </c>
      <c r="P179" s="1">
        <f t="shared" si="10"/>
        <v>11.676630434782609</v>
      </c>
      <c r="Q179" s="1">
        <f t="shared" si="11"/>
        <v>0.12174184043517679</v>
      </c>
    </row>
    <row r="180" spans="1:17" x14ac:dyDescent="0.3">
      <c r="A180" t="s">
        <v>32</v>
      </c>
      <c r="B180" t="s">
        <v>383</v>
      </c>
      <c r="C180" t="s">
        <v>384</v>
      </c>
      <c r="D180" t="s">
        <v>385</v>
      </c>
      <c r="E180" s="1">
        <v>37.380434782608695</v>
      </c>
      <c r="F180" s="1">
        <v>5.7391304347826084</v>
      </c>
      <c r="G180" s="1">
        <v>2.717391304347826E-2</v>
      </c>
      <c r="H180" s="1">
        <v>0.22826086956521738</v>
      </c>
      <c r="I180" s="1">
        <v>0.2608695652173913</v>
      </c>
      <c r="J180" s="1">
        <v>0</v>
      </c>
      <c r="K180" s="1">
        <v>5.3801086956521749</v>
      </c>
      <c r="L180" s="1">
        <f t="shared" si="8"/>
        <v>5.3801086956521749</v>
      </c>
      <c r="M180" s="1">
        <f t="shared" si="9"/>
        <v>0.14392846757778427</v>
      </c>
      <c r="N180" s="1">
        <v>0</v>
      </c>
      <c r="O180" s="1">
        <v>0</v>
      </c>
      <c r="P180" s="1">
        <f t="shared" si="10"/>
        <v>0</v>
      </c>
      <c r="Q180" s="1">
        <f t="shared" si="11"/>
        <v>0</v>
      </c>
    </row>
    <row r="181" spans="1:17" x14ac:dyDescent="0.3">
      <c r="A181" t="s">
        <v>32</v>
      </c>
      <c r="B181" t="s">
        <v>386</v>
      </c>
      <c r="C181" t="s">
        <v>387</v>
      </c>
      <c r="D181" t="s">
        <v>286</v>
      </c>
      <c r="E181" s="1">
        <v>22.315217391304348</v>
      </c>
      <c r="F181" s="1">
        <v>5.8695652173913047</v>
      </c>
      <c r="G181" s="1">
        <v>0.125</v>
      </c>
      <c r="H181" s="1">
        <v>0</v>
      </c>
      <c r="I181" s="1">
        <v>0</v>
      </c>
      <c r="J181" s="1">
        <v>0</v>
      </c>
      <c r="K181" s="1">
        <v>2.8260869565217392</v>
      </c>
      <c r="L181" s="1">
        <f t="shared" si="8"/>
        <v>2.8260869565217392</v>
      </c>
      <c r="M181" s="1">
        <f t="shared" si="9"/>
        <v>0.12664393570384802</v>
      </c>
      <c r="N181" s="1">
        <v>0</v>
      </c>
      <c r="O181" s="1">
        <v>2.8260869565217392</v>
      </c>
      <c r="P181" s="1">
        <f t="shared" si="10"/>
        <v>2.8260869565217392</v>
      </c>
      <c r="Q181" s="1">
        <f t="shared" si="11"/>
        <v>0.12664393570384802</v>
      </c>
    </row>
    <row r="182" spans="1:17" x14ac:dyDescent="0.3">
      <c r="A182" t="s">
        <v>32</v>
      </c>
      <c r="B182" t="s">
        <v>388</v>
      </c>
      <c r="C182" t="s">
        <v>389</v>
      </c>
      <c r="D182" t="s">
        <v>53</v>
      </c>
      <c r="E182" s="1">
        <v>75.315217391304344</v>
      </c>
      <c r="F182" s="1">
        <v>5.8260869565217392</v>
      </c>
      <c r="G182" s="1">
        <v>0</v>
      </c>
      <c r="H182" s="1">
        <v>0</v>
      </c>
      <c r="I182" s="1">
        <v>0</v>
      </c>
      <c r="J182" s="1">
        <v>3.2494565217391305</v>
      </c>
      <c r="K182" s="1">
        <v>0.52565217391304342</v>
      </c>
      <c r="L182" s="1">
        <f t="shared" si="8"/>
        <v>3.775108695652174</v>
      </c>
      <c r="M182" s="1">
        <f t="shared" si="9"/>
        <v>5.0124116034059751E-2</v>
      </c>
      <c r="N182" s="1">
        <v>0</v>
      </c>
      <c r="O182" s="1">
        <v>0</v>
      </c>
      <c r="P182" s="1">
        <f t="shared" si="10"/>
        <v>0</v>
      </c>
      <c r="Q182" s="1">
        <f t="shared" si="11"/>
        <v>0</v>
      </c>
    </row>
    <row r="183" spans="1:17" x14ac:dyDescent="0.3">
      <c r="A183" t="s">
        <v>32</v>
      </c>
      <c r="B183" t="s">
        <v>390</v>
      </c>
      <c r="C183" t="s">
        <v>52</v>
      </c>
      <c r="D183" t="s">
        <v>53</v>
      </c>
      <c r="E183" s="1">
        <v>62.891304347826086</v>
      </c>
      <c r="F183" s="1">
        <v>2.5217391304347827</v>
      </c>
      <c r="G183" s="1">
        <v>0.16304347826086957</v>
      </c>
      <c r="H183" s="1">
        <v>0.17391304347826086</v>
      </c>
      <c r="I183" s="1">
        <v>0.36956521739130432</v>
      </c>
      <c r="J183" s="1">
        <v>0</v>
      </c>
      <c r="K183" s="1">
        <v>4.1134782608695639</v>
      </c>
      <c r="L183" s="1">
        <f t="shared" si="8"/>
        <v>4.1134782608695639</v>
      </c>
      <c r="M183" s="1">
        <f t="shared" si="9"/>
        <v>6.5406152782578622E-2</v>
      </c>
      <c r="N183" s="1">
        <v>0.51728260869565212</v>
      </c>
      <c r="O183" s="1">
        <v>0</v>
      </c>
      <c r="P183" s="1">
        <f t="shared" si="10"/>
        <v>0.51728260869565212</v>
      </c>
      <c r="Q183" s="1">
        <f t="shared" si="11"/>
        <v>8.2250259246456955E-3</v>
      </c>
    </row>
    <row r="184" spans="1:17" x14ac:dyDescent="0.3">
      <c r="A184" t="s">
        <v>32</v>
      </c>
      <c r="B184" t="s">
        <v>391</v>
      </c>
      <c r="C184" t="s">
        <v>259</v>
      </c>
      <c r="D184" t="s">
        <v>191</v>
      </c>
      <c r="E184" s="1">
        <v>121.81521739130434</v>
      </c>
      <c r="F184" s="1">
        <v>1.5180434782608698</v>
      </c>
      <c r="G184" s="1">
        <v>0</v>
      </c>
      <c r="H184" s="1">
        <v>0.59239130434782605</v>
      </c>
      <c r="I184" s="1">
        <v>0</v>
      </c>
      <c r="J184" s="1">
        <v>5.5796739130434814</v>
      </c>
      <c r="K184" s="1">
        <v>5.1052173913043495</v>
      </c>
      <c r="L184" s="1">
        <f t="shared" si="8"/>
        <v>10.684891304347831</v>
      </c>
      <c r="M184" s="1">
        <f t="shared" si="9"/>
        <v>8.7713928794503473E-2</v>
      </c>
      <c r="N184" s="1">
        <v>4.8805434782608694</v>
      </c>
      <c r="O184" s="1">
        <v>1.6784782608695656</v>
      </c>
      <c r="P184" s="1">
        <f t="shared" si="10"/>
        <v>6.5590217391304346</v>
      </c>
      <c r="Q184" s="1">
        <f t="shared" si="11"/>
        <v>5.3844026055144108E-2</v>
      </c>
    </row>
    <row r="185" spans="1:17" x14ac:dyDescent="0.3">
      <c r="A185" t="s">
        <v>32</v>
      </c>
      <c r="B185" t="s">
        <v>392</v>
      </c>
      <c r="C185" t="s">
        <v>297</v>
      </c>
      <c r="D185" t="s">
        <v>224</v>
      </c>
      <c r="E185" s="1">
        <v>46.532608695652172</v>
      </c>
      <c r="F185" s="1">
        <v>5.6521739130434785</v>
      </c>
      <c r="G185" s="1">
        <v>0</v>
      </c>
      <c r="H185" s="1">
        <v>0</v>
      </c>
      <c r="I185" s="1">
        <v>0.34782608695652173</v>
      </c>
      <c r="J185" s="1">
        <v>6.0838043478260859</v>
      </c>
      <c r="K185" s="1">
        <v>0</v>
      </c>
      <c r="L185" s="1">
        <f t="shared" si="8"/>
        <v>6.0838043478260859</v>
      </c>
      <c r="M185" s="1">
        <f t="shared" si="9"/>
        <v>0.13074281709880867</v>
      </c>
      <c r="N185" s="1">
        <v>0</v>
      </c>
      <c r="O185" s="1">
        <v>0</v>
      </c>
      <c r="P185" s="1">
        <f t="shared" si="10"/>
        <v>0</v>
      </c>
      <c r="Q185" s="1">
        <f t="shared" si="11"/>
        <v>0</v>
      </c>
    </row>
    <row r="186" spans="1:17" x14ac:dyDescent="0.3">
      <c r="A186" t="s">
        <v>32</v>
      </c>
      <c r="B186" t="s">
        <v>393</v>
      </c>
      <c r="C186" t="s">
        <v>394</v>
      </c>
      <c r="D186" t="s">
        <v>276</v>
      </c>
      <c r="E186" s="1">
        <v>37.239130434782609</v>
      </c>
      <c r="F186" s="1">
        <v>5.6521739130434785</v>
      </c>
      <c r="G186" s="1">
        <v>0.32608695652173914</v>
      </c>
      <c r="H186" s="1">
        <v>0.2608695652173913</v>
      </c>
      <c r="I186" s="1">
        <v>0.2608695652173913</v>
      </c>
      <c r="J186" s="1">
        <v>5.5621739130434769</v>
      </c>
      <c r="K186" s="1">
        <v>0.99804347826086948</v>
      </c>
      <c r="L186" s="1">
        <f t="shared" si="8"/>
        <v>6.560217391304346</v>
      </c>
      <c r="M186" s="1">
        <f t="shared" si="9"/>
        <v>0.17616462346760065</v>
      </c>
      <c r="N186" s="1">
        <v>0</v>
      </c>
      <c r="O186" s="1">
        <v>0</v>
      </c>
      <c r="P186" s="1">
        <f t="shared" si="10"/>
        <v>0</v>
      </c>
      <c r="Q186" s="1">
        <f t="shared" si="11"/>
        <v>0</v>
      </c>
    </row>
    <row r="187" spans="1:17" x14ac:dyDescent="0.3">
      <c r="A187" t="s">
        <v>32</v>
      </c>
      <c r="B187" t="s">
        <v>395</v>
      </c>
      <c r="C187" t="s">
        <v>396</v>
      </c>
      <c r="D187" t="s">
        <v>143</v>
      </c>
      <c r="E187" s="1">
        <v>84.532608695652172</v>
      </c>
      <c r="F187" s="1">
        <v>5.7391304347826084</v>
      </c>
      <c r="G187" s="1">
        <v>0.22695652173913039</v>
      </c>
      <c r="H187" s="1">
        <v>0.19565217391304349</v>
      </c>
      <c r="I187" s="1">
        <v>0.2608695652173913</v>
      </c>
      <c r="J187" s="1">
        <v>0</v>
      </c>
      <c r="K187" s="1">
        <v>0</v>
      </c>
      <c r="L187" s="1">
        <f t="shared" si="8"/>
        <v>0</v>
      </c>
      <c r="M187" s="1">
        <f t="shared" si="9"/>
        <v>0</v>
      </c>
      <c r="N187" s="1">
        <v>0</v>
      </c>
      <c r="O187" s="1">
        <v>3.0158695652173919</v>
      </c>
      <c r="P187" s="1">
        <f t="shared" si="10"/>
        <v>3.0158695652173919</v>
      </c>
      <c r="Q187" s="1">
        <f t="shared" si="11"/>
        <v>3.5676996271055687E-2</v>
      </c>
    </row>
    <row r="188" spans="1:17" x14ac:dyDescent="0.3">
      <c r="A188" t="s">
        <v>32</v>
      </c>
      <c r="B188" t="s">
        <v>397</v>
      </c>
      <c r="C188" t="s">
        <v>398</v>
      </c>
      <c r="D188" t="s">
        <v>399</v>
      </c>
      <c r="E188" s="1">
        <v>50.554347826086953</v>
      </c>
      <c r="F188" s="1">
        <v>2.7391304347826089</v>
      </c>
      <c r="G188" s="1">
        <v>0.71739130434782605</v>
      </c>
      <c r="H188" s="1">
        <v>0</v>
      </c>
      <c r="I188" s="1">
        <v>0</v>
      </c>
      <c r="J188" s="1">
        <v>4.5380434782608692</v>
      </c>
      <c r="K188" s="1">
        <v>0</v>
      </c>
      <c r="L188" s="1">
        <f t="shared" si="8"/>
        <v>4.5380434782608692</v>
      </c>
      <c r="M188" s="1">
        <f t="shared" si="9"/>
        <v>8.9765641797462908E-2</v>
      </c>
      <c r="N188" s="1">
        <v>0</v>
      </c>
      <c r="O188" s="1">
        <v>0</v>
      </c>
      <c r="P188" s="1">
        <f t="shared" si="10"/>
        <v>0</v>
      </c>
      <c r="Q188" s="1">
        <f t="shared" si="11"/>
        <v>0</v>
      </c>
    </row>
    <row r="189" spans="1:17" x14ac:dyDescent="0.3">
      <c r="A189" t="s">
        <v>32</v>
      </c>
      <c r="B189" t="s">
        <v>400</v>
      </c>
      <c r="C189" t="s">
        <v>43</v>
      </c>
      <c r="D189" t="s">
        <v>44</v>
      </c>
      <c r="E189" s="1">
        <v>87.391304347826093</v>
      </c>
      <c r="F189" s="1">
        <v>8</v>
      </c>
      <c r="G189" s="1">
        <v>0.21195652173913043</v>
      </c>
      <c r="H189" s="1">
        <v>0.21195652173913043</v>
      </c>
      <c r="I189" s="1">
        <v>0</v>
      </c>
      <c r="J189" s="1">
        <v>5.2554347826086953</v>
      </c>
      <c r="K189" s="1">
        <v>22.872282608695652</v>
      </c>
      <c r="L189" s="1">
        <f t="shared" si="8"/>
        <v>28.127717391304348</v>
      </c>
      <c r="M189" s="1">
        <f t="shared" si="9"/>
        <v>0.32185945273631839</v>
      </c>
      <c r="N189" s="1">
        <v>0</v>
      </c>
      <c r="O189" s="1">
        <v>5.7798913043478262</v>
      </c>
      <c r="P189" s="1">
        <f t="shared" si="10"/>
        <v>5.7798913043478262</v>
      </c>
      <c r="Q189" s="1">
        <f t="shared" si="11"/>
        <v>6.613805970149253E-2</v>
      </c>
    </row>
    <row r="190" spans="1:17" x14ac:dyDescent="0.3">
      <c r="A190" t="s">
        <v>32</v>
      </c>
      <c r="B190" t="s">
        <v>401</v>
      </c>
      <c r="C190" t="s">
        <v>402</v>
      </c>
      <c r="D190" t="s">
        <v>44</v>
      </c>
      <c r="E190" s="1">
        <v>50.717391304347828</v>
      </c>
      <c r="F190" s="1">
        <v>5.7391304347826084</v>
      </c>
      <c r="G190" s="1">
        <v>0.45652173913043476</v>
      </c>
      <c r="H190" s="1">
        <v>0.2608695652173913</v>
      </c>
      <c r="I190" s="1">
        <v>0.2608695652173913</v>
      </c>
      <c r="J190" s="1">
        <v>4.3076086956521733</v>
      </c>
      <c r="K190" s="1">
        <v>0</v>
      </c>
      <c r="L190" s="1">
        <f t="shared" si="8"/>
        <v>4.3076086956521733</v>
      </c>
      <c r="M190" s="1">
        <f t="shared" si="9"/>
        <v>8.4933561937419619E-2</v>
      </c>
      <c r="N190" s="1">
        <v>0</v>
      </c>
      <c r="O190" s="1">
        <v>0</v>
      </c>
      <c r="P190" s="1">
        <f t="shared" si="10"/>
        <v>0</v>
      </c>
      <c r="Q190" s="1">
        <f t="shared" si="11"/>
        <v>0</v>
      </c>
    </row>
    <row r="191" spans="1:17" x14ac:dyDescent="0.3">
      <c r="A191" t="s">
        <v>32</v>
      </c>
      <c r="B191" t="s">
        <v>403</v>
      </c>
      <c r="C191" t="s">
        <v>404</v>
      </c>
      <c r="D191" t="s">
        <v>405</v>
      </c>
      <c r="E191" s="1">
        <v>18.945652173913043</v>
      </c>
      <c r="F191" s="1">
        <v>4.6842391304347828</v>
      </c>
      <c r="G191" s="1">
        <v>0.15217391304347827</v>
      </c>
      <c r="H191" s="1">
        <v>3.2608695652173912E-2</v>
      </c>
      <c r="I191" s="1">
        <v>5.434782608695652E-2</v>
      </c>
      <c r="J191" s="1">
        <v>0</v>
      </c>
      <c r="K191" s="1">
        <v>1.8628260869565216</v>
      </c>
      <c r="L191" s="1">
        <f t="shared" si="8"/>
        <v>1.8628260869565216</v>
      </c>
      <c r="M191" s="1">
        <f t="shared" si="9"/>
        <v>9.8324727481353985E-2</v>
      </c>
      <c r="N191" s="1">
        <v>0</v>
      </c>
      <c r="O191" s="1">
        <v>1.4942391304347826</v>
      </c>
      <c r="P191" s="1">
        <f t="shared" si="10"/>
        <v>1.4942391304347826</v>
      </c>
      <c r="Q191" s="1">
        <f t="shared" si="11"/>
        <v>7.8869764773379231E-2</v>
      </c>
    </row>
    <row r="192" spans="1:17" x14ac:dyDescent="0.3">
      <c r="A192" t="s">
        <v>32</v>
      </c>
      <c r="B192" t="s">
        <v>406</v>
      </c>
      <c r="C192" t="s">
        <v>407</v>
      </c>
      <c r="D192" t="s">
        <v>199</v>
      </c>
      <c r="E192" s="1">
        <v>88.510869565217391</v>
      </c>
      <c r="F192" s="1">
        <v>5.5652173913043477</v>
      </c>
      <c r="G192" s="1">
        <v>0</v>
      </c>
      <c r="H192" s="1">
        <v>0</v>
      </c>
      <c r="I192" s="1">
        <v>0.20652173913043478</v>
      </c>
      <c r="J192" s="1">
        <v>4.8536956521739132</v>
      </c>
      <c r="K192" s="1">
        <v>5.4806521739130423</v>
      </c>
      <c r="L192" s="1">
        <f t="shared" si="8"/>
        <v>10.334347826086955</v>
      </c>
      <c r="M192" s="1">
        <f t="shared" si="9"/>
        <v>0.11675795161488393</v>
      </c>
      <c r="N192" s="1">
        <v>5.732391304347825</v>
      </c>
      <c r="O192" s="1">
        <v>0</v>
      </c>
      <c r="P192" s="1">
        <f t="shared" si="10"/>
        <v>5.732391304347825</v>
      </c>
      <c r="Q192" s="1">
        <f t="shared" si="11"/>
        <v>6.4764828687216003E-2</v>
      </c>
    </row>
    <row r="193" spans="1:17" x14ac:dyDescent="0.3">
      <c r="A193" t="s">
        <v>32</v>
      </c>
      <c r="B193" t="s">
        <v>408</v>
      </c>
      <c r="C193" t="s">
        <v>407</v>
      </c>
      <c r="D193" t="s">
        <v>199</v>
      </c>
      <c r="E193" s="1">
        <v>44.195652173913047</v>
      </c>
      <c r="F193" s="1">
        <v>4.8097826086956523</v>
      </c>
      <c r="G193" s="1">
        <v>0.10869565217391304</v>
      </c>
      <c r="H193" s="1">
        <v>0.39130434782608697</v>
      </c>
      <c r="I193" s="1">
        <v>6.5217391304347824E-2</v>
      </c>
      <c r="J193" s="1">
        <v>0</v>
      </c>
      <c r="K193" s="1">
        <v>0</v>
      </c>
      <c r="L193" s="1">
        <f t="shared" si="8"/>
        <v>0</v>
      </c>
      <c r="M193" s="1">
        <f t="shared" si="9"/>
        <v>0</v>
      </c>
      <c r="N193" s="1">
        <v>0</v>
      </c>
      <c r="O193" s="1">
        <v>0</v>
      </c>
      <c r="P193" s="1">
        <f t="shared" si="10"/>
        <v>0</v>
      </c>
      <c r="Q193" s="1">
        <f t="shared" si="11"/>
        <v>0</v>
      </c>
    </row>
    <row r="194" spans="1:17" x14ac:dyDescent="0.3">
      <c r="A194" t="s">
        <v>32</v>
      </c>
      <c r="B194" t="s">
        <v>409</v>
      </c>
      <c r="C194" t="s">
        <v>102</v>
      </c>
      <c r="D194" t="s">
        <v>44</v>
      </c>
      <c r="E194" s="1">
        <v>79.021739130434781</v>
      </c>
      <c r="F194" s="1">
        <v>5.1304347826086953</v>
      </c>
      <c r="G194" s="1">
        <v>1.2391304347826086</v>
      </c>
      <c r="H194" s="1">
        <v>0.21739130434782608</v>
      </c>
      <c r="I194" s="1">
        <v>0.39130434782608697</v>
      </c>
      <c r="J194" s="1">
        <v>11.42739130434782</v>
      </c>
      <c r="K194" s="1">
        <v>27.282826086956515</v>
      </c>
      <c r="L194" s="1">
        <f t="shared" ref="L194:L257" si="12">SUM(J194,K194)</f>
        <v>38.710217391304333</v>
      </c>
      <c r="M194" s="1">
        <f t="shared" ref="M194:M257" si="13">L194/E194</f>
        <v>0.48986795048143034</v>
      </c>
      <c r="N194" s="1">
        <v>5.1739130434782608</v>
      </c>
      <c r="O194" s="1">
        <v>0</v>
      </c>
      <c r="P194" s="1">
        <f t="shared" ref="P194:P257" si="14">SUM(N194,O194)</f>
        <v>5.1739130434782608</v>
      </c>
      <c r="Q194" s="1">
        <f t="shared" ref="Q194:Q257" si="15">P194/E194</f>
        <v>6.5474552957359003E-2</v>
      </c>
    </row>
    <row r="195" spans="1:17" x14ac:dyDescent="0.3">
      <c r="A195" t="s">
        <v>32</v>
      </c>
      <c r="B195" t="s">
        <v>410</v>
      </c>
      <c r="C195" t="s">
        <v>411</v>
      </c>
      <c r="D195" t="s">
        <v>385</v>
      </c>
      <c r="E195" s="1">
        <v>39.163043478260867</v>
      </c>
      <c r="F195" s="1">
        <v>4</v>
      </c>
      <c r="G195" s="1">
        <v>0</v>
      </c>
      <c r="H195" s="1">
        <v>1.4782608695652173</v>
      </c>
      <c r="I195" s="1">
        <v>0.22826086956521738</v>
      </c>
      <c r="J195" s="1">
        <v>5.1338043478260857</v>
      </c>
      <c r="K195" s="1">
        <v>0</v>
      </c>
      <c r="L195" s="1">
        <f t="shared" si="12"/>
        <v>5.1338043478260857</v>
      </c>
      <c r="M195" s="1">
        <f t="shared" si="13"/>
        <v>0.13108798223702467</v>
      </c>
      <c r="N195" s="1">
        <v>0.84076086956521734</v>
      </c>
      <c r="O195" s="1">
        <v>0</v>
      </c>
      <c r="P195" s="1">
        <f t="shared" si="14"/>
        <v>0.84076086956521734</v>
      </c>
      <c r="Q195" s="1">
        <f t="shared" si="15"/>
        <v>2.1468220927005274E-2</v>
      </c>
    </row>
    <row r="196" spans="1:17" x14ac:dyDescent="0.3">
      <c r="A196" t="s">
        <v>32</v>
      </c>
      <c r="B196" t="s">
        <v>412</v>
      </c>
      <c r="C196" t="s">
        <v>413</v>
      </c>
      <c r="D196" t="s">
        <v>162</v>
      </c>
      <c r="E196" s="1">
        <v>45.347826086956523</v>
      </c>
      <c r="F196" s="1">
        <v>5.0489130434782608</v>
      </c>
      <c r="G196" s="1">
        <v>0</v>
      </c>
      <c r="H196" s="1">
        <v>0</v>
      </c>
      <c r="I196" s="1">
        <v>0</v>
      </c>
      <c r="J196" s="1">
        <v>0</v>
      </c>
      <c r="K196" s="1">
        <v>0.66858695652173916</v>
      </c>
      <c r="L196" s="1">
        <f t="shared" si="12"/>
        <v>0.66858695652173916</v>
      </c>
      <c r="M196" s="1">
        <f t="shared" si="13"/>
        <v>1.474352828379674E-2</v>
      </c>
      <c r="N196" s="1">
        <v>9.213913043478259</v>
      </c>
      <c r="O196" s="1">
        <v>0</v>
      </c>
      <c r="P196" s="1">
        <f t="shared" si="14"/>
        <v>9.213913043478259</v>
      </c>
      <c r="Q196" s="1">
        <f t="shared" si="15"/>
        <v>0.20318312559923293</v>
      </c>
    </row>
    <row r="197" spans="1:17" x14ac:dyDescent="0.3">
      <c r="A197" t="s">
        <v>32</v>
      </c>
      <c r="B197" t="s">
        <v>414</v>
      </c>
      <c r="C197" t="s">
        <v>415</v>
      </c>
      <c r="D197" t="s">
        <v>162</v>
      </c>
      <c r="E197" s="1">
        <v>89.902173913043484</v>
      </c>
      <c r="F197" s="1">
        <v>4.356630434782609</v>
      </c>
      <c r="G197" s="1">
        <v>0</v>
      </c>
      <c r="H197" s="1">
        <v>0</v>
      </c>
      <c r="I197" s="1">
        <v>0</v>
      </c>
      <c r="J197" s="1">
        <v>0</v>
      </c>
      <c r="K197" s="1">
        <v>0</v>
      </c>
      <c r="L197" s="1">
        <f t="shared" si="12"/>
        <v>0</v>
      </c>
      <c r="M197" s="1">
        <f t="shared" si="13"/>
        <v>0</v>
      </c>
      <c r="N197" s="1">
        <v>5.4080434782608702</v>
      </c>
      <c r="O197" s="1">
        <v>0</v>
      </c>
      <c r="P197" s="1">
        <f t="shared" si="14"/>
        <v>5.4080434782608702</v>
      </c>
      <c r="Q197" s="1">
        <f t="shared" si="15"/>
        <v>6.0154757586748882E-2</v>
      </c>
    </row>
    <row r="198" spans="1:17" x14ac:dyDescent="0.3">
      <c r="A198" t="s">
        <v>32</v>
      </c>
      <c r="B198" t="s">
        <v>416</v>
      </c>
      <c r="C198" t="s">
        <v>70</v>
      </c>
      <c r="D198" t="s">
        <v>44</v>
      </c>
      <c r="E198" s="1">
        <v>55.25</v>
      </c>
      <c r="F198" s="1">
        <v>0</v>
      </c>
      <c r="G198" s="1">
        <v>0.2608695652173913</v>
      </c>
      <c r="H198" s="1">
        <v>0</v>
      </c>
      <c r="I198" s="1">
        <v>6.5217391304347824E-2</v>
      </c>
      <c r="J198" s="1">
        <v>0</v>
      </c>
      <c r="K198" s="1">
        <v>0</v>
      </c>
      <c r="L198" s="1">
        <f t="shared" si="12"/>
        <v>0</v>
      </c>
      <c r="M198" s="1">
        <f t="shared" si="13"/>
        <v>0</v>
      </c>
      <c r="N198" s="1">
        <v>0</v>
      </c>
      <c r="O198" s="1">
        <v>0</v>
      </c>
      <c r="P198" s="1">
        <f t="shared" si="14"/>
        <v>0</v>
      </c>
      <c r="Q198" s="1">
        <f t="shared" si="15"/>
        <v>0</v>
      </c>
    </row>
    <row r="199" spans="1:17" x14ac:dyDescent="0.3">
      <c r="A199" t="s">
        <v>32</v>
      </c>
      <c r="B199" t="s">
        <v>417</v>
      </c>
      <c r="C199" t="s">
        <v>418</v>
      </c>
      <c r="D199" t="s">
        <v>165</v>
      </c>
      <c r="E199" s="1">
        <v>42.663043478260867</v>
      </c>
      <c r="F199" s="1">
        <v>9.9755434782608692</v>
      </c>
      <c r="G199" s="1">
        <v>0</v>
      </c>
      <c r="H199" s="1">
        <v>0.14130434782608695</v>
      </c>
      <c r="I199" s="1">
        <v>0.17391304347826086</v>
      </c>
      <c r="J199" s="1">
        <v>1.9728260869565217</v>
      </c>
      <c r="K199" s="1">
        <v>5.7255434782608692</v>
      </c>
      <c r="L199" s="1">
        <f t="shared" si="12"/>
        <v>7.6983695652173907</v>
      </c>
      <c r="M199" s="1">
        <f t="shared" si="13"/>
        <v>0.18044585987261147</v>
      </c>
      <c r="N199" s="1">
        <v>0</v>
      </c>
      <c r="O199" s="1">
        <v>8.1521739130434784E-2</v>
      </c>
      <c r="P199" s="1">
        <f t="shared" si="14"/>
        <v>8.1521739130434784E-2</v>
      </c>
      <c r="Q199" s="1">
        <f t="shared" si="15"/>
        <v>1.9108280254777072E-3</v>
      </c>
    </row>
    <row r="200" spans="1:17" x14ac:dyDescent="0.3">
      <c r="A200" t="s">
        <v>32</v>
      </c>
      <c r="B200" t="s">
        <v>419</v>
      </c>
      <c r="C200" t="s">
        <v>158</v>
      </c>
      <c r="D200" t="s">
        <v>159</v>
      </c>
      <c r="E200" s="1">
        <v>27.858695652173914</v>
      </c>
      <c r="F200" s="1">
        <v>10.852826086956524</v>
      </c>
      <c r="G200" s="1">
        <v>0.20108695652173914</v>
      </c>
      <c r="H200" s="1">
        <v>0.16847826086956522</v>
      </c>
      <c r="I200" s="1">
        <v>22.282608695652176</v>
      </c>
      <c r="J200" s="1">
        <v>0</v>
      </c>
      <c r="K200" s="1">
        <v>7.8721739130434747</v>
      </c>
      <c r="L200" s="1">
        <f t="shared" si="12"/>
        <v>7.8721739130434747</v>
      </c>
      <c r="M200" s="1">
        <f t="shared" si="13"/>
        <v>0.28257510729613722</v>
      </c>
      <c r="N200" s="1">
        <v>0</v>
      </c>
      <c r="O200" s="1">
        <v>0</v>
      </c>
      <c r="P200" s="1">
        <f t="shared" si="14"/>
        <v>0</v>
      </c>
      <c r="Q200" s="1">
        <f t="shared" si="15"/>
        <v>0</v>
      </c>
    </row>
    <row r="201" spans="1:17" x14ac:dyDescent="0.3">
      <c r="A201" t="s">
        <v>32</v>
      </c>
      <c r="B201" t="s">
        <v>420</v>
      </c>
      <c r="C201" t="s">
        <v>136</v>
      </c>
      <c r="D201" t="s">
        <v>137</v>
      </c>
      <c r="E201" s="1">
        <v>58.010869565217391</v>
      </c>
      <c r="F201" s="1">
        <v>4.9565217391304346</v>
      </c>
      <c r="G201" s="1">
        <v>0.2608695652173913</v>
      </c>
      <c r="H201" s="1">
        <v>0</v>
      </c>
      <c r="I201" s="1">
        <v>0.2608695652173913</v>
      </c>
      <c r="J201" s="1">
        <v>0</v>
      </c>
      <c r="K201" s="1">
        <v>5.5108695652173916</v>
      </c>
      <c r="L201" s="1">
        <f t="shared" si="12"/>
        <v>5.5108695652173916</v>
      </c>
      <c r="M201" s="1">
        <f t="shared" si="13"/>
        <v>9.4997189432265317E-2</v>
      </c>
      <c r="N201" s="1">
        <v>5.1304347826086953</v>
      </c>
      <c r="O201" s="1">
        <v>0</v>
      </c>
      <c r="P201" s="1">
        <f t="shared" si="14"/>
        <v>5.1304347826086953</v>
      </c>
      <c r="Q201" s="1">
        <f t="shared" si="15"/>
        <v>8.8439198051339693E-2</v>
      </c>
    </row>
    <row r="202" spans="1:17" x14ac:dyDescent="0.3">
      <c r="A202" t="s">
        <v>32</v>
      </c>
      <c r="B202" t="s">
        <v>421</v>
      </c>
      <c r="C202" t="s">
        <v>422</v>
      </c>
      <c r="D202" t="s">
        <v>423</v>
      </c>
      <c r="E202" s="1">
        <v>37.141304347826086</v>
      </c>
      <c r="F202" s="1">
        <v>5.5652173913043477</v>
      </c>
      <c r="G202" s="1">
        <v>0</v>
      </c>
      <c r="H202" s="1">
        <v>0</v>
      </c>
      <c r="I202" s="1">
        <v>0</v>
      </c>
      <c r="J202" s="1">
        <v>0</v>
      </c>
      <c r="K202" s="1">
        <v>5.6684782608695654</v>
      </c>
      <c r="L202" s="1">
        <f t="shared" si="12"/>
        <v>5.6684782608695654</v>
      </c>
      <c r="M202" s="1">
        <f t="shared" si="13"/>
        <v>0.15261925665788703</v>
      </c>
      <c r="N202" s="1">
        <v>0</v>
      </c>
      <c r="O202" s="1">
        <v>5.6059782608695654</v>
      </c>
      <c r="P202" s="1">
        <f t="shared" si="14"/>
        <v>5.6059782608695654</v>
      </c>
      <c r="Q202" s="1">
        <f t="shared" si="15"/>
        <v>0.15093649400058531</v>
      </c>
    </row>
    <row r="203" spans="1:17" x14ac:dyDescent="0.3">
      <c r="A203" t="s">
        <v>32</v>
      </c>
      <c r="B203" t="s">
        <v>424</v>
      </c>
      <c r="C203" t="s">
        <v>381</v>
      </c>
      <c r="D203" t="s">
        <v>382</v>
      </c>
      <c r="E203" s="1">
        <v>39.652173913043477</v>
      </c>
      <c r="F203" s="1">
        <v>2.8858695652173911</v>
      </c>
      <c r="G203" s="1">
        <v>0</v>
      </c>
      <c r="H203" s="1">
        <v>0</v>
      </c>
      <c r="I203" s="1">
        <v>0</v>
      </c>
      <c r="J203" s="1">
        <v>0</v>
      </c>
      <c r="K203" s="1">
        <v>1.3793478260869569</v>
      </c>
      <c r="L203" s="1">
        <f t="shared" si="12"/>
        <v>1.3793478260869569</v>
      </c>
      <c r="M203" s="1">
        <f t="shared" si="13"/>
        <v>3.478618421052633E-2</v>
      </c>
      <c r="N203" s="1">
        <v>5.9217391304347835</v>
      </c>
      <c r="O203" s="1">
        <v>0</v>
      </c>
      <c r="P203" s="1">
        <f t="shared" si="14"/>
        <v>5.9217391304347835</v>
      </c>
      <c r="Q203" s="1">
        <f t="shared" si="15"/>
        <v>0.14934210526315791</v>
      </c>
    </row>
    <row r="204" spans="1:17" x14ac:dyDescent="0.3">
      <c r="A204" t="s">
        <v>32</v>
      </c>
      <c r="B204" t="s">
        <v>425</v>
      </c>
      <c r="C204" t="s">
        <v>426</v>
      </c>
      <c r="D204" t="s">
        <v>427</v>
      </c>
      <c r="E204" s="1">
        <v>74.293478260869563</v>
      </c>
      <c r="F204" s="1">
        <v>7.6051086956521736</v>
      </c>
      <c r="G204" s="1">
        <v>0.52173913043478259</v>
      </c>
      <c r="H204" s="1">
        <v>0.52173913043478259</v>
      </c>
      <c r="I204" s="1">
        <v>39.336956521739133</v>
      </c>
      <c r="J204" s="1">
        <v>0</v>
      </c>
      <c r="K204" s="1">
        <v>5.5418478260869559</v>
      </c>
      <c r="L204" s="1">
        <f t="shared" si="12"/>
        <v>5.5418478260869559</v>
      </c>
      <c r="M204" s="1">
        <f t="shared" si="13"/>
        <v>7.459400146305778E-2</v>
      </c>
      <c r="N204" s="1">
        <v>0</v>
      </c>
      <c r="O204" s="1">
        <v>5.6794565217391302</v>
      </c>
      <c r="P204" s="1">
        <f t="shared" si="14"/>
        <v>5.6794565217391302</v>
      </c>
      <c r="Q204" s="1">
        <f t="shared" si="15"/>
        <v>7.6446232626188729E-2</v>
      </c>
    </row>
    <row r="205" spans="1:17" x14ac:dyDescent="0.3">
      <c r="A205" t="s">
        <v>32</v>
      </c>
      <c r="B205" t="s">
        <v>428</v>
      </c>
      <c r="C205" t="s">
        <v>426</v>
      </c>
      <c r="D205" t="s">
        <v>427</v>
      </c>
      <c r="E205" s="1">
        <v>89.760869565217391</v>
      </c>
      <c r="F205" s="1">
        <v>5.3043478260869561</v>
      </c>
      <c r="G205" s="1">
        <v>0.52173913043478259</v>
      </c>
      <c r="H205" s="1">
        <v>0.40217391304347827</v>
      </c>
      <c r="I205" s="1">
        <v>0.52173913043478259</v>
      </c>
      <c r="J205" s="1">
        <v>4.9347826086956523</v>
      </c>
      <c r="K205" s="1">
        <v>0</v>
      </c>
      <c r="L205" s="1">
        <f t="shared" si="12"/>
        <v>4.9347826086956523</v>
      </c>
      <c r="M205" s="1">
        <f t="shared" si="13"/>
        <v>5.497699200775006E-2</v>
      </c>
      <c r="N205" s="1">
        <v>5.5652173913043477</v>
      </c>
      <c r="O205" s="1">
        <v>0</v>
      </c>
      <c r="P205" s="1">
        <f t="shared" si="14"/>
        <v>5.5652173913043477</v>
      </c>
      <c r="Q205" s="1">
        <f t="shared" si="15"/>
        <v>6.2000484378784207E-2</v>
      </c>
    </row>
    <row r="206" spans="1:17" x14ac:dyDescent="0.3">
      <c r="A206" t="s">
        <v>32</v>
      </c>
      <c r="B206" t="s">
        <v>429</v>
      </c>
      <c r="C206" t="s">
        <v>43</v>
      </c>
      <c r="D206" t="s">
        <v>44</v>
      </c>
      <c r="E206" s="1">
        <v>61.739130434782609</v>
      </c>
      <c r="F206" s="1">
        <v>6.0869565217391308</v>
      </c>
      <c r="G206" s="1">
        <v>0.32608695652173914</v>
      </c>
      <c r="H206" s="1">
        <v>0.18478260869565216</v>
      </c>
      <c r="I206" s="1">
        <v>0.31521739130434784</v>
      </c>
      <c r="J206" s="1">
        <v>0</v>
      </c>
      <c r="K206" s="1">
        <v>5.5054347826086953</v>
      </c>
      <c r="L206" s="1">
        <f t="shared" si="12"/>
        <v>5.5054347826086953</v>
      </c>
      <c r="M206" s="1">
        <f t="shared" si="13"/>
        <v>8.9172535211267598E-2</v>
      </c>
      <c r="N206" s="1">
        <v>0</v>
      </c>
      <c r="O206" s="1">
        <v>5.4021739130434785</v>
      </c>
      <c r="P206" s="1">
        <f t="shared" si="14"/>
        <v>5.4021739130434785</v>
      </c>
      <c r="Q206" s="1">
        <f t="shared" si="15"/>
        <v>8.7500000000000008E-2</v>
      </c>
    </row>
    <row r="207" spans="1:17" x14ac:dyDescent="0.3">
      <c r="A207" t="s">
        <v>32</v>
      </c>
      <c r="B207" t="s">
        <v>430</v>
      </c>
      <c r="C207" t="s">
        <v>183</v>
      </c>
      <c r="D207" t="s">
        <v>68</v>
      </c>
      <c r="E207" s="1">
        <v>66.282608695652172</v>
      </c>
      <c r="F207" s="1">
        <v>0</v>
      </c>
      <c r="G207" s="1">
        <v>0</v>
      </c>
      <c r="H207" s="1">
        <v>0</v>
      </c>
      <c r="I207" s="1">
        <v>0</v>
      </c>
      <c r="J207" s="1">
        <v>0</v>
      </c>
      <c r="K207" s="1">
        <v>0</v>
      </c>
      <c r="L207" s="1">
        <f t="shared" si="12"/>
        <v>0</v>
      </c>
      <c r="M207" s="1">
        <f t="shared" si="13"/>
        <v>0</v>
      </c>
      <c r="N207" s="1">
        <v>0</v>
      </c>
      <c r="O207" s="1">
        <v>0</v>
      </c>
      <c r="P207" s="1">
        <f t="shared" si="14"/>
        <v>0</v>
      </c>
      <c r="Q207" s="1">
        <f t="shared" si="15"/>
        <v>0</v>
      </c>
    </row>
    <row r="208" spans="1:17" x14ac:dyDescent="0.3">
      <c r="A208" t="s">
        <v>32</v>
      </c>
      <c r="B208" t="s">
        <v>431</v>
      </c>
      <c r="C208" t="s">
        <v>432</v>
      </c>
      <c r="D208" t="s">
        <v>73</v>
      </c>
      <c r="E208" s="1">
        <v>38.663043478260867</v>
      </c>
      <c r="F208" s="1">
        <v>5.7391304347826084</v>
      </c>
      <c r="G208" s="1">
        <v>0</v>
      </c>
      <c r="H208" s="1">
        <v>0</v>
      </c>
      <c r="I208" s="1">
        <v>0</v>
      </c>
      <c r="J208" s="1">
        <v>0</v>
      </c>
      <c r="K208" s="1">
        <v>6.1304347826086953</v>
      </c>
      <c r="L208" s="1">
        <f t="shared" si="12"/>
        <v>6.1304347826086953</v>
      </c>
      <c r="M208" s="1">
        <f t="shared" si="13"/>
        <v>0.15856058476244025</v>
      </c>
      <c r="N208" s="1">
        <v>0</v>
      </c>
      <c r="O208" s="1">
        <v>0</v>
      </c>
      <c r="P208" s="1">
        <f t="shared" si="14"/>
        <v>0</v>
      </c>
      <c r="Q208" s="1">
        <f t="shared" si="15"/>
        <v>0</v>
      </c>
    </row>
    <row r="209" spans="1:17" x14ac:dyDescent="0.3">
      <c r="A209" t="s">
        <v>32</v>
      </c>
      <c r="B209" t="s">
        <v>433</v>
      </c>
      <c r="C209" t="s">
        <v>34</v>
      </c>
      <c r="D209" t="s">
        <v>68</v>
      </c>
      <c r="E209" s="1">
        <v>44.641304347826086</v>
      </c>
      <c r="F209" s="1">
        <v>5.5652173913043477</v>
      </c>
      <c r="G209" s="1">
        <v>0</v>
      </c>
      <c r="H209" s="1">
        <v>0.19565217391304349</v>
      </c>
      <c r="I209" s="1">
        <v>0.18478260869565216</v>
      </c>
      <c r="J209" s="1">
        <v>4.687391304347825</v>
      </c>
      <c r="K209" s="1">
        <v>0</v>
      </c>
      <c r="L209" s="1">
        <f t="shared" si="12"/>
        <v>4.687391304347825</v>
      </c>
      <c r="M209" s="1">
        <f t="shared" si="13"/>
        <v>0.10500121743364985</v>
      </c>
      <c r="N209" s="1">
        <v>0</v>
      </c>
      <c r="O209" s="1">
        <v>0</v>
      </c>
      <c r="P209" s="1">
        <f t="shared" si="14"/>
        <v>0</v>
      </c>
      <c r="Q209" s="1">
        <f t="shared" si="15"/>
        <v>0</v>
      </c>
    </row>
    <row r="210" spans="1:17" x14ac:dyDescent="0.3">
      <c r="A210" t="s">
        <v>32</v>
      </c>
      <c r="B210" t="s">
        <v>434</v>
      </c>
      <c r="C210" t="s">
        <v>34</v>
      </c>
      <c r="D210" t="s">
        <v>68</v>
      </c>
      <c r="E210" s="1">
        <v>198.27173913043478</v>
      </c>
      <c r="F210" s="1">
        <v>5.9945652173913047</v>
      </c>
      <c r="G210" s="1">
        <v>0</v>
      </c>
      <c r="H210" s="1">
        <v>0</v>
      </c>
      <c r="I210" s="1">
        <v>1.4782608695652173</v>
      </c>
      <c r="J210" s="1">
        <v>4.9071739130434784</v>
      </c>
      <c r="K210" s="1">
        <v>13.178152173913046</v>
      </c>
      <c r="L210" s="1">
        <f t="shared" si="12"/>
        <v>18.085326086956524</v>
      </c>
      <c r="M210" s="1">
        <f t="shared" si="13"/>
        <v>9.1214845677320328E-2</v>
      </c>
      <c r="N210" s="1">
        <v>0</v>
      </c>
      <c r="O210" s="1">
        <v>5.0003260869565223</v>
      </c>
      <c r="P210" s="1">
        <f t="shared" si="14"/>
        <v>5.0003260869565223</v>
      </c>
      <c r="Q210" s="1">
        <f t="shared" si="15"/>
        <v>2.5219560331122201E-2</v>
      </c>
    </row>
    <row r="211" spans="1:17" x14ac:dyDescent="0.3">
      <c r="A211" t="s">
        <v>32</v>
      </c>
      <c r="B211" t="s">
        <v>435</v>
      </c>
      <c r="C211" t="s">
        <v>195</v>
      </c>
      <c r="D211" t="s">
        <v>196</v>
      </c>
      <c r="E211" s="1">
        <v>63.869565217391305</v>
      </c>
      <c r="F211" s="1">
        <v>2.7826086956521738</v>
      </c>
      <c r="G211" s="1">
        <v>0.34782608695652173</v>
      </c>
      <c r="H211" s="1">
        <v>0.52173913043478259</v>
      </c>
      <c r="I211" s="1">
        <v>6.0108695652173916</v>
      </c>
      <c r="J211" s="1">
        <v>0</v>
      </c>
      <c r="K211" s="1">
        <v>4.3627173913043462</v>
      </c>
      <c r="L211" s="1">
        <f t="shared" si="12"/>
        <v>4.3627173913043462</v>
      </c>
      <c r="M211" s="1">
        <f t="shared" si="13"/>
        <v>6.8306671204901262E-2</v>
      </c>
      <c r="N211" s="1">
        <v>0</v>
      </c>
      <c r="O211" s="1">
        <v>4.8452173913043453</v>
      </c>
      <c r="P211" s="1">
        <f t="shared" si="14"/>
        <v>4.8452173913043453</v>
      </c>
      <c r="Q211" s="1">
        <f t="shared" si="15"/>
        <v>7.586113002042201E-2</v>
      </c>
    </row>
    <row r="212" spans="1:17" x14ac:dyDescent="0.3">
      <c r="A212" t="s">
        <v>32</v>
      </c>
      <c r="B212" t="s">
        <v>436</v>
      </c>
      <c r="C212" t="s">
        <v>43</v>
      </c>
      <c r="D212" t="s">
        <v>44</v>
      </c>
      <c r="E212" s="1">
        <v>77.065217391304344</v>
      </c>
      <c r="F212" s="1">
        <v>24.85597826086957</v>
      </c>
      <c r="G212" s="1">
        <v>2.6304347826086958</v>
      </c>
      <c r="H212" s="1">
        <v>0.2673913043478261</v>
      </c>
      <c r="I212" s="1">
        <v>0.5</v>
      </c>
      <c r="J212" s="1">
        <v>5.6956521739130439</v>
      </c>
      <c r="K212" s="1">
        <v>0</v>
      </c>
      <c r="L212" s="1">
        <f t="shared" si="12"/>
        <v>5.6956521739130439</v>
      </c>
      <c r="M212" s="1">
        <f t="shared" si="13"/>
        <v>7.3906911142454165E-2</v>
      </c>
      <c r="N212" s="1">
        <v>4.5434782608695654</v>
      </c>
      <c r="O212" s="1">
        <v>0</v>
      </c>
      <c r="P212" s="1">
        <f t="shared" si="14"/>
        <v>4.5434782608695654</v>
      </c>
      <c r="Q212" s="1">
        <f t="shared" si="15"/>
        <v>5.8956276445698175E-2</v>
      </c>
    </row>
    <row r="213" spans="1:17" x14ac:dyDescent="0.3">
      <c r="A213" t="s">
        <v>32</v>
      </c>
      <c r="B213" t="s">
        <v>437</v>
      </c>
      <c r="C213" t="s">
        <v>438</v>
      </c>
      <c r="D213" t="s">
        <v>146</v>
      </c>
      <c r="E213" s="1">
        <v>44.913043478260867</v>
      </c>
      <c r="F213" s="1">
        <v>9.6220652173913042</v>
      </c>
      <c r="G213" s="1">
        <v>0</v>
      </c>
      <c r="H213" s="1">
        <v>0.2608695652173913</v>
      </c>
      <c r="I213" s="1">
        <v>0.32608695652173914</v>
      </c>
      <c r="J213" s="1">
        <v>5.7318478260869572</v>
      </c>
      <c r="K213" s="1">
        <v>1.7208695652173913</v>
      </c>
      <c r="L213" s="1">
        <f t="shared" si="12"/>
        <v>7.4527173913043487</v>
      </c>
      <c r="M213" s="1">
        <f t="shared" si="13"/>
        <v>0.16593659244917719</v>
      </c>
      <c r="N213" s="1">
        <v>0</v>
      </c>
      <c r="O213" s="1">
        <v>0</v>
      </c>
      <c r="P213" s="1">
        <f t="shared" si="14"/>
        <v>0</v>
      </c>
      <c r="Q213" s="1">
        <f t="shared" si="15"/>
        <v>0</v>
      </c>
    </row>
    <row r="214" spans="1:17" x14ac:dyDescent="0.3">
      <c r="A214" t="s">
        <v>32</v>
      </c>
      <c r="B214" t="s">
        <v>439</v>
      </c>
      <c r="C214" t="s">
        <v>440</v>
      </c>
      <c r="D214" t="s">
        <v>116</v>
      </c>
      <c r="E214" s="1">
        <v>40.315217391304351</v>
      </c>
      <c r="F214" s="1">
        <v>12.968695652173915</v>
      </c>
      <c r="G214" s="1">
        <v>0.21739130434782608</v>
      </c>
      <c r="H214" s="1">
        <v>0.2608695652173913</v>
      </c>
      <c r="I214" s="1">
        <v>39.423913043478258</v>
      </c>
      <c r="J214" s="1">
        <v>0</v>
      </c>
      <c r="K214" s="1">
        <v>4.8366304347826086</v>
      </c>
      <c r="L214" s="1">
        <f t="shared" si="12"/>
        <v>4.8366304347826086</v>
      </c>
      <c r="M214" s="1">
        <f t="shared" si="13"/>
        <v>0.11997034241035318</v>
      </c>
      <c r="N214" s="1">
        <v>0</v>
      </c>
      <c r="O214" s="1">
        <v>0</v>
      </c>
      <c r="P214" s="1">
        <f t="shared" si="14"/>
        <v>0</v>
      </c>
      <c r="Q214" s="1">
        <f t="shared" si="15"/>
        <v>0</v>
      </c>
    </row>
    <row r="215" spans="1:17" x14ac:dyDescent="0.3">
      <c r="A215" t="s">
        <v>32</v>
      </c>
      <c r="B215" t="s">
        <v>441</v>
      </c>
      <c r="C215" t="s">
        <v>259</v>
      </c>
      <c r="D215" t="s">
        <v>191</v>
      </c>
      <c r="E215" s="1">
        <v>38.543478260869563</v>
      </c>
      <c r="F215" s="1">
        <v>0</v>
      </c>
      <c r="G215" s="1">
        <v>1.6304347826086956E-2</v>
      </c>
      <c r="H215" s="1">
        <v>0.17391304347826086</v>
      </c>
      <c r="I215" s="1">
        <v>0</v>
      </c>
      <c r="J215" s="1">
        <v>0</v>
      </c>
      <c r="K215" s="1">
        <v>0</v>
      </c>
      <c r="L215" s="1">
        <f t="shared" si="12"/>
        <v>0</v>
      </c>
      <c r="M215" s="1">
        <f t="shared" si="13"/>
        <v>0</v>
      </c>
      <c r="N215" s="1">
        <v>0.74467391304347852</v>
      </c>
      <c r="O215" s="1">
        <v>0</v>
      </c>
      <c r="P215" s="1">
        <f t="shared" si="14"/>
        <v>0.74467391304347852</v>
      </c>
      <c r="Q215" s="1">
        <f t="shared" si="15"/>
        <v>1.932036097010717E-2</v>
      </c>
    </row>
    <row r="216" spans="1:17" x14ac:dyDescent="0.3">
      <c r="A216" t="s">
        <v>32</v>
      </c>
      <c r="B216" t="s">
        <v>442</v>
      </c>
      <c r="C216" t="s">
        <v>443</v>
      </c>
      <c r="D216" t="s">
        <v>276</v>
      </c>
      <c r="E216" s="1">
        <v>62.619565217391305</v>
      </c>
      <c r="F216" s="1">
        <v>0</v>
      </c>
      <c r="G216" s="1">
        <v>0.2608695652173913</v>
      </c>
      <c r="H216" s="1">
        <v>0.66304347826086951</v>
      </c>
      <c r="I216" s="1">
        <v>0.2608695652173913</v>
      </c>
      <c r="J216" s="1">
        <v>5.3097826086956523</v>
      </c>
      <c r="K216" s="1">
        <v>0</v>
      </c>
      <c r="L216" s="1">
        <f t="shared" si="12"/>
        <v>5.3097826086956523</v>
      </c>
      <c r="M216" s="1">
        <f t="shared" si="13"/>
        <v>8.4794306544002773E-2</v>
      </c>
      <c r="N216" s="1">
        <v>0</v>
      </c>
      <c r="O216" s="1">
        <v>5.5054347826086953</v>
      </c>
      <c r="P216" s="1">
        <f t="shared" si="14"/>
        <v>5.5054347826086953</v>
      </c>
      <c r="Q216" s="1">
        <f t="shared" si="15"/>
        <v>8.7918764103454256E-2</v>
      </c>
    </row>
    <row r="217" spans="1:17" x14ac:dyDescent="0.3">
      <c r="A217" t="s">
        <v>32</v>
      </c>
      <c r="B217" t="s">
        <v>444</v>
      </c>
      <c r="C217" t="s">
        <v>34</v>
      </c>
      <c r="D217" t="s">
        <v>68</v>
      </c>
      <c r="E217" s="1">
        <v>100.93478260869566</v>
      </c>
      <c r="F217" s="1">
        <v>5.7391304347826084</v>
      </c>
      <c r="G217" s="1">
        <v>0</v>
      </c>
      <c r="H217" s="1">
        <v>3.9130434782608696</v>
      </c>
      <c r="I217" s="1">
        <v>0.39130434782608697</v>
      </c>
      <c r="J217" s="1">
        <v>17.979456521739134</v>
      </c>
      <c r="K217" s="1">
        <v>0</v>
      </c>
      <c r="L217" s="1">
        <f t="shared" si="12"/>
        <v>17.979456521739134</v>
      </c>
      <c r="M217" s="1">
        <f t="shared" si="13"/>
        <v>0.17812944217101015</v>
      </c>
      <c r="N217" s="1">
        <v>0</v>
      </c>
      <c r="O217" s="1">
        <v>0</v>
      </c>
      <c r="P217" s="1">
        <f t="shared" si="14"/>
        <v>0</v>
      </c>
      <c r="Q217" s="1">
        <f t="shared" si="15"/>
        <v>0</v>
      </c>
    </row>
    <row r="218" spans="1:17" x14ac:dyDescent="0.3">
      <c r="A218" t="s">
        <v>32</v>
      </c>
      <c r="B218" t="s">
        <v>445</v>
      </c>
      <c r="C218" t="s">
        <v>446</v>
      </c>
      <c r="D218" t="s">
        <v>447</v>
      </c>
      <c r="E218" s="1">
        <v>56.608695652173914</v>
      </c>
      <c r="F218" s="1">
        <v>4.91804347826087</v>
      </c>
      <c r="G218" s="1">
        <v>0.2608695652173913</v>
      </c>
      <c r="H218" s="1">
        <v>0.35869565217391303</v>
      </c>
      <c r="I218" s="1">
        <v>0.2608695652173913</v>
      </c>
      <c r="J218" s="1">
        <v>0</v>
      </c>
      <c r="K218" s="1">
        <v>0</v>
      </c>
      <c r="L218" s="1">
        <f t="shared" si="12"/>
        <v>0</v>
      </c>
      <c r="M218" s="1">
        <f t="shared" si="13"/>
        <v>0</v>
      </c>
      <c r="N218" s="1">
        <v>0</v>
      </c>
      <c r="O218" s="1">
        <v>0</v>
      </c>
      <c r="P218" s="1">
        <f t="shared" si="14"/>
        <v>0</v>
      </c>
      <c r="Q218" s="1">
        <f t="shared" si="15"/>
        <v>0</v>
      </c>
    </row>
    <row r="219" spans="1:17" x14ac:dyDescent="0.3">
      <c r="A219" t="s">
        <v>32</v>
      </c>
      <c r="B219" t="s">
        <v>448</v>
      </c>
      <c r="C219" t="s">
        <v>449</v>
      </c>
      <c r="D219" t="s">
        <v>128</v>
      </c>
      <c r="E219" s="1">
        <v>54.565217391304351</v>
      </c>
      <c r="F219" s="1">
        <v>8.9565217391304355</v>
      </c>
      <c r="G219" s="1">
        <v>0</v>
      </c>
      <c r="H219" s="1">
        <v>0.2608695652173913</v>
      </c>
      <c r="I219" s="1">
        <v>0.13043478260869565</v>
      </c>
      <c r="J219" s="1">
        <v>0</v>
      </c>
      <c r="K219" s="1">
        <v>0</v>
      </c>
      <c r="L219" s="1">
        <f t="shared" si="12"/>
        <v>0</v>
      </c>
      <c r="M219" s="1">
        <f t="shared" si="13"/>
        <v>0</v>
      </c>
      <c r="N219" s="1">
        <v>0</v>
      </c>
      <c r="O219" s="1">
        <v>0</v>
      </c>
      <c r="P219" s="1">
        <f t="shared" si="14"/>
        <v>0</v>
      </c>
      <c r="Q219" s="1">
        <f t="shared" si="15"/>
        <v>0</v>
      </c>
    </row>
    <row r="220" spans="1:17" x14ac:dyDescent="0.3">
      <c r="A220" t="s">
        <v>32</v>
      </c>
      <c r="B220" t="s">
        <v>450</v>
      </c>
      <c r="C220" t="s">
        <v>451</v>
      </c>
      <c r="D220" t="s">
        <v>327</v>
      </c>
      <c r="E220" s="1">
        <v>31.869565217391305</v>
      </c>
      <c r="F220" s="1">
        <v>5.7391304347826084</v>
      </c>
      <c r="G220" s="1">
        <v>0.30434782608695654</v>
      </c>
      <c r="H220" s="1">
        <v>0.13043478260869565</v>
      </c>
      <c r="I220" s="1">
        <v>0.19565217391304349</v>
      </c>
      <c r="J220" s="1">
        <v>0</v>
      </c>
      <c r="K220" s="1">
        <v>2.8695652173913042</v>
      </c>
      <c r="L220" s="1">
        <f t="shared" si="12"/>
        <v>2.8695652173913042</v>
      </c>
      <c r="M220" s="1">
        <f t="shared" si="13"/>
        <v>9.0040927694406539E-2</v>
      </c>
      <c r="N220" s="1">
        <v>0</v>
      </c>
      <c r="O220" s="1">
        <v>2.8695652173913042</v>
      </c>
      <c r="P220" s="1">
        <f t="shared" si="14"/>
        <v>2.8695652173913042</v>
      </c>
      <c r="Q220" s="1">
        <f t="shared" si="15"/>
        <v>9.0040927694406539E-2</v>
      </c>
    </row>
    <row r="221" spans="1:17" x14ac:dyDescent="0.3">
      <c r="A221" t="s">
        <v>32</v>
      </c>
      <c r="B221" t="s">
        <v>452</v>
      </c>
      <c r="C221" t="s">
        <v>453</v>
      </c>
      <c r="D221" t="s">
        <v>427</v>
      </c>
      <c r="E221" s="1">
        <v>51.619565217391305</v>
      </c>
      <c r="F221" s="1">
        <v>5.1304347826086953</v>
      </c>
      <c r="G221" s="1">
        <v>0</v>
      </c>
      <c r="H221" s="1">
        <v>2.2608695652173911</v>
      </c>
      <c r="I221" s="1">
        <v>0.31521739130434784</v>
      </c>
      <c r="J221" s="1">
        <v>5.0823913043478255</v>
      </c>
      <c r="K221" s="1">
        <v>0</v>
      </c>
      <c r="L221" s="1">
        <f t="shared" si="12"/>
        <v>5.0823913043478255</v>
      </c>
      <c r="M221" s="1">
        <f t="shared" si="13"/>
        <v>9.845862286797219E-2</v>
      </c>
      <c r="N221" s="1">
        <v>0</v>
      </c>
      <c r="O221" s="1">
        <v>0</v>
      </c>
      <c r="P221" s="1">
        <f t="shared" si="14"/>
        <v>0</v>
      </c>
      <c r="Q221" s="1">
        <f t="shared" si="15"/>
        <v>0</v>
      </c>
    </row>
    <row r="222" spans="1:17" x14ac:dyDescent="0.3">
      <c r="A222" t="s">
        <v>32</v>
      </c>
      <c r="B222" t="s">
        <v>454</v>
      </c>
      <c r="C222" t="s">
        <v>384</v>
      </c>
      <c r="D222" t="s">
        <v>385</v>
      </c>
      <c r="E222" s="1">
        <v>55.108695652173914</v>
      </c>
      <c r="F222" s="1">
        <v>0</v>
      </c>
      <c r="G222" s="1">
        <v>0.23097826086956522</v>
      </c>
      <c r="H222" s="1">
        <v>0</v>
      </c>
      <c r="I222" s="1">
        <v>0</v>
      </c>
      <c r="J222" s="1">
        <v>0</v>
      </c>
      <c r="K222" s="1">
        <v>0</v>
      </c>
      <c r="L222" s="1">
        <f t="shared" si="12"/>
        <v>0</v>
      </c>
      <c r="M222" s="1">
        <f t="shared" si="13"/>
        <v>0</v>
      </c>
      <c r="N222" s="1">
        <v>0</v>
      </c>
      <c r="O222" s="1">
        <v>4.9367391304347814</v>
      </c>
      <c r="P222" s="1">
        <f t="shared" si="14"/>
        <v>4.9367391304347814</v>
      </c>
      <c r="Q222" s="1">
        <f t="shared" si="15"/>
        <v>8.9581854043392486E-2</v>
      </c>
    </row>
    <row r="223" spans="1:17" x14ac:dyDescent="0.3">
      <c r="A223" t="s">
        <v>32</v>
      </c>
      <c r="B223" t="s">
        <v>455</v>
      </c>
      <c r="C223" t="s">
        <v>456</v>
      </c>
      <c r="D223" t="s">
        <v>276</v>
      </c>
      <c r="E223" s="1">
        <v>33.815217391304351</v>
      </c>
      <c r="F223" s="1">
        <v>10.070760869565216</v>
      </c>
      <c r="G223" s="1">
        <v>0.16304347826086957</v>
      </c>
      <c r="H223" s="1">
        <v>0.16304347826086957</v>
      </c>
      <c r="I223" s="1">
        <v>25.065217391304348</v>
      </c>
      <c r="J223" s="1">
        <v>0</v>
      </c>
      <c r="K223" s="1">
        <v>5.0875000000000004</v>
      </c>
      <c r="L223" s="1">
        <f t="shared" si="12"/>
        <v>5.0875000000000004</v>
      </c>
      <c r="M223" s="1">
        <f t="shared" si="13"/>
        <v>0.15045001607200256</v>
      </c>
      <c r="N223" s="1">
        <v>0</v>
      </c>
      <c r="O223" s="1">
        <v>0</v>
      </c>
      <c r="P223" s="1">
        <f t="shared" si="14"/>
        <v>0</v>
      </c>
      <c r="Q223" s="1">
        <f t="shared" si="15"/>
        <v>0</v>
      </c>
    </row>
    <row r="224" spans="1:17" x14ac:dyDescent="0.3">
      <c r="A224" t="s">
        <v>32</v>
      </c>
      <c r="B224" t="s">
        <v>457</v>
      </c>
      <c r="C224" t="s">
        <v>458</v>
      </c>
      <c r="D224" t="s">
        <v>459</v>
      </c>
      <c r="E224" s="1">
        <v>31.673913043478262</v>
      </c>
      <c r="F224" s="1">
        <v>0</v>
      </c>
      <c r="G224" s="1">
        <v>0</v>
      </c>
      <c r="H224" s="1">
        <v>0</v>
      </c>
      <c r="I224" s="1">
        <v>0.18478260869565216</v>
      </c>
      <c r="J224" s="1">
        <v>0</v>
      </c>
      <c r="K224" s="1">
        <v>0</v>
      </c>
      <c r="L224" s="1">
        <f t="shared" si="12"/>
        <v>0</v>
      </c>
      <c r="M224" s="1">
        <f t="shared" si="13"/>
        <v>0</v>
      </c>
      <c r="N224" s="1">
        <v>0</v>
      </c>
      <c r="O224" s="1">
        <v>0</v>
      </c>
      <c r="P224" s="1">
        <f t="shared" si="14"/>
        <v>0</v>
      </c>
      <c r="Q224" s="1">
        <f t="shared" si="15"/>
        <v>0</v>
      </c>
    </row>
    <row r="225" spans="1:17" x14ac:dyDescent="0.3">
      <c r="A225" t="s">
        <v>32</v>
      </c>
      <c r="B225" t="s">
        <v>460</v>
      </c>
      <c r="C225" t="s">
        <v>229</v>
      </c>
      <c r="D225" t="s">
        <v>230</v>
      </c>
      <c r="E225" s="1">
        <v>109.66304347826087</v>
      </c>
      <c r="F225" s="1">
        <v>5.0434782608695654</v>
      </c>
      <c r="G225" s="1">
        <v>3.2608695652173912E-2</v>
      </c>
      <c r="H225" s="1">
        <v>0.57510869565217393</v>
      </c>
      <c r="I225" s="1">
        <v>5.5652173913043477</v>
      </c>
      <c r="J225" s="1">
        <v>0</v>
      </c>
      <c r="K225" s="1">
        <v>17.290217391304338</v>
      </c>
      <c r="L225" s="1">
        <f t="shared" si="12"/>
        <v>17.290217391304338</v>
      </c>
      <c r="M225" s="1">
        <f t="shared" si="13"/>
        <v>0.15766676578451769</v>
      </c>
      <c r="N225" s="1">
        <v>0</v>
      </c>
      <c r="O225" s="1">
        <v>14.884891304347825</v>
      </c>
      <c r="P225" s="1">
        <f t="shared" si="14"/>
        <v>14.884891304347825</v>
      </c>
      <c r="Q225" s="1">
        <f t="shared" si="15"/>
        <v>0.13573297650906926</v>
      </c>
    </row>
    <row r="226" spans="1:17" x14ac:dyDescent="0.3">
      <c r="A226" t="s">
        <v>32</v>
      </c>
      <c r="B226" t="s">
        <v>461</v>
      </c>
      <c r="C226" t="s">
        <v>43</v>
      </c>
      <c r="D226" t="s">
        <v>44</v>
      </c>
      <c r="E226" s="1">
        <v>72.304347826086953</v>
      </c>
      <c r="F226" s="1">
        <v>5.5652173913043477</v>
      </c>
      <c r="G226" s="1">
        <v>0.84782608695652173</v>
      </c>
      <c r="H226" s="1">
        <v>0.20652173913043478</v>
      </c>
      <c r="I226" s="1">
        <v>0.2608695652173913</v>
      </c>
      <c r="J226" s="1">
        <v>7.2310869565217377</v>
      </c>
      <c r="K226" s="1">
        <v>0</v>
      </c>
      <c r="L226" s="1">
        <f t="shared" si="12"/>
        <v>7.2310869565217377</v>
      </c>
      <c r="M226" s="1">
        <f t="shared" si="13"/>
        <v>0.10000901984365602</v>
      </c>
      <c r="N226" s="1">
        <v>0</v>
      </c>
      <c r="O226" s="1">
        <v>0</v>
      </c>
      <c r="P226" s="1">
        <f t="shared" si="14"/>
        <v>0</v>
      </c>
      <c r="Q226" s="1">
        <f t="shared" si="15"/>
        <v>0</v>
      </c>
    </row>
    <row r="227" spans="1:17" x14ac:dyDescent="0.3">
      <c r="A227" t="s">
        <v>32</v>
      </c>
      <c r="B227" t="s">
        <v>462</v>
      </c>
      <c r="C227" t="s">
        <v>34</v>
      </c>
      <c r="D227" t="s">
        <v>68</v>
      </c>
      <c r="E227" s="1">
        <v>52.532608695652172</v>
      </c>
      <c r="F227" s="1">
        <v>5.3804347826086953</v>
      </c>
      <c r="G227" s="1">
        <v>0.34782608695652173</v>
      </c>
      <c r="H227" s="1">
        <v>0</v>
      </c>
      <c r="I227" s="1">
        <v>1.0434782608695652</v>
      </c>
      <c r="J227" s="1">
        <v>0</v>
      </c>
      <c r="K227" s="1">
        <v>5.1175000000000015</v>
      </c>
      <c r="L227" s="1">
        <f t="shared" si="12"/>
        <v>5.1175000000000015</v>
      </c>
      <c r="M227" s="1">
        <f t="shared" si="13"/>
        <v>9.7415683840264874E-2</v>
      </c>
      <c r="N227" s="1">
        <v>0</v>
      </c>
      <c r="O227" s="1">
        <v>0</v>
      </c>
      <c r="P227" s="1">
        <f t="shared" si="14"/>
        <v>0</v>
      </c>
      <c r="Q227" s="1">
        <f t="shared" si="15"/>
        <v>0</v>
      </c>
    </row>
    <row r="228" spans="1:17" x14ac:dyDescent="0.3">
      <c r="A228" t="s">
        <v>32</v>
      </c>
      <c r="B228" t="s">
        <v>463</v>
      </c>
      <c r="C228" t="s">
        <v>52</v>
      </c>
      <c r="D228" t="s">
        <v>53</v>
      </c>
      <c r="E228" s="1">
        <v>92.434782608695656</v>
      </c>
      <c r="F228" s="1">
        <v>11.006739130434781</v>
      </c>
      <c r="G228" s="1">
        <v>0</v>
      </c>
      <c r="H228" s="1">
        <v>0.4891304347826087</v>
      </c>
      <c r="I228" s="1">
        <v>1.173913043478261</v>
      </c>
      <c r="J228" s="1">
        <v>5.8230434782608684</v>
      </c>
      <c r="K228" s="1">
        <v>5.3133695652173918</v>
      </c>
      <c r="L228" s="1">
        <f t="shared" si="12"/>
        <v>11.13641304347826</v>
      </c>
      <c r="M228" s="1">
        <f t="shared" si="13"/>
        <v>0.1204785983066792</v>
      </c>
      <c r="N228" s="1">
        <v>10.448152173913048</v>
      </c>
      <c r="O228" s="1">
        <v>5.9840217391304344</v>
      </c>
      <c r="P228" s="1">
        <f t="shared" si="14"/>
        <v>16.432173913043481</v>
      </c>
      <c r="Q228" s="1">
        <f t="shared" si="15"/>
        <v>0.17777046095954849</v>
      </c>
    </row>
    <row r="229" spans="1:17" x14ac:dyDescent="0.3">
      <c r="A229" t="s">
        <v>32</v>
      </c>
      <c r="B229" t="s">
        <v>464</v>
      </c>
      <c r="C229" t="s">
        <v>426</v>
      </c>
      <c r="D229" t="s">
        <v>427</v>
      </c>
      <c r="E229" s="1">
        <v>51.347826086956523</v>
      </c>
      <c r="F229" s="1">
        <v>11.323152173913044</v>
      </c>
      <c r="G229" s="1">
        <v>0.82608695652173914</v>
      </c>
      <c r="H229" s="1">
        <v>0.46739130434782611</v>
      </c>
      <c r="I229" s="1">
        <v>0.20652173913043478</v>
      </c>
      <c r="J229" s="1">
        <v>4.4109782608695642</v>
      </c>
      <c r="K229" s="1">
        <v>0</v>
      </c>
      <c r="L229" s="1">
        <f t="shared" si="12"/>
        <v>4.4109782608695642</v>
      </c>
      <c r="M229" s="1">
        <f t="shared" si="13"/>
        <v>8.5903895004233677E-2</v>
      </c>
      <c r="N229" s="1">
        <v>5.2268478260869582</v>
      </c>
      <c r="O229" s="1">
        <v>0</v>
      </c>
      <c r="P229" s="1">
        <f t="shared" si="14"/>
        <v>5.2268478260869582</v>
      </c>
      <c r="Q229" s="1">
        <f t="shared" si="15"/>
        <v>0.10179297205757835</v>
      </c>
    </row>
    <row r="230" spans="1:17" x14ac:dyDescent="0.3">
      <c r="A230" t="s">
        <v>32</v>
      </c>
      <c r="B230" t="s">
        <v>465</v>
      </c>
      <c r="C230" t="s">
        <v>289</v>
      </c>
      <c r="D230" t="s">
        <v>68</v>
      </c>
      <c r="E230" s="1">
        <v>103.92391304347827</v>
      </c>
      <c r="F230" s="1">
        <v>3.7391304347826089</v>
      </c>
      <c r="G230" s="1">
        <v>0</v>
      </c>
      <c r="H230" s="1">
        <v>4.7826086956521738</v>
      </c>
      <c r="I230" s="1">
        <v>0.41304347826086957</v>
      </c>
      <c r="J230" s="1">
        <v>5.3681521739130442</v>
      </c>
      <c r="K230" s="1">
        <v>0</v>
      </c>
      <c r="L230" s="1">
        <f t="shared" si="12"/>
        <v>5.3681521739130442</v>
      </c>
      <c r="M230" s="1">
        <f t="shared" si="13"/>
        <v>5.1654638636125932E-2</v>
      </c>
      <c r="N230" s="1">
        <v>5.9704347826086952</v>
      </c>
      <c r="O230" s="1">
        <v>0</v>
      </c>
      <c r="P230" s="1">
        <f t="shared" si="14"/>
        <v>5.9704347826086952</v>
      </c>
      <c r="Q230" s="1">
        <f t="shared" si="15"/>
        <v>5.7450057525363446E-2</v>
      </c>
    </row>
    <row r="231" spans="1:17" x14ac:dyDescent="0.3">
      <c r="A231" t="s">
        <v>32</v>
      </c>
      <c r="B231" t="s">
        <v>466</v>
      </c>
      <c r="C231" t="s">
        <v>34</v>
      </c>
      <c r="D231" t="s">
        <v>68</v>
      </c>
      <c r="E231" s="1">
        <v>28.25</v>
      </c>
      <c r="F231" s="1">
        <v>0</v>
      </c>
      <c r="G231" s="1">
        <v>0.56521739130434778</v>
      </c>
      <c r="H231" s="1">
        <v>0.13043478260869565</v>
      </c>
      <c r="I231" s="1">
        <v>4.7173913043478262</v>
      </c>
      <c r="J231" s="1">
        <v>0</v>
      </c>
      <c r="K231" s="1">
        <v>0.41173913043478255</v>
      </c>
      <c r="L231" s="1">
        <f t="shared" si="12"/>
        <v>0.41173913043478255</v>
      </c>
      <c r="M231" s="1">
        <f t="shared" si="13"/>
        <v>1.4574836475567524E-2</v>
      </c>
      <c r="N231" s="1">
        <v>0</v>
      </c>
      <c r="O231" s="1">
        <v>5.6004347826086933</v>
      </c>
      <c r="P231" s="1">
        <f t="shared" si="14"/>
        <v>5.6004347826086933</v>
      </c>
      <c r="Q231" s="1">
        <f t="shared" si="15"/>
        <v>0.19824547903039622</v>
      </c>
    </row>
    <row r="232" spans="1:17" x14ac:dyDescent="0.3">
      <c r="A232" t="s">
        <v>32</v>
      </c>
      <c r="B232" t="s">
        <v>467</v>
      </c>
      <c r="C232" t="s">
        <v>70</v>
      </c>
      <c r="D232" t="s">
        <v>44</v>
      </c>
      <c r="E232" s="1">
        <v>94.826086956521735</v>
      </c>
      <c r="F232" s="1">
        <v>5.7391304347826084</v>
      </c>
      <c r="G232" s="1">
        <v>2.2309782608695654</v>
      </c>
      <c r="H232" s="1">
        <v>0.22826086956521738</v>
      </c>
      <c r="I232" s="1">
        <v>0.2608695652173913</v>
      </c>
      <c r="J232" s="1">
        <v>10.699130434782607</v>
      </c>
      <c r="K232" s="1">
        <v>16.13228260869565</v>
      </c>
      <c r="L232" s="1">
        <f t="shared" si="12"/>
        <v>26.831413043478257</v>
      </c>
      <c r="M232" s="1">
        <f t="shared" si="13"/>
        <v>0.28295392022008248</v>
      </c>
      <c r="N232" s="1">
        <v>6.3926086956521742</v>
      </c>
      <c r="O232" s="1">
        <v>0</v>
      </c>
      <c r="P232" s="1">
        <f t="shared" si="14"/>
        <v>6.3926086956521742</v>
      </c>
      <c r="Q232" s="1">
        <f t="shared" si="15"/>
        <v>6.7414030261348012E-2</v>
      </c>
    </row>
    <row r="233" spans="1:17" x14ac:dyDescent="0.3">
      <c r="A233" t="s">
        <v>32</v>
      </c>
      <c r="B233" t="s">
        <v>468</v>
      </c>
      <c r="C233" t="s">
        <v>226</v>
      </c>
      <c r="D233" t="s">
        <v>116</v>
      </c>
      <c r="E233" s="1">
        <v>45.858695652173914</v>
      </c>
      <c r="F233" s="1">
        <v>1.4076086956521738</v>
      </c>
      <c r="G233" s="1">
        <v>0.2608695652173913</v>
      </c>
      <c r="H233" s="1">
        <v>0.2608695652173913</v>
      </c>
      <c r="I233" s="1">
        <v>0.2608695652173913</v>
      </c>
      <c r="J233" s="1">
        <v>0</v>
      </c>
      <c r="K233" s="1">
        <v>0</v>
      </c>
      <c r="L233" s="1">
        <f t="shared" si="12"/>
        <v>0</v>
      </c>
      <c r="M233" s="1">
        <f t="shared" si="13"/>
        <v>0</v>
      </c>
      <c r="N233" s="1">
        <v>0</v>
      </c>
      <c r="O233" s="1">
        <v>0</v>
      </c>
      <c r="P233" s="1">
        <f t="shared" si="14"/>
        <v>0</v>
      </c>
      <c r="Q233" s="1">
        <f t="shared" si="15"/>
        <v>0</v>
      </c>
    </row>
    <row r="234" spans="1:17" x14ac:dyDescent="0.3">
      <c r="A234" t="s">
        <v>32</v>
      </c>
      <c r="B234" t="s">
        <v>469</v>
      </c>
      <c r="C234" t="s">
        <v>34</v>
      </c>
      <c r="D234" t="s">
        <v>68</v>
      </c>
      <c r="E234" s="1">
        <v>92.641304347826093</v>
      </c>
      <c r="F234" s="1">
        <v>11.28945652173913</v>
      </c>
      <c r="G234" s="1">
        <v>0</v>
      </c>
      <c r="H234" s="1">
        <v>0.44565217391304346</v>
      </c>
      <c r="I234" s="1">
        <v>0.20652173913043478</v>
      </c>
      <c r="J234" s="1">
        <v>5.2340217391304362</v>
      </c>
      <c r="K234" s="1">
        <v>5.8652173913043466</v>
      </c>
      <c r="L234" s="1">
        <f t="shared" si="12"/>
        <v>11.099239130434782</v>
      </c>
      <c r="M234" s="1">
        <f t="shared" si="13"/>
        <v>0.11980875278657747</v>
      </c>
      <c r="N234" s="1">
        <v>4.4982608695652173</v>
      </c>
      <c r="O234" s="1">
        <v>0</v>
      </c>
      <c r="P234" s="1">
        <f t="shared" si="14"/>
        <v>4.4982608695652173</v>
      </c>
      <c r="Q234" s="1">
        <f t="shared" si="15"/>
        <v>4.8555672885134335E-2</v>
      </c>
    </row>
    <row r="235" spans="1:17" x14ac:dyDescent="0.3">
      <c r="A235" t="s">
        <v>32</v>
      </c>
      <c r="B235" t="s">
        <v>470</v>
      </c>
      <c r="C235" t="s">
        <v>229</v>
      </c>
      <c r="D235" t="s">
        <v>230</v>
      </c>
      <c r="E235" s="1">
        <v>35.152173913043477</v>
      </c>
      <c r="F235" s="1">
        <v>5.5017391304347765</v>
      </c>
      <c r="G235" s="1">
        <v>0.4891304347826087</v>
      </c>
      <c r="H235" s="1">
        <v>0</v>
      </c>
      <c r="I235" s="1">
        <v>0</v>
      </c>
      <c r="J235" s="1">
        <v>0</v>
      </c>
      <c r="K235" s="1">
        <v>0</v>
      </c>
      <c r="L235" s="1">
        <f t="shared" si="12"/>
        <v>0</v>
      </c>
      <c r="M235" s="1">
        <f t="shared" si="13"/>
        <v>0</v>
      </c>
      <c r="N235" s="1">
        <v>5.1488043478260854</v>
      </c>
      <c r="O235" s="1">
        <v>0</v>
      </c>
      <c r="P235" s="1">
        <f t="shared" si="14"/>
        <v>5.1488043478260854</v>
      </c>
      <c r="Q235" s="1">
        <f t="shared" si="15"/>
        <v>0.14647186147186145</v>
      </c>
    </row>
    <row r="236" spans="1:17" x14ac:dyDescent="0.3">
      <c r="A236" t="s">
        <v>32</v>
      </c>
      <c r="B236" t="s">
        <v>471</v>
      </c>
      <c r="C236" t="s">
        <v>34</v>
      </c>
      <c r="D236" t="s">
        <v>68</v>
      </c>
      <c r="E236" s="1">
        <v>29.630434782608695</v>
      </c>
      <c r="F236" s="1">
        <v>7.5244565217391308</v>
      </c>
      <c r="G236" s="1">
        <v>0.39673913043478259</v>
      </c>
      <c r="H236" s="1">
        <v>0.14130434782608695</v>
      </c>
      <c r="I236" s="1">
        <v>0.16304347826086957</v>
      </c>
      <c r="J236" s="1">
        <v>0</v>
      </c>
      <c r="K236" s="1">
        <v>5.7010869565217392</v>
      </c>
      <c r="L236" s="1">
        <f t="shared" si="12"/>
        <v>5.7010869565217392</v>
      </c>
      <c r="M236" s="1">
        <f t="shared" si="13"/>
        <v>0.19240645634629494</v>
      </c>
      <c r="N236" s="1">
        <v>0</v>
      </c>
      <c r="O236" s="1">
        <v>0</v>
      </c>
      <c r="P236" s="1">
        <f t="shared" si="14"/>
        <v>0</v>
      </c>
      <c r="Q236" s="1">
        <f t="shared" si="15"/>
        <v>0</v>
      </c>
    </row>
    <row r="237" spans="1:17" x14ac:dyDescent="0.3">
      <c r="A237" t="s">
        <v>32</v>
      </c>
      <c r="B237" t="s">
        <v>472</v>
      </c>
      <c r="C237" t="s">
        <v>473</v>
      </c>
      <c r="D237" t="s">
        <v>276</v>
      </c>
      <c r="E237" s="1">
        <v>91.152173913043484</v>
      </c>
      <c r="F237" s="1">
        <v>2.1114130434782608</v>
      </c>
      <c r="G237" s="1">
        <v>0</v>
      </c>
      <c r="H237" s="1">
        <v>0.21739130434782608</v>
      </c>
      <c r="I237" s="1">
        <v>0.2608695652173913</v>
      </c>
      <c r="J237" s="1">
        <v>0</v>
      </c>
      <c r="K237" s="1">
        <v>9.661630434782607</v>
      </c>
      <c r="L237" s="1">
        <f t="shared" si="12"/>
        <v>9.661630434782607</v>
      </c>
      <c r="M237" s="1">
        <f t="shared" si="13"/>
        <v>0.10599451466730263</v>
      </c>
      <c r="N237" s="1">
        <v>5.6746739130434785</v>
      </c>
      <c r="O237" s="1">
        <v>0</v>
      </c>
      <c r="P237" s="1">
        <f t="shared" si="14"/>
        <v>5.6746739130434785</v>
      </c>
      <c r="Q237" s="1">
        <f t="shared" si="15"/>
        <v>6.2254948724063917E-2</v>
      </c>
    </row>
    <row r="238" spans="1:17" x14ac:dyDescent="0.3">
      <c r="A238" t="s">
        <v>32</v>
      </c>
      <c r="B238" t="s">
        <v>474</v>
      </c>
      <c r="C238" t="s">
        <v>426</v>
      </c>
      <c r="D238" t="s">
        <v>427</v>
      </c>
      <c r="E238" s="1">
        <v>86.369565217391298</v>
      </c>
      <c r="F238" s="1">
        <v>5.4782608695652177</v>
      </c>
      <c r="G238" s="1">
        <v>0</v>
      </c>
      <c r="H238" s="1">
        <v>4.6956521739130439</v>
      </c>
      <c r="I238" s="1">
        <v>0.53260869565217395</v>
      </c>
      <c r="J238" s="1">
        <v>5.0011956521739123</v>
      </c>
      <c r="K238" s="1">
        <v>0</v>
      </c>
      <c r="L238" s="1">
        <f t="shared" si="12"/>
        <v>5.0011956521739123</v>
      </c>
      <c r="M238" s="1">
        <f t="shared" si="13"/>
        <v>5.7904606091115023E-2</v>
      </c>
      <c r="N238" s="1">
        <v>3.8369565217391304</v>
      </c>
      <c r="O238" s="1">
        <v>0</v>
      </c>
      <c r="P238" s="1">
        <f t="shared" si="14"/>
        <v>3.8369565217391304</v>
      </c>
      <c r="Q238" s="1">
        <f t="shared" si="15"/>
        <v>4.4424867858041783E-2</v>
      </c>
    </row>
    <row r="239" spans="1:17" x14ac:dyDescent="0.3">
      <c r="A239" t="s">
        <v>32</v>
      </c>
      <c r="B239" t="s">
        <v>475</v>
      </c>
      <c r="C239" t="s">
        <v>99</v>
      </c>
      <c r="D239" t="s">
        <v>100</v>
      </c>
      <c r="E239" s="1">
        <v>91.054347826086953</v>
      </c>
      <c r="F239" s="1">
        <v>5.5652173913043477</v>
      </c>
      <c r="G239" s="1">
        <v>0</v>
      </c>
      <c r="H239" s="1">
        <v>0</v>
      </c>
      <c r="I239" s="1">
        <v>0.79347826086956519</v>
      </c>
      <c r="J239" s="1">
        <v>6.9745652173913042</v>
      </c>
      <c r="K239" s="1">
        <v>0</v>
      </c>
      <c r="L239" s="1">
        <f t="shared" si="12"/>
        <v>6.9745652173913042</v>
      </c>
      <c r="M239" s="1">
        <f t="shared" si="13"/>
        <v>7.6597827384505199E-2</v>
      </c>
      <c r="N239" s="1">
        <v>5.4015217391304358</v>
      </c>
      <c r="O239" s="1">
        <v>0</v>
      </c>
      <c r="P239" s="1">
        <f t="shared" si="14"/>
        <v>5.4015217391304358</v>
      </c>
      <c r="Q239" s="1">
        <f t="shared" si="15"/>
        <v>5.9321952966455788E-2</v>
      </c>
    </row>
    <row r="240" spans="1:17" x14ac:dyDescent="0.3">
      <c r="A240" t="s">
        <v>32</v>
      </c>
      <c r="B240" t="s">
        <v>476</v>
      </c>
      <c r="C240" t="s">
        <v>95</v>
      </c>
      <c r="D240" t="s">
        <v>68</v>
      </c>
      <c r="E240" s="1">
        <v>94.902173913043484</v>
      </c>
      <c r="F240" s="1">
        <v>5.4782608695652177</v>
      </c>
      <c r="G240" s="1">
        <v>0</v>
      </c>
      <c r="H240" s="1">
        <v>5.3913043478260869</v>
      </c>
      <c r="I240" s="1">
        <v>0.41304347826086957</v>
      </c>
      <c r="J240" s="1">
        <v>5.1931521739130435</v>
      </c>
      <c r="K240" s="1">
        <v>0</v>
      </c>
      <c r="L240" s="1">
        <f t="shared" si="12"/>
        <v>5.1931521739130435</v>
      </c>
      <c r="M240" s="1">
        <f t="shared" si="13"/>
        <v>5.4721108693162296E-2</v>
      </c>
      <c r="N240" s="1">
        <v>5.2173913043478262</v>
      </c>
      <c r="O240" s="1">
        <v>0</v>
      </c>
      <c r="P240" s="1">
        <f t="shared" si="14"/>
        <v>5.2173913043478262</v>
      </c>
      <c r="Q240" s="1">
        <f t="shared" si="15"/>
        <v>5.4976520444393537E-2</v>
      </c>
    </row>
    <row r="241" spans="1:17" x14ac:dyDescent="0.3">
      <c r="A241" t="s">
        <v>32</v>
      </c>
      <c r="B241" t="s">
        <v>477</v>
      </c>
      <c r="C241" t="s">
        <v>43</v>
      </c>
      <c r="D241" t="s">
        <v>44</v>
      </c>
      <c r="E241" s="1">
        <v>99.434782608695656</v>
      </c>
      <c r="F241" s="1">
        <v>6.214021739130434</v>
      </c>
      <c r="G241" s="1">
        <v>0</v>
      </c>
      <c r="H241" s="1">
        <v>0</v>
      </c>
      <c r="I241" s="1">
        <v>0</v>
      </c>
      <c r="J241" s="1">
        <v>0</v>
      </c>
      <c r="K241" s="1">
        <v>0</v>
      </c>
      <c r="L241" s="1">
        <f t="shared" si="12"/>
        <v>0</v>
      </c>
      <c r="M241" s="1">
        <f t="shared" si="13"/>
        <v>0</v>
      </c>
      <c r="N241" s="1">
        <v>0</v>
      </c>
      <c r="O241" s="1">
        <v>9.6615217391304355</v>
      </c>
      <c r="P241" s="1">
        <f t="shared" si="14"/>
        <v>9.6615217391304355</v>
      </c>
      <c r="Q241" s="1">
        <f t="shared" si="15"/>
        <v>9.7164407520769575E-2</v>
      </c>
    </row>
    <row r="242" spans="1:17" x14ac:dyDescent="0.3">
      <c r="A242" t="s">
        <v>32</v>
      </c>
      <c r="B242" t="s">
        <v>478</v>
      </c>
      <c r="C242" t="s">
        <v>34</v>
      </c>
      <c r="D242" t="s">
        <v>68</v>
      </c>
      <c r="E242" s="1">
        <v>38.206521739130437</v>
      </c>
      <c r="F242" s="1">
        <v>4.8695652173913047</v>
      </c>
      <c r="G242" s="1">
        <v>0</v>
      </c>
      <c r="H242" s="1">
        <v>1.0434782608695652</v>
      </c>
      <c r="I242" s="1">
        <v>0.13043478260869565</v>
      </c>
      <c r="J242" s="1">
        <v>0</v>
      </c>
      <c r="K242" s="1">
        <v>0</v>
      </c>
      <c r="L242" s="1">
        <f t="shared" si="12"/>
        <v>0</v>
      </c>
      <c r="M242" s="1">
        <f t="shared" si="13"/>
        <v>0</v>
      </c>
      <c r="N242" s="1">
        <v>5.537717391304346</v>
      </c>
      <c r="O242" s="1">
        <v>0</v>
      </c>
      <c r="P242" s="1">
        <f t="shared" si="14"/>
        <v>5.537717391304346</v>
      </c>
      <c r="Q242" s="1">
        <f t="shared" si="15"/>
        <v>0.14494167852062584</v>
      </c>
    </row>
    <row r="243" spans="1:17" x14ac:dyDescent="0.3">
      <c r="A243" t="s">
        <v>32</v>
      </c>
      <c r="B243" t="s">
        <v>479</v>
      </c>
      <c r="C243" t="s">
        <v>480</v>
      </c>
      <c r="D243" t="s">
        <v>68</v>
      </c>
      <c r="E243" s="1">
        <v>41.010869565217391</v>
      </c>
      <c r="F243" s="1">
        <v>0</v>
      </c>
      <c r="G243" s="1">
        <v>0</v>
      </c>
      <c r="H243" s="1">
        <v>0</v>
      </c>
      <c r="I243" s="1">
        <v>0</v>
      </c>
      <c r="J243" s="1">
        <v>5.3369565217391317</v>
      </c>
      <c r="K243" s="1">
        <v>0</v>
      </c>
      <c r="L243" s="1">
        <f t="shared" si="12"/>
        <v>5.3369565217391317</v>
      </c>
      <c r="M243" s="1">
        <f t="shared" si="13"/>
        <v>0.13013517095149751</v>
      </c>
      <c r="N243" s="1">
        <v>0</v>
      </c>
      <c r="O243" s="1">
        <v>0</v>
      </c>
      <c r="P243" s="1">
        <f t="shared" si="14"/>
        <v>0</v>
      </c>
      <c r="Q243" s="1">
        <f t="shared" si="15"/>
        <v>0</v>
      </c>
    </row>
    <row r="244" spans="1:17" x14ac:dyDescent="0.3">
      <c r="A244" t="s">
        <v>32</v>
      </c>
      <c r="B244" t="s">
        <v>481</v>
      </c>
      <c r="C244" t="s">
        <v>316</v>
      </c>
      <c r="D244" t="s">
        <v>317</v>
      </c>
      <c r="E244" s="1">
        <v>34.630434782608695</v>
      </c>
      <c r="F244" s="1">
        <v>5.5652173913043477</v>
      </c>
      <c r="G244" s="1">
        <v>0.28260869565217389</v>
      </c>
      <c r="H244" s="1">
        <v>0</v>
      </c>
      <c r="I244" s="1">
        <v>0</v>
      </c>
      <c r="J244" s="1">
        <v>0</v>
      </c>
      <c r="K244" s="1">
        <v>0</v>
      </c>
      <c r="L244" s="1">
        <f t="shared" si="12"/>
        <v>0</v>
      </c>
      <c r="M244" s="1">
        <f t="shared" si="13"/>
        <v>0</v>
      </c>
      <c r="N244" s="1">
        <v>0</v>
      </c>
      <c r="O244" s="1">
        <v>0</v>
      </c>
      <c r="P244" s="1">
        <f t="shared" si="14"/>
        <v>0</v>
      </c>
      <c r="Q244" s="1">
        <f t="shared" si="15"/>
        <v>0</v>
      </c>
    </row>
    <row r="245" spans="1:17" x14ac:dyDescent="0.3">
      <c r="A245" t="s">
        <v>32</v>
      </c>
      <c r="B245" t="s">
        <v>482</v>
      </c>
      <c r="C245" t="s">
        <v>483</v>
      </c>
      <c r="D245" t="s">
        <v>405</v>
      </c>
      <c r="E245" s="1">
        <v>44.989130434782609</v>
      </c>
      <c r="F245" s="1">
        <v>5.3043478260869561</v>
      </c>
      <c r="G245" s="1">
        <v>0.29347826086956524</v>
      </c>
      <c r="H245" s="1">
        <v>0.2608695652173913</v>
      </c>
      <c r="I245" s="1">
        <v>0.2608695652173913</v>
      </c>
      <c r="J245" s="1">
        <v>1.7581521739130435</v>
      </c>
      <c r="K245" s="1">
        <v>7.3831521739130439</v>
      </c>
      <c r="L245" s="1">
        <f t="shared" si="12"/>
        <v>9.1413043478260878</v>
      </c>
      <c r="M245" s="1">
        <f t="shared" si="13"/>
        <v>0.20318917612949988</v>
      </c>
      <c r="N245" s="1">
        <v>9.5108695652173919E-2</v>
      </c>
      <c r="O245" s="1">
        <v>1.6576086956521738</v>
      </c>
      <c r="P245" s="1">
        <f t="shared" si="14"/>
        <v>1.7527173913043477</v>
      </c>
      <c r="Q245" s="1">
        <f t="shared" si="15"/>
        <v>3.8958685672867838E-2</v>
      </c>
    </row>
    <row r="246" spans="1:17" x14ac:dyDescent="0.3">
      <c r="A246" t="s">
        <v>32</v>
      </c>
      <c r="B246" t="s">
        <v>484</v>
      </c>
      <c r="C246" t="s">
        <v>43</v>
      </c>
      <c r="D246" t="s">
        <v>44</v>
      </c>
      <c r="E246" s="1">
        <v>93.565217391304344</v>
      </c>
      <c r="F246" s="1">
        <v>6.0991304347826079</v>
      </c>
      <c r="G246" s="1">
        <v>0</v>
      </c>
      <c r="H246" s="1">
        <v>0</v>
      </c>
      <c r="I246" s="1">
        <v>0</v>
      </c>
      <c r="J246" s="1">
        <v>0</v>
      </c>
      <c r="K246" s="1">
        <v>0</v>
      </c>
      <c r="L246" s="1">
        <f t="shared" si="12"/>
        <v>0</v>
      </c>
      <c r="M246" s="1">
        <f t="shared" si="13"/>
        <v>0</v>
      </c>
      <c r="N246" s="1">
        <v>5.2334782608695658</v>
      </c>
      <c r="O246" s="1">
        <v>0.62891304347826082</v>
      </c>
      <c r="P246" s="1">
        <f t="shared" si="14"/>
        <v>5.8623913043478266</v>
      </c>
      <c r="Q246" s="1">
        <f t="shared" si="15"/>
        <v>6.2655669144981427E-2</v>
      </c>
    </row>
    <row r="247" spans="1:17" x14ac:dyDescent="0.3">
      <c r="A247" t="s">
        <v>32</v>
      </c>
      <c r="B247" t="s">
        <v>485</v>
      </c>
      <c r="C247" t="s">
        <v>34</v>
      </c>
      <c r="D247" t="s">
        <v>68</v>
      </c>
      <c r="E247" s="1">
        <v>115.52173913043478</v>
      </c>
      <c r="F247" s="1">
        <v>7.2406521739130429</v>
      </c>
      <c r="G247" s="1">
        <v>0</v>
      </c>
      <c r="H247" s="1">
        <v>0</v>
      </c>
      <c r="I247" s="1">
        <v>0</v>
      </c>
      <c r="J247" s="1">
        <v>5.2029347826086951</v>
      </c>
      <c r="K247" s="1">
        <v>5.5235869565217399</v>
      </c>
      <c r="L247" s="1">
        <f t="shared" si="12"/>
        <v>10.726521739130435</v>
      </c>
      <c r="M247" s="1">
        <f t="shared" si="13"/>
        <v>9.2852841550620999E-2</v>
      </c>
      <c r="N247" s="1">
        <v>5.1464130434782591</v>
      </c>
      <c r="O247" s="1">
        <v>4.3554347826086959</v>
      </c>
      <c r="P247" s="1">
        <f t="shared" si="14"/>
        <v>9.501847826086955</v>
      </c>
      <c r="Q247" s="1">
        <f t="shared" si="15"/>
        <v>8.2251599548362808E-2</v>
      </c>
    </row>
    <row r="248" spans="1:17" x14ac:dyDescent="0.3">
      <c r="A248" t="s">
        <v>32</v>
      </c>
      <c r="B248" t="s">
        <v>486</v>
      </c>
      <c r="C248" t="s">
        <v>487</v>
      </c>
      <c r="D248" t="s">
        <v>137</v>
      </c>
      <c r="E248" s="1">
        <v>39.717391304347828</v>
      </c>
      <c r="F248" s="1">
        <v>0</v>
      </c>
      <c r="G248" s="1">
        <v>0.52173913043478259</v>
      </c>
      <c r="H248" s="1">
        <v>0.16304347826086957</v>
      </c>
      <c r="I248" s="1">
        <v>0.36956521739130432</v>
      </c>
      <c r="J248" s="1">
        <v>0.71239130434782616</v>
      </c>
      <c r="K248" s="1">
        <v>0</v>
      </c>
      <c r="L248" s="1">
        <f t="shared" si="12"/>
        <v>0.71239130434782616</v>
      </c>
      <c r="M248" s="1">
        <f t="shared" si="13"/>
        <v>1.7936507936507938E-2</v>
      </c>
      <c r="N248" s="1">
        <v>4.4660869565217389</v>
      </c>
      <c r="O248" s="1">
        <v>0</v>
      </c>
      <c r="P248" s="1">
        <f t="shared" si="14"/>
        <v>4.4660869565217389</v>
      </c>
      <c r="Q248" s="1">
        <f t="shared" si="15"/>
        <v>0.11244663382594416</v>
      </c>
    </row>
    <row r="249" spans="1:17" x14ac:dyDescent="0.3">
      <c r="A249" t="s">
        <v>32</v>
      </c>
      <c r="B249" t="s">
        <v>488</v>
      </c>
      <c r="C249" t="s">
        <v>43</v>
      </c>
      <c r="D249" t="s">
        <v>44</v>
      </c>
      <c r="E249" s="1">
        <v>75.956521739130437</v>
      </c>
      <c r="F249" s="1">
        <v>5.3913043478260869</v>
      </c>
      <c r="G249" s="1">
        <v>0.13043478260869565</v>
      </c>
      <c r="H249" s="1">
        <v>0.35869565217391303</v>
      </c>
      <c r="I249" s="1">
        <v>1.0434782608695652</v>
      </c>
      <c r="J249" s="1">
        <v>10.99445652173913</v>
      </c>
      <c r="K249" s="1">
        <v>0.45652173913043476</v>
      </c>
      <c r="L249" s="1">
        <f t="shared" si="12"/>
        <v>11.450978260869565</v>
      </c>
      <c r="M249" s="1">
        <f t="shared" si="13"/>
        <v>0.15075701202060676</v>
      </c>
      <c r="N249" s="1">
        <v>0</v>
      </c>
      <c r="O249" s="1">
        <v>5.3553260869565218</v>
      </c>
      <c r="P249" s="1">
        <f t="shared" si="14"/>
        <v>5.3553260869565218</v>
      </c>
      <c r="Q249" s="1">
        <f t="shared" si="15"/>
        <v>7.0505151688609047E-2</v>
      </c>
    </row>
    <row r="250" spans="1:17" x14ac:dyDescent="0.3">
      <c r="A250" t="s">
        <v>32</v>
      </c>
      <c r="B250" t="s">
        <v>489</v>
      </c>
      <c r="C250" t="s">
        <v>381</v>
      </c>
      <c r="D250" t="s">
        <v>382</v>
      </c>
      <c r="E250" s="1">
        <v>58.934782608695649</v>
      </c>
      <c r="F250" s="1">
        <v>5.1304347826086953</v>
      </c>
      <c r="G250" s="1">
        <v>0.55434782608695654</v>
      </c>
      <c r="H250" s="1">
        <v>0.32608695652173914</v>
      </c>
      <c r="I250" s="1">
        <v>0.83695652173913049</v>
      </c>
      <c r="J250" s="1">
        <v>0</v>
      </c>
      <c r="K250" s="1">
        <v>13.494565217391305</v>
      </c>
      <c r="L250" s="1">
        <f t="shared" si="12"/>
        <v>13.494565217391305</v>
      </c>
      <c r="M250" s="1">
        <f t="shared" si="13"/>
        <v>0.22897454813721876</v>
      </c>
      <c r="N250" s="1">
        <v>0</v>
      </c>
      <c r="O250" s="1">
        <v>2</v>
      </c>
      <c r="P250" s="1">
        <f t="shared" si="14"/>
        <v>2</v>
      </c>
      <c r="Q250" s="1">
        <f t="shared" si="15"/>
        <v>3.393581704168204E-2</v>
      </c>
    </row>
    <row r="251" spans="1:17" x14ac:dyDescent="0.3">
      <c r="A251" t="s">
        <v>32</v>
      </c>
      <c r="B251" t="s">
        <v>490</v>
      </c>
      <c r="C251" t="s">
        <v>491</v>
      </c>
      <c r="D251" t="s">
        <v>162</v>
      </c>
      <c r="E251" s="1">
        <v>62.304347826086953</v>
      </c>
      <c r="F251" s="1">
        <v>0</v>
      </c>
      <c r="G251" s="1">
        <v>0</v>
      </c>
      <c r="H251" s="1">
        <v>0</v>
      </c>
      <c r="I251" s="1">
        <v>0</v>
      </c>
      <c r="J251" s="1">
        <v>0</v>
      </c>
      <c r="K251" s="1">
        <v>0</v>
      </c>
      <c r="L251" s="1">
        <f t="shared" si="12"/>
        <v>0</v>
      </c>
      <c r="M251" s="1">
        <f t="shared" si="13"/>
        <v>0</v>
      </c>
      <c r="N251" s="1">
        <v>0</v>
      </c>
      <c r="O251" s="1">
        <v>0</v>
      </c>
      <c r="P251" s="1">
        <f t="shared" si="14"/>
        <v>0</v>
      </c>
      <c r="Q251" s="1">
        <f t="shared" si="15"/>
        <v>0</v>
      </c>
    </row>
    <row r="252" spans="1:17" x14ac:dyDescent="0.3">
      <c r="A252" t="s">
        <v>32</v>
      </c>
      <c r="B252" t="s">
        <v>492</v>
      </c>
      <c r="C252" t="s">
        <v>102</v>
      </c>
      <c r="D252" t="s">
        <v>44</v>
      </c>
      <c r="E252" s="1">
        <v>53.923913043478258</v>
      </c>
      <c r="F252" s="1">
        <v>14.415760869565217</v>
      </c>
      <c r="G252" s="1">
        <v>0</v>
      </c>
      <c r="H252" s="1">
        <v>0.20380434782608695</v>
      </c>
      <c r="I252" s="1">
        <v>27.184782608695652</v>
      </c>
      <c r="J252" s="1">
        <v>3.6902173913043477</v>
      </c>
      <c r="K252" s="1">
        <v>0</v>
      </c>
      <c r="L252" s="1">
        <f t="shared" si="12"/>
        <v>3.6902173913043477</v>
      </c>
      <c r="M252" s="1">
        <f t="shared" si="13"/>
        <v>6.8433783511388832E-2</v>
      </c>
      <c r="N252" s="1">
        <v>0</v>
      </c>
      <c r="O252" s="1">
        <v>0</v>
      </c>
      <c r="P252" s="1">
        <f t="shared" si="14"/>
        <v>0</v>
      </c>
      <c r="Q252" s="1">
        <f t="shared" si="15"/>
        <v>0</v>
      </c>
    </row>
    <row r="253" spans="1:17" x14ac:dyDescent="0.3">
      <c r="A253" t="s">
        <v>32</v>
      </c>
      <c r="B253" t="s">
        <v>493</v>
      </c>
      <c r="C253" t="s">
        <v>494</v>
      </c>
      <c r="D253" t="s">
        <v>181</v>
      </c>
      <c r="E253" s="1">
        <v>48.891304347826086</v>
      </c>
      <c r="F253" s="1">
        <v>5.3043478260869561</v>
      </c>
      <c r="G253" s="1">
        <v>0.14130434782608695</v>
      </c>
      <c r="H253" s="1">
        <v>0</v>
      </c>
      <c r="I253" s="1">
        <v>0</v>
      </c>
      <c r="J253" s="1">
        <v>0</v>
      </c>
      <c r="K253" s="1">
        <v>0</v>
      </c>
      <c r="L253" s="1">
        <f t="shared" si="12"/>
        <v>0</v>
      </c>
      <c r="M253" s="1">
        <f t="shared" si="13"/>
        <v>0</v>
      </c>
      <c r="N253" s="1">
        <v>0</v>
      </c>
      <c r="O253" s="1">
        <v>0</v>
      </c>
      <c r="P253" s="1">
        <f t="shared" si="14"/>
        <v>0</v>
      </c>
      <c r="Q253" s="1">
        <f t="shared" si="15"/>
        <v>0</v>
      </c>
    </row>
    <row r="254" spans="1:17" x14ac:dyDescent="0.3">
      <c r="A254" t="s">
        <v>32</v>
      </c>
      <c r="B254" t="s">
        <v>495</v>
      </c>
      <c r="C254" t="s">
        <v>285</v>
      </c>
      <c r="D254" t="s">
        <v>286</v>
      </c>
      <c r="E254" s="1">
        <v>70.554347826086953</v>
      </c>
      <c r="F254" s="1">
        <v>5.4293478260869561</v>
      </c>
      <c r="G254" s="1">
        <v>0.43206521739130432</v>
      </c>
      <c r="H254" s="1">
        <v>0.28804347826086957</v>
      </c>
      <c r="I254" s="1">
        <v>0.2608695652173913</v>
      </c>
      <c r="J254" s="1">
        <v>5.133369565217393</v>
      </c>
      <c r="K254" s="1">
        <v>5.0835869565217395</v>
      </c>
      <c r="L254" s="1">
        <f t="shared" si="12"/>
        <v>10.216956521739132</v>
      </c>
      <c r="M254" s="1">
        <f t="shared" si="13"/>
        <v>0.14480973655831153</v>
      </c>
      <c r="N254" s="1">
        <v>0</v>
      </c>
      <c r="O254" s="1">
        <v>0.18804347826086956</v>
      </c>
      <c r="P254" s="1">
        <f t="shared" si="14"/>
        <v>0.18804347826086956</v>
      </c>
      <c r="Q254" s="1">
        <f t="shared" si="15"/>
        <v>2.6652287783084272E-3</v>
      </c>
    </row>
    <row r="255" spans="1:17" x14ac:dyDescent="0.3">
      <c r="A255" t="s">
        <v>32</v>
      </c>
      <c r="B255" t="s">
        <v>496</v>
      </c>
      <c r="C255" t="s">
        <v>34</v>
      </c>
      <c r="D255" t="s">
        <v>68</v>
      </c>
      <c r="E255" s="1">
        <v>72.108695652173907</v>
      </c>
      <c r="F255" s="1">
        <v>15.771739130434783</v>
      </c>
      <c r="G255" s="1">
        <v>0.43478260869565216</v>
      </c>
      <c r="H255" s="1">
        <v>0.17391304347826086</v>
      </c>
      <c r="I255" s="1">
        <v>0.2608695652173913</v>
      </c>
      <c r="J255" s="1">
        <v>0</v>
      </c>
      <c r="K255" s="1">
        <v>2.4375</v>
      </c>
      <c r="L255" s="1">
        <f t="shared" si="12"/>
        <v>2.4375</v>
      </c>
      <c r="M255" s="1">
        <f t="shared" si="13"/>
        <v>3.3803135363280078E-2</v>
      </c>
      <c r="N255" s="1">
        <v>0</v>
      </c>
      <c r="O255" s="1">
        <v>0</v>
      </c>
      <c r="P255" s="1">
        <f t="shared" si="14"/>
        <v>0</v>
      </c>
      <c r="Q255" s="1">
        <f t="shared" si="15"/>
        <v>0</v>
      </c>
    </row>
    <row r="256" spans="1:17" x14ac:dyDescent="0.3">
      <c r="A256" t="s">
        <v>32</v>
      </c>
      <c r="B256" t="s">
        <v>497</v>
      </c>
      <c r="C256" t="s">
        <v>370</v>
      </c>
      <c r="D256" t="s">
        <v>322</v>
      </c>
      <c r="E256" s="1">
        <v>53.347826086956523</v>
      </c>
      <c r="F256" s="1">
        <v>0</v>
      </c>
      <c r="G256" s="1">
        <v>0.2391304347826087</v>
      </c>
      <c r="H256" s="1">
        <v>0</v>
      </c>
      <c r="I256" s="1">
        <v>0</v>
      </c>
      <c r="J256" s="1">
        <v>0</v>
      </c>
      <c r="K256" s="1">
        <v>5.6836956521739141</v>
      </c>
      <c r="L256" s="1">
        <f t="shared" si="12"/>
        <v>5.6836956521739141</v>
      </c>
      <c r="M256" s="1">
        <f t="shared" si="13"/>
        <v>0.10654034229828853</v>
      </c>
      <c r="N256" s="1">
        <v>0</v>
      </c>
      <c r="O256" s="1">
        <v>0</v>
      </c>
      <c r="P256" s="1">
        <f t="shared" si="14"/>
        <v>0</v>
      </c>
      <c r="Q256" s="1">
        <f t="shared" si="15"/>
        <v>0</v>
      </c>
    </row>
    <row r="257" spans="1:17" x14ac:dyDescent="0.3">
      <c r="A257" t="s">
        <v>32</v>
      </c>
      <c r="B257" t="s">
        <v>498</v>
      </c>
      <c r="C257" t="s">
        <v>499</v>
      </c>
      <c r="D257" t="s">
        <v>500</v>
      </c>
      <c r="E257" s="1">
        <v>26.684782608695652</v>
      </c>
      <c r="F257" s="1">
        <v>2.5652173913043477</v>
      </c>
      <c r="G257" s="1">
        <v>3.2608695652173912E-2</v>
      </c>
      <c r="H257" s="1">
        <v>0.2608695652173913</v>
      </c>
      <c r="I257" s="1">
        <v>6.1521739130434785</v>
      </c>
      <c r="J257" s="1">
        <v>0</v>
      </c>
      <c r="K257" s="1">
        <v>0</v>
      </c>
      <c r="L257" s="1">
        <f t="shared" si="12"/>
        <v>0</v>
      </c>
      <c r="M257" s="1">
        <f t="shared" si="13"/>
        <v>0</v>
      </c>
      <c r="N257" s="1">
        <v>5.3274999999999997</v>
      </c>
      <c r="O257" s="1">
        <v>0.30184782608695654</v>
      </c>
      <c r="P257" s="1">
        <f t="shared" si="14"/>
        <v>5.6293478260869563</v>
      </c>
      <c r="Q257" s="1">
        <f t="shared" si="15"/>
        <v>0.21095723014256618</v>
      </c>
    </row>
    <row r="258" spans="1:17" x14ac:dyDescent="0.3">
      <c r="A258" t="s">
        <v>32</v>
      </c>
      <c r="B258" t="s">
        <v>501</v>
      </c>
      <c r="C258" t="s">
        <v>250</v>
      </c>
      <c r="D258" t="s">
        <v>251</v>
      </c>
      <c r="E258" s="1">
        <v>70.054347826086953</v>
      </c>
      <c r="F258" s="1">
        <v>5.1304347826086953</v>
      </c>
      <c r="G258" s="1">
        <v>0.17391304347826086</v>
      </c>
      <c r="H258" s="1">
        <v>0.625</v>
      </c>
      <c r="I258" s="1">
        <v>0.52173913043478259</v>
      </c>
      <c r="J258" s="1">
        <v>0</v>
      </c>
      <c r="K258" s="1">
        <v>4.8125</v>
      </c>
      <c r="L258" s="1">
        <f t="shared" ref="L258:L271" si="16">SUM(J258,K258)</f>
        <v>4.8125</v>
      </c>
      <c r="M258" s="1">
        <f t="shared" ref="M258:M271" si="17">L258/E258</f>
        <v>6.8696664080682701E-2</v>
      </c>
      <c r="N258" s="1">
        <v>0</v>
      </c>
      <c r="O258" s="1">
        <v>5.8777173913043477</v>
      </c>
      <c r="P258" s="1">
        <f t="shared" ref="P258:P271" si="18">SUM(N258,O258)</f>
        <v>5.8777173913043477</v>
      </c>
      <c r="Q258" s="1">
        <f t="shared" ref="Q258:Q271" si="19">P258/E258</f>
        <v>8.390224980605121E-2</v>
      </c>
    </row>
    <row r="259" spans="1:17" x14ac:dyDescent="0.3">
      <c r="A259" t="s">
        <v>32</v>
      </c>
      <c r="B259" t="s">
        <v>502</v>
      </c>
      <c r="C259" t="s">
        <v>198</v>
      </c>
      <c r="D259" t="s">
        <v>199</v>
      </c>
      <c r="E259" s="1">
        <v>33.717391304347828</v>
      </c>
      <c r="F259" s="1">
        <v>4.6086956521739131</v>
      </c>
      <c r="G259" s="1">
        <v>0.13858695652173914</v>
      </c>
      <c r="H259" s="1">
        <v>0.16304347826086957</v>
      </c>
      <c r="I259" s="1">
        <v>0.2608695652173913</v>
      </c>
      <c r="J259" s="1">
        <v>0</v>
      </c>
      <c r="K259" s="1">
        <v>4.4347826086956514</v>
      </c>
      <c r="L259" s="1">
        <f t="shared" si="16"/>
        <v>4.4347826086956514</v>
      </c>
      <c r="M259" s="1">
        <f t="shared" si="17"/>
        <v>0.13152804642166341</v>
      </c>
      <c r="N259" s="1">
        <v>0</v>
      </c>
      <c r="O259" s="1">
        <v>0</v>
      </c>
      <c r="P259" s="1">
        <f t="shared" si="18"/>
        <v>0</v>
      </c>
      <c r="Q259" s="1">
        <f t="shared" si="19"/>
        <v>0</v>
      </c>
    </row>
    <row r="260" spans="1:17" x14ac:dyDescent="0.3">
      <c r="A260" t="s">
        <v>32</v>
      </c>
      <c r="B260" t="s">
        <v>503</v>
      </c>
      <c r="C260" t="s">
        <v>195</v>
      </c>
      <c r="D260" t="s">
        <v>196</v>
      </c>
      <c r="E260" s="1">
        <v>39.065217391304351</v>
      </c>
      <c r="F260" s="1">
        <v>0</v>
      </c>
      <c r="G260" s="1">
        <v>0</v>
      </c>
      <c r="H260" s="1">
        <v>0</v>
      </c>
      <c r="I260" s="1">
        <v>0</v>
      </c>
      <c r="J260" s="1">
        <v>5.4483695652173916</v>
      </c>
      <c r="K260" s="1">
        <v>0</v>
      </c>
      <c r="L260" s="1">
        <f t="shared" si="16"/>
        <v>5.4483695652173916</v>
      </c>
      <c r="M260" s="1">
        <f t="shared" si="17"/>
        <v>0.13946855870895938</v>
      </c>
      <c r="N260" s="1">
        <v>0</v>
      </c>
      <c r="O260" s="1">
        <v>0</v>
      </c>
      <c r="P260" s="1">
        <f t="shared" si="18"/>
        <v>0</v>
      </c>
      <c r="Q260" s="1">
        <f t="shared" si="19"/>
        <v>0</v>
      </c>
    </row>
    <row r="261" spans="1:17" x14ac:dyDescent="0.3">
      <c r="A261" t="s">
        <v>32</v>
      </c>
      <c r="B261" t="s">
        <v>504</v>
      </c>
      <c r="C261" t="s">
        <v>34</v>
      </c>
      <c r="D261" t="s">
        <v>68</v>
      </c>
      <c r="E261" s="1">
        <v>80.75</v>
      </c>
      <c r="F261" s="1">
        <v>5.7391304347826084</v>
      </c>
      <c r="G261" s="1">
        <v>0</v>
      </c>
      <c r="H261" s="1">
        <v>2.1739130434782608</v>
      </c>
      <c r="I261" s="1">
        <v>0.21739130434782608</v>
      </c>
      <c r="J261" s="1">
        <v>0.17260869565217393</v>
      </c>
      <c r="K261" s="1">
        <v>0</v>
      </c>
      <c r="L261" s="1">
        <f t="shared" si="16"/>
        <v>0.17260869565217393</v>
      </c>
      <c r="M261" s="1">
        <f t="shared" si="17"/>
        <v>2.1375689864046306E-3</v>
      </c>
      <c r="N261" s="1">
        <v>6.3963043478260886</v>
      </c>
      <c r="O261" s="1">
        <v>0</v>
      </c>
      <c r="P261" s="1">
        <f t="shared" si="18"/>
        <v>6.3963043478260886</v>
      </c>
      <c r="Q261" s="1">
        <f t="shared" si="19"/>
        <v>7.9211199353883446E-2</v>
      </c>
    </row>
    <row r="262" spans="1:17" x14ac:dyDescent="0.3">
      <c r="A262" t="s">
        <v>32</v>
      </c>
      <c r="B262" t="s">
        <v>505</v>
      </c>
      <c r="C262" t="s">
        <v>43</v>
      </c>
      <c r="D262" t="s">
        <v>44</v>
      </c>
      <c r="E262" s="1">
        <v>49.934782608695649</v>
      </c>
      <c r="F262" s="1">
        <v>2.9347826086956523</v>
      </c>
      <c r="G262" s="1">
        <v>0.60869565217391308</v>
      </c>
      <c r="H262" s="1">
        <v>0.34782608695652173</v>
      </c>
      <c r="I262" s="1">
        <v>0.79347826086956519</v>
      </c>
      <c r="J262" s="1">
        <v>0</v>
      </c>
      <c r="K262" s="1">
        <v>0</v>
      </c>
      <c r="L262" s="1">
        <f t="shared" si="16"/>
        <v>0</v>
      </c>
      <c r="M262" s="1">
        <f t="shared" si="17"/>
        <v>0</v>
      </c>
      <c r="N262" s="1">
        <v>0</v>
      </c>
      <c r="O262" s="1">
        <v>1.6603260869565217</v>
      </c>
      <c r="P262" s="1">
        <f t="shared" si="18"/>
        <v>1.6603260869565217</v>
      </c>
      <c r="Q262" s="1">
        <f t="shared" si="19"/>
        <v>3.324989116238572E-2</v>
      </c>
    </row>
    <row r="263" spans="1:17" x14ac:dyDescent="0.3">
      <c r="A263" t="s">
        <v>32</v>
      </c>
      <c r="B263" t="s">
        <v>506</v>
      </c>
      <c r="C263" t="s">
        <v>174</v>
      </c>
      <c r="D263" t="s">
        <v>175</v>
      </c>
      <c r="E263" s="1">
        <v>103.22826086956522</v>
      </c>
      <c r="F263" s="1">
        <v>26.918695652173916</v>
      </c>
      <c r="G263" s="1">
        <v>0.19565217391304349</v>
      </c>
      <c r="H263" s="1">
        <v>0.5</v>
      </c>
      <c r="I263" s="1">
        <v>0.52173913043478259</v>
      </c>
      <c r="J263" s="1">
        <v>0</v>
      </c>
      <c r="K263" s="1">
        <v>9.621630434782606</v>
      </c>
      <c r="L263" s="1">
        <f t="shared" si="16"/>
        <v>9.621630434782606</v>
      </c>
      <c r="M263" s="1">
        <f t="shared" si="17"/>
        <v>9.3207328630093692E-2</v>
      </c>
      <c r="N263" s="1">
        <v>0</v>
      </c>
      <c r="O263" s="1">
        <v>5.8084782608695651</v>
      </c>
      <c r="P263" s="1">
        <f t="shared" si="18"/>
        <v>5.8084782608695651</v>
      </c>
      <c r="Q263" s="1">
        <f t="shared" si="19"/>
        <v>5.6268295251131938E-2</v>
      </c>
    </row>
    <row r="264" spans="1:17" x14ac:dyDescent="0.3">
      <c r="A264" t="s">
        <v>32</v>
      </c>
      <c r="B264" t="s">
        <v>507</v>
      </c>
      <c r="C264" t="s">
        <v>234</v>
      </c>
      <c r="D264" t="s">
        <v>235</v>
      </c>
      <c r="E264" s="1">
        <v>81.304347826086953</v>
      </c>
      <c r="F264" s="1">
        <v>6.5959782608695647</v>
      </c>
      <c r="G264" s="1">
        <v>0.27173913043478259</v>
      </c>
      <c r="H264" s="1">
        <v>0.30978260869565216</v>
      </c>
      <c r="I264" s="1">
        <v>0.2391304347826087</v>
      </c>
      <c r="J264" s="1">
        <v>0</v>
      </c>
      <c r="K264" s="1">
        <v>0</v>
      </c>
      <c r="L264" s="1">
        <f t="shared" si="16"/>
        <v>0</v>
      </c>
      <c r="M264" s="1">
        <f t="shared" si="17"/>
        <v>0</v>
      </c>
      <c r="N264" s="1">
        <v>0</v>
      </c>
      <c r="O264" s="1">
        <v>0</v>
      </c>
      <c r="P264" s="1">
        <f t="shared" si="18"/>
        <v>0</v>
      </c>
      <c r="Q264" s="1">
        <f t="shared" si="19"/>
        <v>0</v>
      </c>
    </row>
    <row r="265" spans="1:17" x14ac:dyDescent="0.3">
      <c r="A265" t="s">
        <v>32</v>
      </c>
      <c r="B265" t="s">
        <v>508</v>
      </c>
      <c r="C265" t="s">
        <v>509</v>
      </c>
      <c r="D265" t="s">
        <v>382</v>
      </c>
      <c r="E265" s="1">
        <v>31.75</v>
      </c>
      <c r="F265" s="1">
        <v>5.5217391304347823</v>
      </c>
      <c r="G265" s="1">
        <v>0.19565217391304349</v>
      </c>
      <c r="H265" s="1">
        <v>0</v>
      </c>
      <c r="I265" s="1">
        <v>0.2608695652173913</v>
      </c>
      <c r="J265" s="1">
        <v>0</v>
      </c>
      <c r="K265" s="1">
        <v>0</v>
      </c>
      <c r="L265" s="1">
        <f t="shared" si="16"/>
        <v>0</v>
      </c>
      <c r="M265" s="1">
        <f t="shared" si="17"/>
        <v>0</v>
      </c>
      <c r="N265" s="1">
        <v>0</v>
      </c>
      <c r="O265" s="1">
        <v>0</v>
      </c>
      <c r="P265" s="1">
        <f t="shared" si="18"/>
        <v>0</v>
      </c>
      <c r="Q265" s="1">
        <f t="shared" si="19"/>
        <v>0</v>
      </c>
    </row>
    <row r="266" spans="1:17" x14ac:dyDescent="0.3">
      <c r="A266" t="s">
        <v>32</v>
      </c>
      <c r="B266" t="s">
        <v>510</v>
      </c>
      <c r="C266" t="s">
        <v>123</v>
      </c>
      <c r="D266" t="s">
        <v>124</v>
      </c>
      <c r="E266" s="1">
        <v>89.869565217391298</v>
      </c>
      <c r="F266" s="1">
        <v>0</v>
      </c>
      <c r="G266" s="1">
        <v>0.51086956521739135</v>
      </c>
      <c r="H266" s="1">
        <v>0.34782608695652173</v>
      </c>
      <c r="I266" s="1">
        <v>0.34782608695652173</v>
      </c>
      <c r="J266" s="1">
        <v>10.125000000000005</v>
      </c>
      <c r="K266" s="1">
        <v>0</v>
      </c>
      <c r="L266" s="1">
        <f t="shared" si="16"/>
        <v>10.125000000000005</v>
      </c>
      <c r="M266" s="1">
        <f t="shared" si="17"/>
        <v>0.11266328011611038</v>
      </c>
      <c r="N266" s="1">
        <v>3.2110869565217395</v>
      </c>
      <c r="O266" s="1">
        <v>0</v>
      </c>
      <c r="P266" s="1">
        <f t="shared" si="18"/>
        <v>3.2110869565217395</v>
      </c>
      <c r="Q266" s="1">
        <f t="shared" si="19"/>
        <v>3.5730527334300925E-2</v>
      </c>
    </row>
    <row r="267" spans="1:17" x14ac:dyDescent="0.3">
      <c r="A267" t="s">
        <v>32</v>
      </c>
      <c r="B267" t="s">
        <v>511</v>
      </c>
      <c r="C267" t="s">
        <v>295</v>
      </c>
      <c r="D267" t="s">
        <v>187</v>
      </c>
      <c r="E267" s="1">
        <v>57.086956521739133</v>
      </c>
      <c r="F267" s="1">
        <v>5.7391304347826084</v>
      </c>
      <c r="G267" s="1">
        <v>0.18478260869565216</v>
      </c>
      <c r="H267" s="1">
        <v>0.40217391304347827</v>
      </c>
      <c r="I267" s="1">
        <v>0.17391304347826086</v>
      </c>
      <c r="J267" s="1">
        <v>0</v>
      </c>
      <c r="K267" s="1">
        <v>0</v>
      </c>
      <c r="L267" s="1">
        <f t="shared" si="16"/>
        <v>0</v>
      </c>
      <c r="M267" s="1">
        <f t="shared" si="17"/>
        <v>0</v>
      </c>
      <c r="N267" s="1">
        <v>0</v>
      </c>
      <c r="O267" s="1">
        <v>0</v>
      </c>
      <c r="P267" s="1">
        <f t="shared" si="18"/>
        <v>0</v>
      </c>
      <c r="Q267" s="1">
        <f t="shared" si="19"/>
        <v>0</v>
      </c>
    </row>
    <row r="268" spans="1:17" x14ac:dyDescent="0.3">
      <c r="A268" t="s">
        <v>32</v>
      </c>
      <c r="B268" t="s">
        <v>512</v>
      </c>
      <c r="C268" t="s">
        <v>34</v>
      </c>
      <c r="D268" t="s">
        <v>68</v>
      </c>
      <c r="E268" s="1">
        <v>67.641304347826093</v>
      </c>
      <c r="F268" s="1">
        <v>11.926630434782609</v>
      </c>
      <c r="G268" s="1">
        <v>0.40217391304347827</v>
      </c>
      <c r="H268" s="1">
        <v>0.1358695652173913</v>
      </c>
      <c r="I268" s="1">
        <v>0.30434782608695654</v>
      </c>
      <c r="J268" s="1">
        <v>2.910326086956522</v>
      </c>
      <c r="K268" s="1">
        <v>11.679347826086957</v>
      </c>
      <c r="L268" s="1">
        <f t="shared" si="16"/>
        <v>14.589673913043478</v>
      </c>
      <c r="M268" s="1">
        <f t="shared" si="17"/>
        <v>0.21569178852643417</v>
      </c>
      <c r="N268" s="1">
        <v>0</v>
      </c>
      <c r="O268" s="1">
        <v>5.3451086956521738</v>
      </c>
      <c r="P268" s="1">
        <f t="shared" si="18"/>
        <v>5.3451086956521738</v>
      </c>
      <c r="Q268" s="1">
        <f t="shared" si="19"/>
        <v>7.9021372328458933E-2</v>
      </c>
    </row>
    <row r="269" spans="1:17" x14ac:dyDescent="0.3">
      <c r="A269" t="s">
        <v>32</v>
      </c>
      <c r="B269" t="s">
        <v>513</v>
      </c>
      <c r="C269" t="s">
        <v>195</v>
      </c>
      <c r="D269" t="s">
        <v>196</v>
      </c>
      <c r="E269" s="1">
        <v>43.586956521739133</v>
      </c>
      <c r="F269" s="1">
        <v>7.8540217391304363</v>
      </c>
      <c r="G269" s="1">
        <v>6.5217391304347824E-2</v>
      </c>
      <c r="H269" s="1">
        <v>0.2608695652173913</v>
      </c>
      <c r="I269" s="1">
        <v>0.2608695652173913</v>
      </c>
      <c r="J269" s="1">
        <v>0</v>
      </c>
      <c r="K269" s="1">
        <v>2.3847826086956521</v>
      </c>
      <c r="L269" s="1">
        <f t="shared" si="16"/>
        <v>2.3847826086956521</v>
      </c>
      <c r="M269" s="1">
        <f t="shared" si="17"/>
        <v>5.4713216957605983E-2</v>
      </c>
      <c r="N269" s="1">
        <v>0</v>
      </c>
      <c r="O269" s="1">
        <v>4.9345652173913033</v>
      </c>
      <c r="P269" s="1">
        <f t="shared" si="18"/>
        <v>4.9345652173913033</v>
      </c>
      <c r="Q269" s="1">
        <f t="shared" si="19"/>
        <v>0.11321197007481294</v>
      </c>
    </row>
    <row r="270" spans="1:17" x14ac:dyDescent="0.3">
      <c r="A270" t="s">
        <v>32</v>
      </c>
      <c r="B270" t="s">
        <v>514</v>
      </c>
      <c r="C270" t="s">
        <v>99</v>
      </c>
      <c r="D270" t="s">
        <v>100</v>
      </c>
      <c r="E270" s="1">
        <v>40.619565217391305</v>
      </c>
      <c r="F270" s="1">
        <v>10.157608695652174</v>
      </c>
      <c r="G270" s="1">
        <v>9.7826086956521743E-2</v>
      </c>
      <c r="H270" s="1">
        <v>0.2608695652173913</v>
      </c>
      <c r="I270" s="1">
        <v>0.2608695652173913</v>
      </c>
      <c r="J270" s="1">
        <v>0</v>
      </c>
      <c r="K270" s="1">
        <v>9.4211956521739122</v>
      </c>
      <c r="L270" s="1">
        <f t="shared" si="16"/>
        <v>9.4211956521739122</v>
      </c>
      <c r="M270" s="1">
        <f t="shared" si="17"/>
        <v>0.23193738292748192</v>
      </c>
      <c r="N270" s="1">
        <v>5.0896739130434785</v>
      </c>
      <c r="O270" s="1">
        <v>0</v>
      </c>
      <c r="P270" s="1">
        <f t="shared" si="18"/>
        <v>5.0896739130434785</v>
      </c>
      <c r="Q270" s="1">
        <f t="shared" si="19"/>
        <v>0.12530104361787531</v>
      </c>
    </row>
    <row r="271" spans="1:17" x14ac:dyDescent="0.3">
      <c r="A271" t="s">
        <v>32</v>
      </c>
      <c r="B271" t="s">
        <v>515</v>
      </c>
      <c r="C271" t="s">
        <v>43</v>
      </c>
      <c r="D271" t="s">
        <v>44</v>
      </c>
      <c r="E271" s="1">
        <v>58.75</v>
      </c>
      <c r="F271" s="1">
        <v>4.6521739130434785</v>
      </c>
      <c r="G271" s="1">
        <v>1.6956521739130435</v>
      </c>
      <c r="H271" s="1">
        <v>0.31521739130434784</v>
      </c>
      <c r="I271" s="1">
        <v>0.65217391304347827</v>
      </c>
      <c r="J271" s="1">
        <v>0.79076086956521741</v>
      </c>
      <c r="K271" s="1">
        <v>6.6195652173913047</v>
      </c>
      <c r="L271" s="1">
        <f t="shared" si="16"/>
        <v>7.4103260869565224</v>
      </c>
      <c r="M271" s="1">
        <f t="shared" si="17"/>
        <v>0.12613320999074931</v>
      </c>
      <c r="N271" s="1">
        <v>0</v>
      </c>
      <c r="O271" s="1">
        <v>0</v>
      </c>
      <c r="P271" s="1">
        <f t="shared" si="18"/>
        <v>0</v>
      </c>
      <c r="Q271" s="1">
        <f t="shared" si="19"/>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1092C-E21F-494A-939E-702C0C40B1FF}">
  <dimension ref="B2:C7"/>
  <sheetViews>
    <sheetView workbookViewId="0">
      <selection activeCell="B3" sqref="B3"/>
    </sheetView>
  </sheetViews>
  <sheetFormatPr defaultRowHeight="14.4" x14ac:dyDescent="0.3"/>
  <cols>
    <col min="2" max="2" width="28" bestFit="1" customWidth="1"/>
    <col min="3" max="3" width="19.109375" customWidth="1"/>
  </cols>
  <sheetData>
    <row r="2" spans="2:3" x14ac:dyDescent="0.3">
      <c r="B2" s="22" t="s">
        <v>516</v>
      </c>
      <c r="C2" s="23"/>
    </row>
    <row r="3" spans="2:3" x14ac:dyDescent="0.3">
      <c r="B3" s="7" t="s">
        <v>517</v>
      </c>
      <c r="C3" s="8">
        <f>SUM(Table1[MDS Census])</f>
        <v>16938.956521739128</v>
      </c>
    </row>
    <row r="4" spans="2:3" x14ac:dyDescent="0.3">
      <c r="B4" s="7" t="s">
        <v>518</v>
      </c>
      <c r="C4" s="8">
        <f>SUM(Table1[Total Care Staffing Hours])</f>
        <v>46910.823478260885</v>
      </c>
    </row>
    <row r="5" spans="2:3" ht="15" thickBot="1" x14ac:dyDescent="0.35">
      <c r="B5" s="7" t="s">
        <v>519</v>
      </c>
      <c r="C5" s="8">
        <f>SUM(Table1[RN Hours])</f>
        <v>3173.7892391304372</v>
      </c>
    </row>
    <row r="6" spans="2:3" x14ac:dyDescent="0.3">
      <c r="B6" s="9" t="s">
        <v>520</v>
      </c>
      <c r="C6" s="10">
        <f>C4/C3</f>
        <v>2.7694045626751826</v>
      </c>
    </row>
    <row r="7" spans="2:3" ht="15" thickBot="1" x14ac:dyDescent="0.35">
      <c r="B7" s="11" t="s">
        <v>521</v>
      </c>
      <c r="C7" s="12">
        <f>C5/C3</f>
        <v>0.18736627814453963</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D28F4-57D8-4C55-A676-A13E6ABEEB9F}">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2.33203125" style="13" customWidth="1"/>
    <col min="5" max="5" width="56.44140625" style="13" customWidth="1"/>
    <col min="6" max="16384" width="8.88671875" style="13"/>
  </cols>
  <sheetData>
    <row r="2" spans="1:5" ht="78" x14ac:dyDescent="0.3">
      <c r="A2" s="24" t="s">
        <v>522</v>
      </c>
      <c r="B2" s="25"/>
      <c r="D2" s="14" t="s">
        <v>527</v>
      </c>
      <c r="E2" s="15"/>
    </row>
    <row r="3" spans="1:5" ht="31.2" x14ac:dyDescent="0.3">
      <c r="A3" s="16" t="s">
        <v>523</v>
      </c>
      <c r="B3" s="17">
        <f>'State Average &amp; Calculations'!C6</f>
        <v>2.7694045626751826</v>
      </c>
      <c r="D3" s="26" t="s">
        <v>524</v>
      </c>
    </row>
    <row r="4" spans="1:5" x14ac:dyDescent="0.3">
      <c r="A4" s="18" t="s">
        <v>525</v>
      </c>
      <c r="B4" s="19">
        <f>'State Average &amp; Calculations'!C7</f>
        <v>0.18736627814453963</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526</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2020-02-21T16:15:43Z</dcterms:modified>
</cp:coreProperties>
</file>