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5F441B9A-22E1-4319-9A00-D088D48D597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5" l="1"/>
  <c r="I10" i="5"/>
  <c r="J10" i="5" s="1"/>
  <c r="K9" i="5"/>
  <c r="I9" i="5"/>
  <c r="J9" i="5" s="1"/>
  <c r="K4" i="5"/>
  <c r="I4" i="5"/>
  <c r="J4" i="5" s="1"/>
  <c r="K3" i="5"/>
  <c r="J3" i="5"/>
  <c r="I3" i="5"/>
  <c r="K5" i="5"/>
  <c r="I5" i="5"/>
  <c r="J5" i="5" s="1"/>
  <c r="K8" i="5"/>
  <c r="I8" i="5"/>
  <c r="J8" i="5" s="1"/>
  <c r="K11" i="5"/>
  <c r="J11" i="5"/>
  <c r="I11" i="5"/>
  <c r="K2" i="5"/>
  <c r="I2" i="5"/>
  <c r="J2" i="5" s="1"/>
  <c r="K6" i="5"/>
  <c r="I6" i="5"/>
  <c r="J6" i="5" s="1"/>
  <c r="K7" i="5"/>
  <c r="I7" i="5"/>
  <c r="J7" i="5" s="1"/>
  <c r="K6" i="3"/>
  <c r="I6" i="3"/>
  <c r="J6" i="3" s="1"/>
  <c r="K7" i="3"/>
  <c r="I7" i="3"/>
  <c r="J7" i="3" s="1"/>
  <c r="K8" i="3"/>
  <c r="I8" i="3"/>
  <c r="J8" i="3" s="1"/>
  <c r="K11" i="3"/>
  <c r="I11" i="3"/>
  <c r="J11" i="3" s="1"/>
  <c r="K2" i="3"/>
  <c r="I2" i="3"/>
  <c r="J2" i="3" s="1"/>
  <c r="K10" i="3"/>
  <c r="I10" i="3"/>
  <c r="J10" i="3" s="1"/>
  <c r="K3" i="3"/>
  <c r="J3" i="3"/>
  <c r="I3" i="3"/>
  <c r="K9" i="3"/>
  <c r="I9" i="3"/>
  <c r="J9" i="3" s="1"/>
  <c r="K4" i="3"/>
  <c r="I4" i="3"/>
  <c r="J4" i="3" s="1"/>
  <c r="K5" i="3"/>
  <c r="I5" i="3"/>
  <c r="J5" i="3" s="1"/>
</calcChain>
</file>

<file path=xl/sharedStrings.xml><?xml version="1.0" encoding="utf-8"?>
<sst xmlns="http://schemas.openxmlformats.org/spreadsheetml/2006/main" count="102" uniqueCount="66">
  <si>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</si>
  <si>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</si>
  <si>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</si>
  <si>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</si>
  <si>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</si>
  <si>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</si>
  <si>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</si>
  <si>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</si>
  <si>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</si>
  <si>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</si>
  <si>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</si>
  <si>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MS</t>
  </si>
  <si>
    <t>GREENVILLE</t>
  </si>
  <si>
    <t>Washington</t>
  </si>
  <si>
    <t>HATTIESBURG</t>
  </si>
  <si>
    <t>Forrest</t>
  </si>
  <si>
    <t>Lauderdale</t>
  </si>
  <si>
    <t>JACKSON</t>
  </si>
  <si>
    <t>Hinds</t>
  </si>
  <si>
    <t>CLEVELAND</t>
  </si>
  <si>
    <t>Bolivar</t>
  </si>
  <si>
    <t>Rankin</t>
  </si>
  <si>
    <t>CAMELLIA ESTATES</t>
  </si>
  <si>
    <t>MCCOMB</t>
  </si>
  <si>
    <t>Pike</t>
  </si>
  <si>
    <t>CEDARS HEALTH CENTER</t>
  </si>
  <si>
    <t>TUPELO</t>
  </si>
  <si>
    <t>Lee</t>
  </si>
  <si>
    <t>CHADWICK NURSING AND REHABILITATION CENTER LLC</t>
  </si>
  <si>
    <t>CLARKSDALE NURSING CENTER</t>
  </si>
  <si>
    <t>CLARKSDALE</t>
  </si>
  <si>
    <t>Coahoma</t>
  </si>
  <si>
    <t>CLEVELAND NURSING AND REHABILITATION CENTER LLC</t>
  </si>
  <si>
    <t>CORNERSTONE REHABILITATION AND HEALTHCARE CENTER</t>
  </si>
  <si>
    <t>CORINTH</t>
  </si>
  <si>
    <t>Alcorn</t>
  </si>
  <si>
    <t>GREENWOOD</t>
  </si>
  <si>
    <t>Leflore</t>
  </si>
  <si>
    <t>DELTA REHABILITATION AND HEALTHCARE CENTER</t>
  </si>
  <si>
    <t>DIVERSICARE OF BATESVILLE</t>
  </si>
  <si>
    <t>BATESVILLE</t>
  </si>
  <si>
    <t>Panola</t>
  </si>
  <si>
    <t>DIVERSICARE OF EUPORA</t>
  </si>
  <si>
    <t>EUPORA</t>
  </si>
  <si>
    <t>Webster</t>
  </si>
  <si>
    <t>MERIDIAN</t>
  </si>
  <si>
    <t>DIVERSICARE OF RIPLEY</t>
  </si>
  <si>
    <t>RIPLEY</t>
  </si>
  <si>
    <t>Tippah</t>
  </si>
  <si>
    <t>FORREST GENERAL HOSPITAL SKILLED NURSING UNIT</t>
  </si>
  <si>
    <t>GEORGE REGIONAL HEALTH &amp; REHAB CENTER</t>
  </si>
  <si>
    <t>LUCEDALE</t>
  </si>
  <si>
    <t>George</t>
  </si>
  <si>
    <t>MERIT HEALTH WESLEY</t>
  </si>
  <si>
    <t>METHODIST SPECIALTY CARE CENTER</t>
  </si>
  <si>
    <t>FLOWOOD</t>
  </si>
  <si>
    <t>Jackson</t>
  </si>
  <si>
    <t>PASCAGOULA</t>
  </si>
  <si>
    <t>REGINALD P WHITE NURSING FACILITY</t>
  </si>
  <si>
    <t>RIVER HEIGHTS HEALTHCARE CENTER</t>
  </si>
  <si>
    <t>RIVERVIEW NURSING &amp; REHABILITATION CENTER</t>
  </si>
  <si>
    <t>SINGING RIVER SKILLED NURSING FACILITY</t>
  </si>
  <si>
    <t>TALLAHATCHIE GENERAL HOSP ECF</t>
  </si>
  <si>
    <t>CHARLESTON</t>
  </si>
  <si>
    <t>Tallahatchie</t>
  </si>
  <si>
    <t>WHITFIELD NURSING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</si>
</sst>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E01F6C-F640-45DE-8C35-6201C42FF7EA}" name="Table1" displayName="Table1" ref="A1:K11" totalsRowShown="0" headerRowDxfId="19" headerRowBorderDxfId="18" tableBorderDxfId="17">
  <autoFilter ref="A1:K11" xr:uid="{C723FE27-AAA5-41EB-AFA8-E3521548D993}"/>
  <sortState xmlns:xlrd2="http://schemas.microsoft.com/office/spreadsheetml/2017/richdata2" ref="A2:K11">
    <sortCondition ref="J1:J11"/>
  </sortState>
  <tableColumns count="11">
    <tableColumn id="1" xr3:uid="{1A844955-1623-4874-88E4-AB0110CAC047}" name="State"/>
    <tableColumn id="2" xr3:uid="{DA0C6665-432B-446E-8811-868FDB5D65F3}" name="Provider Name"/>
    <tableColumn id="3" xr3:uid="{DC399D36-96F6-4D6D-9C18-B5B19D33909E}" name="City "/>
    <tableColumn id="4" xr3:uid="{5B562945-DBAB-406B-AE51-AE7F8DB56717}" name="County"/>
    <tableColumn id="5" xr3:uid="{66E8C60F-C476-4571-8095-36F1DB0706C6}" name="MDS Census" dataDxfId="16"/>
    <tableColumn id="6" xr3:uid="{D8D8CBF5-9E3E-4341-81B6-C6C3248D7F3F}" name="RN Hours" dataDxfId="15"/>
    <tableColumn id="7" xr3:uid="{DFEFF09A-C4FC-45FA-9A8C-AD1E5854BEEF}" name="LPN Hours" dataDxfId="14"/>
    <tableColumn id="8" xr3:uid="{109B4487-26E5-4D4D-91F2-D12DD92099BF}" name="CNA Hours " dataDxfId="13"/>
    <tableColumn id="9" xr3:uid="{CA77F6C9-489D-4881-8A03-111ABBF79DC9}" name="Total Care Staffing Hours" dataDxfId="12">
      <calculatedColumnFormula>SUM(F2:H2)</calculatedColumnFormula>
    </tableColumn>
    <tableColumn id="10" xr3:uid="{21702917-621D-425B-BC46-0CB7FEA1E1CC}" name="Avg Total Staffing Hours Per Resident Per Day" dataDxfId="11">
      <calculatedColumnFormula>I2/E2</calculatedColumnFormula>
    </tableColumn>
    <tableColumn id="11" xr3:uid="{2E91518C-B839-432C-A8FD-90BB8FDE30A6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18F347-77A2-431A-A225-95838C1817D4}" name="Table13" displayName="Table13" ref="A1:K11" totalsRowShown="0" headerRowDxfId="9" headerRowBorderDxfId="8" tableBorderDxfId="7">
  <autoFilter ref="A1:K11" xr:uid="{6DDAEE1C-C0E9-4204-B02C-BC125D34D1C5}"/>
  <sortState xmlns:xlrd2="http://schemas.microsoft.com/office/spreadsheetml/2017/richdata2" ref="A2:K11">
    <sortCondition descending="1" ref="J1:J11"/>
  </sortState>
  <tableColumns count="11">
    <tableColumn id="1" xr3:uid="{BF7DDE43-BB1C-4C5C-AF4F-4137E28C6616}" name="State"/>
    <tableColumn id="2" xr3:uid="{73772272-1440-4067-A822-BD56DD70FB6F}" name="Provider Name"/>
    <tableColumn id="3" xr3:uid="{7362BDC2-0B88-4167-8DE9-E0D4EBF1D2BA}" name="City "/>
    <tableColumn id="4" xr3:uid="{34BBF698-2432-47AA-8E1F-2C8DBB2D8DF2}" name="County"/>
    <tableColumn id="5" xr3:uid="{B5E70B8B-DDB1-47E1-8650-9F75ED98B4D9}" name="MDS Census" dataDxfId="6"/>
    <tableColumn id="6" xr3:uid="{996B1DAB-E755-486E-8771-F60FEA81AB96}" name="RN Hours" dataDxfId="5"/>
    <tableColumn id="7" xr3:uid="{B63AE0D8-3AE4-40E8-A6E9-1E75E48E5220}" name="LPN Hours" dataDxfId="4"/>
    <tableColumn id="8" xr3:uid="{EE1ACD2D-7F4C-47B8-A7F0-8489B44BF723}" name="CNA Hours " dataDxfId="3"/>
    <tableColumn id="9" xr3:uid="{C183E344-8FDA-4E8F-AF62-E655B71E80DE}" name="Total Care Staffing Hours" dataDxfId="2">
      <calculatedColumnFormula>SUM(F2:H2)</calculatedColumnFormula>
    </tableColumn>
    <tableColumn id="10" xr3:uid="{F2BE0A66-2BD2-446C-90A3-7282EF2A08E3}" name="Avg Total Staffing Hours Per Resident Per Day" dataDxfId="1">
      <calculatedColumnFormula>I2/E2</calculatedColumnFormula>
    </tableColumn>
    <tableColumn id="11" xr3:uid="{9B58430F-139D-4773-BD5A-C4CFACED5F8E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51.3320312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39</v>
      </c>
      <c r="C2" t="s">
        <v>40</v>
      </c>
      <c r="D2" t="s">
        <v>41</v>
      </c>
      <c r="E2" s="2">
        <v>100.94565217391305</v>
      </c>
      <c r="F2" s="2">
        <v>28.119565217391308</v>
      </c>
      <c r="G2" s="2">
        <v>84.247608695652204</v>
      </c>
      <c r="H2" s="2">
        <v>95.846413043478265</v>
      </c>
      <c r="I2" s="2">
        <f t="shared" ref="I2:I11" si="0">SUM(F2:H2)</f>
        <v>208.21358695652179</v>
      </c>
      <c r="J2" s="2">
        <f t="shared" ref="J2:J11" si="1">I2/E2</f>
        <v>2.0626305588456986</v>
      </c>
      <c r="K2" s="2">
        <f t="shared" ref="K2:K11" si="2">F2/E2</f>
        <v>0.27856142995585231</v>
      </c>
    </row>
    <row r="3" spans="1:11" x14ac:dyDescent="0.3">
      <c r="A3" t="s">
        <v>11</v>
      </c>
      <c r="B3" t="s">
        <v>33</v>
      </c>
      <c r="C3" t="s">
        <v>34</v>
      </c>
      <c r="D3" t="s">
        <v>35</v>
      </c>
      <c r="E3" s="2">
        <v>88.565217391304344</v>
      </c>
      <c r="F3" s="2">
        <v>4.2817391304347838</v>
      </c>
      <c r="G3" s="2">
        <v>79.288152173913062</v>
      </c>
      <c r="H3" s="2">
        <v>147.60336956521735</v>
      </c>
      <c r="I3" s="2">
        <f t="shared" si="0"/>
        <v>231.17326086956518</v>
      </c>
      <c r="J3" s="2">
        <f t="shared" si="1"/>
        <v>2.6102037309769264</v>
      </c>
      <c r="K3" s="2">
        <f t="shared" si="2"/>
        <v>4.8345606283750626E-2</v>
      </c>
    </row>
    <row r="4" spans="1:11" x14ac:dyDescent="0.3">
      <c r="A4" t="s">
        <v>11</v>
      </c>
      <c r="B4" t="s">
        <v>29</v>
      </c>
      <c r="C4" t="s">
        <v>30</v>
      </c>
      <c r="D4" t="s">
        <v>31</v>
      </c>
      <c r="E4" s="2">
        <v>74.358695652173907</v>
      </c>
      <c r="F4" s="2">
        <v>13.030108695652174</v>
      </c>
      <c r="G4" s="2">
        <v>82.033695652173932</v>
      </c>
      <c r="H4" s="2">
        <v>103.18913043478258</v>
      </c>
      <c r="I4" s="2">
        <f t="shared" si="0"/>
        <v>198.25293478260869</v>
      </c>
      <c r="J4" s="2">
        <f t="shared" si="1"/>
        <v>2.6661701505627833</v>
      </c>
      <c r="K4" s="2">
        <f t="shared" si="2"/>
        <v>0.17523315304780004</v>
      </c>
    </row>
    <row r="5" spans="1:11" x14ac:dyDescent="0.3">
      <c r="A5" t="s">
        <v>11</v>
      </c>
      <c r="B5" t="s">
        <v>28</v>
      </c>
      <c r="C5" t="s">
        <v>17</v>
      </c>
      <c r="D5" t="s">
        <v>18</v>
      </c>
      <c r="E5" s="2">
        <v>89.206521739130437</v>
      </c>
      <c r="F5" s="2">
        <v>20.199456521739137</v>
      </c>
      <c r="G5" s="2">
        <v>83.175326086956559</v>
      </c>
      <c r="H5" s="2">
        <v>136.17380434782606</v>
      </c>
      <c r="I5" s="2">
        <f t="shared" si="0"/>
        <v>239.54858695652177</v>
      </c>
      <c r="J5" s="2">
        <f t="shared" si="1"/>
        <v>2.6853259412696482</v>
      </c>
      <c r="K5" s="2">
        <f t="shared" si="2"/>
        <v>0.22643475082246869</v>
      </c>
    </row>
    <row r="6" spans="1:11" x14ac:dyDescent="0.3">
      <c r="A6" t="s">
        <v>11</v>
      </c>
      <c r="B6" t="s">
        <v>60</v>
      </c>
      <c r="C6" t="s">
        <v>36</v>
      </c>
      <c r="D6" t="s">
        <v>37</v>
      </c>
      <c r="E6" s="2">
        <v>67.532608695652172</v>
      </c>
      <c r="F6" s="2">
        <v>27.040978260869565</v>
      </c>
      <c r="G6" s="2">
        <v>59.243369565217407</v>
      </c>
      <c r="H6" s="2">
        <v>101.55608695652174</v>
      </c>
      <c r="I6" s="2">
        <f t="shared" si="0"/>
        <v>187.84043478260872</v>
      </c>
      <c r="J6" s="2">
        <f t="shared" si="1"/>
        <v>2.7814775470787065</v>
      </c>
      <c r="K6" s="2">
        <f t="shared" si="2"/>
        <v>0.40041364880090136</v>
      </c>
    </row>
    <row r="7" spans="1:11" x14ac:dyDescent="0.3">
      <c r="A7" t="s">
        <v>11</v>
      </c>
      <c r="B7" t="s">
        <v>59</v>
      </c>
      <c r="C7" t="s">
        <v>12</v>
      </c>
      <c r="D7" t="s">
        <v>13</v>
      </c>
      <c r="E7" s="2">
        <v>49.565217391304351</v>
      </c>
      <c r="F7" s="2">
        <v>12.850543478260869</v>
      </c>
      <c r="G7" s="2">
        <v>30.639021739130452</v>
      </c>
      <c r="H7" s="2">
        <v>95.439239130434757</v>
      </c>
      <c r="I7" s="2">
        <f t="shared" si="0"/>
        <v>138.92880434782609</v>
      </c>
      <c r="J7" s="2">
        <f t="shared" si="1"/>
        <v>2.8029495614035085</v>
      </c>
      <c r="K7" s="2">
        <f t="shared" si="2"/>
        <v>0.25926535087719293</v>
      </c>
    </row>
    <row r="8" spans="1:11" x14ac:dyDescent="0.3">
      <c r="A8" t="s">
        <v>11</v>
      </c>
      <c r="B8" t="s">
        <v>46</v>
      </c>
      <c r="C8" t="s">
        <v>47</v>
      </c>
      <c r="D8" t="s">
        <v>48</v>
      </c>
      <c r="E8" s="2">
        <v>115.42391304347827</v>
      </c>
      <c r="F8" s="2">
        <v>29.948043478260871</v>
      </c>
      <c r="G8" s="2">
        <v>95.394239130434784</v>
      </c>
      <c r="H8" s="2">
        <v>201.41826086956516</v>
      </c>
      <c r="I8" s="2">
        <f t="shared" si="0"/>
        <v>326.76054347826084</v>
      </c>
      <c r="J8" s="2">
        <f t="shared" si="1"/>
        <v>2.8309605424239566</v>
      </c>
      <c r="K8" s="2">
        <f t="shared" si="2"/>
        <v>0.25946134287597705</v>
      </c>
    </row>
    <row r="9" spans="1:11" x14ac:dyDescent="0.3">
      <c r="A9" t="s">
        <v>11</v>
      </c>
      <c r="B9" t="s">
        <v>32</v>
      </c>
      <c r="C9" t="s">
        <v>19</v>
      </c>
      <c r="D9" t="s">
        <v>20</v>
      </c>
      <c r="E9" s="2">
        <v>110.35869565217391</v>
      </c>
      <c r="F9" s="2">
        <v>30.574673913043487</v>
      </c>
      <c r="G9" s="2">
        <v>99.742826086956526</v>
      </c>
      <c r="H9" s="2">
        <v>183.34184782608693</v>
      </c>
      <c r="I9" s="2">
        <f t="shared" si="0"/>
        <v>313.65934782608696</v>
      </c>
      <c r="J9" s="2">
        <f t="shared" si="1"/>
        <v>2.8421806362651436</v>
      </c>
      <c r="K9" s="2">
        <f t="shared" si="2"/>
        <v>0.2770481631045012</v>
      </c>
    </row>
    <row r="10" spans="1:11" x14ac:dyDescent="0.3">
      <c r="A10" t="s">
        <v>11</v>
      </c>
      <c r="B10" t="s">
        <v>38</v>
      </c>
      <c r="C10" t="s">
        <v>19</v>
      </c>
      <c r="D10" t="s">
        <v>20</v>
      </c>
      <c r="E10" s="2">
        <v>69.836956521739125</v>
      </c>
      <c r="F10" s="2">
        <v>9.4302173913043461</v>
      </c>
      <c r="G10" s="2">
        <v>43.975652173913033</v>
      </c>
      <c r="H10" s="2">
        <v>146.76978260869566</v>
      </c>
      <c r="I10" s="2">
        <f t="shared" si="0"/>
        <v>200.17565217391305</v>
      </c>
      <c r="J10" s="2">
        <f t="shared" si="1"/>
        <v>2.866328404669261</v>
      </c>
      <c r="K10" s="2">
        <f t="shared" si="2"/>
        <v>0.13503190661478598</v>
      </c>
    </row>
    <row r="11" spans="1:11" x14ac:dyDescent="0.3">
      <c r="A11" t="s">
        <v>11</v>
      </c>
      <c r="B11" t="s">
        <v>42</v>
      </c>
      <c r="C11" t="s">
        <v>43</v>
      </c>
      <c r="D11" t="s">
        <v>44</v>
      </c>
      <c r="E11" s="2">
        <v>106.41304347826087</v>
      </c>
      <c r="F11" s="2">
        <v>28.565978260869564</v>
      </c>
      <c r="G11" s="2">
        <v>85.887173913043483</v>
      </c>
      <c r="H11" s="2">
        <v>190.97510869565215</v>
      </c>
      <c r="I11" s="2">
        <f t="shared" si="0"/>
        <v>305.42826086956518</v>
      </c>
      <c r="J11" s="2">
        <f t="shared" si="1"/>
        <v>2.8702145045965266</v>
      </c>
      <c r="K11" s="2">
        <f t="shared" si="2"/>
        <v>0.26844433094994891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2" max="2" width="53.664062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49</v>
      </c>
      <c r="C2" t="s">
        <v>14</v>
      </c>
      <c r="D2" t="s">
        <v>15</v>
      </c>
      <c r="E2" s="2">
        <v>17.836956521739129</v>
      </c>
      <c r="F2" s="2">
        <v>63.763586956521742</v>
      </c>
      <c r="G2" s="2">
        <v>21.241847826086957</v>
      </c>
      <c r="H2" s="2">
        <v>69.225543478260875</v>
      </c>
      <c r="I2" s="2">
        <f t="shared" ref="I2:I11" si="0">SUM(F2:H2)</f>
        <v>154.23097826086956</v>
      </c>
      <c r="J2" s="2">
        <f t="shared" ref="J2:J11" si="1">I2/E2</f>
        <v>8.6467093235831811</v>
      </c>
      <c r="K2" s="2">
        <f t="shared" ref="K2:K11" si="2">F2/E2</f>
        <v>3.5748019500304697</v>
      </c>
    </row>
    <row r="3" spans="1:11" x14ac:dyDescent="0.3">
      <c r="A3" t="s">
        <v>11</v>
      </c>
      <c r="B3" t="s">
        <v>58</v>
      </c>
      <c r="C3" t="s">
        <v>45</v>
      </c>
      <c r="D3" t="s">
        <v>16</v>
      </c>
      <c r="E3" s="2">
        <v>50.315217391304351</v>
      </c>
      <c r="F3" s="2">
        <v>65.815760869565224</v>
      </c>
      <c r="G3" s="2">
        <v>60.706847826086971</v>
      </c>
      <c r="H3" s="2">
        <v>193.41086956521735</v>
      </c>
      <c r="I3" s="2">
        <f t="shared" si="0"/>
        <v>319.93347826086955</v>
      </c>
      <c r="J3" s="2">
        <f t="shared" si="1"/>
        <v>6.3585828472672272</v>
      </c>
      <c r="K3" s="2">
        <f t="shared" si="2"/>
        <v>1.3080686973428386</v>
      </c>
    </row>
    <row r="4" spans="1:11" x14ac:dyDescent="0.3">
      <c r="A4" t="s">
        <v>11</v>
      </c>
      <c r="B4" t="s">
        <v>61</v>
      </c>
      <c r="C4" t="s">
        <v>57</v>
      </c>
      <c r="D4" t="s">
        <v>56</v>
      </c>
      <c r="E4" s="2">
        <v>30.521739130434781</v>
      </c>
      <c r="F4" s="2">
        <v>37.057826086956524</v>
      </c>
      <c r="G4" s="2">
        <v>64.962608695652165</v>
      </c>
      <c r="H4" s="2">
        <v>86.337391304347847</v>
      </c>
      <c r="I4" s="2">
        <f t="shared" si="0"/>
        <v>188.35782608695655</v>
      </c>
      <c r="J4" s="2">
        <f t="shared" si="1"/>
        <v>6.1712678062678075</v>
      </c>
      <c r="K4" s="2">
        <f t="shared" si="2"/>
        <v>1.2141452991452992</v>
      </c>
    </row>
    <row r="5" spans="1:11" x14ac:dyDescent="0.3">
      <c r="A5" t="s">
        <v>11</v>
      </c>
      <c r="B5" t="s">
        <v>54</v>
      </c>
      <c r="C5" t="s">
        <v>55</v>
      </c>
      <c r="D5" t="s">
        <v>21</v>
      </c>
      <c r="E5" s="2">
        <v>57.380434782608695</v>
      </c>
      <c r="F5" s="2">
        <v>57.081739130434798</v>
      </c>
      <c r="G5" s="2">
        <v>102.18054347826083</v>
      </c>
      <c r="H5" s="2">
        <v>175.11054347826089</v>
      </c>
      <c r="I5" s="2">
        <f t="shared" si="0"/>
        <v>334.37282608695648</v>
      </c>
      <c r="J5" s="2">
        <f t="shared" si="1"/>
        <v>5.8272968365220681</v>
      </c>
      <c r="K5" s="2">
        <f t="shared" si="2"/>
        <v>0.99479446864936572</v>
      </c>
    </row>
    <row r="6" spans="1:11" x14ac:dyDescent="0.3">
      <c r="A6" t="s">
        <v>11</v>
      </c>
      <c r="B6" t="s">
        <v>25</v>
      </c>
      <c r="C6" t="s">
        <v>26</v>
      </c>
      <c r="D6" t="s">
        <v>27</v>
      </c>
      <c r="E6" s="2">
        <v>131.08695652173913</v>
      </c>
      <c r="F6" s="2">
        <v>74.977065217391285</v>
      </c>
      <c r="G6" s="2">
        <v>135.5359782608696</v>
      </c>
      <c r="H6" s="2">
        <v>540.08815217391316</v>
      </c>
      <c r="I6" s="2">
        <f t="shared" si="0"/>
        <v>750.60119565217406</v>
      </c>
      <c r="J6" s="2">
        <f t="shared" si="1"/>
        <v>5.7259792703150927</v>
      </c>
      <c r="K6" s="2">
        <f t="shared" si="2"/>
        <v>0.5719643449419568</v>
      </c>
    </row>
    <row r="7" spans="1:11" x14ac:dyDescent="0.3">
      <c r="A7" t="s">
        <v>11</v>
      </c>
      <c r="B7" t="s">
        <v>22</v>
      </c>
      <c r="C7" t="s">
        <v>23</v>
      </c>
      <c r="D7" t="s">
        <v>24</v>
      </c>
      <c r="E7" s="2">
        <v>20.097826086956523</v>
      </c>
      <c r="F7" s="2">
        <v>7.8711956521739141</v>
      </c>
      <c r="G7" s="2">
        <v>35.285326086956523</v>
      </c>
      <c r="H7" s="2">
        <v>65.823913043478271</v>
      </c>
      <c r="I7" s="2">
        <f t="shared" si="0"/>
        <v>108.98043478260871</v>
      </c>
      <c r="J7" s="2">
        <f t="shared" si="1"/>
        <v>5.4224986479177941</v>
      </c>
      <c r="K7" s="2">
        <f t="shared" si="2"/>
        <v>0.3916441319632234</v>
      </c>
    </row>
    <row r="8" spans="1:11" x14ac:dyDescent="0.3">
      <c r="A8" t="s">
        <v>11</v>
      </c>
      <c r="B8" t="s">
        <v>53</v>
      </c>
      <c r="C8" t="s">
        <v>14</v>
      </c>
      <c r="D8" t="s">
        <v>15</v>
      </c>
      <c r="E8" s="2">
        <v>19.652173913043477</v>
      </c>
      <c r="F8" s="2">
        <v>54.066304347826112</v>
      </c>
      <c r="G8" s="2">
        <v>16.142391304347811</v>
      </c>
      <c r="H8" s="2">
        <v>28.81630434782609</v>
      </c>
      <c r="I8" s="2">
        <f t="shared" si="0"/>
        <v>99.02500000000002</v>
      </c>
      <c r="J8" s="2">
        <f t="shared" si="1"/>
        <v>5.0388827433628336</v>
      </c>
      <c r="K8" s="2">
        <f t="shared" si="2"/>
        <v>2.7511615044247804</v>
      </c>
    </row>
    <row r="9" spans="1:11" x14ac:dyDescent="0.3">
      <c r="A9" t="s">
        <v>11</v>
      </c>
      <c r="B9" t="s">
        <v>62</v>
      </c>
      <c r="C9" t="s">
        <v>63</v>
      </c>
      <c r="D9" t="s">
        <v>64</v>
      </c>
      <c r="E9" s="2">
        <v>91.836956521739125</v>
      </c>
      <c r="F9" s="2">
        <v>40.315217391304351</v>
      </c>
      <c r="G9" s="2">
        <v>132.91728260869564</v>
      </c>
      <c r="H9" s="2">
        <v>283.92239130434774</v>
      </c>
      <c r="I9" s="2">
        <f t="shared" si="0"/>
        <v>457.15489130434776</v>
      </c>
      <c r="J9" s="2">
        <f t="shared" si="1"/>
        <v>4.9778967925198243</v>
      </c>
      <c r="K9" s="2">
        <f t="shared" si="2"/>
        <v>0.4389868623505741</v>
      </c>
    </row>
    <row r="10" spans="1:11" x14ac:dyDescent="0.3">
      <c r="A10" t="s">
        <v>11</v>
      </c>
      <c r="B10" t="s">
        <v>65</v>
      </c>
      <c r="C10" t="s">
        <v>34</v>
      </c>
      <c r="D10" t="s">
        <v>35</v>
      </c>
      <c r="E10" s="2">
        <v>25.260869565217391</v>
      </c>
      <c r="F10" s="2">
        <v>11.730978260869565</v>
      </c>
      <c r="G10" s="2">
        <v>30.326086956521738</v>
      </c>
      <c r="H10" s="2">
        <v>82.663043478260875</v>
      </c>
      <c r="I10" s="2">
        <f t="shared" si="0"/>
        <v>124.72010869565219</v>
      </c>
      <c r="J10" s="2">
        <f t="shared" si="1"/>
        <v>4.9372848537005174</v>
      </c>
      <c r="K10" s="2">
        <f t="shared" si="2"/>
        <v>0.4643932874354561</v>
      </c>
    </row>
    <row r="11" spans="1:11" x14ac:dyDescent="0.3">
      <c r="A11" t="s">
        <v>11</v>
      </c>
      <c r="B11" t="s">
        <v>50</v>
      </c>
      <c r="C11" t="s">
        <v>51</v>
      </c>
      <c r="D11" t="s">
        <v>52</v>
      </c>
      <c r="E11" s="2">
        <v>41.597826086956523</v>
      </c>
      <c r="F11" s="2">
        <v>39.888586956521742</v>
      </c>
      <c r="G11" s="2">
        <v>45.779021739130435</v>
      </c>
      <c r="H11" s="2">
        <v>118.20510869565219</v>
      </c>
      <c r="I11" s="2">
        <f t="shared" si="0"/>
        <v>203.87271739130438</v>
      </c>
      <c r="J11" s="2">
        <f t="shared" si="1"/>
        <v>4.901042592108702</v>
      </c>
      <c r="K11" s="2">
        <f t="shared" si="2"/>
        <v>0.95891037366083098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2020-02-19T19:40:32Z</dcterms:modified>
</cp:coreProperties>
</file>