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F7E8A422-3FB9-4587-92D3-8D4DE607B6CC}"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360" i="1" l="1"/>
  <c r="Q360" i="1" s="1"/>
  <c r="L360" i="1"/>
  <c r="M360" i="1" s="1"/>
  <c r="P359" i="1"/>
  <c r="Q359" i="1" s="1"/>
  <c r="L359" i="1"/>
  <c r="M359" i="1" s="1"/>
  <c r="P358" i="1"/>
  <c r="Q358" i="1" s="1"/>
  <c r="L358" i="1"/>
  <c r="M358" i="1" s="1"/>
  <c r="P357" i="1"/>
  <c r="Q357" i="1" s="1"/>
  <c r="L357" i="1"/>
  <c r="M357" i="1" s="1"/>
  <c r="P356" i="1"/>
  <c r="Q356" i="1" s="1"/>
  <c r="L356" i="1"/>
  <c r="M356" i="1" s="1"/>
  <c r="P355" i="1"/>
  <c r="Q355" i="1" s="1"/>
  <c r="L355" i="1"/>
  <c r="M355" i="1" s="1"/>
  <c r="P354" i="1"/>
  <c r="Q354" i="1" s="1"/>
  <c r="L354" i="1"/>
  <c r="M354" i="1" s="1"/>
  <c r="P353" i="1"/>
  <c r="Q353" i="1" s="1"/>
  <c r="L353" i="1"/>
  <c r="M353" i="1" s="1"/>
  <c r="P352" i="1"/>
  <c r="Q352" i="1" s="1"/>
  <c r="L352" i="1"/>
  <c r="M352" i="1" s="1"/>
  <c r="P351" i="1"/>
  <c r="Q351" i="1" s="1"/>
  <c r="L351" i="1"/>
  <c r="M351" i="1" s="1"/>
  <c r="P350" i="1"/>
  <c r="Q350" i="1" s="1"/>
  <c r="L350" i="1"/>
  <c r="M350" i="1" s="1"/>
  <c r="P349" i="1"/>
  <c r="Q349" i="1" s="1"/>
  <c r="L349" i="1"/>
  <c r="M349" i="1" s="1"/>
  <c r="P348" i="1"/>
  <c r="Q348" i="1" s="1"/>
  <c r="L348" i="1"/>
  <c r="M348" i="1" s="1"/>
  <c r="P347" i="1"/>
  <c r="Q347" i="1" s="1"/>
  <c r="L347" i="1"/>
  <c r="M347" i="1" s="1"/>
  <c r="P346" i="1"/>
  <c r="Q346" i="1" s="1"/>
  <c r="L346" i="1"/>
  <c r="M346" i="1" s="1"/>
  <c r="P345" i="1"/>
  <c r="Q345" i="1" s="1"/>
  <c r="L345" i="1"/>
  <c r="M345" i="1" s="1"/>
  <c r="P344" i="1"/>
  <c r="Q344" i="1" s="1"/>
  <c r="L344" i="1"/>
  <c r="M344" i="1" s="1"/>
  <c r="P343" i="1"/>
  <c r="Q343" i="1" s="1"/>
  <c r="L343" i="1"/>
  <c r="M343" i="1" s="1"/>
  <c r="P342" i="1"/>
  <c r="Q342" i="1" s="1"/>
  <c r="L342" i="1"/>
  <c r="M342" i="1" s="1"/>
  <c r="P341" i="1"/>
  <c r="Q341" i="1" s="1"/>
  <c r="L341" i="1"/>
  <c r="M341" i="1" s="1"/>
  <c r="P340" i="1"/>
  <c r="Q340" i="1" s="1"/>
  <c r="L340" i="1"/>
  <c r="M340" i="1" s="1"/>
  <c r="P339" i="1"/>
  <c r="Q339" i="1" s="1"/>
  <c r="L339" i="1"/>
  <c r="M339" i="1" s="1"/>
  <c r="P338" i="1"/>
  <c r="Q338" i="1" s="1"/>
  <c r="L338" i="1"/>
  <c r="M338" i="1" s="1"/>
  <c r="P337" i="1"/>
  <c r="Q337" i="1" s="1"/>
  <c r="L337" i="1"/>
  <c r="M337" i="1" s="1"/>
  <c r="P336" i="1"/>
  <c r="Q336" i="1" s="1"/>
  <c r="L336" i="1"/>
  <c r="M336" i="1" s="1"/>
  <c r="P335" i="1"/>
  <c r="Q335" i="1" s="1"/>
  <c r="L335" i="1"/>
  <c r="M335" i="1" s="1"/>
  <c r="P334" i="1"/>
  <c r="Q334" i="1" s="1"/>
  <c r="L334" i="1"/>
  <c r="M334" i="1" s="1"/>
  <c r="P333" i="1"/>
  <c r="Q333" i="1" s="1"/>
  <c r="L333" i="1"/>
  <c r="M333" i="1" s="1"/>
  <c r="P332" i="1"/>
  <c r="Q332" i="1" s="1"/>
  <c r="L332" i="1"/>
  <c r="M332" i="1" s="1"/>
  <c r="P331" i="1"/>
  <c r="Q331" i="1" s="1"/>
  <c r="L331" i="1"/>
  <c r="M331" i="1" s="1"/>
  <c r="P330" i="1"/>
  <c r="Q330" i="1" s="1"/>
  <c r="L330" i="1"/>
  <c r="M330" i="1" s="1"/>
  <c r="P329" i="1"/>
  <c r="Q329" i="1" s="1"/>
  <c r="L329" i="1"/>
  <c r="M329" i="1" s="1"/>
  <c r="P328" i="1"/>
  <c r="Q328" i="1" s="1"/>
  <c r="L328" i="1"/>
  <c r="M328" i="1" s="1"/>
  <c r="P327" i="1"/>
  <c r="Q327" i="1" s="1"/>
  <c r="L327" i="1"/>
  <c r="M327" i="1" s="1"/>
  <c r="P326" i="1"/>
  <c r="Q326" i="1" s="1"/>
  <c r="L326" i="1"/>
  <c r="M326" i="1" s="1"/>
  <c r="P325" i="1"/>
  <c r="Q325" i="1" s="1"/>
  <c r="L325" i="1"/>
  <c r="M325" i="1" s="1"/>
  <c r="P324" i="1"/>
  <c r="Q324" i="1" s="1"/>
  <c r="L324" i="1"/>
  <c r="M324" i="1" s="1"/>
  <c r="P323" i="1"/>
  <c r="Q323" i="1" s="1"/>
  <c r="L323" i="1"/>
  <c r="M323" i="1" s="1"/>
  <c r="P322" i="1"/>
  <c r="Q322" i="1" s="1"/>
  <c r="L322" i="1"/>
  <c r="M322" i="1" s="1"/>
  <c r="P321" i="1"/>
  <c r="Q321" i="1" s="1"/>
  <c r="L321" i="1"/>
  <c r="M321" i="1" s="1"/>
  <c r="P320" i="1"/>
  <c r="Q320" i="1" s="1"/>
  <c r="L320" i="1"/>
  <c r="M320" i="1" s="1"/>
  <c r="P319" i="1"/>
  <c r="Q319" i="1" s="1"/>
  <c r="L319" i="1"/>
  <c r="M319" i="1" s="1"/>
  <c r="P318" i="1"/>
  <c r="Q318" i="1" s="1"/>
  <c r="L318" i="1"/>
  <c r="M318" i="1" s="1"/>
  <c r="P317" i="1"/>
  <c r="Q317" i="1" s="1"/>
  <c r="L317" i="1"/>
  <c r="M317" i="1" s="1"/>
  <c r="P316" i="1"/>
  <c r="Q316" i="1" s="1"/>
  <c r="L316" i="1"/>
  <c r="M316" i="1" s="1"/>
  <c r="P315" i="1"/>
  <c r="Q315" i="1" s="1"/>
  <c r="L315" i="1"/>
  <c r="M315" i="1" s="1"/>
  <c r="P314" i="1"/>
  <c r="Q314" i="1" s="1"/>
  <c r="L314" i="1"/>
  <c r="M314" i="1" s="1"/>
  <c r="P313" i="1"/>
  <c r="Q313" i="1" s="1"/>
  <c r="L313" i="1"/>
  <c r="M313" i="1" s="1"/>
  <c r="P312" i="1"/>
  <c r="Q312" i="1" s="1"/>
  <c r="L312" i="1"/>
  <c r="M312" i="1" s="1"/>
  <c r="P311" i="1"/>
  <c r="Q311" i="1" s="1"/>
  <c r="L311" i="1"/>
  <c r="M311" i="1" s="1"/>
  <c r="P310" i="1"/>
  <c r="Q310" i="1" s="1"/>
  <c r="L310" i="1"/>
  <c r="M310" i="1" s="1"/>
  <c r="P309" i="1"/>
  <c r="Q309" i="1" s="1"/>
  <c r="L309" i="1"/>
  <c r="M309" i="1" s="1"/>
  <c r="P308" i="1"/>
  <c r="Q308" i="1" s="1"/>
  <c r="L308" i="1"/>
  <c r="M308" i="1" s="1"/>
  <c r="P307" i="1"/>
  <c r="Q307" i="1" s="1"/>
  <c r="L307" i="1"/>
  <c r="M307" i="1" s="1"/>
  <c r="P306" i="1"/>
  <c r="Q306" i="1" s="1"/>
  <c r="L306" i="1"/>
  <c r="M306" i="1" s="1"/>
  <c r="P305" i="1"/>
  <c r="Q305" i="1" s="1"/>
  <c r="L305" i="1"/>
  <c r="M305" i="1" s="1"/>
  <c r="P304" i="1"/>
  <c r="Q304" i="1" s="1"/>
  <c r="L304" i="1"/>
  <c r="M304" i="1" s="1"/>
  <c r="P303" i="1"/>
  <c r="Q303" i="1" s="1"/>
  <c r="L303" i="1"/>
  <c r="M303" i="1" s="1"/>
  <c r="P302" i="1"/>
  <c r="Q302" i="1" s="1"/>
  <c r="L302" i="1"/>
  <c r="M302" i="1" s="1"/>
  <c r="P301" i="1"/>
  <c r="Q301" i="1" s="1"/>
  <c r="L301" i="1"/>
  <c r="M301" i="1" s="1"/>
  <c r="P300" i="1"/>
  <c r="Q300" i="1" s="1"/>
  <c r="L300" i="1"/>
  <c r="M300" i="1" s="1"/>
  <c r="P299" i="1"/>
  <c r="Q299" i="1" s="1"/>
  <c r="L299" i="1"/>
  <c r="M299" i="1" s="1"/>
  <c r="P298" i="1"/>
  <c r="Q298" i="1" s="1"/>
  <c r="L298" i="1"/>
  <c r="M298" i="1" s="1"/>
  <c r="P297" i="1"/>
  <c r="Q297" i="1" s="1"/>
  <c r="L297" i="1"/>
  <c r="M297" i="1" s="1"/>
  <c r="P296" i="1"/>
  <c r="Q296" i="1" s="1"/>
  <c r="L296" i="1"/>
  <c r="M296" i="1" s="1"/>
  <c r="P295" i="1"/>
  <c r="Q295" i="1" s="1"/>
  <c r="L295" i="1"/>
  <c r="M295" i="1" s="1"/>
  <c r="P294" i="1"/>
  <c r="Q294" i="1" s="1"/>
  <c r="L294" i="1"/>
  <c r="M294" i="1" s="1"/>
  <c r="P293" i="1"/>
  <c r="Q293" i="1" s="1"/>
  <c r="L293" i="1"/>
  <c r="M293" i="1" s="1"/>
  <c r="P292" i="1"/>
  <c r="Q292" i="1" s="1"/>
  <c r="L292" i="1"/>
  <c r="M292" i="1" s="1"/>
  <c r="P291" i="1"/>
  <c r="Q291" i="1" s="1"/>
  <c r="L291" i="1"/>
  <c r="M291" i="1" s="1"/>
  <c r="P290" i="1"/>
  <c r="Q290" i="1" s="1"/>
  <c r="L290" i="1"/>
  <c r="M290" i="1" s="1"/>
  <c r="P289" i="1"/>
  <c r="Q289" i="1" s="1"/>
  <c r="L289" i="1"/>
  <c r="M289" i="1" s="1"/>
  <c r="P288" i="1"/>
  <c r="Q288" i="1" s="1"/>
  <c r="L288" i="1"/>
  <c r="M288" i="1" s="1"/>
  <c r="P287" i="1"/>
  <c r="Q287" i="1" s="1"/>
  <c r="L287" i="1"/>
  <c r="M287" i="1" s="1"/>
  <c r="P286" i="1"/>
  <c r="Q286" i="1" s="1"/>
  <c r="L286" i="1"/>
  <c r="M286" i="1" s="1"/>
  <c r="P285" i="1"/>
  <c r="Q285" i="1" s="1"/>
  <c r="L285" i="1"/>
  <c r="M285" i="1" s="1"/>
  <c r="P284" i="1"/>
  <c r="Q284" i="1" s="1"/>
  <c r="L284" i="1"/>
  <c r="M284" i="1" s="1"/>
  <c r="P283" i="1"/>
  <c r="Q283" i="1" s="1"/>
  <c r="L283" i="1"/>
  <c r="M283" i="1" s="1"/>
  <c r="P282" i="1"/>
  <c r="Q282" i="1" s="1"/>
  <c r="L282" i="1"/>
  <c r="M282" i="1" s="1"/>
  <c r="P281" i="1"/>
  <c r="Q281" i="1" s="1"/>
  <c r="L281" i="1"/>
  <c r="M281" i="1" s="1"/>
  <c r="P280" i="1"/>
  <c r="Q280" i="1" s="1"/>
  <c r="L280" i="1"/>
  <c r="M280" i="1" s="1"/>
  <c r="P279" i="1"/>
  <c r="Q279" i="1" s="1"/>
  <c r="L279" i="1"/>
  <c r="M279" i="1" s="1"/>
  <c r="P278" i="1"/>
  <c r="Q278" i="1" s="1"/>
  <c r="L278" i="1"/>
  <c r="M278" i="1" s="1"/>
  <c r="P277" i="1"/>
  <c r="Q277" i="1" s="1"/>
  <c r="L277" i="1"/>
  <c r="M277" i="1" s="1"/>
  <c r="P276" i="1"/>
  <c r="Q276" i="1" s="1"/>
  <c r="L276" i="1"/>
  <c r="M276" i="1" s="1"/>
  <c r="P275" i="1"/>
  <c r="Q275" i="1" s="1"/>
  <c r="L275" i="1"/>
  <c r="M275" i="1" s="1"/>
  <c r="P274" i="1"/>
  <c r="Q274" i="1" s="1"/>
  <c r="L274" i="1"/>
  <c r="M274" i="1" s="1"/>
  <c r="P273" i="1"/>
  <c r="Q273" i="1" s="1"/>
  <c r="L273" i="1"/>
  <c r="M273" i="1" s="1"/>
  <c r="Q272" i="1"/>
  <c r="P272" i="1"/>
  <c r="L272" i="1"/>
  <c r="M272" i="1" s="1"/>
  <c r="P271" i="1"/>
  <c r="Q271" i="1" s="1"/>
  <c r="L271" i="1"/>
  <c r="M271" i="1" s="1"/>
  <c r="P270" i="1"/>
  <c r="Q270" i="1" s="1"/>
  <c r="L270" i="1"/>
  <c r="M270" i="1" s="1"/>
  <c r="P269" i="1"/>
  <c r="Q269" i="1" s="1"/>
  <c r="L269" i="1"/>
  <c r="M269" i="1" s="1"/>
  <c r="Q268" i="1"/>
  <c r="P268" i="1"/>
  <c r="L268" i="1"/>
  <c r="M268" i="1" s="1"/>
  <c r="P267" i="1"/>
  <c r="Q267" i="1" s="1"/>
  <c r="L267" i="1"/>
  <c r="M267" i="1" s="1"/>
  <c r="P266" i="1"/>
  <c r="Q266" i="1" s="1"/>
  <c r="L266" i="1"/>
  <c r="M266" i="1" s="1"/>
  <c r="P265" i="1"/>
  <c r="Q265" i="1" s="1"/>
  <c r="L265" i="1"/>
  <c r="M265" i="1" s="1"/>
  <c r="Q264" i="1"/>
  <c r="P264" i="1"/>
  <c r="L264" i="1"/>
  <c r="M264" i="1" s="1"/>
  <c r="P263" i="1"/>
  <c r="Q263" i="1" s="1"/>
  <c r="L263" i="1"/>
  <c r="M263" i="1" s="1"/>
  <c r="P262" i="1"/>
  <c r="Q262" i="1" s="1"/>
  <c r="L262" i="1"/>
  <c r="M262" i="1" s="1"/>
  <c r="P261" i="1"/>
  <c r="Q261" i="1" s="1"/>
  <c r="L261" i="1"/>
  <c r="M261" i="1" s="1"/>
  <c r="Q260" i="1"/>
  <c r="P260" i="1"/>
  <c r="L260" i="1"/>
  <c r="M260" i="1" s="1"/>
  <c r="P259" i="1"/>
  <c r="Q259" i="1" s="1"/>
  <c r="L259" i="1"/>
  <c r="M259" i="1" s="1"/>
  <c r="P258" i="1"/>
  <c r="Q258" i="1" s="1"/>
  <c r="L258" i="1"/>
  <c r="M258" i="1" s="1"/>
  <c r="P257" i="1"/>
  <c r="Q257" i="1" s="1"/>
  <c r="L257" i="1"/>
  <c r="M257" i="1" s="1"/>
  <c r="Q256" i="1"/>
  <c r="P256" i="1"/>
  <c r="L256" i="1"/>
  <c r="M256" i="1" s="1"/>
  <c r="P255" i="1"/>
  <c r="Q255" i="1" s="1"/>
  <c r="L255" i="1"/>
  <c r="M255" i="1" s="1"/>
  <c r="P254" i="1"/>
  <c r="Q254" i="1" s="1"/>
  <c r="L254" i="1"/>
  <c r="M254" i="1" s="1"/>
  <c r="P253" i="1"/>
  <c r="Q253" i="1" s="1"/>
  <c r="L253" i="1"/>
  <c r="M253" i="1" s="1"/>
  <c r="Q252" i="1"/>
  <c r="P252" i="1"/>
  <c r="L252" i="1"/>
  <c r="M252" i="1" s="1"/>
  <c r="P251" i="1"/>
  <c r="Q251" i="1" s="1"/>
  <c r="L251" i="1"/>
  <c r="M251" i="1" s="1"/>
  <c r="P250" i="1"/>
  <c r="Q250" i="1" s="1"/>
  <c r="L250" i="1"/>
  <c r="M250" i="1" s="1"/>
  <c r="P249" i="1"/>
  <c r="Q249" i="1" s="1"/>
  <c r="L249" i="1"/>
  <c r="M249" i="1" s="1"/>
  <c r="Q248" i="1"/>
  <c r="P248" i="1"/>
  <c r="L248" i="1"/>
  <c r="M248" i="1" s="1"/>
  <c r="P247" i="1"/>
  <c r="Q247" i="1" s="1"/>
  <c r="L247" i="1"/>
  <c r="M247" i="1" s="1"/>
  <c r="P246" i="1"/>
  <c r="Q246" i="1" s="1"/>
  <c r="L246" i="1"/>
  <c r="M246" i="1" s="1"/>
  <c r="P245" i="1"/>
  <c r="Q245" i="1" s="1"/>
  <c r="L245" i="1"/>
  <c r="M245" i="1" s="1"/>
  <c r="Q244" i="1"/>
  <c r="P244" i="1"/>
  <c r="L244" i="1"/>
  <c r="M244" i="1" s="1"/>
  <c r="P243" i="1"/>
  <c r="Q243" i="1" s="1"/>
  <c r="L243" i="1"/>
  <c r="M243" i="1" s="1"/>
  <c r="P242" i="1"/>
  <c r="Q242" i="1" s="1"/>
  <c r="L242" i="1"/>
  <c r="M242" i="1" s="1"/>
  <c r="P241" i="1"/>
  <c r="Q241" i="1" s="1"/>
  <c r="L241" i="1"/>
  <c r="M241" i="1" s="1"/>
  <c r="Q240" i="1"/>
  <c r="P240" i="1"/>
  <c r="L240" i="1"/>
  <c r="M240" i="1" s="1"/>
  <c r="P239" i="1"/>
  <c r="Q239" i="1" s="1"/>
  <c r="L239" i="1"/>
  <c r="M239" i="1" s="1"/>
  <c r="P238" i="1"/>
  <c r="Q238" i="1" s="1"/>
  <c r="L238" i="1"/>
  <c r="M238" i="1" s="1"/>
  <c r="P237" i="1"/>
  <c r="Q237" i="1" s="1"/>
  <c r="L237" i="1"/>
  <c r="M237" i="1" s="1"/>
  <c r="Q236" i="1"/>
  <c r="P236" i="1"/>
  <c r="L236" i="1"/>
  <c r="M236" i="1" s="1"/>
  <c r="Q235" i="1"/>
  <c r="P235" i="1"/>
  <c r="L235" i="1"/>
  <c r="M235" i="1" s="1"/>
  <c r="Q234" i="1"/>
  <c r="P234" i="1"/>
  <c r="L234" i="1"/>
  <c r="M234" i="1" s="1"/>
  <c r="Q233" i="1"/>
  <c r="P233" i="1"/>
  <c r="L233" i="1"/>
  <c r="M233" i="1" s="1"/>
  <c r="Q232" i="1"/>
  <c r="P232" i="1"/>
  <c r="L232" i="1"/>
  <c r="M232" i="1" s="1"/>
  <c r="P231" i="1"/>
  <c r="Q231" i="1" s="1"/>
  <c r="L231" i="1"/>
  <c r="M231" i="1" s="1"/>
  <c r="P230" i="1"/>
  <c r="Q230" i="1" s="1"/>
  <c r="L230" i="1"/>
  <c r="M230" i="1" s="1"/>
  <c r="Q229" i="1"/>
  <c r="P229" i="1"/>
  <c r="L229" i="1"/>
  <c r="M229" i="1" s="1"/>
  <c r="P228" i="1"/>
  <c r="Q228" i="1" s="1"/>
  <c r="L228" i="1"/>
  <c r="M228" i="1" s="1"/>
  <c r="P227" i="1"/>
  <c r="Q227" i="1" s="1"/>
  <c r="L227" i="1"/>
  <c r="M227" i="1" s="1"/>
  <c r="P226" i="1"/>
  <c r="Q226" i="1" s="1"/>
  <c r="L226" i="1"/>
  <c r="M226" i="1" s="1"/>
  <c r="P225" i="1"/>
  <c r="Q225" i="1" s="1"/>
  <c r="L225" i="1"/>
  <c r="M225" i="1" s="1"/>
  <c r="P224" i="1"/>
  <c r="Q224" i="1" s="1"/>
  <c r="L224" i="1"/>
  <c r="M224" i="1" s="1"/>
  <c r="P223" i="1"/>
  <c r="Q223" i="1" s="1"/>
  <c r="L223" i="1"/>
  <c r="M223" i="1" s="1"/>
  <c r="P222" i="1"/>
  <c r="Q222" i="1" s="1"/>
  <c r="L222" i="1"/>
  <c r="M222" i="1" s="1"/>
  <c r="Q221" i="1"/>
  <c r="P221" i="1"/>
  <c r="L221" i="1"/>
  <c r="M221" i="1" s="1"/>
  <c r="P220" i="1"/>
  <c r="Q220" i="1" s="1"/>
  <c r="L220" i="1"/>
  <c r="M220" i="1" s="1"/>
  <c r="P219" i="1"/>
  <c r="Q219" i="1" s="1"/>
  <c r="L219" i="1"/>
  <c r="M219" i="1" s="1"/>
  <c r="Q218" i="1"/>
  <c r="P218" i="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L211" i="1"/>
  <c r="M211" i="1" s="1"/>
  <c r="P210" i="1"/>
  <c r="Q210" i="1" s="1"/>
  <c r="L210" i="1"/>
  <c r="M210" i="1" s="1"/>
  <c r="Q209" i="1"/>
  <c r="P209" i="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Q200" i="1"/>
  <c r="P200" i="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Q189" i="1"/>
  <c r="P189" i="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Q157" i="1"/>
  <c r="P157" i="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Q67" i="1"/>
  <c r="P67" i="1"/>
  <c r="L67" i="1"/>
  <c r="M67" i="1" s="1"/>
  <c r="P66" i="1"/>
  <c r="Q66" i="1" s="1"/>
  <c r="L66" i="1"/>
  <c r="M66" i="1" s="1"/>
  <c r="P65" i="1"/>
  <c r="Q65" i="1" s="1"/>
  <c r="L65" i="1"/>
  <c r="M65" i="1" s="1"/>
  <c r="P64" i="1"/>
  <c r="Q64" i="1" s="1"/>
  <c r="L64" i="1"/>
  <c r="M64" i="1" s="1"/>
  <c r="Q63" i="1"/>
  <c r="P63" i="1"/>
  <c r="L63" i="1"/>
  <c r="M63" i="1" s="1"/>
  <c r="P62" i="1"/>
  <c r="Q62" i="1" s="1"/>
  <c r="L62" i="1"/>
  <c r="M62" i="1" s="1"/>
  <c r="P61" i="1"/>
  <c r="Q61" i="1" s="1"/>
  <c r="L61" i="1"/>
  <c r="M61" i="1" s="1"/>
  <c r="P60" i="1"/>
  <c r="Q60" i="1" s="1"/>
  <c r="L60" i="1"/>
  <c r="M60" i="1" s="1"/>
  <c r="Q59" i="1"/>
  <c r="P59" i="1"/>
  <c r="L59" i="1"/>
  <c r="M59" i="1" s="1"/>
  <c r="P58" i="1"/>
  <c r="Q58" i="1" s="1"/>
  <c r="L58" i="1"/>
  <c r="M58" i="1" s="1"/>
  <c r="P57" i="1"/>
  <c r="Q57" i="1" s="1"/>
  <c r="L57" i="1"/>
  <c r="M57" i="1" s="1"/>
  <c r="P56" i="1"/>
  <c r="Q56" i="1" s="1"/>
  <c r="L56" i="1"/>
  <c r="M56" i="1" s="1"/>
  <c r="Q55" i="1"/>
  <c r="P55" i="1"/>
  <c r="L55" i="1"/>
  <c r="M55" i="1" s="1"/>
  <c r="P54" i="1"/>
  <c r="Q54" i="1" s="1"/>
  <c r="L54" i="1"/>
  <c r="M54" i="1" s="1"/>
  <c r="P53" i="1"/>
  <c r="Q53" i="1" s="1"/>
  <c r="L53" i="1"/>
  <c r="M53" i="1" s="1"/>
  <c r="P52" i="1"/>
  <c r="Q52" i="1" s="1"/>
  <c r="L52" i="1"/>
  <c r="M52" i="1" s="1"/>
  <c r="Q51" i="1"/>
  <c r="P51" i="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Q43" i="1"/>
  <c r="P43" i="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Q35" i="1"/>
  <c r="P35" i="1"/>
  <c r="L35" i="1"/>
  <c r="M35" i="1" s="1"/>
  <c r="P34" i="1"/>
  <c r="Q34" i="1" s="1"/>
  <c r="M34" i="1"/>
  <c r="L34" i="1"/>
  <c r="P33" i="1"/>
  <c r="Q33" i="1" s="1"/>
  <c r="L33" i="1"/>
  <c r="M33" i="1" s="1"/>
  <c r="P32" i="1"/>
  <c r="Q32" i="1" s="1"/>
  <c r="L32" i="1"/>
  <c r="M32" i="1" s="1"/>
  <c r="P31" i="1"/>
  <c r="Q31" i="1" s="1"/>
  <c r="L31" i="1"/>
  <c r="M31" i="1" s="1"/>
  <c r="P30" i="1"/>
  <c r="Q30" i="1" s="1"/>
  <c r="M30" i="1"/>
  <c r="L30" i="1"/>
  <c r="P29" i="1"/>
  <c r="Q29" i="1" s="1"/>
  <c r="L29" i="1"/>
  <c r="M29" i="1" s="1"/>
  <c r="P28" i="1"/>
  <c r="Q28" i="1" s="1"/>
  <c r="L28" i="1"/>
  <c r="M28" i="1" s="1"/>
  <c r="P27" i="1"/>
  <c r="Q27" i="1" s="1"/>
  <c r="L27" i="1"/>
  <c r="M27" i="1" s="1"/>
  <c r="P26" i="1"/>
  <c r="Q26" i="1" s="1"/>
  <c r="M26" i="1"/>
  <c r="L26" i="1"/>
  <c r="P25" i="1"/>
  <c r="Q25" i="1" s="1"/>
  <c r="L25" i="1"/>
  <c r="M25" i="1" s="1"/>
  <c r="P24" i="1"/>
  <c r="Q24" i="1" s="1"/>
  <c r="L24" i="1"/>
  <c r="M24" i="1" s="1"/>
  <c r="P23" i="1"/>
  <c r="Q23" i="1" s="1"/>
  <c r="L23" i="1"/>
  <c r="M23" i="1" s="1"/>
  <c r="P22" i="1"/>
  <c r="Q22" i="1" s="1"/>
  <c r="M22" i="1"/>
  <c r="L22" i="1"/>
  <c r="P21" i="1"/>
  <c r="Q21" i="1" s="1"/>
  <c r="L21" i="1"/>
  <c r="M21" i="1" s="1"/>
  <c r="P20" i="1"/>
  <c r="Q20" i="1" s="1"/>
  <c r="L20" i="1"/>
  <c r="M20" i="1" s="1"/>
  <c r="P19" i="1"/>
  <c r="Q19" i="1" s="1"/>
  <c r="L19" i="1"/>
  <c r="M19" i="1" s="1"/>
  <c r="P18" i="1"/>
  <c r="Q18" i="1" s="1"/>
  <c r="M18" i="1"/>
  <c r="L18" i="1"/>
  <c r="P17" i="1"/>
  <c r="Q17" i="1" s="1"/>
  <c r="L17" i="1"/>
  <c r="M17" i="1" s="1"/>
  <c r="P16" i="1"/>
  <c r="Q16" i="1" s="1"/>
  <c r="L16" i="1"/>
  <c r="M16" i="1" s="1"/>
  <c r="P15" i="1"/>
  <c r="Q15" i="1" s="1"/>
  <c r="L15" i="1"/>
  <c r="M15" i="1" s="1"/>
  <c r="P14" i="1"/>
  <c r="Q14" i="1" s="1"/>
  <c r="M14" i="1"/>
  <c r="L14" i="1"/>
  <c r="P13" i="1"/>
  <c r="Q13" i="1" s="1"/>
  <c r="L13" i="1"/>
  <c r="M13" i="1" s="1"/>
  <c r="P12" i="1"/>
  <c r="Q12" i="1" s="1"/>
  <c r="L12" i="1"/>
  <c r="M12" i="1" s="1"/>
  <c r="P11" i="1"/>
  <c r="Q11" i="1" s="1"/>
  <c r="L11" i="1"/>
  <c r="M11" i="1" s="1"/>
  <c r="P10" i="1"/>
  <c r="Q10" i="1" s="1"/>
  <c r="L10" i="1"/>
  <c r="M10" i="1" s="1"/>
  <c r="Q9" i="1"/>
  <c r="P9" i="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360" i="2" l="1"/>
  <c r="K360" i="2"/>
  <c r="H360" i="2"/>
  <c r="N359" i="2"/>
  <c r="K359" i="2"/>
  <c r="H359" i="2"/>
  <c r="N358" i="2"/>
  <c r="K358" i="2"/>
  <c r="H358" i="2"/>
  <c r="N357" i="2"/>
  <c r="K357" i="2"/>
  <c r="H357" i="2"/>
  <c r="N356" i="2"/>
  <c r="K356" i="2"/>
  <c r="H356" i="2"/>
  <c r="N355" i="2"/>
  <c r="K355" i="2"/>
  <c r="H355" i="2"/>
  <c r="N354" i="2"/>
  <c r="K354" i="2"/>
  <c r="H354" i="2"/>
  <c r="N353" i="2"/>
  <c r="K353" i="2"/>
  <c r="H353" i="2"/>
  <c r="N352" i="2"/>
  <c r="K352" i="2"/>
  <c r="H352" i="2"/>
  <c r="N351" i="2"/>
  <c r="K351" i="2"/>
  <c r="H351" i="2"/>
  <c r="N350" i="2"/>
  <c r="K350" i="2"/>
  <c r="H350" i="2"/>
  <c r="N349" i="2"/>
  <c r="K349" i="2"/>
  <c r="H349" i="2"/>
  <c r="N348" i="2"/>
  <c r="K348" i="2"/>
  <c r="H348" i="2"/>
  <c r="N347" i="2"/>
  <c r="K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K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K311" i="2"/>
  <c r="H311" i="2"/>
  <c r="N310" i="2"/>
  <c r="K310" i="2"/>
  <c r="H310" i="2"/>
  <c r="N309" i="2"/>
  <c r="K309" i="2"/>
  <c r="H309" i="2"/>
  <c r="N308" i="2"/>
  <c r="K308" i="2"/>
  <c r="H308" i="2"/>
  <c r="N307" i="2"/>
  <c r="K307" i="2"/>
  <c r="H307" i="2"/>
  <c r="N306" i="2"/>
  <c r="K306" i="2"/>
  <c r="H306" i="2"/>
  <c r="N305" i="2"/>
  <c r="K305" i="2"/>
  <c r="H305" i="2"/>
  <c r="N304" i="2"/>
  <c r="K304" i="2"/>
  <c r="H304" i="2"/>
  <c r="N303" i="2"/>
  <c r="K303" i="2"/>
  <c r="H303" i="2"/>
  <c r="N302" i="2"/>
  <c r="K302" i="2"/>
  <c r="H302" i="2"/>
  <c r="N301" i="2"/>
  <c r="K301" i="2"/>
  <c r="H301" i="2"/>
  <c r="N300" i="2"/>
  <c r="H300" i="2"/>
  <c r="N299" i="2"/>
  <c r="K299" i="2"/>
  <c r="H299" i="2"/>
  <c r="N298" i="2"/>
  <c r="K298" i="2"/>
  <c r="H298" i="2"/>
  <c r="N297" i="2"/>
  <c r="K297" i="2"/>
  <c r="H297" i="2"/>
  <c r="N296" i="2"/>
  <c r="K296" i="2"/>
  <c r="H296" i="2"/>
  <c r="N295" i="2"/>
  <c r="K295" i="2"/>
  <c r="H295" i="2"/>
  <c r="N294" i="2"/>
  <c r="K294" i="2"/>
  <c r="H294" i="2"/>
  <c r="N293" i="2"/>
  <c r="K293" i="2"/>
  <c r="H293" i="2"/>
  <c r="N292" i="2"/>
  <c r="K292" i="2"/>
  <c r="H292" i="2"/>
  <c r="N291" i="2"/>
  <c r="K291" i="2"/>
  <c r="H291" i="2"/>
  <c r="N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360" i="3"/>
  <c r="I360" i="3"/>
  <c r="J360" i="3" s="1"/>
  <c r="K359" i="3"/>
  <c r="I359" i="3"/>
  <c r="J359" i="3" s="1"/>
  <c r="K358" i="3"/>
  <c r="I358" i="3"/>
  <c r="J358" i="3" s="1"/>
  <c r="K357" i="3"/>
  <c r="I357" i="3"/>
  <c r="J357" i="3" s="1"/>
  <c r="K356" i="3"/>
  <c r="I356" i="3"/>
  <c r="J356" i="3" s="1"/>
  <c r="K355" i="3"/>
  <c r="I355" i="3"/>
  <c r="J355" i="3" s="1"/>
  <c r="K354" i="3"/>
  <c r="I354" i="3"/>
  <c r="J354" i="3" s="1"/>
  <c r="K353" i="3"/>
  <c r="I353" i="3"/>
  <c r="J353" i="3" s="1"/>
  <c r="K352" i="3"/>
  <c r="I352" i="3"/>
  <c r="J352" i="3" s="1"/>
  <c r="K351" i="3"/>
  <c r="I351" i="3"/>
  <c r="J351" i="3" s="1"/>
  <c r="K350" i="3"/>
  <c r="I350" i="3"/>
  <c r="J350" i="3" s="1"/>
  <c r="K349" i="3"/>
  <c r="I349" i="3"/>
  <c r="J349" i="3" s="1"/>
  <c r="K348" i="3"/>
  <c r="I348" i="3"/>
  <c r="J348" i="3" s="1"/>
  <c r="K347" i="3"/>
  <c r="I347" i="3"/>
  <c r="J347" i="3" s="1"/>
  <c r="K346" i="3"/>
  <c r="I346" i="3"/>
  <c r="J346" i="3" s="1"/>
  <c r="K345" i="3"/>
  <c r="I345" i="3"/>
  <c r="J345" i="3" s="1"/>
  <c r="K344" i="3"/>
  <c r="I344" i="3"/>
  <c r="J344" i="3" s="1"/>
  <c r="K343" i="3"/>
  <c r="I343" i="3"/>
  <c r="J343" i="3" s="1"/>
  <c r="K342" i="3"/>
  <c r="I342" i="3"/>
  <c r="J342" i="3" s="1"/>
  <c r="K341" i="3"/>
  <c r="I341" i="3"/>
  <c r="J341" i="3" s="1"/>
  <c r="K340" i="3"/>
  <c r="I340" i="3"/>
  <c r="J340" i="3" s="1"/>
  <c r="K339" i="3"/>
  <c r="I339" i="3"/>
  <c r="J339" i="3" s="1"/>
  <c r="K338" i="3"/>
  <c r="I338" i="3"/>
  <c r="J338" i="3" s="1"/>
  <c r="K337" i="3"/>
  <c r="I337" i="3"/>
  <c r="J337" i="3" s="1"/>
  <c r="K336" i="3"/>
  <c r="I336" i="3"/>
  <c r="J336" i="3" s="1"/>
  <c r="K335" i="3"/>
  <c r="I335" i="3"/>
  <c r="J335" i="3" s="1"/>
  <c r="K334" i="3"/>
  <c r="I334" i="3"/>
  <c r="J334" i="3" s="1"/>
  <c r="K333" i="3"/>
  <c r="I333" i="3"/>
  <c r="J333" i="3" s="1"/>
  <c r="K332" i="3"/>
  <c r="I332" i="3"/>
  <c r="J332" i="3" s="1"/>
  <c r="K331" i="3"/>
  <c r="I331" i="3"/>
  <c r="J331" i="3" s="1"/>
  <c r="K330" i="3"/>
  <c r="J330" i="3"/>
  <c r="I330" i="3"/>
  <c r="K329" i="3"/>
  <c r="I329" i="3"/>
  <c r="J329" i="3" s="1"/>
  <c r="K328" i="3"/>
  <c r="I328" i="3"/>
  <c r="J328" i="3" s="1"/>
  <c r="K327" i="3"/>
  <c r="I327" i="3"/>
  <c r="J327" i="3" s="1"/>
  <c r="K326" i="3"/>
  <c r="I326" i="3"/>
  <c r="J326" i="3" s="1"/>
  <c r="K325" i="3"/>
  <c r="I325" i="3"/>
  <c r="J325" i="3" s="1"/>
  <c r="K324" i="3"/>
  <c r="I324" i="3"/>
  <c r="J324" i="3" s="1"/>
  <c r="K323" i="3"/>
  <c r="I323" i="3"/>
  <c r="J323" i="3" s="1"/>
  <c r="K322" i="3"/>
  <c r="I322" i="3"/>
  <c r="J322" i="3" s="1"/>
  <c r="K321" i="3"/>
  <c r="I321" i="3"/>
  <c r="J321" i="3" s="1"/>
  <c r="K320" i="3"/>
  <c r="I320" i="3"/>
  <c r="J320" i="3" s="1"/>
  <c r="K319" i="3"/>
  <c r="I319" i="3"/>
  <c r="J319" i="3" s="1"/>
  <c r="K318" i="3"/>
  <c r="I318" i="3"/>
  <c r="J318" i="3" s="1"/>
  <c r="K317" i="3"/>
  <c r="I317" i="3"/>
  <c r="J317" i="3" s="1"/>
  <c r="K316" i="3"/>
  <c r="I316" i="3"/>
  <c r="J316" i="3" s="1"/>
  <c r="K315" i="3"/>
  <c r="I315" i="3"/>
  <c r="J315" i="3" s="1"/>
  <c r="K314" i="3"/>
  <c r="I314" i="3"/>
  <c r="J314" i="3" s="1"/>
  <c r="K313" i="3"/>
  <c r="I313" i="3"/>
  <c r="J313" i="3" s="1"/>
  <c r="K312" i="3"/>
  <c r="I312" i="3"/>
  <c r="J312" i="3" s="1"/>
  <c r="K311" i="3"/>
  <c r="I311" i="3"/>
  <c r="J311" i="3" s="1"/>
  <c r="K310" i="3"/>
  <c r="I310" i="3"/>
  <c r="J310" i="3" s="1"/>
  <c r="K309" i="3"/>
  <c r="I309" i="3"/>
  <c r="J309" i="3" s="1"/>
  <c r="K308" i="3"/>
  <c r="I308" i="3"/>
  <c r="J308" i="3" s="1"/>
  <c r="K307" i="3"/>
  <c r="I307" i="3"/>
  <c r="J307" i="3" s="1"/>
  <c r="K306" i="3"/>
  <c r="J306" i="3"/>
  <c r="I306" i="3"/>
  <c r="K305" i="3"/>
  <c r="I305" i="3"/>
  <c r="J305" i="3" s="1"/>
  <c r="K304" i="3"/>
  <c r="I304" i="3"/>
  <c r="J304" i="3" s="1"/>
  <c r="K303" i="3"/>
  <c r="I303" i="3"/>
  <c r="J303" i="3" s="1"/>
  <c r="K302" i="3"/>
  <c r="I302" i="3"/>
  <c r="J302" i="3" s="1"/>
  <c r="K301" i="3"/>
  <c r="I301" i="3"/>
  <c r="J301" i="3" s="1"/>
  <c r="K300" i="3"/>
  <c r="I300" i="3"/>
  <c r="J300" i="3" s="1"/>
  <c r="K299" i="3"/>
  <c r="I299" i="3"/>
  <c r="J299" i="3" s="1"/>
  <c r="K298" i="3"/>
  <c r="I298" i="3"/>
  <c r="J298" i="3" s="1"/>
  <c r="K297" i="3"/>
  <c r="I297" i="3"/>
  <c r="J297" i="3" s="1"/>
  <c r="K296" i="3"/>
  <c r="I296" i="3"/>
  <c r="J296" i="3" s="1"/>
  <c r="K295" i="3"/>
  <c r="I295" i="3"/>
  <c r="J295" i="3" s="1"/>
  <c r="K294" i="3"/>
  <c r="I294" i="3"/>
  <c r="J294" i="3" s="1"/>
  <c r="K293" i="3"/>
  <c r="I293" i="3"/>
  <c r="J293" i="3" s="1"/>
  <c r="K292" i="3"/>
  <c r="I292" i="3"/>
  <c r="J292" i="3" s="1"/>
  <c r="K291" i="3"/>
  <c r="J291" i="3"/>
  <c r="I291" i="3"/>
  <c r="K290" i="3"/>
  <c r="I290" i="3"/>
  <c r="J290" i="3" s="1"/>
  <c r="K289" i="3"/>
  <c r="I289" i="3"/>
  <c r="J289" i="3" s="1"/>
  <c r="K288" i="3"/>
  <c r="I288" i="3"/>
  <c r="J288" i="3" s="1"/>
  <c r="K287" i="3"/>
  <c r="I287" i="3"/>
  <c r="J287" i="3" s="1"/>
  <c r="K286" i="3"/>
  <c r="I286" i="3"/>
  <c r="J286" i="3" s="1"/>
  <c r="K285" i="3"/>
  <c r="I285" i="3"/>
  <c r="J285" i="3" s="1"/>
  <c r="K284" i="3"/>
  <c r="I284" i="3"/>
  <c r="J284" i="3" s="1"/>
  <c r="K283" i="3"/>
  <c r="I283" i="3"/>
  <c r="J283" i="3" s="1"/>
  <c r="K282" i="3"/>
  <c r="I282" i="3"/>
  <c r="J282" i="3" s="1"/>
  <c r="K281" i="3"/>
  <c r="I281" i="3"/>
  <c r="J281" i="3" s="1"/>
  <c r="K280" i="3"/>
  <c r="I280" i="3"/>
  <c r="J280" i="3" s="1"/>
  <c r="K279" i="3"/>
  <c r="I279" i="3"/>
  <c r="J279" i="3" s="1"/>
  <c r="K278" i="3"/>
  <c r="I278" i="3"/>
  <c r="J278" i="3" s="1"/>
  <c r="K277" i="3"/>
  <c r="I277" i="3"/>
  <c r="J277" i="3" s="1"/>
  <c r="K276" i="3"/>
  <c r="I276" i="3"/>
  <c r="J276" i="3" s="1"/>
  <c r="K275" i="3"/>
  <c r="I275" i="3"/>
  <c r="J275" i="3" s="1"/>
  <c r="K274" i="3"/>
  <c r="I274" i="3"/>
  <c r="J274" i="3" s="1"/>
  <c r="K273" i="3"/>
  <c r="I273" i="3"/>
  <c r="J273" i="3" s="1"/>
  <c r="K272" i="3"/>
  <c r="I272" i="3"/>
  <c r="J272" i="3" s="1"/>
  <c r="K271" i="3"/>
  <c r="I271" i="3"/>
  <c r="J271" i="3" s="1"/>
  <c r="K270" i="3"/>
  <c r="I270" i="3"/>
  <c r="J270" i="3" s="1"/>
  <c r="K269" i="3"/>
  <c r="I269" i="3"/>
  <c r="J269" i="3" s="1"/>
  <c r="K268" i="3"/>
  <c r="I268" i="3"/>
  <c r="J268" i="3" s="1"/>
  <c r="K267" i="3"/>
  <c r="I267" i="3"/>
  <c r="J267" i="3" s="1"/>
  <c r="K266" i="3"/>
  <c r="I266" i="3"/>
  <c r="J266" i="3" s="1"/>
  <c r="K265" i="3"/>
  <c r="I265" i="3"/>
  <c r="J265" i="3" s="1"/>
  <c r="K264" i="3"/>
  <c r="I264" i="3"/>
  <c r="J264" i="3" s="1"/>
  <c r="K263" i="3"/>
  <c r="I263" i="3"/>
  <c r="J263" i="3" s="1"/>
  <c r="K262" i="3"/>
  <c r="J262" i="3"/>
  <c r="I262" i="3"/>
  <c r="K261" i="3"/>
  <c r="I261" i="3"/>
  <c r="J261" i="3" s="1"/>
  <c r="K260" i="3"/>
  <c r="I260" i="3"/>
  <c r="J260" i="3" s="1"/>
  <c r="K259" i="3"/>
  <c r="I259" i="3"/>
  <c r="J259" i="3" s="1"/>
  <c r="K258" i="3"/>
  <c r="I258" i="3"/>
  <c r="J258" i="3" s="1"/>
  <c r="K257" i="3"/>
  <c r="I257" i="3"/>
  <c r="J257" i="3" s="1"/>
  <c r="K256" i="3"/>
  <c r="I256" i="3"/>
  <c r="J256" i="3" s="1"/>
  <c r="K255" i="3"/>
  <c r="I255" i="3"/>
  <c r="J255" i="3" s="1"/>
  <c r="K254" i="3"/>
  <c r="I254" i="3"/>
  <c r="J254" i="3" s="1"/>
  <c r="K253" i="3"/>
  <c r="I253" i="3"/>
  <c r="J253" i="3" s="1"/>
  <c r="K252" i="3"/>
  <c r="I252" i="3"/>
  <c r="J252" i="3" s="1"/>
  <c r="K251" i="3"/>
  <c r="I251" i="3"/>
  <c r="J251" i="3" s="1"/>
  <c r="K250" i="3"/>
  <c r="I250" i="3"/>
  <c r="J250" i="3" s="1"/>
  <c r="K249" i="3"/>
  <c r="I249" i="3"/>
  <c r="J249" i="3" s="1"/>
  <c r="K248" i="3"/>
  <c r="I248" i="3"/>
  <c r="J248" i="3" s="1"/>
  <c r="K247" i="3"/>
  <c r="I247" i="3"/>
  <c r="J247" i="3" s="1"/>
  <c r="K246" i="3"/>
  <c r="J246" i="3"/>
  <c r="I246" i="3"/>
  <c r="K245" i="3"/>
  <c r="I245" i="3"/>
  <c r="J245" i="3" s="1"/>
  <c r="K244" i="3"/>
  <c r="I244" i="3"/>
  <c r="J244" i="3" s="1"/>
  <c r="K243" i="3"/>
  <c r="I243" i="3"/>
  <c r="J243" i="3" s="1"/>
  <c r="K242" i="3"/>
  <c r="I242" i="3"/>
  <c r="J242" i="3" s="1"/>
  <c r="K241" i="3"/>
  <c r="I241" i="3"/>
  <c r="J241" i="3" s="1"/>
  <c r="K240" i="3"/>
  <c r="I240" i="3"/>
  <c r="J240" i="3" s="1"/>
  <c r="K239" i="3"/>
  <c r="I239" i="3"/>
  <c r="J239" i="3" s="1"/>
  <c r="K238" i="3"/>
  <c r="I238" i="3"/>
  <c r="J238" i="3" s="1"/>
  <c r="K237" i="3"/>
  <c r="I237" i="3"/>
  <c r="J237" i="3" s="1"/>
  <c r="K236" i="3"/>
  <c r="I236" i="3"/>
  <c r="J236" i="3" s="1"/>
  <c r="K235" i="3"/>
  <c r="I235" i="3"/>
  <c r="J235" i="3" s="1"/>
  <c r="K234" i="3"/>
  <c r="I234" i="3"/>
  <c r="J234" i="3" s="1"/>
  <c r="K233" i="3"/>
  <c r="I233" i="3"/>
  <c r="J233" i="3" s="1"/>
  <c r="K232" i="3"/>
  <c r="I232" i="3"/>
  <c r="J232" i="3" s="1"/>
  <c r="K231" i="3"/>
  <c r="I231" i="3"/>
  <c r="J231" i="3" s="1"/>
  <c r="K230" i="3"/>
  <c r="I230" i="3"/>
  <c r="J230" i="3" s="1"/>
  <c r="K229" i="3"/>
  <c r="I229" i="3"/>
  <c r="J229" i="3" s="1"/>
  <c r="K228" i="3"/>
  <c r="I228" i="3"/>
  <c r="J228" i="3" s="1"/>
  <c r="K227" i="3"/>
  <c r="I227" i="3"/>
  <c r="J227" i="3" s="1"/>
  <c r="K226" i="3"/>
  <c r="I226" i="3"/>
  <c r="J226" i="3" s="1"/>
  <c r="K225" i="3"/>
  <c r="I225" i="3"/>
  <c r="J225" i="3" s="1"/>
  <c r="K224" i="3"/>
  <c r="I224" i="3"/>
  <c r="J224" i="3" s="1"/>
  <c r="K223" i="3"/>
  <c r="I223" i="3"/>
  <c r="J223" i="3" s="1"/>
  <c r="K222" i="3"/>
  <c r="I222" i="3"/>
  <c r="J222" i="3" s="1"/>
  <c r="K221" i="3"/>
  <c r="I221" i="3"/>
  <c r="J221" i="3" s="1"/>
  <c r="K220" i="3"/>
  <c r="I220" i="3"/>
  <c r="J220" i="3" s="1"/>
  <c r="K219" i="3"/>
  <c r="I219" i="3"/>
  <c r="J219" i="3" s="1"/>
  <c r="K218" i="3"/>
  <c r="I218" i="3"/>
  <c r="J218" i="3" s="1"/>
  <c r="K217" i="3"/>
  <c r="I217" i="3"/>
  <c r="J217" i="3" s="1"/>
  <c r="K216" i="3"/>
  <c r="I216" i="3"/>
  <c r="J216" i="3" s="1"/>
  <c r="K215" i="3"/>
  <c r="I215" i="3"/>
  <c r="J215" i="3" s="1"/>
  <c r="K214" i="3"/>
  <c r="I214" i="3"/>
  <c r="J214" i="3" s="1"/>
  <c r="K213" i="3"/>
  <c r="I213" i="3"/>
  <c r="J213" i="3" s="1"/>
  <c r="K212" i="3"/>
  <c r="I212" i="3"/>
  <c r="J212" i="3" s="1"/>
  <c r="K211" i="3"/>
  <c r="I211" i="3"/>
  <c r="J211" i="3" s="1"/>
  <c r="K210" i="3"/>
  <c r="I210" i="3"/>
  <c r="J210" i="3" s="1"/>
  <c r="K209" i="3"/>
  <c r="I209" i="3"/>
  <c r="J209" i="3" s="1"/>
  <c r="K208" i="3"/>
  <c r="I208" i="3"/>
  <c r="J208" i="3" s="1"/>
  <c r="K207" i="3"/>
  <c r="I207" i="3"/>
  <c r="J207" i="3" s="1"/>
  <c r="K206" i="3"/>
  <c r="I206" i="3"/>
  <c r="J206" i="3" s="1"/>
  <c r="K205" i="3"/>
  <c r="I205" i="3"/>
  <c r="J205" i="3" s="1"/>
  <c r="K204" i="3"/>
  <c r="I204" i="3"/>
  <c r="J204" i="3" s="1"/>
  <c r="K203" i="3"/>
  <c r="I203" i="3"/>
  <c r="J203" i="3" s="1"/>
  <c r="K202" i="3"/>
  <c r="I202" i="3"/>
  <c r="J202" i="3" s="1"/>
  <c r="K201" i="3"/>
  <c r="I201" i="3"/>
  <c r="J201" i="3" s="1"/>
  <c r="K200" i="3"/>
  <c r="I200" i="3"/>
  <c r="J200" i="3" s="1"/>
  <c r="K199" i="3"/>
  <c r="I199" i="3"/>
  <c r="J199" i="3" s="1"/>
  <c r="K198" i="3"/>
  <c r="J198" i="3"/>
  <c r="I198" i="3"/>
  <c r="K197" i="3"/>
  <c r="I197" i="3"/>
  <c r="J197" i="3" s="1"/>
  <c r="K196" i="3"/>
  <c r="I196" i="3"/>
  <c r="J196" i="3" s="1"/>
  <c r="K195" i="3"/>
  <c r="I195" i="3"/>
  <c r="J195" i="3" s="1"/>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J186" i="3"/>
  <c r="I186" i="3"/>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J150" i="3"/>
  <c r="I150" i="3"/>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J134" i="3"/>
  <c r="I134" i="3"/>
  <c r="K133" i="3"/>
  <c r="I133" i="3"/>
  <c r="J133" i="3" s="1"/>
  <c r="K132" i="3"/>
  <c r="I132" i="3"/>
  <c r="J132" i="3" s="1"/>
  <c r="K131" i="3"/>
  <c r="I131" i="3"/>
  <c r="J131" i="3" s="1"/>
  <c r="K130" i="3"/>
  <c r="I130" i="3"/>
  <c r="J130" i="3" s="1"/>
  <c r="K129" i="3"/>
  <c r="I129" i="3"/>
  <c r="J129" i="3" s="1"/>
  <c r="K128" i="3"/>
  <c r="I128" i="3"/>
  <c r="J128" i="3" s="1"/>
  <c r="K127" i="3"/>
  <c r="I127" i="3"/>
  <c r="J127" i="3" s="1"/>
  <c r="K126" i="3"/>
  <c r="I126" i="3"/>
  <c r="J126" i="3" s="1"/>
  <c r="K125" i="3"/>
  <c r="I125" i="3"/>
  <c r="J125" i="3" s="1"/>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J86" i="3"/>
  <c r="I86" i="3"/>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J70" i="3"/>
  <c r="I70" i="3"/>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J26" i="3"/>
  <c r="I26" i="3"/>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<sst xmlns="http://schemas.openxmlformats.org/spreadsheetml/2006/main" count="4364" uniqueCount="733">
  <si>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</si>
  <si>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</si>
  <si>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</si>
  <si>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</si>
  <si>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</si>
  <si>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</si>
  <si>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</si>
  <si>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</si>
  <si>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</si>
  <si>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</si>
  <si>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</si>
  <si>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</si>
  <si>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</si>
  <si>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</si>
  <si>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</si>
  <si>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</si>
  <si>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</si>
  <si>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</si>
  <si>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</si>
  <si>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</si>
  <si>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</si>
  <si>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</si>
  <si>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</si>
  <si>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</si>
  <si>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</si>
  <si>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</si>
  <si>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</si>
  <si>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</si>
  <si>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</si>
  <si>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</si>
  <si>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</si>
  <si>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</si>
  <si>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MN</t>
  </si>
  <si>
    <t>ADAMS HEALTH CARE CENTER</t>
  </si>
  <si>
    <t>ADAMS</t>
  </si>
  <si>
    <t>Mower</t>
  </si>
  <si>
    <t>AFTENRO HOME</t>
  </si>
  <si>
    <t>DULUTH</t>
  </si>
  <si>
    <t>St. Louis</t>
  </si>
  <si>
    <t>AICOTA HEALTH CARE CENTER</t>
  </si>
  <si>
    <t>AITKIN</t>
  </si>
  <si>
    <t>Aitkin</t>
  </si>
  <si>
    <t>ANDREW RESIDENCE</t>
  </si>
  <si>
    <t>MINNEAPOLIS</t>
  </si>
  <si>
    <t>Hennepin</t>
  </si>
  <si>
    <t>ANNANDALE CARE CENTER</t>
  </si>
  <si>
    <t>ANNANDALE</t>
  </si>
  <si>
    <t>Wright</t>
  </si>
  <si>
    <t>ANOKA REHABILITATION AND LIVING CENTER</t>
  </si>
  <si>
    <t>ANOKA</t>
  </si>
  <si>
    <t>Anoka</t>
  </si>
  <si>
    <t>APPLETON MUNICIPAL HOSPITAL</t>
  </si>
  <si>
    <t>APPLETON</t>
  </si>
  <si>
    <t>Swift</t>
  </si>
  <si>
    <t>ASSUMPTION HOME</t>
  </si>
  <si>
    <t>COLD SPRING</t>
  </si>
  <si>
    <t>Stearns</t>
  </si>
  <si>
    <t>AUBURN HOME IN WACONIA</t>
  </si>
  <si>
    <t>WACONIA</t>
  </si>
  <si>
    <t>Carver</t>
  </si>
  <si>
    <t>AUBURN MANOR</t>
  </si>
  <si>
    <t>CHASKA</t>
  </si>
  <si>
    <t>AUGUSTANA CARE HASTINGS HEALTH AND REHABILITATION</t>
  </si>
  <si>
    <t>HASTINGS</t>
  </si>
  <si>
    <t>Dakota</t>
  </si>
  <si>
    <t>AUGUSTANA CHAPEL VIEW CARE CENTER</t>
  </si>
  <si>
    <t>HOPKINS</t>
  </si>
  <si>
    <t>AUGUSTANA HCC OF APPLE VALLEY</t>
  </si>
  <si>
    <t>APPLE VALLEY</t>
  </si>
  <si>
    <t>AUGUSTANA HEALTH CARE CENTER OF MINNEAPOLIS</t>
  </si>
  <si>
    <t>AUGUSTANA MERCY CARE CENTER</t>
  </si>
  <si>
    <t>MOOSE LAKE</t>
  </si>
  <si>
    <t>Carlton</t>
  </si>
  <si>
    <t>AURORA ON FRANCE</t>
  </si>
  <si>
    <t>EDINA</t>
  </si>
  <si>
    <t>AVERA MORNINGSIDE HEIGHTS CARE CENTER</t>
  </si>
  <si>
    <t>MARSHALL</t>
  </si>
  <si>
    <t>Lyon</t>
  </si>
  <si>
    <t>AVERA SUNRISE MANOR</t>
  </si>
  <si>
    <t>TYLER</t>
  </si>
  <si>
    <t>Lincoln</t>
  </si>
  <si>
    <t>BARRETT CARE CENTER INC</t>
  </si>
  <si>
    <t>BARRETT</t>
  </si>
  <si>
    <t>Grant</t>
  </si>
  <si>
    <t>BAY VIEW NURSING &amp; REHABILITATION CENTER</t>
  </si>
  <si>
    <t>RED WING</t>
  </si>
  <si>
    <t>Goodhue</t>
  </si>
  <si>
    <t>BAYSHORE RESIDENCE &amp; REHAB CTR</t>
  </si>
  <si>
    <t>BELGRADE NURSING HOME</t>
  </si>
  <si>
    <t>BELGRADE</t>
  </si>
  <si>
    <t>BENEDICTINE CARE COMMUNITY</t>
  </si>
  <si>
    <t>ADA</t>
  </si>
  <si>
    <t>Norman</t>
  </si>
  <si>
    <t>BENEDICTINE HEALTH CENTER</t>
  </si>
  <si>
    <t>BENEDICTINE HEALTH CENTER INNSBRUCK</t>
  </si>
  <si>
    <t>NEW BRIGHTON</t>
  </si>
  <si>
    <t>Ramsey</t>
  </si>
  <si>
    <t>BENEDICTINE HEALTH CENTER OF MINNEAPOLIS</t>
  </si>
  <si>
    <t>BENEDICTINE LIVING COMMUNITY</t>
  </si>
  <si>
    <t>ST PETER</t>
  </si>
  <si>
    <t>Nicollet</t>
  </si>
  <si>
    <t>BENEDICTINE LIVING COMMUNITY OF NEW LONDON</t>
  </si>
  <si>
    <t>NEW LONDON</t>
  </si>
  <si>
    <t>Kandiyohi</t>
  </si>
  <si>
    <t>BENEDICTINE LIVING COMMUNITY WINSTED</t>
  </si>
  <si>
    <t>WINSTED</t>
  </si>
  <si>
    <t>Mc Leod</t>
  </si>
  <si>
    <t>BETHANY ON THE LAKE LLC</t>
  </si>
  <si>
    <t>ALEXANDRIA</t>
  </si>
  <si>
    <t>Douglas</t>
  </si>
  <si>
    <t>BETHANY RESIDENCE AND REHABILITATION CENTER</t>
  </si>
  <si>
    <t>BETHESDA</t>
  </si>
  <si>
    <t>WILLMAR</t>
  </si>
  <si>
    <t>BIGFORK VALLEY COMMUNITIES</t>
  </si>
  <si>
    <t>BIGFORK</t>
  </si>
  <si>
    <t>Itasca</t>
  </si>
  <si>
    <t>BIRCHWOOD HEALTH CARE CENTER</t>
  </si>
  <si>
    <t>FOREST LAKE</t>
  </si>
  <si>
    <t>Washington</t>
  </si>
  <si>
    <t>BOUNDARY WATERS CARE CENTER</t>
  </si>
  <si>
    <t>ELY</t>
  </si>
  <si>
    <t>BROOKVIEW A VILLA CENTER</t>
  </si>
  <si>
    <t>GOLDEN VALLEY</t>
  </si>
  <si>
    <t>BROWNS VALLEY HEALTH CENTER</t>
  </si>
  <si>
    <t>BROWNS VALLEY</t>
  </si>
  <si>
    <t>Traverse</t>
  </si>
  <si>
    <t>BUFFALO LAKE HEALTH CARE CTR</t>
  </si>
  <si>
    <t>BUFFALO LAKE</t>
  </si>
  <si>
    <t>Renville</t>
  </si>
  <si>
    <t>BYWOOD EAST HEALTH CARE</t>
  </si>
  <si>
    <t>CALEDONIA REHABILITATION &amp; RETIREMENT CENTER</t>
  </si>
  <si>
    <t>CALEDONIA</t>
  </si>
  <si>
    <t>Houston</t>
  </si>
  <si>
    <t>CAMILIA ROSE CARE CENTER LLC</t>
  </si>
  <si>
    <t>COON RAPIDS</t>
  </si>
  <si>
    <t>CAPITOL VIEW TRANSITIONAL CARE CENTER</t>
  </si>
  <si>
    <t>SAINT PAUL</t>
  </si>
  <si>
    <t>CARONDELET VILLAGE CARE CENTER</t>
  </si>
  <si>
    <t>CARRIS HEALTH CARE CENTER &amp; THERAPY SUITES</t>
  </si>
  <si>
    <t>CASTLE RIDGE CARE CENTER</t>
  </si>
  <si>
    <t>EDEN PRAIRIE</t>
  </si>
  <si>
    <t>CATHOLIC ELDERCARE ON MAIN</t>
  </si>
  <si>
    <t>CENTENNIAL GARDENS FOR NURSING &amp; REHABILITATION</t>
  </si>
  <si>
    <t>CRYSTAL</t>
  </si>
  <si>
    <t>CENTRACARE HEALTH - MONTICELLO</t>
  </si>
  <si>
    <t>MONTICELLO</t>
  </si>
  <si>
    <t>CENTRACARE HEALTH PAYNESVILLE KORONIS MANOR CC</t>
  </si>
  <si>
    <t>PAYNESVILLE</t>
  </si>
  <si>
    <t>CENTRACARE HEALTH SYSTEM - LONG PRAIRIE</t>
  </si>
  <si>
    <t>LONG PRAIRIE</t>
  </si>
  <si>
    <t>Todd</t>
  </si>
  <si>
    <t>CENTRACARE HEALTH SYSTEM - MELROSE PINE VILLA C C</t>
  </si>
  <si>
    <t>MELROSE</t>
  </si>
  <si>
    <t>CENTRACARE HEALTH SYSTEM-SAUK CENTRE NURSING HOME</t>
  </si>
  <si>
    <t>SAUK CENTRE</t>
  </si>
  <si>
    <t>CENTRAL HEALTH CARE</t>
  </si>
  <si>
    <t>LE CENTER</t>
  </si>
  <si>
    <t>Le Sueur</t>
  </si>
  <si>
    <t>CENTRAL TODD COUNTY CARE CENTER</t>
  </si>
  <si>
    <t>CLARISSA</t>
  </si>
  <si>
    <t>CERENITY - MARIAN OF ST PAUL  LLC</t>
  </si>
  <si>
    <t>CERENITY CARE CENTER - WHITE BEAR LAKE</t>
  </si>
  <si>
    <t>WHITE BEAR LAKE</t>
  </si>
  <si>
    <t>CERENITY CARE CENTER ON HUMBOLDT</t>
  </si>
  <si>
    <t>CHOSEN VALLEY CARE CENTER</t>
  </si>
  <si>
    <t>CHATFIELD</t>
  </si>
  <si>
    <t>Fillmore</t>
  </si>
  <si>
    <t>CHRIS JENSEN HEALTH &amp; REHABILITATION CENTER</t>
  </si>
  <si>
    <t>CLARA CITY CARE CENTER</t>
  </si>
  <si>
    <t>CLARA CITY</t>
  </si>
  <si>
    <t>Chippewa</t>
  </si>
  <si>
    <t>CLARKFIELD CARE CENTER</t>
  </si>
  <si>
    <t>CLARKFIELD</t>
  </si>
  <si>
    <t>Yellow Medcine</t>
  </si>
  <si>
    <t>COLONIAL MANOR NURSING HOME</t>
  </si>
  <si>
    <t>LAKEFIELD</t>
  </si>
  <si>
    <t>Jackson</t>
  </si>
  <si>
    <t>COOK COMMUNITY HOSPITAL C&amp;NC</t>
  </si>
  <si>
    <t>COOK</t>
  </si>
  <si>
    <t>CORNERSTONE NSG &amp; REHAB CENTER</t>
  </si>
  <si>
    <t>BAGLEY</t>
  </si>
  <si>
    <t>Clearwater</t>
  </si>
  <si>
    <t>CORNERSTONE VILLA</t>
  </si>
  <si>
    <t>BUHL</t>
  </si>
  <si>
    <t>COUNTRY MANOR HEALTH &amp; REHAB CTR</t>
  </si>
  <si>
    <t>SARTELL</t>
  </si>
  <si>
    <t>COURAGE KENNY REHABILITATION INSTITUTES TRP</t>
  </si>
  <si>
    <t>COVENANT LIVING OF GOLDEN VALLEY CARE &amp; REHAB CTR</t>
  </si>
  <si>
    <t>CREST VIEW LUTHERAN HOME</t>
  </si>
  <si>
    <t>COLUMBIA HEIGHTS</t>
  </si>
  <si>
    <t>CROSSROADS CARE CENTER</t>
  </si>
  <si>
    <t>WORTHINGTON</t>
  </si>
  <si>
    <t>Nobles</t>
  </si>
  <si>
    <t>CUYUNA REGIONAL MEDICAL CENTER</t>
  </si>
  <si>
    <t>CROSBY</t>
  </si>
  <si>
    <t>Crow Wing</t>
  </si>
  <si>
    <t>DIVINE PROVIDENCE COMMUNITY HOME</t>
  </si>
  <si>
    <t>SLEEPY EYE</t>
  </si>
  <si>
    <t>Brown</t>
  </si>
  <si>
    <t>DIVINE PROVIDENCE HEALTH CENTER</t>
  </si>
  <si>
    <t>IVANHOE</t>
  </si>
  <si>
    <t>EBENEZER CARE CENTER</t>
  </si>
  <si>
    <t>EBENEZER RIDGES GERIATRIC CARE CENTER</t>
  </si>
  <si>
    <t>BURNSVILLE</t>
  </si>
  <si>
    <t>ECUMEN LAKESHORE</t>
  </si>
  <si>
    <t>ECUMEN NORTH BRANCH</t>
  </si>
  <si>
    <t>NORTH BRANCH</t>
  </si>
  <si>
    <t>Chisago</t>
  </si>
  <si>
    <t>EDENBROOK OF EDINA</t>
  </si>
  <si>
    <t>EDENBROOK OF ROCHESTER</t>
  </si>
  <si>
    <t>ROCHESTER</t>
  </si>
  <si>
    <t>Olmsted</t>
  </si>
  <si>
    <t>EDGEBROOK CARE CENTER</t>
  </si>
  <si>
    <t>EDGERTON</t>
  </si>
  <si>
    <t>Pipestone</t>
  </si>
  <si>
    <t>ELIM HOME</t>
  </si>
  <si>
    <t>PRINCETON</t>
  </si>
  <si>
    <t>Mille Lacs</t>
  </si>
  <si>
    <t>ELIM HOME - MILACA</t>
  </si>
  <si>
    <t>MILACA</t>
  </si>
  <si>
    <t>EMMANUEL NURSING HOME</t>
  </si>
  <si>
    <t>DETROIT LAKES</t>
  </si>
  <si>
    <t>Becker</t>
  </si>
  <si>
    <t>EPISCOPAL CHURCH HOME GARDENS</t>
  </si>
  <si>
    <t>EPISCOPAL CHURCH HOME OF MINNESOTA</t>
  </si>
  <si>
    <t>ESSENTIA HEALTH FOSSTON</t>
  </si>
  <si>
    <t>FOSSTON</t>
  </si>
  <si>
    <t>Polk</t>
  </si>
  <si>
    <t>ESSENTIA HEALTH GRACE HOME</t>
  </si>
  <si>
    <t>GRACEVILLE</t>
  </si>
  <si>
    <t>Big Stone</t>
  </si>
  <si>
    <t>ESSENTIA HEALTH NORTHERN PINES MEDICAL CENTER</t>
  </si>
  <si>
    <t>AURORA</t>
  </si>
  <si>
    <t>ESSENTIA HEALTH OAK CROSSING</t>
  </si>
  <si>
    <t>ESSENTIA HEALTH VIRGINIA CARE CENT</t>
  </si>
  <si>
    <t>VIRGINIA</t>
  </si>
  <si>
    <t>EVANSVILLE CARE CENTER</t>
  </si>
  <si>
    <t>EVANSVILLE</t>
  </si>
  <si>
    <t>EVENTIDE LUTHERAN HOME</t>
  </si>
  <si>
    <t>MOORHEAD</t>
  </si>
  <si>
    <t>Clay</t>
  </si>
  <si>
    <t>FAIR MEADOW NURSING HOME</t>
  </si>
  <si>
    <t>FERTILE</t>
  </si>
  <si>
    <t>FAIR OAKS NURSING &amp; REHAB LLC</t>
  </si>
  <si>
    <t>WADENA</t>
  </si>
  <si>
    <t>Wadena</t>
  </si>
  <si>
    <t>FAIRFAX COMMUNITY HOME</t>
  </si>
  <si>
    <t>FAIRFAX</t>
  </si>
  <si>
    <t>FAIRVIEW CARE CENTER</t>
  </si>
  <si>
    <t>DODGE CENTER</t>
  </si>
  <si>
    <t>Dodge</t>
  </si>
  <si>
    <t>FAIRVIEW UNIVERSITY TRANS SERV</t>
  </si>
  <si>
    <t>FAIRWAY VIEW NEIGHBORHOODS</t>
  </si>
  <si>
    <t>ORTONVILLE</t>
  </si>
  <si>
    <t>FIELD CREST CARE CENTER</t>
  </si>
  <si>
    <t>HAYFIELD</t>
  </si>
  <si>
    <t>FOLKESTONE</t>
  </si>
  <si>
    <t>WAYZATA</t>
  </si>
  <si>
    <t>FRANCISCAN HEALTH CENTER</t>
  </si>
  <si>
    <t>FRANKLIN REHABILITATION &amp; HEALTHCARE CENTER</t>
  </si>
  <si>
    <t>FRANKLIN</t>
  </si>
  <si>
    <t>FRAZEE CARE CENTER</t>
  </si>
  <si>
    <t>FRAZEE</t>
  </si>
  <si>
    <t>FRIENDSHIP VILLAGE OF BLOOMINGTON</t>
  </si>
  <si>
    <t>BLOOMINGTON</t>
  </si>
  <si>
    <t>GABLES OF BOUTWELLS LANDING</t>
  </si>
  <si>
    <t>OAK PARK HEIGHTS</t>
  </si>
  <si>
    <t>GALEON</t>
  </si>
  <si>
    <t>OSAKIS</t>
  </si>
  <si>
    <t>GALTIER A VILLA CENTER</t>
  </si>
  <si>
    <t>GIL-MOR MANOR</t>
  </si>
  <si>
    <t>MORGAN</t>
  </si>
  <si>
    <t>Redwood</t>
  </si>
  <si>
    <t>GLENCOE REGIONAL HEALTH SERVICES</t>
  </si>
  <si>
    <t>GLENCOE</t>
  </si>
  <si>
    <t>GLENWOOD VILLAGE CARE CENTER</t>
  </si>
  <si>
    <t>GLENWOOD</t>
  </si>
  <si>
    <t>Pope</t>
  </si>
  <si>
    <t>GOOD SAMARITAN AMBASSADOR</t>
  </si>
  <si>
    <t>NEW HOPE</t>
  </si>
  <si>
    <t>GOOD SAMARITAN SOCIETY - ALBERT LEA</t>
  </si>
  <si>
    <t>ALBERT LEA</t>
  </si>
  <si>
    <t>Freeborn</t>
  </si>
  <si>
    <t>GOOD SAMARITAN SOCIETY - ARLINGTON</t>
  </si>
  <si>
    <t>ARLINGTON</t>
  </si>
  <si>
    <t>Sibley</t>
  </si>
  <si>
    <t>GOOD SAMARITAN SOCIETY - BATTLE LAKE</t>
  </si>
  <si>
    <t>BATTLE LAKE</t>
  </si>
  <si>
    <t>Otter Tail</t>
  </si>
  <si>
    <t>GOOD SAMARITAN SOCIETY - BETHANY</t>
  </si>
  <si>
    <t>BRAINERD</t>
  </si>
  <si>
    <t>GOOD SAMARITAN SOCIETY - BLACKDUCK</t>
  </si>
  <si>
    <t>BLACKDUCK</t>
  </si>
  <si>
    <t>Beltrami</t>
  </si>
  <si>
    <t>GOOD SAMARITAN SOCIETY - COMFORCARE</t>
  </si>
  <si>
    <t>AUSTIN</t>
  </si>
  <si>
    <t>GOOD SAMARITAN SOCIETY - HOWARD LAKE</t>
  </si>
  <si>
    <t>HOWARD LAKE</t>
  </si>
  <si>
    <t>GOOD SAMARITAN SOCIETY - INTERNATIONAL FALLS</t>
  </si>
  <si>
    <t>INTERNATIONAL FALLS</t>
  </si>
  <si>
    <t>Koochiching</t>
  </si>
  <si>
    <t>GOOD SAMARITAN SOCIETY - INVER GROVE HEIGHTS</t>
  </si>
  <si>
    <t>INVER GROVE HEIGHTS</t>
  </si>
  <si>
    <t>GOOD SAMARITAN SOCIETY - JACKSON</t>
  </si>
  <si>
    <t>JACKSON</t>
  </si>
  <si>
    <t>GOOD SAMARITAN SOCIETY - MAPLEWOOD</t>
  </si>
  <si>
    <t>GOOD SAMARITAN SOCIETY - MARY JANE BROWN</t>
  </si>
  <si>
    <t>LUVERNE</t>
  </si>
  <si>
    <t>Rock</t>
  </si>
  <si>
    <t>GOOD SAMARITAN SOCIETY - MOUNTAIN LAKE</t>
  </si>
  <si>
    <t>MOUNTAIN LAKE</t>
  </si>
  <si>
    <t>Cottonwood</t>
  </si>
  <si>
    <t>GOOD SAMARITAN SOCIETY - PINE RIVER</t>
  </si>
  <si>
    <t>PINE RIVER</t>
  </si>
  <si>
    <t>Cass</t>
  </si>
  <si>
    <t>GOOD SAMARITAN SOCIETY - PIPESTONE</t>
  </si>
  <si>
    <t>PIPESTONE</t>
  </si>
  <si>
    <t>GOOD SAMARITAN SOCIETY - SPECIALTY CARE COMMUNITY</t>
  </si>
  <si>
    <t>ROBBINSDALE</t>
  </si>
  <si>
    <t>GOOD SAMARITAN SOCIETY - ST JAMES</t>
  </si>
  <si>
    <t>ST JAMES</t>
  </si>
  <si>
    <t>Watonwan</t>
  </si>
  <si>
    <t>GOOD SAMARITAN SOCIETY - STILLWATER</t>
  </si>
  <si>
    <t>STILLWATER</t>
  </si>
  <si>
    <t>GOOD SAMARITAN SOCIETY - WACONIA AND WESTVIEW ACRE</t>
  </si>
  <si>
    <t>GOOD SAMARITAN SOCIETY - WESTBROOK</t>
  </si>
  <si>
    <t>WESTBROOK</t>
  </si>
  <si>
    <t>GOOD SAMARITAN SOCIETY - WINDOM</t>
  </si>
  <si>
    <t>WINDOM</t>
  </si>
  <si>
    <t>GOOD SAMARITAN SOCIETY - WINTHROP</t>
  </si>
  <si>
    <t>WINTHROP</t>
  </si>
  <si>
    <t>GOOD SAMARITAN SOCIETY - WOODLAND</t>
  </si>
  <si>
    <t>GOOD SHEPHERD LUTHERAN HOME</t>
  </si>
  <si>
    <t>SAUK RAPIDS</t>
  </si>
  <si>
    <t>Benton</t>
  </si>
  <si>
    <t>RUSHFORD</t>
  </si>
  <si>
    <t>GRACEPOINTE CROSSING GABLES</t>
  </si>
  <si>
    <t>CAMBRIDGE</t>
  </si>
  <si>
    <t>Isanti</t>
  </si>
  <si>
    <t>GRAND AVENUE REST HOME</t>
  </si>
  <si>
    <t>GRAND VILLAGE</t>
  </si>
  <si>
    <t>GRAND RAPIDS</t>
  </si>
  <si>
    <t>GRANITE MANOR</t>
  </si>
  <si>
    <t>GRANITE FALLS</t>
  </si>
  <si>
    <t>GREEN LEA SENIOR LIVING</t>
  </si>
  <si>
    <t>MABEL</t>
  </si>
  <si>
    <t>GREEN PINE ACRES NURSING HOME</t>
  </si>
  <si>
    <t>MENAHGA</t>
  </si>
  <si>
    <t>GUARDIAN ANGELS CARE CENTER</t>
  </si>
  <si>
    <t>ELK RIVER</t>
  </si>
  <si>
    <t>Sherburne</t>
  </si>
  <si>
    <t>GUARDIAN ANGELS HEALTH &amp; REHAB CENTER</t>
  </si>
  <si>
    <t>HIBBING</t>
  </si>
  <si>
    <t>GUNDERSEN HARMONY CARE CENTER</t>
  </si>
  <si>
    <t>HARMONY</t>
  </si>
  <si>
    <t>HALSTAD LIVING CENTER</t>
  </si>
  <si>
    <t>HALSTAD</t>
  </si>
  <si>
    <t>HARMONY RIVER LIVING CENTER</t>
  </si>
  <si>
    <t>HUTCHINSON</t>
  </si>
  <si>
    <t>HAVEN HOMES OF MAPLE PLAIN</t>
  </si>
  <si>
    <t>MAPLE PLAIN</t>
  </si>
  <si>
    <t>HAVENWOOD CARE CENTER</t>
  </si>
  <si>
    <t>BEMIDJI</t>
  </si>
  <si>
    <t>HAYES RESIDENCE</t>
  </si>
  <si>
    <t>HENDRICKS COMMUNITY HOSPITAL</t>
  </si>
  <si>
    <t>HENDRICKS</t>
  </si>
  <si>
    <t>HERITAGE LIVING CENTER</t>
  </si>
  <si>
    <t>PARK RAPIDS</t>
  </si>
  <si>
    <t>Hubbard</t>
  </si>
  <si>
    <t>HERITAGE MANOR</t>
  </si>
  <si>
    <t>CHISHOLM</t>
  </si>
  <si>
    <t>HIGHLAND CHATEAU HEALTH CARE CENTER</t>
  </si>
  <si>
    <t>HILLCREST CARE &amp; REHABILITATION CENTER</t>
  </si>
  <si>
    <t>MANKATO</t>
  </si>
  <si>
    <t>Blue Earth</t>
  </si>
  <si>
    <t>HILLTOP CARE CENTER</t>
  </si>
  <si>
    <t>WATKINS</t>
  </si>
  <si>
    <t>Meeker</t>
  </si>
  <si>
    <t>HOPKINS HEALTH SERVICES</t>
  </si>
  <si>
    <t>INTERFAITH CARE CENTER</t>
  </si>
  <si>
    <t>CARLTON</t>
  </si>
  <si>
    <t>INTERLUDE</t>
  </si>
  <si>
    <t>PLYMOUTH</t>
  </si>
  <si>
    <t>INTERLUDE RESTORATIVE SUITES UNITY</t>
  </si>
  <si>
    <t>FRIDLEY</t>
  </si>
  <si>
    <t>JOHNSON MEMORIAL HOSP &amp; HOME</t>
  </si>
  <si>
    <t>DAWSON</t>
  </si>
  <si>
    <t>Lac Qui Parle</t>
  </si>
  <si>
    <t>JONES HARRISON RESIDENCE</t>
  </si>
  <si>
    <t>JOURDAIN PERPICH EXT CARE FAC</t>
  </si>
  <si>
    <t>REDLAKE</t>
  </si>
  <si>
    <t>KARLSTAD HEALTHCARE CENTER INC</t>
  </si>
  <si>
    <t>KARLSTAD</t>
  </si>
  <si>
    <t>Kittson</t>
  </si>
  <si>
    <t>KENYON SUNSET HOME</t>
  </si>
  <si>
    <t>KENYON</t>
  </si>
  <si>
    <t>KITTSON MEMORIAL HEALTHCARE CENTER</t>
  </si>
  <si>
    <t>HALLOCK</t>
  </si>
  <si>
    <t>KNUTE NELSON</t>
  </si>
  <si>
    <t>KODA LIVING COMMUNITY</t>
  </si>
  <si>
    <t>OWATONNA</t>
  </si>
  <si>
    <t>Steele</t>
  </si>
  <si>
    <t>LA CRESCENT HEALTH SERVICES</t>
  </si>
  <si>
    <t>LA CRESCENT</t>
  </si>
  <si>
    <t>LAKE MINNETONKA SHORES</t>
  </si>
  <si>
    <t>SPRING PARK</t>
  </si>
  <si>
    <t>LAKE RIDGE CARE CENTER OF BUFFALO</t>
  </si>
  <si>
    <t>BUFFALO</t>
  </si>
  <si>
    <t>LAKE WINONA MANOR</t>
  </si>
  <si>
    <t>WINONA</t>
  </si>
  <si>
    <t>Winona</t>
  </si>
  <si>
    <t>LAKESHORE INN NURSING HOME</t>
  </si>
  <si>
    <t>WASECA</t>
  </si>
  <si>
    <t>Waseca</t>
  </si>
  <si>
    <t>LAKESIDE HEALTH CARE CENTER</t>
  </si>
  <si>
    <t>DASSEL</t>
  </si>
  <si>
    <t>LAKESIDE MEDICAL CENTER</t>
  </si>
  <si>
    <t>PINE CITY</t>
  </si>
  <si>
    <t>Pine</t>
  </si>
  <si>
    <t>LAKEVIEW METHODIST HEALTH CARE CENTER</t>
  </si>
  <si>
    <t>FAIRMONT</t>
  </si>
  <si>
    <t>Martin</t>
  </si>
  <si>
    <t>LAKEWOOD CARE CENTER</t>
  </si>
  <si>
    <t>BAUDETTE</t>
  </si>
  <si>
    <t>Lake Of  Woods</t>
  </si>
  <si>
    <t>LAKEWOOD HEALTH SYSTEM</t>
  </si>
  <si>
    <t>STAPLES</t>
  </si>
  <si>
    <t>LANGTON PLACE</t>
  </si>
  <si>
    <t>ROSEVILLE</t>
  </si>
  <si>
    <t>LAURELS PEAK CARE &amp; REHABILITATION CENTER</t>
  </si>
  <si>
    <t>LB BROEN HOME</t>
  </si>
  <si>
    <t>FERGUS FALLS</t>
  </si>
  <si>
    <t>LIFECARE GREENBUSH MANOR</t>
  </si>
  <si>
    <t>GREENBUSH</t>
  </si>
  <si>
    <t>Roseau</t>
  </si>
  <si>
    <t>LIFECARE ROSEAU MANOR</t>
  </si>
  <si>
    <t>ROSEAU</t>
  </si>
  <si>
    <t>LITTLE FALLS CARE CENTER</t>
  </si>
  <si>
    <t>LITTLE FALLS</t>
  </si>
  <si>
    <t>Morrison</t>
  </si>
  <si>
    <t>LITTLE SISTERS OF THE POOR</t>
  </si>
  <si>
    <t>LITTLEFORK MEDICAL CENTER</t>
  </si>
  <si>
    <t>LITTLEFORK</t>
  </si>
  <si>
    <t>LIVING MEADOWS AT LUTHER - MADELIA</t>
  </si>
  <si>
    <t>MADELIA</t>
  </si>
  <si>
    <t>LUTHER HAVEN</t>
  </si>
  <si>
    <t>MONTEVIDEO</t>
  </si>
  <si>
    <t>LYNGBLOMSTEN CARE CENTER</t>
  </si>
  <si>
    <t>MADISON HEALTHCARE SERVICES</t>
  </si>
  <si>
    <t>MADISON</t>
  </si>
  <si>
    <t>MADONNA TOWERS OF ROCHESTER INC</t>
  </si>
  <si>
    <t>MAHNOMEN HEALTH CENTER</t>
  </si>
  <si>
    <t>MAHNOMEN</t>
  </si>
  <si>
    <t>Mahnomen</t>
  </si>
  <si>
    <t>MALA STRANA CARE &amp; REHABILITATION CENTER</t>
  </si>
  <si>
    <t>NEW PRAGUE</t>
  </si>
  <si>
    <t>Scott</t>
  </si>
  <si>
    <t>MAPLE LAWN SENIOR CARE</t>
  </si>
  <si>
    <t>FULDA</t>
  </si>
  <si>
    <t>Murray</t>
  </si>
  <si>
    <t>MAPLETON COMMUNITY HOME</t>
  </si>
  <si>
    <t>MAPLETON</t>
  </si>
  <si>
    <t>MAPLEWOOD CARE CENTER</t>
  </si>
  <si>
    <t>MAPLEWOOD</t>
  </si>
  <si>
    <t>MARANATHA CARE CENTER</t>
  </si>
  <si>
    <t>BROOKLYN CENTER</t>
  </si>
  <si>
    <t>MARTIN LUTHER CARE CENTER</t>
  </si>
  <si>
    <t>MAYO CLINIC HEALTH SYSTEM - LAKE CITY</t>
  </si>
  <si>
    <t>LAKE CITY</t>
  </si>
  <si>
    <t>MCINTOSH SENIOR LIVING</t>
  </si>
  <si>
    <t>MCINTOSH</t>
  </si>
  <si>
    <t>MEADOW LANE REHABILITATION &amp; HEALTHCARE CTR</t>
  </si>
  <si>
    <t>BENSON</t>
  </si>
  <si>
    <t>MEADOW MANOR</t>
  </si>
  <si>
    <t>GRAND MEADOW</t>
  </si>
  <si>
    <t>MEADOWS ON FAIRVIEW</t>
  </si>
  <si>
    <t>WYOMING</t>
  </si>
  <si>
    <t>MEEKER MANOR REHABILITATION CENTER, LLC</t>
  </si>
  <si>
    <t>LITCHFIELD</t>
  </si>
  <si>
    <t>MILLE LACS HEALTH SYSTEM</t>
  </si>
  <si>
    <t>ONAMIA</t>
  </si>
  <si>
    <t>MINNEOTA MANOR HEALTH CARE CENTER</t>
  </si>
  <si>
    <t>MINNEOTA</t>
  </si>
  <si>
    <t>MINNESOTA MASONIC HOME CARE CENTER</t>
  </si>
  <si>
    <t>MINNEWASKA COMMUNITY HEALTH SERVICES</t>
  </si>
  <si>
    <t>STARBUCK</t>
  </si>
  <si>
    <t>MISSION NURSING HOME</t>
  </si>
  <si>
    <t>MN VETERANS HOME - LUVERNE</t>
  </si>
  <si>
    <t>MN VETERANS HOME FERGUS FALLS</t>
  </si>
  <si>
    <t>MN VETERANS HOME MINNEAPOLIS</t>
  </si>
  <si>
    <t>MN VETERANS HOME SILVER BAY</t>
  </si>
  <si>
    <t>SILVER BAY</t>
  </si>
  <si>
    <t>Lake</t>
  </si>
  <si>
    <t>MOORHEAD REHABILITATION &amp; HEALTHCARE CENTER</t>
  </si>
  <si>
    <t>MOTHER OF MERCY SENIOR LIVING</t>
  </si>
  <si>
    <t>ALBANY</t>
  </si>
  <si>
    <t>MOUNT OLIVET CAREVIEW HOME</t>
  </si>
  <si>
    <t>MOUNT OLIVET HOME</t>
  </si>
  <si>
    <t>NEW BRIGHTON A VILLA CENTER</t>
  </si>
  <si>
    <t>NEW BRIGHTON CARE CENTER</t>
  </si>
  <si>
    <t>NEW HARMONY CARE AND REHAB CENTER</t>
  </si>
  <si>
    <t>NEW RICHLAND CARE CENTER</t>
  </si>
  <si>
    <t>NEW RICHLAND</t>
  </si>
  <si>
    <t>NORTH RIDGE HEALTH AND REHAB</t>
  </si>
  <si>
    <t>NORTH SHORE HEALTH</t>
  </si>
  <si>
    <t>GRAND MARAIS</t>
  </si>
  <si>
    <t>Cook</t>
  </si>
  <si>
    <t>NORTH STAR MANOR</t>
  </si>
  <si>
    <t>WARREN</t>
  </si>
  <si>
    <t>Marshall</t>
  </si>
  <si>
    <t>NORTHFIELD CARE CENTER INC</t>
  </si>
  <si>
    <t>NORTHFIELD</t>
  </si>
  <si>
    <t>Rice</t>
  </si>
  <si>
    <t>NORTHFIELD HOSPITAL LONG TERM CARE CENTER</t>
  </si>
  <si>
    <t>OAK HILLS LIVING CENTER</t>
  </si>
  <si>
    <t>NEW ULM</t>
  </si>
  <si>
    <t>OAK TERRACE HEALTH CARE CENTER</t>
  </si>
  <si>
    <t>GAYLORD</t>
  </si>
  <si>
    <t>OAKLAND PARK COMMUNITIES</t>
  </si>
  <si>
    <t>THIEF RIVER FALLS</t>
  </si>
  <si>
    <t>Pennington</t>
  </si>
  <si>
    <t>OAKLAWN CARE &amp; REHABILITATION CENTER</t>
  </si>
  <si>
    <t>OLIVIA REHABILITATION &amp; HEALTHCARE CENTER</t>
  </si>
  <si>
    <t>OLIVIA</t>
  </si>
  <si>
    <t>OSTRANDER CARE AND REHAB</t>
  </si>
  <si>
    <t>OSTRANDER</t>
  </si>
  <si>
    <t>PARK HEALTH A VILLA CENTER</t>
  </si>
  <si>
    <t>SAINT LOUIS PARK</t>
  </si>
  <si>
    <t>PARK RIVER ESTATES CARE CENTER</t>
  </si>
  <si>
    <t>PARK VIEW CARE CENTER</t>
  </si>
  <si>
    <t>PARKVIEW CARE CENTER - WELLS</t>
  </si>
  <si>
    <t>WELLS</t>
  </si>
  <si>
    <t>Faribault</t>
  </si>
  <si>
    <t>PARKVIEW HOME</t>
  </si>
  <si>
    <t>BELVIEW</t>
  </si>
  <si>
    <t>PARKVIEW MANOR NURSING HOME</t>
  </si>
  <si>
    <t>ELLSWORTH</t>
  </si>
  <si>
    <t>PARMLY ON THE LAKE LLC</t>
  </si>
  <si>
    <t>CHISAGO CITY</t>
  </si>
  <si>
    <t>PATHSTONE LIVING</t>
  </si>
  <si>
    <t>PELICAN VALLEY HEALTH CENTER</t>
  </si>
  <si>
    <t>PELICAN RAPIDS</t>
  </si>
  <si>
    <t>PERHAM LIVING</t>
  </si>
  <si>
    <t>PERHAM</t>
  </si>
  <si>
    <t>PIERZ VILLA INC</t>
  </si>
  <si>
    <t>PIERZ</t>
  </si>
  <si>
    <t>PINE HAVEN CARE CENTER INC</t>
  </si>
  <si>
    <t>PINE ISLAND</t>
  </si>
  <si>
    <t>PIONEER CARE CENTER</t>
  </si>
  <si>
    <t>PIONEER MEMORIAL CARE CENTER</t>
  </si>
  <si>
    <t>ERSKINE</t>
  </si>
  <si>
    <t>PLEASANT MANOR LLC</t>
  </si>
  <si>
    <t>FARIBAULT</t>
  </si>
  <si>
    <t>PRAIRIE MANOR CARE CENTER</t>
  </si>
  <si>
    <t>BLOOMING PRAIRIE</t>
  </si>
  <si>
    <t>PRAIRIE VIEW SENIOR LIVING</t>
  </si>
  <si>
    <t>TRACY</t>
  </si>
  <si>
    <t>PRESBYTERIAN HOMES OF ARDEN HILLS</t>
  </si>
  <si>
    <t>ARDEN HILLS</t>
  </si>
  <si>
    <t>PRESBYTERIAN HOMES OF BLOOMINGTON</t>
  </si>
  <si>
    <t>PRESBYTERIAN HOMES OF NORTH OAKS</t>
  </si>
  <si>
    <t>NORTH OAKS</t>
  </si>
  <si>
    <t>PROVIDENCE PLACE</t>
  </si>
  <si>
    <t>RAMSEY COUNTY CARE CENTER</t>
  </si>
  <si>
    <t>REDEEMER RESIDENCE INC</t>
  </si>
  <si>
    <t>REGINA SENIOR LIVING</t>
  </si>
  <si>
    <t>RENVILLA HEALTH CENTER</t>
  </si>
  <si>
    <t>RENVILLE</t>
  </si>
  <si>
    <t>RICHFIELD A VILLA CENTER</t>
  </si>
  <si>
    <t>RICHFIELD</t>
  </si>
  <si>
    <t>RIDGEVIEW LESUEUR LONG TERM CARE AND REHAB CENTER</t>
  </si>
  <si>
    <t>LE SUEUR</t>
  </si>
  <si>
    <t>RIVER VALLEY HEALTH AND REHABILITATION CENTER LLC</t>
  </si>
  <si>
    <t>REDWOOD FALLS</t>
  </si>
  <si>
    <t>RIVERVIEW HOSPITAL &amp; NURSING HOME</t>
  </si>
  <si>
    <t>CROOKSTON</t>
  </si>
  <si>
    <t>ROBBINSDALE A VILLA CENTER</t>
  </si>
  <si>
    <t>ROCHESTER EAST HEALTH SERVICES</t>
  </si>
  <si>
    <t>ROCHESTER HEALTH SERVICES WEST</t>
  </si>
  <si>
    <t>ROCHESTER REHABILITATION AND LIVING CENTER</t>
  </si>
  <si>
    <t>ROSE OF SHARON A VILLA CENTER</t>
  </si>
  <si>
    <t>SACRED HEART CARE CENTER</t>
  </si>
  <si>
    <t>SAINT ANNE EXTENDED HEALTHCARE</t>
  </si>
  <si>
    <t>SAINT THERESE AT OXBOW LAKE</t>
  </si>
  <si>
    <t>BROOKLYN PARK</t>
  </si>
  <si>
    <t>SAMARITAN BETHANY HOME ON EIGHTH</t>
  </si>
  <si>
    <t>SANDSTONE HEALTH CARE CENTER</t>
  </si>
  <si>
    <t>SANDSTONE</t>
  </si>
  <si>
    <t>SAUER HEALTH CARE</t>
  </si>
  <si>
    <t>SEASONS HEALTHCARE</t>
  </si>
  <si>
    <t>TRIMONT</t>
  </si>
  <si>
    <t>SHAKOPEE FRIENDSHIP MANOR</t>
  </si>
  <si>
    <t>SHAKOPEE</t>
  </si>
  <si>
    <t>SHIRLEY CHAPMAN SHOLOM HOME EAST</t>
  </si>
  <si>
    <t>SHOLOM HOME WEST</t>
  </si>
  <si>
    <t>SLEEPY EYE CARE CENTER</t>
  </si>
  <si>
    <t>SOUTH SHORE CARE CENTER</t>
  </si>
  <si>
    <t>SOUTHSIDE CARE CENTER</t>
  </si>
  <si>
    <t>SOUTHVIEW ACRES HEALTHCARE CENTER</t>
  </si>
  <si>
    <t>WEST SAINT PAUL</t>
  </si>
  <si>
    <t>SPRING VALLEY CARE CENTER</t>
  </si>
  <si>
    <t>SPRING VALLEY</t>
  </si>
  <si>
    <t>ST ANTHONY HEALTH &amp; REHABILITATION</t>
  </si>
  <si>
    <t>ST ANTHONY</t>
  </si>
  <si>
    <t>ST ANTHONY PARK HOME</t>
  </si>
  <si>
    <t>ST BENEDICTS SENIOR COMMUNITY</t>
  </si>
  <si>
    <t>SAINT CLOUD</t>
  </si>
  <si>
    <t>ST CLARE LIVING COMMUNITY OF MORA</t>
  </si>
  <si>
    <t>MORA</t>
  </si>
  <si>
    <t>Kanabec</t>
  </si>
  <si>
    <t>ST CRISPIN LIVING COMMUNITY</t>
  </si>
  <si>
    <t>ST ELIZABETH MEDICAL CENTER</t>
  </si>
  <si>
    <t>WABASHA</t>
  </si>
  <si>
    <t>Wabasha</t>
  </si>
  <si>
    <t>ST FRANCIS HOME</t>
  </si>
  <si>
    <t>BRECKENRIDGE</t>
  </si>
  <si>
    <t>Wilkin</t>
  </si>
  <si>
    <t>ST GERTRUDES HEALTH &amp; REHABILITATION CENTER</t>
  </si>
  <si>
    <t>ST JOHN LUTHERAN HOME</t>
  </si>
  <si>
    <t>SPRINGFIELD</t>
  </si>
  <si>
    <t>ST JOHNS LUTHERAN HOME</t>
  </si>
  <si>
    <t>ST JOHNS ON FOUNTAIN LAKE</t>
  </si>
  <si>
    <t>ST LUKES LUTHERAN CARE CENTER</t>
  </si>
  <si>
    <t>BLUE EARTH</t>
  </si>
  <si>
    <t>ST MARKS LIVING</t>
  </si>
  <si>
    <t>ST OTTOS CARE CENTER</t>
  </si>
  <si>
    <t>ST THERESE HOME</t>
  </si>
  <si>
    <t>ST THERESE OF WOODBURY LLC</t>
  </si>
  <si>
    <t>WOODBURY</t>
  </si>
  <si>
    <t>ST THERESE TCU NORTH LLC</t>
  </si>
  <si>
    <t>ST WILLIAMS LIVING CENTER</t>
  </si>
  <si>
    <t>PARKERS PRAIRIE</t>
  </si>
  <si>
    <t>STERLING PARK HEALTH CARE CENTER</t>
  </si>
  <si>
    <t>WAITE PARK</t>
  </si>
  <si>
    <t>STEWARTVILLE CARE CENTER</t>
  </si>
  <si>
    <t>STEWARTVILLE</t>
  </si>
  <si>
    <t>SUNNYSIDE CARE CENTER</t>
  </si>
  <si>
    <t>LAKE PARK</t>
  </si>
  <si>
    <t>SUNNYSIDE HEALTH CARE CENTER</t>
  </si>
  <si>
    <t>CLOQUET</t>
  </si>
  <si>
    <t>SYLVAN COURT</t>
  </si>
  <si>
    <t>CANBY</t>
  </si>
  <si>
    <t>TALAHI NURSING AND REHAB CENTER</t>
  </si>
  <si>
    <t>TEXAS TERRACE A VILLA CENTER</t>
  </si>
  <si>
    <t>THE BIRCHES AT TRILLIUM WOODS</t>
  </si>
  <si>
    <t>THE EMERALDS AT FARIBAULT LLC</t>
  </si>
  <si>
    <t>THE EMERALDS AT GRAND RAPIDS LLC</t>
  </si>
  <si>
    <t>THE EMERALDS AT ST PAUL LLC</t>
  </si>
  <si>
    <t>THE ESTATES AT BLOOMINGTON LLC</t>
  </si>
  <si>
    <t>THE ESTATES AT CHATEAU LLC</t>
  </si>
  <si>
    <t>THE ESTATES AT DELANO LLC</t>
  </si>
  <si>
    <t>DELANO</t>
  </si>
  <si>
    <t>THE ESTATES AT EXCELSIOR LLC</t>
  </si>
  <si>
    <t>EXCELSIOR</t>
  </si>
  <si>
    <t>THE ESTATES AT FRIDLEY LLC</t>
  </si>
  <si>
    <t>THE ESTATES AT GREELEY LLC</t>
  </si>
  <si>
    <t>THE ESTATES AT LINDEN LLC</t>
  </si>
  <si>
    <t>THE ESTATES AT LYNNHURST LLC</t>
  </si>
  <si>
    <t>THE ESTATES AT ROSEVILLE LLC</t>
  </si>
  <si>
    <t>THE ESTATES AT RUSH CITY LLC</t>
  </si>
  <si>
    <t>RUSH CITY</t>
  </si>
  <si>
    <t>THE ESTATES AT ST LOUIS PARK LLC</t>
  </si>
  <si>
    <t>THE ESTATES AT TWIN RIVERS LLC</t>
  </si>
  <si>
    <t>THE GARDENS AT CANNON FALLS</t>
  </si>
  <si>
    <t>CANNON FALLS</t>
  </si>
  <si>
    <t>THE GARDENS AT FOLEY LLC</t>
  </si>
  <si>
    <t>FOLEY</t>
  </si>
  <si>
    <t>THE GREEN PRAIRIE REHABILITATION CENTER</t>
  </si>
  <si>
    <t>PLAINVIEW</t>
  </si>
  <si>
    <t>THE LUTHERAN HOME: BELLE PLAINE</t>
  </si>
  <si>
    <t>BELLE PLAINE</t>
  </si>
  <si>
    <t>THE NORTH SHORE ESTATES LLC</t>
  </si>
  <si>
    <t>THE VILLA AT BRYN MAWR</t>
  </si>
  <si>
    <t>THE VILLA AT OSSEO</t>
  </si>
  <si>
    <t>OSSEO</t>
  </si>
  <si>
    <t>THE VILLA AT ST LOUIS PARK</t>
  </si>
  <si>
    <t>THE WATERVIEW PINES LLC</t>
  </si>
  <si>
    <t>THE WATERVIEW SHORES LLC</t>
  </si>
  <si>
    <t>TWO HARBORS</t>
  </si>
  <si>
    <t>THE WATERVIEW WOODS LLC</t>
  </si>
  <si>
    <t>EVELETH</t>
  </si>
  <si>
    <t>THIEF RIVER CARE CENTER</t>
  </si>
  <si>
    <t>THORNE CREST RETIREMENT CENTER</t>
  </si>
  <si>
    <t>THREE LINKS CARE CENTER</t>
  </si>
  <si>
    <t>TRAVERSE CARE CENTER</t>
  </si>
  <si>
    <t>WHEATON</t>
  </si>
  <si>
    <t>TRINITY CARE CENTER</t>
  </si>
  <si>
    <t>FARMINGTON</t>
  </si>
  <si>
    <t>TRUMAN SENIOR LIVING</t>
  </si>
  <si>
    <t>TRUMAN</t>
  </si>
  <si>
    <t>TUFF MEMORIAL HOME</t>
  </si>
  <si>
    <t>HILLS</t>
  </si>
  <si>
    <t>VALLEY CARE AND REHAB LLC</t>
  </si>
  <si>
    <t>BARNESVILLE</t>
  </si>
  <si>
    <t>VALLEY VIEW HEALTHCARE &amp; REHAB</t>
  </si>
  <si>
    <t>HOUSTON</t>
  </si>
  <si>
    <t>VALLEY VIEW MANOR HCC</t>
  </si>
  <si>
    <t>LAMBERTON</t>
  </si>
  <si>
    <t>VICTORY HEALTH &amp; REHABILITATION CENTER</t>
  </si>
  <si>
    <t>VIEWCREST HEALTH CENTER</t>
  </si>
  <si>
    <t>VIKING MANOR NURSING HOME</t>
  </si>
  <si>
    <t>ULEN</t>
  </si>
  <si>
    <t>VILLA ST VINCENT</t>
  </si>
  <si>
    <t>WABASSO REHABILITATION  &amp; HEALTHCARE CENTER</t>
  </si>
  <si>
    <t>WABASSO</t>
  </si>
  <si>
    <t>WALKER METHODIST HEALTH CENTER</t>
  </si>
  <si>
    <t>WALKER METHODIST WESTWOOD RIDGE II</t>
  </si>
  <si>
    <t>WARROAD CARE CENTER</t>
  </si>
  <si>
    <t>WARROAD</t>
  </si>
  <si>
    <t>WEST WIND VILLAGE</t>
  </si>
  <si>
    <t>MORRIS</t>
  </si>
  <si>
    <t>Stevens</t>
  </si>
  <si>
    <t>WHISPERING CREEK</t>
  </si>
  <si>
    <t>JANESVILLE</t>
  </si>
  <si>
    <t>WHITEWATER HEALTH SERVICES</t>
  </si>
  <si>
    <t>ST CHARLES</t>
  </si>
  <si>
    <t>WOOD DALE HOME INC</t>
  </si>
  <si>
    <t>WOODBURY HEALTH CARE CENTER</t>
  </si>
  <si>
    <t>WOODLYN HEIGHTS HEALTHCARE CENTER</t>
  </si>
  <si>
    <t>ZUMBROTA CARE CENTER</t>
  </si>
  <si>
    <t>ZUMBROTA</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</si>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</sst>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27D598-0C82-4B86-8A9A-C0945F2C969C}" name="Table1" displayName="Table1" ref="A1:K360" totalsRowShown="0" headerRowDxfId="38" headerRowBorderDxfId="37" tableBorderDxfId="36">
  <autoFilter ref="A1:K360" xr:uid="{D19AF536-EB3A-422B-AC4F-2FB7CC3CAB1E}"/>
  <tableColumns count="11">
    <tableColumn id="1" xr3:uid="{5A3AE2C2-F324-4767-BC3A-9C97F1695362}" name="State"/>
    <tableColumn id="2" xr3:uid="{46CF7FCF-CD1F-4AE9-A544-5CB8D9BBEF9E}" name="Provider Name"/>
    <tableColumn id="3" xr3:uid="{DFD7E51A-60D6-4056-AA3F-80418A57FC8F}" name="City "/>
    <tableColumn id="4" xr3:uid="{EB946B0B-FDBE-45AA-A680-9E2290689CBD}" name="County"/>
    <tableColumn id="5" xr3:uid="{2805B62A-3C28-44BF-8F80-AABC6F14F289}" name="MDS Census" dataDxfId="35"/>
    <tableColumn id="6" xr3:uid="{96B84C12-226E-4D5F-94E1-A6DA2E9C3E73}" name="RN Hours" dataDxfId="34"/>
    <tableColumn id="7" xr3:uid="{04D3CDA5-AF90-4EA6-90E0-0703BB612BE3}" name="LPN Hours" dataDxfId="33"/>
    <tableColumn id="8" xr3:uid="{22915443-648E-4AD1-88F6-61BA1509DC55}" name="CNA Hours " dataDxfId="32"/>
    <tableColumn id="9" xr3:uid="{6AA77BBD-422E-4F05-BDA5-A2238BE40A72}" name="Total Care Staffing Hours" dataDxfId="31">
      <calculatedColumnFormula>SUM(F2:H2)</calculatedColumnFormula>
    </tableColumn>
    <tableColumn id="10" xr3:uid="{2F0A80EB-46F6-49CA-B974-CD3246C16F05}" name="Avg Total Staffing Hours Per Resident Per Day" dataDxfId="30">
      <calculatedColumnFormula>I2/E2</calculatedColumnFormula>
    </tableColumn>
    <tableColumn id="11" xr3:uid="{5A2E8B1C-A574-4239-A294-70BB8C8039BB}"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38706-ABD8-4B58-B845-4DB0C80DEB41}" name="Table2" displayName="Table2" ref="A1:N360" totalsRowShown="0" headerRowDxfId="28" headerRowBorderDxfId="27" tableBorderDxfId="26">
  <autoFilter ref="A1:N360" xr:uid="{D383BFF1-D036-4AA6-A4DC-03703A77442A}"/>
  <tableColumns count="14">
    <tableColumn id="1" xr3:uid="{609A1975-F650-4FB9-80DF-50D9EE4E4DF1}" name="State"/>
    <tableColumn id="2" xr3:uid="{8F8094CF-EF3F-480F-9583-D31816316B29}" name="Provider Name"/>
    <tableColumn id="3" xr3:uid="{DCAB7389-B128-48B2-833F-628EB837929F}" name="City "/>
    <tableColumn id="4" xr3:uid="{7361159B-409E-4BFF-AD28-ED3479427621}" name="County"/>
    <tableColumn id="5" xr3:uid="{02A05E5C-DA5E-4857-BF7E-EBCBD5F97557}" name="MDS Census" dataDxfId="25"/>
    <tableColumn id="6" xr3:uid="{2D162070-2E2A-41D4-9037-511C68D997A1}" name="RN Hours" dataDxfId="24"/>
    <tableColumn id="7" xr3:uid="{774C9830-589C-4642-ABA5-FBCAE6541EBB}" name="RN Hours Contract" dataDxfId="23"/>
    <tableColumn id="8" xr3:uid="{E3D6DBE3-29D6-45EF-ACB6-1727213ACB87}" name="Percent RN Hours Contract" dataDxfId="22">
      <calculatedColumnFormula>G2/F2</calculatedColumnFormula>
    </tableColumn>
    <tableColumn id="9" xr3:uid="{97187CB1-5F75-4634-9653-7F11272B4AAB}" name="LPN Hours" dataDxfId="21"/>
    <tableColumn id="10" xr3:uid="{FDBDC29A-4609-456C-9A17-F89A5705D21D}" name="LPN Hours Contract" dataDxfId="20"/>
    <tableColumn id="11" xr3:uid="{CE8772C5-04F0-4563-92EA-33834F1A6CCA}" name="Percent LPN Hours Contract" dataDxfId="19">
      <calculatedColumnFormula>J2/I2</calculatedColumnFormula>
    </tableColumn>
    <tableColumn id="12" xr3:uid="{644F3B5C-0BF1-4D9B-B9B0-CCEE69877553}" name="CNA Hours" dataDxfId="18"/>
    <tableColumn id="13" xr3:uid="{FB6E255C-1E47-4AD4-8279-B6B91050A1C5}" name="CNA Hours Contract" dataDxfId="17"/>
    <tableColumn id="14" xr3:uid="{AFE5279F-3D4C-4361-8807-667B6A4B1797}"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168E9F-A117-4834-A5A8-2A604B8BED0C}" name="Table4" displayName="Table4" ref="A1:Q360" totalsRowShown="0" headerRowDxfId="15" headerRowBorderDxfId="14" tableBorderDxfId="13">
  <autoFilter ref="A1:Q360" xr:uid="{1571A6E7-DB9F-4878-B0D3-D8430753E8AC}"/>
  <tableColumns count="17">
    <tableColumn id="1" xr3:uid="{0B755DD7-2B54-414B-A6CE-B9156EBC8DE9}" name="State"/>
    <tableColumn id="2" xr3:uid="{046BEDFB-C312-4F1A-B869-00FD9B18CF1C}" name="Provider Name"/>
    <tableColumn id="3" xr3:uid="{665A4373-5DB3-45C3-9D0D-7FCC54CE9CF4}" name="City "/>
    <tableColumn id="4" xr3:uid="{31A035E7-42AE-46F7-9EFA-39D05E384026}" name="County"/>
    <tableColumn id="5" xr3:uid="{99510A64-73F4-4532-8733-57D8EFAD203F}" name="MDS Census" dataDxfId="12"/>
    <tableColumn id="6" xr3:uid="{AE55B33A-0C37-4B16-9BAD-3A06D8806C56}" name="Administrator Hours" dataDxfId="11"/>
    <tableColumn id="7" xr3:uid="{B4824DD7-4BA4-4B39-872C-AAE547E56DA6}" name="Medical Director Hours" dataDxfId="10"/>
    <tableColumn id="8" xr3:uid="{38FC35BC-63C6-4E25-B35C-1B3CD448E091}" name="Pharmacist Hours" dataDxfId="9"/>
    <tableColumn id="9" xr3:uid="{0FCCC69F-206C-4519-B98F-37A32EAC3E46}" name="Dietician Hours" dataDxfId="8"/>
    <tableColumn id="10" xr3:uid="{2B40F002-BA20-4D8B-8D10-06DD02F943B3}" name="Hours Qualified Activities Professional" dataDxfId="7"/>
    <tableColumn id="11" xr3:uid="{D06BA644-5BF3-4FF4-AEAB-86637B4BDC22}" name="Hours Other Activities Professional" dataDxfId="6"/>
    <tableColumn id="12" xr3:uid="{CA6FE5B5-6A9A-4078-9DE6-67900AA222A6}" name="Total Hours Activities Staff" dataDxfId="5">
      <calculatedColumnFormula>SUM(J2,K2)</calculatedColumnFormula>
    </tableColumn>
    <tableColumn id="13" xr3:uid="{3ADB7D88-7123-4D07-9DC7-ECE6CEBF38AC}" name="Average Activities Staff Hours Per Resident Per Day" dataDxfId="4">
      <calculatedColumnFormula>L2/E2</calculatedColumnFormula>
    </tableColumn>
    <tableColumn id="14" xr3:uid="{44784B85-FFE5-45E9-B9A5-F9BE9680F944}" name="Hours Qualified Social Work Staff" dataDxfId="3"/>
    <tableColumn id="15" xr3:uid="{2E38336D-CBBB-4D34-8EBA-63C4735BC217}" name="Hours Other Social Work Staff" dataDxfId="2"/>
    <tableColumn id="16" xr3:uid="{E9782B02-B2D2-48DD-A13C-E92FB101D901}" name="Total Hours Social Work Staff" dataDxfId="1">
      <calculatedColumnFormula>SUM(N2,O2)</calculatedColumnFormula>
    </tableColumn>
    <tableColumn id="17" xr3:uid="{A818DABA-F6DB-4A0E-BA2E-D9252C2628A9}"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0"/>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21.163043478260871</v>
      </c>
      <c r="F2" s="1">
        <v>20.532173913043483</v>
      </c>
      <c r="G2" s="1">
        <v>5.388478260869566</v>
      </c>
      <c r="H2" s="1">
        <v>51.672391304347791</v>
      </c>
      <c r="I2" s="1">
        <f t="shared" ref="I2:I65" si="0">SUM(F2:H2)</f>
        <v>77.593043478260839</v>
      </c>
      <c r="J2" s="1">
        <f t="shared" ref="J2:J65" si="1">I2/E2</f>
        <v>3.6664406779660998</v>
      </c>
      <c r="K2" s="1">
        <f t="shared" ref="K2:K65" si="2">F2/E2</f>
        <v>0.970190035952748</v>
      </c>
    </row>
    <row r="3" spans="1:11" x14ac:dyDescent="0.3">
      <c r="A3" t="s">
        <v>32</v>
      </c>
      <c r="B3" t="s">
        <v>36</v>
      </c>
      <c r="C3" t="s">
        <v>37</v>
      </c>
      <c r="D3" t="s">
        <v>38</v>
      </c>
      <c r="E3" s="1">
        <v>51.380434782608695</v>
      </c>
      <c r="F3" s="1">
        <v>11.067934782608695</v>
      </c>
      <c r="G3" s="1">
        <v>17.190217391304348</v>
      </c>
      <c r="H3" s="1">
        <v>51.573369565217391</v>
      </c>
      <c r="I3" s="1">
        <f t="shared" si="0"/>
        <v>79.831521739130437</v>
      </c>
      <c r="J3" s="1">
        <f t="shared" si="1"/>
        <v>1.5537338692616882</v>
      </c>
      <c r="K3" s="1">
        <f t="shared" si="2"/>
        <v>0.21541146604611805</v>
      </c>
    </row>
    <row r="4" spans="1:11" x14ac:dyDescent="0.3">
      <c r="A4" t="s">
        <v>32</v>
      </c>
      <c r="B4" t="s">
        <v>39</v>
      </c>
      <c r="C4" t="s">
        <v>40</v>
      </c>
      <c r="D4" t="s">
        <v>41</v>
      </c>
      <c r="E4" s="1">
        <v>62.260869565217391</v>
      </c>
      <c r="F4" s="1">
        <v>58.398478260869553</v>
      </c>
      <c r="G4" s="1">
        <v>23.103260869565219</v>
      </c>
      <c r="H4" s="1">
        <v>134.69293478260869</v>
      </c>
      <c r="I4" s="1">
        <f t="shared" si="0"/>
        <v>216.19467391304346</v>
      </c>
      <c r="J4" s="1">
        <f t="shared" si="1"/>
        <v>3.4724004888268154</v>
      </c>
      <c r="K4" s="1">
        <f t="shared" si="2"/>
        <v>0.93796438547486016</v>
      </c>
    </row>
    <row r="5" spans="1:11" x14ac:dyDescent="0.3">
      <c r="A5" t="s">
        <v>32</v>
      </c>
      <c r="B5" t="s">
        <v>42</v>
      </c>
      <c r="C5" t="s">
        <v>43</v>
      </c>
      <c r="D5" t="s">
        <v>44</v>
      </c>
      <c r="E5" s="1">
        <v>203.84782608695653</v>
      </c>
      <c r="F5" s="1">
        <v>104.48369565217391</v>
      </c>
      <c r="G5" s="1">
        <v>12.728260869565217</v>
      </c>
      <c r="H5" s="1">
        <v>198.1766304347826</v>
      </c>
      <c r="I5" s="1">
        <f t="shared" si="0"/>
        <v>315.38858695652175</v>
      </c>
      <c r="J5" s="1">
        <f t="shared" si="1"/>
        <v>1.5471766023248374</v>
      </c>
      <c r="K5" s="1">
        <f t="shared" si="2"/>
        <v>0.51255732110483088</v>
      </c>
    </row>
    <row r="6" spans="1:11" x14ac:dyDescent="0.3">
      <c r="A6" t="s">
        <v>32</v>
      </c>
      <c r="B6" t="s">
        <v>45</v>
      </c>
      <c r="C6" t="s">
        <v>46</v>
      </c>
      <c r="D6" t="s">
        <v>47</v>
      </c>
      <c r="E6" s="1">
        <v>37.347826086956523</v>
      </c>
      <c r="F6" s="1">
        <v>37.105978260869563</v>
      </c>
      <c r="G6" s="1">
        <v>30.902173913043477</v>
      </c>
      <c r="H6" s="1">
        <v>99.434782608695656</v>
      </c>
      <c r="I6" s="1">
        <f t="shared" si="0"/>
        <v>167.44293478260869</v>
      </c>
      <c r="J6" s="1">
        <f t="shared" si="1"/>
        <v>4.4833381839348077</v>
      </c>
      <c r="K6" s="1">
        <f t="shared" si="2"/>
        <v>0.99352444703143183</v>
      </c>
    </row>
    <row r="7" spans="1:11" x14ac:dyDescent="0.3">
      <c r="A7" t="s">
        <v>32</v>
      </c>
      <c r="B7" t="s">
        <v>48</v>
      </c>
      <c r="C7" t="s">
        <v>49</v>
      </c>
      <c r="D7" t="s">
        <v>50</v>
      </c>
      <c r="E7" s="1">
        <v>117.3804347826087</v>
      </c>
      <c r="F7" s="1">
        <v>88.127717391304344</v>
      </c>
      <c r="G7" s="1">
        <v>120.06967391304347</v>
      </c>
      <c r="H7" s="1">
        <v>250.98097826086956</v>
      </c>
      <c r="I7" s="1">
        <f t="shared" si="0"/>
        <v>459.17836956521739</v>
      </c>
      <c r="J7" s="1">
        <f t="shared" si="1"/>
        <v>3.9118816557088616</v>
      </c>
      <c r="K7" s="1">
        <f t="shared" si="2"/>
        <v>0.75078710991758491</v>
      </c>
    </row>
    <row r="8" spans="1:11" x14ac:dyDescent="0.3">
      <c r="A8" t="s">
        <v>32</v>
      </c>
      <c r="B8" t="s">
        <v>51</v>
      </c>
      <c r="C8" t="s">
        <v>52</v>
      </c>
      <c r="D8" t="s">
        <v>53</v>
      </c>
      <c r="E8" s="1">
        <v>40.402173913043477</v>
      </c>
      <c r="F8" s="1">
        <v>33.372826086956529</v>
      </c>
      <c r="G8" s="1">
        <v>8.2217391304347807</v>
      </c>
      <c r="H8" s="1">
        <v>87.381521739130434</v>
      </c>
      <c r="I8" s="1">
        <f t="shared" si="0"/>
        <v>128.97608695652173</v>
      </c>
      <c r="J8" s="1">
        <f t="shared" si="1"/>
        <v>3.1923056228140974</v>
      </c>
      <c r="K8" s="1">
        <f t="shared" si="2"/>
        <v>0.82601560398170593</v>
      </c>
    </row>
    <row r="9" spans="1:11" x14ac:dyDescent="0.3">
      <c r="A9" t="s">
        <v>32</v>
      </c>
      <c r="B9" t="s">
        <v>54</v>
      </c>
      <c r="C9" t="s">
        <v>55</v>
      </c>
      <c r="D9" t="s">
        <v>56</v>
      </c>
      <c r="E9" s="1">
        <v>69.532608695652172</v>
      </c>
      <c r="F9" s="1">
        <v>38.804347826086953</v>
      </c>
      <c r="G9" s="1">
        <v>58.095108695652172</v>
      </c>
      <c r="H9" s="1">
        <v>158.72554347826087</v>
      </c>
      <c r="I9" s="1">
        <f t="shared" si="0"/>
        <v>255.625</v>
      </c>
      <c r="J9" s="1">
        <f t="shared" si="1"/>
        <v>3.6763326559324683</v>
      </c>
      <c r="K9" s="1">
        <f t="shared" si="2"/>
        <v>0.55807409723307799</v>
      </c>
    </row>
    <row r="10" spans="1:11" x14ac:dyDescent="0.3">
      <c r="A10" t="s">
        <v>32</v>
      </c>
      <c r="B10" t="s">
        <v>57</v>
      </c>
      <c r="C10" t="s">
        <v>58</v>
      </c>
      <c r="D10" t="s">
        <v>59</v>
      </c>
      <c r="E10" s="1">
        <v>34.565217391304351</v>
      </c>
      <c r="F10" s="1">
        <v>20.766304347826086</v>
      </c>
      <c r="G10" s="1">
        <v>10.752717391304348</v>
      </c>
      <c r="H10" s="1">
        <v>37.418478260869563</v>
      </c>
      <c r="I10" s="1">
        <f t="shared" si="0"/>
        <v>68.9375</v>
      </c>
      <c r="J10" s="1">
        <f t="shared" si="1"/>
        <v>1.9944182389937104</v>
      </c>
      <c r="K10" s="1">
        <f t="shared" si="2"/>
        <v>0.60078616352201253</v>
      </c>
    </row>
    <row r="11" spans="1:11" x14ac:dyDescent="0.3">
      <c r="A11" t="s">
        <v>32</v>
      </c>
      <c r="B11" t="s">
        <v>60</v>
      </c>
      <c r="C11" t="s">
        <v>61</v>
      </c>
      <c r="D11" t="s">
        <v>59</v>
      </c>
      <c r="E11" s="1">
        <v>55.413043478260867</v>
      </c>
      <c r="F11" s="1">
        <v>17.956521739130434</v>
      </c>
      <c r="G11" s="1">
        <v>18.760869565217391</v>
      </c>
      <c r="H11" s="1">
        <v>97.589673913043484</v>
      </c>
      <c r="I11" s="1">
        <f t="shared" si="0"/>
        <v>134.30706521739131</v>
      </c>
      <c r="J11" s="1">
        <f t="shared" si="1"/>
        <v>2.4237446057277365</v>
      </c>
      <c r="K11" s="1">
        <f t="shared" si="2"/>
        <v>0.32404864652805021</v>
      </c>
    </row>
    <row r="12" spans="1:11" x14ac:dyDescent="0.3">
      <c r="A12" t="s">
        <v>32</v>
      </c>
      <c r="B12" t="s">
        <v>62</v>
      </c>
      <c r="C12" t="s">
        <v>63</v>
      </c>
      <c r="D12" t="s">
        <v>64</v>
      </c>
      <c r="E12" s="1">
        <v>62.858695652173914</v>
      </c>
      <c r="F12" s="1">
        <v>39.755434782608695</v>
      </c>
      <c r="G12" s="1">
        <v>55.288043478260867</v>
      </c>
      <c r="H12" s="1">
        <v>141.56847826086957</v>
      </c>
      <c r="I12" s="1">
        <f t="shared" si="0"/>
        <v>236.61195652173913</v>
      </c>
      <c r="J12" s="1">
        <f t="shared" si="1"/>
        <v>3.7641881376448212</v>
      </c>
      <c r="K12" s="1">
        <f t="shared" si="2"/>
        <v>0.63245720214421575</v>
      </c>
    </row>
    <row r="13" spans="1:11" x14ac:dyDescent="0.3">
      <c r="A13" t="s">
        <v>32</v>
      </c>
      <c r="B13" t="s">
        <v>65</v>
      </c>
      <c r="C13" t="s">
        <v>66</v>
      </c>
      <c r="D13" t="s">
        <v>44</v>
      </c>
      <c r="E13" s="1">
        <v>100.91304347826087</v>
      </c>
      <c r="F13" s="1">
        <v>83.388586956521735</v>
      </c>
      <c r="G13" s="1">
        <v>67.413043478260875</v>
      </c>
      <c r="H13" s="1">
        <v>208.87771739130434</v>
      </c>
      <c r="I13" s="1">
        <f t="shared" si="0"/>
        <v>359.679347826087</v>
      </c>
      <c r="J13" s="1">
        <f t="shared" si="1"/>
        <v>3.5642503231365792</v>
      </c>
      <c r="K13" s="1">
        <f t="shared" si="2"/>
        <v>0.82634101680310201</v>
      </c>
    </row>
    <row r="14" spans="1:11" x14ac:dyDescent="0.3">
      <c r="A14" t="s">
        <v>32</v>
      </c>
      <c r="B14" t="s">
        <v>67</v>
      </c>
      <c r="C14" t="s">
        <v>68</v>
      </c>
      <c r="D14" t="s">
        <v>64</v>
      </c>
      <c r="E14" s="1">
        <v>163.71739130434781</v>
      </c>
      <c r="F14" s="1">
        <v>113.76630434782609</v>
      </c>
      <c r="G14" s="1">
        <v>84.978260869565219</v>
      </c>
      <c r="H14" s="1">
        <v>366.07608695652175</v>
      </c>
      <c r="I14" s="1">
        <f t="shared" si="0"/>
        <v>564.820652173913</v>
      </c>
      <c r="J14" s="1">
        <f t="shared" si="1"/>
        <v>3.4499734431018458</v>
      </c>
      <c r="K14" s="1">
        <f t="shared" si="2"/>
        <v>0.69489443632983672</v>
      </c>
    </row>
    <row r="15" spans="1:11" x14ac:dyDescent="0.3">
      <c r="A15" t="s">
        <v>32</v>
      </c>
      <c r="B15" t="s">
        <v>69</v>
      </c>
      <c r="C15" t="s">
        <v>43</v>
      </c>
      <c r="D15" t="s">
        <v>44</v>
      </c>
      <c r="E15" s="1">
        <v>216.25</v>
      </c>
      <c r="F15" s="1">
        <v>149.93184782608697</v>
      </c>
      <c r="G15" s="1">
        <v>147.9891304347826</v>
      </c>
      <c r="H15" s="1">
        <v>344.81521739130437</v>
      </c>
      <c r="I15" s="1">
        <f t="shared" si="0"/>
        <v>642.73619565217393</v>
      </c>
      <c r="J15" s="1">
        <f t="shared" si="1"/>
        <v>2.9721905001256599</v>
      </c>
      <c r="K15" s="1">
        <f t="shared" si="2"/>
        <v>0.69332646393566222</v>
      </c>
    </row>
    <row r="16" spans="1:11" x14ac:dyDescent="0.3">
      <c r="A16" t="s">
        <v>32</v>
      </c>
      <c r="B16" t="s">
        <v>70</v>
      </c>
      <c r="C16" t="s">
        <v>71</v>
      </c>
      <c r="D16" t="s">
        <v>72</v>
      </c>
      <c r="E16" s="1">
        <v>67.032608695652172</v>
      </c>
      <c r="F16" s="1">
        <v>23.391304347826086</v>
      </c>
      <c r="G16" s="1">
        <v>30.391304347826086</v>
      </c>
      <c r="H16" s="1">
        <v>170.70293478260871</v>
      </c>
      <c r="I16" s="1">
        <f t="shared" si="0"/>
        <v>224.48554347826087</v>
      </c>
      <c r="J16" s="1">
        <f t="shared" si="1"/>
        <v>3.3489005999675694</v>
      </c>
      <c r="K16" s="1">
        <f t="shared" si="2"/>
        <v>0.34895411058861681</v>
      </c>
    </row>
    <row r="17" spans="1:11" x14ac:dyDescent="0.3">
      <c r="A17" t="s">
        <v>32</v>
      </c>
      <c r="B17" t="s">
        <v>73</v>
      </c>
      <c r="C17" t="s">
        <v>74</v>
      </c>
      <c r="D17" t="s">
        <v>44</v>
      </c>
      <c r="E17" s="1">
        <v>58.217391304347828</v>
      </c>
      <c r="F17" s="1">
        <v>109.99706521739128</v>
      </c>
      <c r="G17" s="1">
        <v>32.609239130434787</v>
      </c>
      <c r="H17" s="1">
        <v>163.55206521739129</v>
      </c>
      <c r="I17" s="1">
        <f t="shared" si="0"/>
        <v>306.15836956521736</v>
      </c>
      <c r="J17" s="1">
        <f t="shared" si="1"/>
        <v>5.2588816280806565</v>
      </c>
      <c r="K17" s="1">
        <f t="shared" si="2"/>
        <v>1.8894193427931287</v>
      </c>
    </row>
    <row r="18" spans="1:11" x14ac:dyDescent="0.3">
      <c r="A18" t="s">
        <v>32</v>
      </c>
      <c r="B18" t="s">
        <v>75</v>
      </c>
      <c r="C18" t="s">
        <v>76</v>
      </c>
      <c r="D18" t="s">
        <v>77</v>
      </c>
      <c r="E18" s="1">
        <v>74.934782608695656</v>
      </c>
      <c r="F18" s="1">
        <v>44.724239130434796</v>
      </c>
      <c r="G18" s="1">
        <v>20.232608695652178</v>
      </c>
      <c r="H18" s="1">
        <v>254.06271739130446</v>
      </c>
      <c r="I18" s="1">
        <f t="shared" si="0"/>
        <v>319.01956521739146</v>
      </c>
      <c r="J18" s="1">
        <f t="shared" si="1"/>
        <v>4.2572961995938519</v>
      </c>
      <c r="K18" s="1">
        <f t="shared" si="2"/>
        <v>0.59684218160719482</v>
      </c>
    </row>
    <row r="19" spans="1:11" x14ac:dyDescent="0.3">
      <c r="A19" t="s">
        <v>32</v>
      </c>
      <c r="B19" t="s">
        <v>78</v>
      </c>
      <c r="C19" t="s">
        <v>79</v>
      </c>
      <c r="D19" t="s">
        <v>80</v>
      </c>
      <c r="E19" s="1">
        <v>29.565217391304348</v>
      </c>
      <c r="F19" s="1">
        <v>20.077173913043477</v>
      </c>
      <c r="G19" s="1">
        <v>6.7108695652173944</v>
      </c>
      <c r="H19" s="1">
        <v>53.5070652173913</v>
      </c>
      <c r="I19" s="1">
        <f t="shared" si="0"/>
        <v>80.295108695652175</v>
      </c>
      <c r="J19" s="1">
        <f t="shared" si="1"/>
        <v>2.7158639705882353</v>
      </c>
      <c r="K19" s="1">
        <f t="shared" si="2"/>
        <v>0.67908088235294117</v>
      </c>
    </row>
    <row r="20" spans="1:11" x14ac:dyDescent="0.3">
      <c r="A20" t="s">
        <v>32</v>
      </c>
      <c r="B20" t="s">
        <v>81</v>
      </c>
      <c r="C20" t="s">
        <v>82</v>
      </c>
      <c r="D20" t="s">
        <v>83</v>
      </c>
      <c r="E20" s="1">
        <v>39.391304347826086</v>
      </c>
      <c r="F20" s="1">
        <v>29.326086956521738</v>
      </c>
      <c r="G20" s="1">
        <v>24.763586956521738</v>
      </c>
      <c r="H20" s="1">
        <v>129.64130434782609</v>
      </c>
      <c r="I20" s="1">
        <f t="shared" si="0"/>
        <v>183.73097826086956</v>
      </c>
      <c r="J20" s="1">
        <f t="shared" si="1"/>
        <v>4.6642522075055188</v>
      </c>
      <c r="K20" s="1">
        <f t="shared" si="2"/>
        <v>0.74448123620309048</v>
      </c>
    </row>
    <row r="21" spans="1:11" x14ac:dyDescent="0.3">
      <c r="A21" t="s">
        <v>32</v>
      </c>
      <c r="B21" t="s">
        <v>84</v>
      </c>
      <c r="C21" t="s">
        <v>85</v>
      </c>
      <c r="D21" t="s">
        <v>86</v>
      </c>
      <c r="E21" s="1">
        <v>77.902173913043484</v>
      </c>
      <c r="F21" s="1">
        <v>13.081630434782609</v>
      </c>
      <c r="G21" s="1">
        <v>66.502717391304344</v>
      </c>
      <c r="H21" s="1">
        <v>175.8233695652174</v>
      </c>
      <c r="I21" s="1">
        <f t="shared" si="0"/>
        <v>255.40771739130435</v>
      </c>
      <c r="J21" s="1">
        <f t="shared" si="1"/>
        <v>3.2785698339612108</v>
      </c>
      <c r="K21" s="1">
        <f t="shared" si="2"/>
        <v>0.16792381749686061</v>
      </c>
    </row>
    <row r="22" spans="1:11" x14ac:dyDescent="0.3">
      <c r="A22" t="s">
        <v>32</v>
      </c>
      <c r="B22" t="s">
        <v>87</v>
      </c>
      <c r="C22" t="s">
        <v>37</v>
      </c>
      <c r="D22" t="s">
        <v>38</v>
      </c>
      <c r="E22" s="1">
        <v>115.04347826086956</v>
      </c>
      <c r="F22" s="1">
        <v>48.657608695652172</v>
      </c>
      <c r="G22" s="1">
        <v>31.858695652173914</v>
      </c>
      <c r="H22" s="1">
        <v>231.25717391304349</v>
      </c>
      <c r="I22" s="1">
        <f t="shared" si="0"/>
        <v>311.77347826086958</v>
      </c>
      <c r="J22" s="1">
        <f t="shared" si="1"/>
        <v>2.7100491307634167</v>
      </c>
      <c r="K22" s="1">
        <f t="shared" si="2"/>
        <v>0.42294973544973546</v>
      </c>
    </row>
    <row r="23" spans="1:11" x14ac:dyDescent="0.3">
      <c r="A23" t="s">
        <v>32</v>
      </c>
      <c r="B23" t="s">
        <v>88</v>
      </c>
      <c r="C23" t="s">
        <v>89</v>
      </c>
      <c r="D23" t="s">
        <v>56</v>
      </c>
      <c r="E23" s="1">
        <v>32.108695652173914</v>
      </c>
      <c r="F23" s="1">
        <v>15.396739130434783</v>
      </c>
      <c r="G23" s="1">
        <v>26.616847826086957</v>
      </c>
      <c r="H23" s="1">
        <v>51.271739130434781</v>
      </c>
      <c r="I23" s="1">
        <f t="shared" si="0"/>
        <v>93.28532608695653</v>
      </c>
      <c r="J23" s="1">
        <f t="shared" si="1"/>
        <v>2.9052979011509819</v>
      </c>
      <c r="K23" s="1">
        <f t="shared" si="2"/>
        <v>0.4795192958700068</v>
      </c>
    </row>
    <row r="24" spans="1:11" x14ac:dyDescent="0.3">
      <c r="A24" t="s">
        <v>32</v>
      </c>
      <c r="B24" t="s">
        <v>90</v>
      </c>
      <c r="C24" t="s">
        <v>91</v>
      </c>
      <c r="D24" t="s">
        <v>92</v>
      </c>
      <c r="E24" s="1">
        <v>45.152173913043477</v>
      </c>
      <c r="F24" s="1">
        <v>18.679347826086957</v>
      </c>
      <c r="G24" s="1">
        <v>33.016304347826086</v>
      </c>
      <c r="H24" s="1">
        <v>113.76086956521739</v>
      </c>
      <c r="I24" s="1">
        <f t="shared" si="0"/>
        <v>165.45652173913044</v>
      </c>
      <c r="J24" s="1">
        <f t="shared" si="1"/>
        <v>3.6644198363023595</v>
      </c>
      <c r="K24" s="1">
        <f t="shared" si="2"/>
        <v>0.4136976408281175</v>
      </c>
    </row>
    <row r="25" spans="1:11" x14ac:dyDescent="0.3">
      <c r="A25" t="s">
        <v>32</v>
      </c>
      <c r="B25" t="s">
        <v>93</v>
      </c>
      <c r="C25" t="s">
        <v>37</v>
      </c>
      <c r="D25" t="s">
        <v>38</v>
      </c>
      <c r="E25" s="1">
        <v>91.282608695652172</v>
      </c>
      <c r="F25" s="1">
        <v>60.501630434782662</v>
      </c>
      <c r="G25" s="1">
        <v>78.196521739130432</v>
      </c>
      <c r="H25" s="1">
        <v>231.76173913043479</v>
      </c>
      <c r="I25" s="1">
        <f t="shared" si="0"/>
        <v>370.45989130434788</v>
      </c>
      <c r="J25" s="1">
        <f t="shared" si="1"/>
        <v>4.0583841390807338</v>
      </c>
      <c r="K25" s="1">
        <f t="shared" si="2"/>
        <v>0.66279471302691173</v>
      </c>
    </row>
    <row r="26" spans="1:11" x14ac:dyDescent="0.3">
      <c r="A26" t="s">
        <v>32</v>
      </c>
      <c r="B26" t="s">
        <v>94</v>
      </c>
      <c r="C26" t="s">
        <v>95</v>
      </c>
      <c r="D26" t="s">
        <v>96</v>
      </c>
      <c r="E26" s="1">
        <v>97.565217391304344</v>
      </c>
      <c r="F26" s="1">
        <v>103.10195652173914</v>
      </c>
      <c r="G26" s="1">
        <v>79.987500000000026</v>
      </c>
      <c r="H26" s="1">
        <v>246.69597826086957</v>
      </c>
      <c r="I26" s="1">
        <f t="shared" si="0"/>
        <v>429.78543478260872</v>
      </c>
      <c r="J26" s="1">
        <f t="shared" si="1"/>
        <v>4.4051091800356508</v>
      </c>
      <c r="K26" s="1">
        <f t="shared" si="2"/>
        <v>1.056749108734403</v>
      </c>
    </row>
    <row r="27" spans="1:11" x14ac:dyDescent="0.3">
      <c r="A27" t="s">
        <v>32</v>
      </c>
      <c r="B27" t="s">
        <v>97</v>
      </c>
      <c r="C27" t="s">
        <v>43</v>
      </c>
      <c r="D27" t="s">
        <v>44</v>
      </c>
      <c r="E27" s="1">
        <v>80.413043478260875</v>
      </c>
      <c r="F27" s="1">
        <v>128.4654347826087</v>
      </c>
      <c r="G27" s="1">
        <v>130.32141304347826</v>
      </c>
      <c r="H27" s="1">
        <v>169.61684782608697</v>
      </c>
      <c r="I27" s="1">
        <f t="shared" si="0"/>
        <v>428.40369565217395</v>
      </c>
      <c r="J27" s="1">
        <f t="shared" si="1"/>
        <v>5.3275398756420653</v>
      </c>
      <c r="K27" s="1">
        <f t="shared" si="2"/>
        <v>1.5975696134090294</v>
      </c>
    </row>
    <row r="28" spans="1:11" x14ac:dyDescent="0.3">
      <c r="A28" t="s">
        <v>32</v>
      </c>
      <c r="B28" t="s">
        <v>98</v>
      </c>
      <c r="C28" t="s">
        <v>99</v>
      </c>
      <c r="D28" t="s">
        <v>100</v>
      </c>
      <c r="E28" s="1">
        <v>63.173913043478258</v>
      </c>
      <c r="F28" s="1">
        <v>58.286195652173909</v>
      </c>
      <c r="G28" s="1">
        <v>23.111413043478262</v>
      </c>
      <c r="H28" s="1">
        <v>143.27173913043478</v>
      </c>
      <c r="I28" s="1">
        <f t="shared" si="0"/>
        <v>224.66934782608695</v>
      </c>
      <c r="J28" s="1">
        <f t="shared" si="1"/>
        <v>3.5563626978664833</v>
      </c>
      <c r="K28" s="1">
        <f t="shared" si="2"/>
        <v>0.92263076393668275</v>
      </c>
    </row>
    <row r="29" spans="1:11" x14ac:dyDescent="0.3">
      <c r="A29" t="s">
        <v>32</v>
      </c>
      <c r="B29" t="s">
        <v>101</v>
      </c>
      <c r="C29" t="s">
        <v>102</v>
      </c>
      <c r="D29" t="s">
        <v>103</v>
      </c>
      <c r="E29" s="1">
        <v>33.163043478260867</v>
      </c>
      <c r="F29" s="1">
        <v>16.073369565217391</v>
      </c>
      <c r="G29" s="1">
        <v>37.758152173913047</v>
      </c>
      <c r="H29" s="1">
        <v>96.733695652173907</v>
      </c>
      <c r="I29" s="1">
        <f t="shared" si="0"/>
        <v>150.56521739130434</v>
      </c>
      <c r="J29" s="1">
        <f t="shared" si="1"/>
        <v>4.5401507702392658</v>
      </c>
      <c r="K29" s="1">
        <f t="shared" si="2"/>
        <v>0.48467715503113734</v>
      </c>
    </row>
    <row r="30" spans="1:11" x14ac:dyDescent="0.3">
      <c r="A30" t="s">
        <v>32</v>
      </c>
      <c r="B30" t="s">
        <v>104</v>
      </c>
      <c r="C30" t="s">
        <v>105</v>
      </c>
      <c r="D30" t="s">
        <v>106</v>
      </c>
      <c r="E30" s="1">
        <v>56.282608695652172</v>
      </c>
      <c r="F30" s="1">
        <v>54.130434782608695</v>
      </c>
      <c r="G30" s="1">
        <v>28.816086956521737</v>
      </c>
      <c r="H30" s="1">
        <v>94.777173913043484</v>
      </c>
      <c r="I30" s="1">
        <f t="shared" si="0"/>
        <v>177.72369565217392</v>
      </c>
      <c r="J30" s="1">
        <f t="shared" si="1"/>
        <v>3.157701815372731</v>
      </c>
      <c r="K30" s="1">
        <f t="shared" si="2"/>
        <v>0.96176129779837782</v>
      </c>
    </row>
    <row r="31" spans="1:11" x14ac:dyDescent="0.3">
      <c r="A31" t="s">
        <v>32</v>
      </c>
      <c r="B31" t="s">
        <v>107</v>
      </c>
      <c r="C31" t="s">
        <v>108</v>
      </c>
      <c r="D31" t="s">
        <v>109</v>
      </c>
      <c r="E31" s="1">
        <v>72.086956521739125</v>
      </c>
      <c r="F31" s="1">
        <v>43.103260869565219</v>
      </c>
      <c r="G31" s="1">
        <v>81.320652173913047</v>
      </c>
      <c r="H31" s="1">
        <v>146.97010869565219</v>
      </c>
      <c r="I31" s="1">
        <f t="shared" si="0"/>
        <v>271.39402173913044</v>
      </c>
      <c r="J31" s="1">
        <f t="shared" si="1"/>
        <v>3.7648145355850424</v>
      </c>
      <c r="K31" s="1">
        <f t="shared" si="2"/>
        <v>0.59793425814234025</v>
      </c>
    </row>
    <row r="32" spans="1:11" x14ac:dyDescent="0.3">
      <c r="A32" t="s">
        <v>32</v>
      </c>
      <c r="B32" t="s">
        <v>110</v>
      </c>
      <c r="C32" t="s">
        <v>43</v>
      </c>
      <c r="D32" t="s">
        <v>44</v>
      </c>
      <c r="E32" s="1">
        <v>41.945652173913047</v>
      </c>
      <c r="F32" s="1">
        <v>39.361413043478258</v>
      </c>
      <c r="G32" s="1">
        <v>21.328804347826086</v>
      </c>
      <c r="H32" s="1">
        <v>74.649456521739125</v>
      </c>
      <c r="I32" s="1">
        <f t="shared" si="0"/>
        <v>135.33967391304347</v>
      </c>
      <c r="J32" s="1">
        <f t="shared" si="1"/>
        <v>3.2265483285825338</v>
      </c>
      <c r="K32" s="1">
        <f t="shared" si="2"/>
        <v>0.9383907748121274</v>
      </c>
    </row>
    <row r="33" spans="1:11" x14ac:dyDescent="0.3">
      <c r="A33" t="s">
        <v>32</v>
      </c>
      <c r="B33" t="s">
        <v>111</v>
      </c>
      <c r="C33" t="s">
        <v>112</v>
      </c>
      <c r="D33" t="s">
        <v>103</v>
      </c>
      <c r="E33" s="1">
        <v>229.57608695652175</v>
      </c>
      <c r="F33" s="1">
        <v>88.12173913043479</v>
      </c>
      <c r="G33" s="1">
        <v>176.52500000000001</v>
      </c>
      <c r="H33" s="1">
        <v>644.57391304347857</v>
      </c>
      <c r="I33" s="1">
        <f t="shared" si="0"/>
        <v>909.22065217391332</v>
      </c>
      <c r="J33" s="1">
        <f t="shared" si="1"/>
        <v>3.9604327446617122</v>
      </c>
      <c r="K33" s="1">
        <f t="shared" si="2"/>
        <v>0.38384546186260121</v>
      </c>
    </row>
    <row r="34" spans="1:11" x14ac:dyDescent="0.3">
      <c r="A34" t="s">
        <v>32</v>
      </c>
      <c r="B34" t="s">
        <v>113</v>
      </c>
      <c r="C34" t="s">
        <v>114</v>
      </c>
      <c r="D34" t="s">
        <v>115</v>
      </c>
      <c r="E34" s="1">
        <v>38.021739130434781</v>
      </c>
      <c r="F34" s="1">
        <v>22.089673913043477</v>
      </c>
      <c r="G34" s="1">
        <v>20.695652173913043</v>
      </c>
      <c r="H34" s="1">
        <v>92.3125</v>
      </c>
      <c r="I34" s="1">
        <f t="shared" si="0"/>
        <v>135.0978260869565</v>
      </c>
      <c r="J34" s="1">
        <f t="shared" si="1"/>
        <v>3.5531732418524866</v>
      </c>
      <c r="K34" s="1">
        <f t="shared" si="2"/>
        <v>0.58097484276729561</v>
      </c>
    </row>
    <row r="35" spans="1:11" x14ac:dyDescent="0.3">
      <c r="A35" t="s">
        <v>32</v>
      </c>
      <c r="B35" t="s">
        <v>116</v>
      </c>
      <c r="C35" t="s">
        <v>117</v>
      </c>
      <c r="D35" t="s">
        <v>118</v>
      </c>
      <c r="E35" s="1">
        <v>86.413043478260875</v>
      </c>
      <c r="F35" s="1">
        <v>45.409239130434791</v>
      </c>
      <c r="G35" s="1">
        <v>68.55923913043479</v>
      </c>
      <c r="H35" s="1">
        <v>160.77576086956518</v>
      </c>
      <c r="I35" s="1">
        <f t="shared" si="0"/>
        <v>274.74423913043472</v>
      </c>
      <c r="J35" s="1">
        <f t="shared" si="1"/>
        <v>3.1794301886792442</v>
      </c>
      <c r="K35" s="1">
        <f t="shared" si="2"/>
        <v>0.52549056603773592</v>
      </c>
    </row>
    <row r="36" spans="1:11" x14ac:dyDescent="0.3">
      <c r="A36" t="s">
        <v>32</v>
      </c>
      <c r="B36" t="s">
        <v>119</v>
      </c>
      <c r="C36" t="s">
        <v>120</v>
      </c>
      <c r="D36" t="s">
        <v>38</v>
      </c>
      <c r="E36" s="1">
        <v>35.434782608695649</v>
      </c>
      <c r="F36" s="1">
        <v>14.856956521739134</v>
      </c>
      <c r="G36" s="1">
        <v>15.591086956521737</v>
      </c>
      <c r="H36" s="1">
        <v>68.854782608695686</v>
      </c>
      <c r="I36" s="1">
        <f t="shared" si="0"/>
        <v>99.302826086956557</v>
      </c>
      <c r="J36" s="1">
        <f t="shared" si="1"/>
        <v>2.8024110429447866</v>
      </c>
      <c r="K36" s="1">
        <f t="shared" si="2"/>
        <v>0.41927607361963204</v>
      </c>
    </row>
    <row r="37" spans="1:11" x14ac:dyDescent="0.3">
      <c r="A37" t="s">
        <v>32</v>
      </c>
      <c r="B37" t="s">
        <v>121</v>
      </c>
      <c r="C37" t="s">
        <v>122</v>
      </c>
      <c r="D37" t="s">
        <v>44</v>
      </c>
      <c r="E37" s="1">
        <v>70.108695652173907</v>
      </c>
      <c r="F37" s="1">
        <v>21.706086956521737</v>
      </c>
      <c r="G37" s="1">
        <v>67.487608695652185</v>
      </c>
      <c r="H37" s="1">
        <v>104.30217391304348</v>
      </c>
      <c r="I37" s="1">
        <f t="shared" si="0"/>
        <v>193.49586956521739</v>
      </c>
      <c r="J37" s="1">
        <f t="shared" si="1"/>
        <v>2.759941085271318</v>
      </c>
      <c r="K37" s="1">
        <f t="shared" si="2"/>
        <v>0.30960620155038759</v>
      </c>
    </row>
    <row r="38" spans="1:11" x14ac:dyDescent="0.3">
      <c r="A38" t="s">
        <v>32</v>
      </c>
      <c r="B38" t="s">
        <v>123</v>
      </c>
      <c r="C38" t="s">
        <v>124</v>
      </c>
      <c r="D38" t="s">
        <v>125</v>
      </c>
      <c r="E38" s="1">
        <v>37.065217391304351</v>
      </c>
      <c r="F38" s="1">
        <v>23.304347826086957</v>
      </c>
      <c r="G38" s="1">
        <v>14.475543478260869</v>
      </c>
      <c r="H38" s="1">
        <v>82.559782608695656</v>
      </c>
      <c r="I38" s="1">
        <f t="shared" si="0"/>
        <v>120.33967391304348</v>
      </c>
      <c r="J38" s="1">
        <f t="shared" si="1"/>
        <v>3.2467008797653958</v>
      </c>
      <c r="K38" s="1">
        <f t="shared" si="2"/>
        <v>0.62873900293255125</v>
      </c>
    </row>
    <row r="39" spans="1:11" x14ac:dyDescent="0.3">
      <c r="A39" t="s">
        <v>32</v>
      </c>
      <c r="B39" t="s">
        <v>126</v>
      </c>
      <c r="C39" t="s">
        <v>127</v>
      </c>
      <c r="D39" t="s">
        <v>128</v>
      </c>
      <c r="E39" s="1">
        <v>46.891304347826086</v>
      </c>
      <c r="F39" s="1">
        <v>21.659347826086961</v>
      </c>
      <c r="G39" s="1">
        <v>22.468695652173906</v>
      </c>
      <c r="H39" s="1">
        <v>74.738043478260892</v>
      </c>
      <c r="I39" s="1">
        <f t="shared" si="0"/>
        <v>118.86608695652176</v>
      </c>
      <c r="J39" s="1">
        <f t="shared" si="1"/>
        <v>2.5349281409364863</v>
      </c>
      <c r="K39" s="1">
        <f t="shared" si="2"/>
        <v>0.46190542420027825</v>
      </c>
    </row>
    <row r="40" spans="1:11" x14ac:dyDescent="0.3">
      <c r="A40" t="s">
        <v>32</v>
      </c>
      <c r="B40" t="s">
        <v>129</v>
      </c>
      <c r="C40" t="s">
        <v>43</v>
      </c>
      <c r="D40" t="s">
        <v>44</v>
      </c>
      <c r="E40" s="1">
        <v>87.804347826086953</v>
      </c>
      <c r="F40" s="1">
        <v>16.60119565217391</v>
      </c>
      <c r="G40" s="1">
        <v>35.75</v>
      </c>
      <c r="H40" s="1">
        <v>69.855978260869549</v>
      </c>
      <c r="I40" s="1">
        <f t="shared" si="0"/>
        <v>122.20717391304346</v>
      </c>
      <c r="J40" s="1">
        <f t="shared" si="1"/>
        <v>1.3918123297846001</v>
      </c>
      <c r="K40" s="1">
        <f t="shared" si="2"/>
        <v>0.18907031443426589</v>
      </c>
    </row>
    <row r="41" spans="1:11" x14ac:dyDescent="0.3">
      <c r="A41" t="s">
        <v>32</v>
      </c>
      <c r="B41" t="s">
        <v>130</v>
      </c>
      <c r="C41" t="s">
        <v>131</v>
      </c>
      <c r="D41" t="s">
        <v>132</v>
      </c>
      <c r="E41" s="1">
        <v>42.869565217391305</v>
      </c>
      <c r="F41" s="1">
        <v>27.309782608695652</v>
      </c>
      <c r="G41" s="1">
        <v>14.610543478260871</v>
      </c>
      <c r="H41" s="1">
        <v>102.67663043478261</v>
      </c>
      <c r="I41" s="1">
        <f t="shared" si="0"/>
        <v>144.59695652173912</v>
      </c>
      <c r="J41" s="1">
        <f t="shared" si="1"/>
        <v>3.3729513184584174</v>
      </c>
      <c r="K41" s="1">
        <f t="shared" si="2"/>
        <v>0.63704361054766734</v>
      </c>
    </row>
    <row r="42" spans="1:11" x14ac:dyDescent="0.3">
      <c r="A42" t="s">
        <v>32</v>
      </c>
      <c r="B42" t="s">
        <v>133</v>
      </c>
      <c r="C42" t="s">
        <v>134</v>
      </c>
      <c r="D42" t="s">
        <v>50</v>
      </c>
      <c r="E42" s="1">
        <v>77.489130434782609</v>
      </c>
      <c r="F42" s="1">
        <v>53.326630434782629</v>
      </c>
      <c r="G42" s="1">
        <v>65.167173913043484</v>
      </c>
      <c r="H42" s="1">
        <v>176.00380434782605</v>
      </c>
      <c r="I42" s="1">
        <f t="shared" si="0"/>
        <v>294.49760869565216</v>
      </c>
      <c r="J42" s="1">
        <f t="shared" si="1"/>
        <v>3.8005021742179825</v>
      </c>
      <c r="K42" s="1">
        <f t="shared" si="2"/>
        <v>0.68818207322205105</v>
      </c>
    </row>
    <row r="43" spans="1:11" x14ac:dyDescent="0.3">
      <c r="A43" t="s">
        <v>32</v>
      </c>
      <c r="B43" t="s">
        <v>135</v>
      </c>
      <c r="C43" t="s">
        <v>136</v>
      </c>
      <c r="D43" t="s">
        <v>96</v>
      </c>
      <c r="E43" s="1">
        <v>23.826086956521738</v>
      </c>
      <c r="F43" s="1">
        <v>58.519891304347816</v>
      </c>
      <c r="G43" s="1">
        <v>28.737608695652174</v>
      </c>
      <c r="H43" s="1">
        <v>88.637282608695656</v>
      </c>
      <c r="I43" s="1">
        <f t="shared" si="0"/>
        <v>175.89478260869566</v>
      </c>
      <c r="J43" s="1">
        <f t="shared" si="1"/>
        <v>7.3824452554744528</v>
      </c>
      <c r="K43" s="1">
        <f t="shared" si="2"/>
        <v>2.4561268248175181</v>
      </c>
    </row>
    <row r="44" spans="1:11" x14ac:dyDescent="0.3">
      <c r="A44" t="s">
        <v>32</v>
      </c>
      <c r="B44" t="s">
        <v>137</v>
      </c>
      <c r="C44" t="s">
        <v>136</v>
      </c>
      <c r="D44" t="s">
        <v>96</v>
      </c>
      <c r="E44" s="1">
        <v>43.967391304347828</v>
      </c>
      <c r="F44" s="1">
        <v>50.078804347826086</v>
      </c>
      <c r="G44" s="1">
        <v>0.25</v>
      </c>
      <c r="H44" s="1">
        <v>109.34510869565217</v>
      </c>
      <c r="I44" s="1">
        <f t="shared" si="0"/>
        <v>159.67391304347825</v>
      </c>
      <c r="J44" s="1">
        <f t="shared" si="1"/>
        <v>3.6316440049443752</v>
      </c>
      <c r="K44" s="1">
        <f t="shared" si="2"/>
        <v>1.1389987639060568</v>
      </c>
    </row>
    <row r="45" spans="1:11" x14ac:dyDescent="0.3">
      <c r="A45" t="s">
        <v>32</v>
      </c>
      <c r="B45" t="s">
        <v>138</v>
      </c>
      <c r="C45" t="s">
        <v>112</v>
      </c>
      <c r="D45" t="s">
        <v>103</v>
      </c>
      <c r="E45" s="1">
        <v>72.456521739130437</v>
      </c>
      <c r="F45" s="1">
        <v>59.532608695652172</v>
      </c>
      <c r="G45" s="1">
        <v>31.385869565217391</v>
      </c>
      <c r="H45" s="1">
        <v>201.17141304347788</v>
      </c>
      <c r="I45" s="1">
        <f t="shared" si="0"/>
        <v>292.08989130434747</v>
      </c>
      <c r="J45" s="1">
        <f t="shared" si="1"/>
        <v>4.031243624362431</v>
      </c>
      <c r="K45" s="1">
        <f t="shared" si="2"/>
        <v>0.8216321632163216</v>
      </c>
    </row>
    <row r="46" spans="1:11" x14ac:dyDescent="0.3">
      <c r="A46" t="s">
        <v>32</v>
      </c>
      <c r="B46" t="s">
        <v>139</v>
      </c>
      <c r="C46" t="s">
        <v>140</v>
      </c>
      <c r="D46" t="s">
        <v>44</v>
      </c>
      <c r="E46" s="1">
        <v>57.043478260869563</v>
      </c>
      <c r="F46" s="1">
        <v>45.491847826086953</v>
      </c>
      <c r="G46" s="1">
        <v>8.6385869565217384</v>
      </c>
      <c r="H46" s="1">
        <v>135.76358695652175</v>
      </c>
      <c r="I46" s="1">
        <f t="shared" si="0"/>
        <v>189.89402173913044</v>
      </c>
      <c r="J46" s="1">
        <f t="shared" si="1"/>
        <v>3.3289348323170733</v>
      </c>
      <c r="K46" s="1">
        <f t="shared" si="2"/>
        <v>0.79749428353658536</v>
      </c>
    </row>
    <row r="47" spans="1:11" x14ac:dyDescent="0.3">
      <c r="A47" t="s">
        <v>32</v>
      </c>
      <c r="B47" t="s">
        <v>141</v>
      </c>
      <c r="C47" t="s">
        <v>43</v>
      </c>
      <c r="D47" t="s">
        <v>44</v>
      </c>
      <c r="E47" s="1">
        <v>164.46739130434781</v>
      </c>
      <c r="F47" s="1">
        <v>101.52097826086955</v>
      </c>
      <c r="G47" s="1">
        <v>95.037608695652139</v>
      </c>
      <c r="H47" s="1">
        <v>366.79326086956519</v>
      </c>
      <c r="I47" s="1">
        <f t="shared" si="0"/>
        <v>563.3518478260869</v>
      </c>
      <c r="J47" s="1">
        <f t="shared" si="1"/>
        <v>3.4253102901328396</v>
      </c>
      <c r="K47" s="1">
        <f t="shared" si="2"/>
        <v>0.61727116515762337</v>
      </c>
    </row>
    <row r="48" spans="1:11" x14ac:dyDescent="0.3">
      <c r="A48" t="s">
        <v>32</v>
      </c>
      <c r="B48" t="s">
        <v>142</v>
      </c>
      <c r="C48" t="s">
        <v>143</v>
      </c>
      <c r="D48" t="s">
        <v>44</v>
      </c>
      <c r="E48" s="1">
        <v>84.760869565217391</v>
      </c>
      <c r="F48" s="1">
        <v>47.75</v>
      </c>
      <c r="G48" s="1">
        <v>65.456521739130437</v>
      </c>
      <c r="H48" s="1">
        <v>219.43184782608697</v>
      </c>
      <c r="I48" s="1">
        <f t="shared" si="0"/>
        <v>332.63836956521743</v>
      </c>
      <c r="J48" s="1">
        <f t="shared" si="1"/>
        <v>3.924433187996923</v>
      </c>
      <c r="K48" s="1">
        <f t="shared" si="2"/>
        <v>0.56334957681456788</v>
      </c>
    </row>
    <row r="49" spans="1:11" x14ac:dyDescent="0.3">
      <c r="A49" t="s">
        <v>32</v>
      </c>
      <c r="B49" t="s">
        <v>144</v>
      </c>
      <c r="C49" t="s">
        <v>145</v>
      </c>
      <c r="D49" t="s">
        <v>47</v>
      </c>
      <c r="E49" s="1">
        <v>76.369565217391298</v>
      </c>
      <c r="F49" s="1">
        <v>72.407608695652172</v>
      </c>
      <c r="G49" s="1">
        <v>29.877717391304348</v>
      </c>
      <c r="H49" s="1">
        <v>200.10326086956522</v>
      </c>
      <c r="I49" s="1">
        <f t="shared" si="0"/>
        <v>302.38858695652175</v>
      </c>
      <c r="J49" s="1">
        <f t="shared" si="1"/>
        <v>3.9595431255337323</v>
      </c>
      <c r="K49" s="1">
        <f t="shared" si="2"/>
        <v>0.94812126387702822</v>
      </c>
    </row>
    <row r="50" spans="1:11" x14ac:dyDescent="0.3">
      <c r="A50" t="s">
        <v>32</v>
      </c>
      <c r="B50" t="s">
        <v>146</v>
      </c>
      <c r="C50" t="s">
        <v>147</v>
      </c>
      <c r="D50" t="s">
        <v>56</v>
      </c>
      <c r="E50" s="1">
        <v>44.413043478260867</v>
      </c>
      <c r="F50" s="1">
        <v>29.461956521739129</v>
      </c>
      <c r="G50" s="1">
        <v>17.383152173913043</v>
      </c>
      <c r="H50" s="1">
        <v>99.5625</v>
      </c>
      <c r="I50" s="1">
        <f t="shared" si="0"/>
        <v>146.40760869565219</v>
      </c>
      <c r="J50" s="1">
        <f t="shared" si="1"/>
        <v>3.2965002447381306</v>
      </c>
      <c r="K50" s="1">
        <f t="shared" si="2"/>
        <v>0.66336270190895741</v>
      </c>
    </row>
    <row r="51" spans="1:11" x14ac:dyDescent="0.3">
      <c r="A51" t="s">
        <v>32</v>
      </c>
      <c r="B51" t="s">
        <v>148</v>
      </c>
      <c r="C51" t="s">
        <v>149</v>
      </c>
      <c r="D51" t="s">
        <v>150</v>
      </c>
      <c r="E51" s="1">
        <v>58.326086956521742</v>
      </c>
      <c r="F51" s="1">
        <v>22.880434782608695</v>
      </c>
      <c r="G51" s="1">
        <v>43.524456521739133</v>
      </c>
      <c r="H51" s="1">
        <v>124.03260869565217</v>
      </c>
      <c r="I51" s="1">
        <f t="shared" si="0"/>
        <v>190.4375</v>
      </c>
      <c r="J51" s="1">
        <f t="shared" si="1"/>
        <v>3.2650484532240029</v>
      </c>
      <c r="K51" s="1">
        <f t="shared" si="2"/>
        <v>0.39228475587029443</v>
      </c>
    </row>
    <row r="52" spans="1:11" x14ac:dyDescent="0.3">
      <c r="A52" t="s">
        <v>32</v>
      </c>
      <c r="B52" t="s">
        <v>151</v>
      </c>
      <c r="C52" t="s">
        <v>152</v>
      </c>
      <c r="D52" t="s">
        <v>56</v>
      </c>
      <c r="E52" s="1">
        <v>73.706521739130437</v>
      </c>
      <c r="F52" s="1">
        <v>41.2</v>
      </c>
      <c r="G52" s="1">
        <v>50.676630434782609</v>
      </c>
      <c r="H52" s="1">
        <v>183.51630434782609</v>
      </c>
      <c r="I52" s="1">
        <f t="shared" si="0"/>
        <v>275.39293478260868</v>
      </c>
      <c r="J52" s="1">
        <f t="shared" si="1"/>
        <v>3.7363441970210878</v>
      </c>
      <c r="K52" s="1">
        <f t="shared" si="2"/>
        <v>0.55897360271346408</v>
      </c>
    </row>
    <row r="53" spans="1:11" x14ac:dyDescent="0.3">
      <c r="A53" t="s">
        <v>32</v>
      </c>
      <c r="B53" t="s">
        <v>153</v>
      </c>
      <c r="C53" t="s">
        <v>154</v>
      </c>
      <c r="D53" t="s">
        <v>56</v>
      </c>
      <c r="E53" s="1">
        <v>58.75</v>
      </c>
      <c r="F53" s="1">
        <v>18.881195652173911</v>
      </c>
      <c r="G53" s="1">
        <v>57.690217391304351</v>
      </c>
      <c r="H53" s="1">
        <v>131.85326086956522</v>
      </c>
      <c r="I53" s="1">
        <f t="shared" si="0"/>
        <v>208.42467391304348</v>
      </c>
      <c r="J53" s="1">
        <f t="shared" si="1"/>
        <v>3.5476540240518037</v>
      </c>
      <c r="K53" s="1">
        <f t="shared" si="2"/>
        <v>0.321382053654024</v>
      </c>
    </row>
    <row r="54" spans="1:11" x14ac:dyDescent="0.3">
      <c r="A54" t="s">
        <v>32</v>
      </c>
      <c r="B54" t="s">
        <v>155</v>
      </c>
      <c r="C54" t="s">
        <v>156</v>
      </c>
      <c r="D54" t="s">
        <v>157</v>
      </c>
      <c r="E54" s="1">
        <v>30.967391304347824</v>
      </c>
      <c r="F54" s="1">
        <v>11.630434782608695</v>
      </c>
      <c r="G54" s="1">
        <v>25.171195652173914</v>
      </c>
      <c r="H54" s="1">
        <v>56.877717391304351</v>
      </c>
      <c r="I54" s="1">
        <f t="shared" si="0"/>
        <v>93.679347826086968</v>
      </c>
      <c r="J54" s="1">
        <f t="shared" si="1"/>
        <v>3.0250965250965258</v>
      </c>
      <c r="K54" s="1">
        <f t="shared" si="2"/>
        <v>0.37557037557037559</v>
      </c>
    </row>
    <row r="55" spans="1:11" x14ac:dyDescent="0.3">
      <c r="A55" t="s">
        <v>32</v>
      </c>
      <c r="B55" t="s">
        <v>158</v>
      </c>
      <c r="C55" t="s">
        <v>159</v>
      </c>
      <c r="D55" t="s">
        <v>150</v>
      </c>
      <c r="E55" s="1">
        <v>40.413043478260867</v>
      </c>
      <c r="F55" s="1">
        <v>14.440217391304348</v>
      </c>
      <c r="G55" s="1">
        <v>29.646739130434781</v>
      </c>
      <c r="H55" s="1">
        <v>105.03804347826087</v>
      </c>
      <c r="I55" s="1">
        <f t="shared" si="0"/>
        <v>149.125</v>
      </c>
      <c r="J55" s="1">
        <f t="shared" si="1"/>
        <v>3.690021516944594</v>
      </c>
      <c r="K55" s="1">
        <f t="shared" si="2"/>
        <v>0.35731576116191505</v>
      </c>
    </row>
    <row r="56" spans="1:11" x14ac:dyDescent="0.3">
      <c r="A56" t="s">
        <v>32</v>
      </c>
      <c r="B56" t="s">
        <v>160</v>
      </c>
      <c r="C56" t="s">
        <v>136</v>
      </c>
      <c r="D56" t="s">
        <v>96</v>
      </c>
      <c r="E56" s="1">
        <v>71.402173913043484</v>
      </c>
      <c r="F56" s="1">
        <v>70.192173913043476</v>
      </c>
      <c r="G56" s="1">
        <v>65.131739130434781</v>
      </c>
      <c r="H56" s="1">
        <v>190.54695652173913</v>
      </c>
      <c r="I56" s="1">
        <f t="shared" si="0"/>
        <v>325.87086956521739</v>
      </c>
      <c r="J56" s="1">
        <f t="shared" si="1"/>
        <v>4.5638788247830719</v>
      </c>
      <c r="K56" s="1">
        <f t="shared" si="2"/>
        <v>0.98305373725072298</v>
      </c>
    </row>
    <row r="57" spans="1:11" x14ac:dyDescent="0.3">
      <c r="A57" t="s">
        <v>32</v>
      </c>
      <c r="B57" t="s">
        <v>161</v>
      </c>
      <c r="C57" t="s">
        <v>162</v>
      </c>
      <c r="D57" t="s">
        <v>96</v>
      </c>
      <c r="E57" s="1">
        <v>131.70652173913044</v>
      </c>
      <c r="F57" s="1">
        <v>153.15793478260869</v>
      </c>
      <c r="G57" s="1">
        <v>85.945978260869566</v>
      </c>
      <c r="H57" s="1">
        <v>264.63586956521738</v>
      </c>
      <c r="I57" s="1">
        <f t="shared" si="0"/>
        <v>503.73978260869563</v>
      </c>
      <c r="J57" s="1">
        <f t="shared" si="1"/>
        <v>3.8247140381282492</v>
      </c>
      <c r="K57" s="1">
        <f t="shared" si="2"/>
        <v>1.1628728233060988</v>
      </c>
    </row>
    <row r="58" spans="1:11" x14ac:dyDescent="0.3">
      <c r="A58" t="s">
        <v>32</v>
      </c>
      <c r="B58" t="s">
        <v>163</v>
      </c>
      <c r="C58" t="s">
        <v>136</v>
      </c>
      <c r="D58" t="s">
        <v>96</v>
      </c>
      <c r="E58" s="1">
        <v>99.652173913043484</v>
      </c>
      <c r="F58" s="1">
        <v>81.734021739130441</v>
      </c>
      <c r="G58" s="1">
        <v>48.585543478260846</v>
      </c>
      <c r="H58" s="1">
        <v>200.28717391304338</v>
      </c>
      <c r="I58" s="1">
        <f t="shared" si="0"/>
        <v>330.60673913043468</v>
      </c>
      <c r="J58" s="1">
        <f t="shared" si="1"/>
        <v>3.3176068935427563</v>
      </c>
      <c r="K58" s="1">
        <f t="shared" si="2"/>
        <v>0.82019306282722515</v>
      </c>
    </row>
    <row r="59" spans="1:11" x14ac:dyDescent="0.3">
      <c r="A59" t="s">
        <v>32</v>
      </c>
      <c r="B59" t="s">
        <v>164</v>
      </c>
      <c r="C59" t="s">
        <v>165</v>
      </c>
      <c r="D59" t="s">
        <v>166</v>
      </c>
      <c r="E59" s="1">
        <v>74.076086956521735</v>
      </c>
      <c r="F59" s="1">
        <v>21.975543478260871</v>
      </c>
      <c r="G59" s="1">
        <v>32.861413043478258</v>
      </c>
      <c r="H59" s="1">
        <v>186.21467391304347</v>
      </c>
      <c r="I59" s="1">
        <f t="shared" si="0"/>
        <v>241.0516304347826</v>
      </c>
      <c r="J59" s="1">
        <f t="shared" si="1"/>
        <v>3.2541085840058694</v>
      </c>
      <c r="K59" s="1">
        <f t="shared" si="2"/>
        <v>0.29666177549523115</v>
      </c>
    </row>
    <row r="60" spans="1:11" x14ac:dyDescent="0.3">
      <c r="A60" t="s">
        <v>32</v>
      </c>
      <c r="B60" t="s">
        <v>167</v>
      </c>
      <c r="C60" t="s">
        <v>37</v>
      </c>
      <c r="D60" t="s">
        <v>38</v>
      </c>
      <c r="E60" s="1">
        <v>157.08695652173913</v>
      </c>
      <c r="F60" s="1">
        <v>88.481847826086963</v>
      </c>
      <c r="G60" s="1">
        <v>60.902173913043477</v>
      </c>
      <c r="H60" s="1">
        <v>327.42391304347825</v>
      </c>
      <c r="I60" s="1">
        <f t="shared" si="0"/>
        <v>476.8079347826087</v>
      </c>
      <c r="J60" s="1">
        <f t="shared" si="1"/>
        <v>3.0353120675339054</v>
      </c>
      <c r="K60" s="1">
        <f t="shared" si="2"/>
        <v>0.56326667589261004</v>
      </c>
    </row>
    <row r="61" spans="1:11" x14ac:dyDescent="0.3">
      <c r="A61" t="s">
        <v>32</v>
      </c>
      <c r="B61" t="s">
        <v>168</v>
      </c>
      <c r="C61" t="s">
        <v>169</v>
      </c>
      <c r="D61" t="s">
        <v>170</v>
      </c>
      <c r="E61" s="1">
        <v>42.097826086956523</v>
      </c>
      <c r="F61" s="1">
        <v>19.782608695652158</v>
      </c>
      <c r="G61" s="1">
        <v>25.058695652173903</v>
      </c>
      <c r="H61" s="1">
        <v>88.178260869565278</v>
      </c>
      <c r="I61" s="1">
        <f t="shared" si="0"/>
        <v>133.01956521739135</v>
      </c>
      <c r="J61" s="1">
        <f t="shared" si="1"/>
        <v>3.1597727859540417</v>
      </c>
      <c r="K61" s="1">
        <f t="shared" si="2"/>
        <v>0.4699199586883549</v>
      </c>
    </row>
    <row r="62" spans="1:11" x14ac:dyDescent="0.3">
      <c r="A62" t="s">
        <v>32</v>
      </c>
      <c r="B62" t="s">
        <v>171</v>
      </c>
      <c r="C62" t="s">
        <v>172</v>
      </c>
      <c r="D62" t="s">
        <v>173</v>
      </c>
      <c r="E62" s="1">
        <v>28.771739130434781</v>
      </c>
      <c r="F62" s="1">
        <v>16.926630434782609</v>
      </c>
      <c r="G62" s="1">
        <v>15.967391304347826</v>
      </c>
      <c r="H62" s="1">
        <v>59.714673913043477</v>
      </c>
      <c r="I62" s="1">
        <f t="shared" si="0"/>
        <v>92.608695652173907</v>
      </c>
      <c r="J62" s="1">
        <f t="shared" si="1"/>
        <v>3.2187381941820927</v>
      </c>
      <c r="K62" s="1">
        <f t="shared" si="2"/>
        <v>0.58830751794484326</v>
      </c>
    </row>
    <row r="63" spans="1:11" x14ac:dyDescent="0.3">
      <c r="A63" t="s">
        <v>32</v>
      </c>
      <c r="B63" t="s">
        <v>174</v>
      </c>
      <c r="C63" t="s">
        <v>175</v>
      </c>
      <c r="D63" t="s">
        <v>176</v>
      </c>
      <c r="E63" s="1">
        <v>34.380434782608695</v>
      </c>
      <c r="F63" s="1">
        <v>18.769021739130434</v>
      </c>
      <c r="G63" s="1">
        <v>19.271739130434781</v>
      </c>
      <c r="H63" s="1">
        <v>82.277173913043484</v>
      </c>
      <c r="I63" s="1">
        <f t="shared" si="0"/>
        <v>120.3179347826087</v>
      </c>
      <c r="J63" s="1">
        <f t="shared" si="1"/>
        <v>3.4996048055643381</v>
      </c>
      <c r="K63" s="1">
        <f t="shared" si="2"/>
        <v>0.54592159342396451</v>
      </c>
    </row>
    <row r="64" spans="1:11" x14ac:dyDescent="0.3">
      <c r="A64" t="s">
        <v>32</v>
      </c>
      <c r="B64" t="s">
        <v>177</v>
      </c>
      <c r="C64" t="s">
        <v>178</v>
      </c>
      <c r="D64" t="s">
        <v>38</v>
      </c>
      <c r="E64" s="1">
        <v>27.195652173913043</v>
      </c>
      <c r="F64" s="1">
        <v>12.986413043478262</v>
      </c>
      <c r="G64" s="1">
        <v>13.448369565217391</v>
      </c>
      <c r="H64" s="1">
        <v>81.809782608695656</v>
      </c>
      <c r="I64" s="1">
        <f t="shared" si="0"/>
        <v>108.24456521739131</v>
      </c>
      <c r="J64" s="1">
        <f t="shared" si="1"/>
        <v>3.9802158273381298</v>
      </c>
      <c r="K64" s="1">
        <f t="shared" si="2"/>
        <v>0.47751798561151082</v>
      </c>
    </row>
    <row r="65" spans="1:11" x14ac:dyDescent="0.3">
      <c r="A65" t="s">
        <v>32</v>
      </c>
      <c r="B65" t="s">
        <v>179</v>
      </c>
      <c r="C65" t="s">
        <v>180</v>
      </c>
      <c r="D65" t="s">
        <v>181</v>
      </c>
      <c r="E65" s="1">
        <v>42.195652173913047</v>
      </c>
      <c r="F65" s="1">
        <v>4.3586956521739131</v>
      </c>
      <c r="G65" s="1">
        <v>39.200760869565215</v>
      </c>
      <c r="H65" s="1">
        <v>111.82260869565218</v>
      </c>
      <c r="I65" s="1">
        <f t="shared" si="0"/>
        <v>155.3820652173913</v>
      </c>
      <c r="J65" s="1">
        <f t="shared" si="1"/>
        <v>3.6824188562596598</v>
      </c>
      <c r="K65" s="1">
        <f t="shared" si="2"/>
        <v>0.10329726944873775</v>
      </c>
    </row>
    <row r="66" spans="1:11" x14ac:dyDescent="0.3">
      <c r="A66" t="s">
        <v>32</v>
      </c>
      <c r="B66" t="s">
        <v>182</v>
      </c>
      <c r="C66" t="s">
        <v>183</v>
      </c>
      <c r="D66" t="s">
        <v>38</v>
      </c>
      <c r="E66" s="1">
        <v>38.489130434782609</v>
      </c>
      <c r="F66" s="1">
        <v>23.352173913043476</v>
      </c>
      <c r="G66" s="1">
        <v>44.610869565217406</v>
      </c>
      <c r="H66" s="1">
        <v>93.29021739130431</v>
      </c>
      <c r="I66" s="1">
        <f t="shared" ref="I66:I129" si="3">SUM(F66:H66)</f>
        <v>161.2532608695652</v>
      </c>
      <c r="J66" s="1">
        <f t="shared" ref="J66:J129" si="4">I66/E66</f>
        <v>4.1895792149110411</v>
      </c>
      <c r="K66" s="1">
        <f t="shared" ref="K66:K129" si="5">F66/E66</f>
        <v>0.60672126517932778</v>
      </c>
    </row>
    <row r="67" spans="1:11" x14ac:dyDescent="0.3">
      <c r="A67" t="s">
        <v>32</v>
      </c>
      <c r="B67" t="s">
        <v>184</v>
      </c>
      <c r="C67" t="s">
        <v>185</v>
      </c>
      <c r="D67" t="s">
        <v>56</v>
      </c>
      <c r="E67" s="1">
        <v>158.84782608695653</v>
      </c>
      <c r="F67" s="1">
        <v>90.076086956521735</v>
      </c>
      <c r="G67" s="1">
        <v>134.05456521739134</v>
      </c>
      <c r="H67" s="1">
        <v>505.9650000000002</v>
      </c>
      <c r="I67" s="1">
        <f t="shared" si="3"/>
        <v>730.09565217391332</v>
      </c>
      <c r="J67" s="1">
        <f t="shared" si="4"/>
        <v>4.5961954290406473</v>
      </c>
      <c r="K67" s="1">
        <f t="shared" si="5"/>
        <v>0.56705898453537695</v>
      </c>
    </row>
    <row r="68" spans="1:11" x14ac:dyDescent="0.3">
      <c r="A68" t="s">
        <v>32</v>
      </c>
      <c r="B68" t="s">
        <v>186</v>
      </c>
      <c r="C68" t="s">
        <v>122</v>
      </c>
      <c r="D68" t="s">
        <v>44</v>
      </c>
      <c r="E68" s="1">
        <v>43.239130434782609</v>
      </c>
      <c r="F68" s="1">
        <v>111.08152173913044</v>
      </c>
      <c r="G68" s="1">
        <v>0.46467391304347827</v>
      </c>
      <c r="H68" s="1">
        <v>200.90902173913045</v>
      </c>
      <c r="I68" s="1">
        <f t="shared" si="3"/>
        <v>312.45521739130436</v>
      </c>
      <c r="J68" s="1">
        <f t="shared" si="4"/>
        <v>7.2262141779788838</v>
      </c>
      <c r="K68" s="1">
        <f t="shared" si="5"/>
        <v>2.569004524886878</v>
      </c>
    </row>
    <row r="69" spans="1:11" x14ac:dyDescent="0.3">
      <c r="A69" t="s">
        <v>32</v>
      </c>
      <c r="B69" t="s">
        <v>187</v>
      </c>
      <c r="C69" t="s">
        <v>122</v>
      </c>
      <c r="D69" t="s">
        <v>44</v>
      </c>
      <c r="E69" s="1">
        <v>28.510869565217391</v>
      </c>
      <c r="F69" s="1">
        <v>46.765000000000001</v>
      </c>
      <c r="G69" s="1">
        <v>29.251956521739128</v>
      </c>
      <c r="H69" s="1">
        <v>72.078043478260852</v>
      </c>
      <c r="I69" s="1">
        <f t="shared" si="3"/>
        <v>148.09499999999997</v>
      </c>
      <c r="J69" s="1">
        <f t="shared" si="4"/>
        <v>5.1943347312237886</v>
      </c>
      <c r="K69" s="1">
        <f t="shared" si="5"/>
        <v>1.6402516202821198</v>
      </c>
    </row>
    <row r="70" spans="1:11" x14ac:dyDescent="0.3">
      <c r="A70" t="s">
        <v>32</v>
      </c>
      <c r="B70" t="s">
        <v>188</v>
      </c>
      <c r="C70" t="s">
        <v>189</v>
      </c>
      <c r="D70" t="s">
        <v>50</v>
      </c>
      <c r="E70" s="1">
        <v>111.22826086956522</v>
      </c>
      <c r="F70" s="1">
        <v>52.036195652173909</v>
      </c>
      <c r="G70" s="1">
        <v>58.046195652173914</v>
      </c>
      <c r="H70" s="1">
        <v>261.50249999999994</v>
      </c>
      <c r="I70" s="1">
        <f t="shared" si="3"/>
        <v>371.58489130434776</v>
      </c>
      <c r="J70" s="1">
        <f t="shared" si="4"/>
        <v>3.3407417179712686</v>
      </c>
      <c r="K70" s="1">
        <f t="shared" si="5"/>
        <v>0.46783250268738391</v>
      </c>
    </row>
    <row r="71" spans="1:11" x14ac:dyDescent="0.3">
      <c r="A71" t="s">
        <v>32</v>
      </c>
      <c r="B71" t="s">
        <v>190</v>
      </c>
      <c r="C71" t="s">
        <v>191</v>
      </c>
      <c r="D71" t="s">
        <v>192</v>
      </c>
      <c r="E71" s="1">
        <v>34.413043478260867</v>
      </c>
      <c r="F71" s="1">
        <v>26.418478260869566</v>
      </c>
      <c r="G71" s="1">
        <v>15.198369565217391</v>
      </c>
      <c r="H71" s="1">
        <v>84.323369565217391</v>
      </c>
      <c r="I71" s="1">
        <f t="shared" si="3"/>
        <v>125.94021739130434</v>
      </c>
      <c r="J71" s="1">
        <f t="shared" si="4"/>
        <v>3.6596651926721417</v>
      </c>
      <c r="K71" s="1">
        <f t="shared" si="5"/>
        <v>0.76768793430195836</v>
      </c>
    </row>
    <row r="72" spans="1:11" x14ac:dyDescent="0.3">
      <c r="A72" t="s">
        <v>32</v>
      </c>
      <c r="B72" t="s">
        <v>193</v>
      </c>
      <c r="C72" t="s">
        <v>194</v>
      </c>
      <c r="D72" t="s">
        <v>195</v>
      </c>
      <c r="E72" s="1">
        <v>60.032608695652172</v>
      </c>
      <c r="F72" s="1">
        <v>56.849782608695648</v>
      </c>
      <c r="G72" s="1">
        <v>49.205978260869564</v>
      </c>
      <c r="H72" s="1">
        <v>181.97989130434783</v>
      </c>
      <c r="I72" s="1">
        <f t="shared" si="3"/>
        <v>288.03565217391304</v>
      </c>
      <c r="J72" s="1">
        <f t="shared" si="4"/>
        <v>4.7979866014847001</v>
      </c>
      <c r="K72" s="1">
        <f t="shared" si="5"/>
        <v>0.9469817128372261</v>
      </c>
    </row>
    <row r="73" spans="1:11" x14ac:dyDescent="0.3">
      <c r="A73" t="s">
        <v>32</v>
      </c>
      <c r="B73" t="s">
        <v>196</v>
      </c>
      <c r="C73" t="s">
        <v>197</v>
      </c>
      <c r="D73" t="s">
        <v>198</v>
      </c>
      <c r="E73" s="1">
        <v>44.206521739130437</v>
      </c>
      <c r="F73" s="1">
        <v>11.880434782608695</v>
      </c>
      <c r="G73" s="1">
        <v>32.877717391304351</v>
      </c>
      <c r="H73" s="1">
        <v>101</v>
      </c>
      <c r="I73" s="1">
        <f t="shared" si="3"/>
        <v>145.75815217391306</v>
      </c>
      <c r="J73" s="1">
        <f t="shared" si="4"/>
        <v>3.2972092451438408</v>
      </c>
      <c r="K73" s="1">
        <f t="shared" si="5"/>
        <v>0.26874846324071794</v>
      </c>
    </row>
    <row r="74" spans="1:11" x14ac:dyDescent="0.3">
      <c r="A74" t="s">
        <v>32</v>
      </c>
      <c r="B74" t="s">
        <v>199</v>
      </c>
      <c r="C74" t="s">
        <v>200</v>
      </c>
      <c r="D74" t="s">
        <v>80</v>
      </c>
      <c r="E74" s="1">
        <v>20.271739130434781</v>
      </c>
      <c r="F74" s="1">
        <v>15.315217391304348</v>
      </c>
      <c r="G74" s="1">
        <v>15.024456521739131</v>
      </c>
      <c r="H74" s="1">
        <v>57.915760869565219</v>
      </c>
      <c r="I74" s="1">
        <f t="shared" si="3"/>
        <v>88.255434782608688</v>
      </c>
      <c r="J74" s="1">
        <f t="shared" si="4"/>
        <v>4.3536193029490615</v>
      </c>
      <c r="K74" s="1">
        <f t="shared" si="5"/>
        <v>0.7554959785522789</v>
      </c>
    </row>
    <row r="75" spans="1:11" x14ac:dyDescent="0.3">
      <c r="A75" t="s">
        <v>32</v>
      </c>
      <c r="B75" t="s">
        <v>201</v>
      </c>
      <c r="C75" t="s">
        <v>43</v>
      </c>
      <c r="D75" t="s">
        <v>44</v>
      </c>
      <c r="E75" s="1">
        <v>112.80434782608695</v>
      </c>
      <c r="F75" s="1">
        <v>74.57402173913043</v>
      </c>
      <c r="G75" s="1">
        <v>83.024021739130418</v>
      </c>
      <c r="H75" s="1">
        <v>233.75815217391303</v>
      </c>
      <c r="I75" s="1">
        <f t="shared" si="3"/>
        <v>391.35619565217388</v>
      </c>
      <c r="J75" s="1">
        <f t="shared" si="4"/>
        <v>3.4693360955868182</v>
      </c>
      <c r="K75" s="1">
        <f t="shared" si="5"/>
        <v>0.66109173251108111</v>
      </c>
    </row>
    <row r="76" spans="1:11" x14ac:dyDescent="0.3">
      <c r="A76" t="s">
        <v>32</v>
      </c>
      <c r="B76" t="s">
        <v>202</v>
      </c>
      <c r="C76" t="s">
        <v>203</v>
      </c>
      <c r="D76" t="s">
        <v>64</v>
      </c>
      <c r="E76" s="1">
        <v>110.25</v>
      </c>
      <c r="F76" s="1">
        <v>112.10391304347826</v>
      </c>
      <c r="G76" s="1">
        <v>75.677282608695663</v>
      </c>
      <c r="H76" s="1">
        <v>268.56695652173914</v>
      </c>
      <c r="I76" s="1">
        <f t="shared" si="3"/>
        <v>456.34815217391304</v>
      </c>
      <c r="J76" s="1">
        <f t="shared" si="4"/>
        <v>4.139212264615991</v>
      </c>
      <c r="K76" s="1">
        <f t="shared" si="5"/>
        <v>1.0168155378093267</v>
      </c>
    </row>
    <row r="77" spans="1:11" x14ac:dyDescent="0.3">
      <c r="A77" t="s">
        <v>32</v>
      </c>
      <c r="B77" t="s">
        <v>204</v>
      </c>
      <c r="C77" t="s">
        <v>37</v>
      </c>
      <c r="D77" t="s">
        <v>38</v>
      </c>
      <c r="E77" s="1">
        <v>50.663043478260867</v>
      </c>
      <c r="F77" s="1">
        <v>90.729782608695643</v>
      </c>
      <c r="G77" s="1">
        <v>44.214891304347816</v>
      </c>
      <c r="H77" s="1">
        <v>125.11391304347822</v>
      </c>
      <c r="I77" s="1">
        <f t="shared" si="3"/>
        <v>260.05858695652171</v>
      </c>
      <c r="J77" s="1">
        <f t="shared" si="4"/>
        <v>5.1331023385539583</v>
      </c>
      <c r="K77" s="1">
        <f t="shared" si="5"/>
        <v>1.7908474576271185</v>
      </c>
    </row>
    <row r="78" spans="1:11" x14ac:dyDescent="0.3">
      <c r="A78" t="s">
        <v>32</v>
      </c>
      <c r="B78" t="s">
        <v>205</v>
      </c>
      <c r="C78" t="s">
        <v>206</v>
      </c>
      <c r="D78" t="s">
        <v>207</v>
      </c>
      <c r="E78" s="1">
        <v>61.858695652173914</v>
      </c>
      <c r="F78" s="1">
        <v>58.538804347826101</v>
      </c>
      <c r="G78" s="1">
        <v>38.960869565217394</v>
      </c>
      <c r="H78" s="1">
        <v>140.75815217391303</v>
      </c>
      <c r="I78" s="1">
        <f t="shared" si="3"/>
        <v>238.25782608695653</v>
      </c>
      <c r="J78" s="1">
        <f t="shared" si="4"/>
        <v>3.8516464593217359</v>
      </c>
      <c r="K78" s="1">
        <f t="shared" si="5"/>
        <v>0.94633104902477616</v>
      </c>
    </row>
    <row r="79" spans="1:11" x14ac:dyDescent="0.3">
      <c r="A79" t="s">
        <v>32</v>
      </c>
      <c r="B79" t="s">
        <v>208</v>
      </c>
      <c r="C79" t="s">
        <v>43</v>
      </c>
      <c r="D79" t="s">
        <v>44</v>
      </c>
      <c r="E79" s="1">
        <v>57.347826086956523</v>
      </c>
      <c r="F79" s="1">
        <v>29.288043478260871</v>
      </c>
      <c r="G79" s="1">
        <v>62.611413043478258</v>
      </c>
      <c r="H79" s="1">
        <v>136.40760869565219</v>
      </c>
      <c r="I79" s="1">
        <f t="shared" si="3"/>
        <v>228.30706521739131</v>
      </c>
      <c r="J79" s="1">
        <f t="shared" si="4"/>
        <v>3.9810936315390446</v>
      </c>
      <c r="K79" s="1">
        <f t="shared" si="5"/>
        <v>0.51070887035633061</v>
      </c>
    </row>
    <row r="80" spans="1:11" x14ac:dyDescent="0.3">
      <c r="A80" t="s">
        <v>32</v>
      </c>
      <c r="B80" t="s">
        <v>209</v>
      </c>
      <c r="C80" t="s">
        <v>210</v>
      </c>
      <c r="D80" t="s">
        <v>211</v>
      </c>
      <c r="E80" s="1">
        <v>50.815217391304351</v>
      </c>
      <c r="F80" s="1">
        <v>28.741847826086957</v>
      </c>
      <c r="G80" s="1">
        <v>37.948369565217391</v>
      </c>
      <c r="H80" s="1">
        <v>100.39076086956523</v>
      </c>
      <c r="I80" s="1">
        <f t="shared" si="3"/>
        <v>167.08097826086959</v>
      </c>
      <c r="J80" s="1">
        <f t="shared" si="4"/>
        <v>3.2880106951871659</v>
      </c>
      <c r="K80" s="1">
        <f t="shared" si="5"/>
        <v>0.56561497326203203</v>
      </c>
    </row>
    <row r="81" spans="1:11" x14ac:dyDescent="0.3">
      <c r="A81" t="s">
        <v>32</v>
      </c>
      <c r="B81" t="s">
        <v>212</v>
      </c>
      <c r="C81" t="s">
        <v>213</v>
      </c>
      <c r="D81" t="s">
        <v>214</v>
      </c>
      <c r="E81" s="1">
        <v>55.5</v>
      </c>
      <c r="F81" s="1">
        <v>20.326086956521738</v>
      </c>
      <c r="G81" s="1">
        <v>16.855760869565216</v>
      </c>
      <c r="H81" s="1">
        <v>101.83967391304348</v>
      </c>
      <c r="I81" s="1">
        <f t="shared" si="3"/>
        <v>139.02152173913043</v>
      </c>
      <c r="J81" s="1">
        <f t="shared" si="4"/>
        <v>2.5048922835879357</v>
      </c>
      <c r="K81" s="1">
        <f t="shared" si="5"/>
        <v>0.36623580101840969</v>
      </c>
    </row>
    <row r="82" spans="1:11" x14ac:dyDescent="0.3">
      <c r="A82" t="s">
        <v>32</v>
      </c>
      <c r="B82" t="s">
        <v>215</v>
      </c>
      <c r="C82" t="s">
        <v>216</v>
      </c>
      <c r="D82" t="s">
        <v>217</v>
      </c>
      <c r="E82" s="1">
        <v>97</v>
      </c>
      <c r="F82" s="1">
        <v>67.645543478260848</v>
      </c>
      <c r="G82" s="1">
        <v>53.540217391304353</v>
      </c>
      <c r="H82" s="1">
        <v>220.55532608695646</v>
      </c>
      <c r="I82" s="1">
        <f t="shared" si="3"/>
        <v>341.74108695652166</v>
      </c>
      <c r="J82" s="1">
        <f t="shared" si="4"/>
        <v>3.5231039892424914</v>
      </c>
      <c r="K82" s="1">
        <f t="shared" si="5"/>
        <v>0.69737673688928714</v>
      </c>
    </row>
    <row r="83" spans="1:11" x14ac:dyDescent="0.3">
      <c r="A83" t="s">
        <v>32</v>
      </c>
      <c r="B83" t="s">
        <v>218</v>
      </c>
      <c r="C83" t="s">
        <v>219</v>
      </c>
      <c r="D83" t="s">
        <v>217</v>
      </c>
      <c r="E83" s="1">
        <v>62.597826086956523</v>
      </c>
      <c r="F83" s="1">
        <v>46.453695652173913</v>
      </c>
      <c r="G83" s="1">
        <v>34.977065217391306</v>
      </c>
      <c r="H83" s="1">
        <v>167.49217391304342</v>
      </c>
      <c r="I83" s="1">
        <f t="shared" si="3"/>
        <v>248.92293478260865</v>
      </c>
      <c r="J83" s="1">
        <f t="shared" si="4"/>
        <v>3.9765428025698899</v>
      </c>
      <c r="K83" s="1">
        <f t="shared" si="5"/>
        <v>0.74209758638652545</v>
      </c>
    </row>
    <row r="84" spans="1:11" x14ac:dyDescent="0.3">
      <c r="A84" t="s">
        <v>32</v>
      </c>
      <c r="B84" t="s">
        <v>220</v>
      </c>
      <c r="C84" t="s">
        <v>221</v>
      </c>
      <c r="D84" t="s">
        <v>222</v>
      </c>
      <c r="E84" s="1">
        <v>94.141304347826093</v>
      </c>
      <c r="F84" s="1">
        <v>65.502717391304358</v>
      </c>
      <c r="G84" s="1">
        <v>52.81684782608697</v>
      </c>
      <c r="H84" s="1">
        <v>250.66336956521749</v>
      </c>
      <c r="I84" s="1">
        <f t="shared" si="3"/>
        <v>368.98293478260882</v>
      </c>
      <c r="J84" s="1">
        <f t="shared" si="4"/>
        <v>3.9194584920909836</v>
      </c>
      <c r="K84" s="1">
        <f t="shared" si="5"/>
        <v>0.69579147904399041</v>
      </c>
    </row>
    <row r="85" spans="1:11" x14ac:dyDescent="0.3">
      <c r="A85" t="s">
        <v>32</v>
      </c>
      <c r="B85" t="s">
        <v>223</v>
      </c>
      <c r="C85" t="s">
        <v>136</v>
      </c>
      <c r="D85" t="s">
        <v>96</v>
      </c>
      <c r="E85" s="1">
        <v>58.347826086956523</v>
      </c>
      <c r="F85" s="1">
        <v>39.951304347826095</v>
      </c>
      <c r="G85" s="1">
        <v>37.206304347826084</v>
      </c>
      <c r="H85" s="1">
        <v>250.04434782608698</v>
      </c>
      <c r="I85" s="1">
        <f t="shared" si="3"/>
        <v>327.20195652173913</v>
      </c>
      <c r="J85" s="1">
        <f t="shared" si="4"/>
        <v>5.6077831594634873</v>
      </c>
      <c r="K85" s="1">
        <f t="shared" si="5"/>
        <v>0.68470938897168421</v>
      </c>
    </row>
    <row r="86" spans="1:11" x14ac:dyDescent="0.3">
      <c r="A86" t="s">
        <v>32</v>
      </c>
      <c r="B86" t="s">
        <v>224</v>
      </c>
      <c r="C86" t="s">
        <v>136</v>
      </c>
      <c r="D86" t="s">
        <v>96</v>
      </c>
      <c r="E86" s="1">
        <v>122.91304347826087</v>
      </c>
      <c r="F86" s="1">
        <v>61.248913043478225</v>
      </c>
      <c r="G86" s="1">
        <v>109.87141304347824</v>
      </c>
      <c r="H86" s="1">
        <v>391.11489130434785</v>
      </c>
      <c r="I86" s="1">
        <f t="shared" si="3"/>
        <v>562.23521739130433</v>
      </c>
      <c r="J86" s="1">
        <f t="shared" si="4"/>
        <v>4.5742518570923236</v>
      </c>
      <c r="K86" s="1">
        <f t="shared" si="5"/>
        <v>0.49831093031482104</v>
      </c>
    </row>
    <row r="87" spans="1:11" x14ac:dyDescent="0.3">
      <c r="A87" t="s">
        <v>32</v>
      </c>
      <c r="B87" t="s">
        <v>225</v>
      </c>
      <c r="C87" t="s">
        <v>226</v>
      </c>
      <c r="D87" t="s">
        <v>227</v>
      </c>
      <c r="E87" s="1">
        <v>40.119565217391305</v>
      </c>
      <c r="F87" s="1">
        <v>19.951086956521738</v>
      </c>
      <c r="G87" s="1">
        <v>39.157608695652172</v>
      </c>
      <c r="H87" s="1">
        <v>85.670326086956521</v>
      </c>
      <c r="I87" s="1">
        <f t="shared" si="3"/>
        <v>144.77902173913043</v>
      </c>
      <c r="J87" s="1">
        <f t="shared" si="4"/>
        <v>3.6086887022487129</v>
      </c>
      <c r="K87" s="1">
        <f t="shared" si="5"/>
        <v>0.49729070712544021</v>
      </c>
    </row>
    <row r="88" spans="1:11" x14ac:dyDescent="0.3">
      <c r="A88" t="s">
        <v>32</v>
      </c>
      <c r="B88" t="s">
        <v>228</v>
      </c>
      <c r="C88" t="s">
        <v>229</v>
      </c>
      <c r="D88" t="s">
        <v>230</v>
      </c>
      <c r="E88" s="1">
        <v>28.489130434782609</v>
      </c>
      <c r="F88" s="1">
        <v>18.769021739130434</v>
      </c>
      <c r="G88" s="1">
        <v>15.891847826086956</v>
      </c>
      <c r="H88" s="1">
        <v>68.024673913043486</v>
      </c>
      <c r="I88" s="1">
        <f t="shared" si="3"/>
        <v>102.68554347826088</v>
      </c>
      <c r="J88" s="1">
        <f t="shared" si="4"/>
        <v>3.6043761922930182</v>
      </c>
      <c r="K88" s="1">
        <f t="shared" si="5"/>
        <v>0.65881342998855397</v>
      </c>
    </row>
    <row r="89" spans="1:11" x14ac:dyDescent="0.3">
      <c r="A89" t="s">
        <v>32</v>
      </c>
      <c r="B89" t="s">
        <v>231</v>
      </c>
      <c r="C89" t="s">
        <v>232</v>
      </c>
      <c r="D89" t="s">
        <v>38</v>
      </c>
      <c r="E89" s="1">
        <v>31.163043478260871</v>
      </c>
      <c r="F89" s="1">
        <v>15.364130434782609</v>
      </c>
      <c r="G89" s="1">
        <v>12.709239130434783</v>
      </c>
      <c r="H89" s="1">
        <v>66.394021739130437</v>
      </c>
      <c r="I89" s="1">
        <f t="shared" si="3"/>
        <v>94.467391304347828</v>
      </c>
      <c r="J89" s="1">
        <f t="shared" si="4"/>
        <v>3.0313916986396929</v>
      </c>
      <c r="K89" s="1">
        <f t="shared" si="5"/>
        <v>0.49302406696895712</v>
      </c>
    </row>
    <row r="90" spans="1:11" x14ac:dyDescent="0.3">
      <c r="A90" t="s">
        <v>32</v>
      </c>
      <c r="B90" t="s">
        <v>233</v>
      </c>
      <c r="C90" t="s">
        <v>221</v>
      </c>
      <c r="D90" t="s">
        <v>222</v>
      </c>
      <c r="E90" s="1">
        <v>82.010869565217391</v>
      </c>
      <c r="F90" s="1">
        <v>70.515543478260895</v>
      </c>
      <c r="G90" s="1">
        <v>53.644021739130437</v>
      </c>
      <c r="H90" s="1">
        <v>278.64673913043481</v>
      </c>
      <c r="I90" s="1">
        <f t="shared" si="3"/>
        <v>402.80630434782614</v>
      </c>
      <c r="J90" s="1">
        <f t="shared" si="4"/>
        <v>4.9116209410205443</v>
      </c>
      <c r="K90" s="1">
        <f t="shared" si="5"/>
        <v>0.85983167660702486</v>
      </c>
    </row>
    <row r="91" spans="1:11" x14ac:dyDescent="0.3">
      <c r="A91" t="s">
        <v>32</v>
      </c>
      <c r="B91" t="s">
        <v>234</v>
      </c>
      <c r="C91" t="s">
        <v>235</v>
      </c>
      <c r="D91" t="s">
        <v>38</v>
      </c>
      <c r="E91" s="1">
        <v>43.434782608695649</v>
      </c>
      <c r="F91" s="1">
        <v>28.304891304347827</v>
      </c>
      <c r="G91" s="1">
        <v>39.4375</v>
      </c>
      <c r="H91" s="1">
        <v>102.82880434782609</v>
      </c>
      <c r="I91" s="1">
        <f t="shared" si="3"/>
        <v>170.57119565217391</v>
      </c>
      <c r="J91" s="1">
        <f t="shared" si="4"/>
        <v>3.927064564564565</v>
      </c>
      <c r="K91" s="1">
        <f t="shared" si="5"/>
        <v>0.65166416416416417</v>
      </c>
    </row>
    <row r="92" spans="1:11" x14ac:dyDescent="0.3">
      <c r="A92" t="s">
        <v>32</v>
      </c>
      <c r="B92" t="s">
        <v>236</v>
      </c>
      <c r="C92" t="s">
        <v>237</v>
      </c>
      <c r="D92" t="s">
        <v>109</v>
      </c>
      <c r="E92" s="1">
        <v>29.456521739130434</v>
      </c>
      <c r="F92" s="1">
        <v>15.067934782608695</v>
      </c>
      <c r="G92" s="1">
        <v>27.105978260869566</v>
      </c>
      <c r="H92" s="1">
        <v>69.760869565217391</v>
      </c>
      <c r="I92" s="1">
        <f t="shared" si="3"/>
        <v>111.93478260869566</v>
      </c>
      <c r="J92" s="1">
        <f t="shared" si="4"/>
        <v>3.8000000000000003</v>
      </c>
      <c r="K92" s="1">
        <f t="shared" si="5"/>
        <v>0.51153136531365317</v>
      </c>
    </row>
    <row r="93" spans="1:11" x14ac:dyDescent="0.3">
      <c r="A93" t="s">
        <v>32</v>
      </c>
      <c r="B93" t="s">
        <v>238</v>
      </c>
      <c r="C93" t="s">
        <v>239</v>
      </c>
      <c r="D93" t="s">
        <v>240</v>
      </c>
      <c r="E93" s="1">
        <v>155.85869565217391</v>
      </c>
      <c r="F93" s="1">
        <v>65.186195652173907</v>
      </c>
      <c r="G93" s="1">
        <v>93.362608695652156</v>
      </c>
      <c r="H93" s="1">
        <v>361.59945652173917</v>
      </c>
      <c r="I93" s="1">
        <f t="shared" si="3"/>
        <v>520.14826086956521</v>
      </c>
      <c r="J93" s="1">
        <f t="shared" si="4"/>
        <v>3.3373066462096381</v>
      </c>
      <c r="K93" s="1">
        <f t="shared" si="5"/>
        <v>0.41823906827533297</v>
      </c>
    </row>
    <row r="94" spans="1:11" x14ac:dyDescent="0.3">
      <c r="A94" t="s">
        <v>32</v>
      </c>
      <c r="B94" t="s">
        <v>241</v>
      </c>
      <c r="C94" t="s">
        <v>242</v>
      </c>
      <c r="D94" t="s">
        <v>227</v>
      </c>
      <c r="E94" s="1">
        <v>39.076086956521742</v>
      </c>
      <c r="F94" s="1">
        <v>20.321304347826082</v>
      </c>
      <c r="G94" s="1">
        <v>45.969347826086938</v>
      </c>
      <c r="H94" s="1">
        <v>111.17130434782612</v>
      </c>
      <c r="I94" s="1">
        <f t="shared" si="3"/>
        <v>177.46195652173913</v>
      </c>
      <c r="J94" s="1">
        <f t="shared" si="4"/>
        <v>4.5414464534075103</v>
      </c>
      <c r="K94" s="1">
        <f t="shared" si="5"/>
        <v>0.52004450625869247</v>
      </c>
    </row>
    <row r="95" spans="1:11" x14ac:dyDescent="0.3">
      <c r="A95" t="s">
        <v>32</v>
      </c>
      <c r="B95" t="s">
        <v>243</v>
      </c>
      <c r="C95" t="s">
        <v>244</v>
      </c>
      <c r="D95" t="s">
        <v>245</v>
      </c>
      <c r="E95" s="1">
        <v>44.423913043478258</v>
      </c>
      <c r="F95" s="1">
        <v>15.394021739130435</v>
      </c>
      <c r="G95" s="1">
        <v>56.467391304347828</v>
      </c>
      <c r="H95" s="1">
        <v>91.922826086956519</v>
      </c>
      <c r="I95" s="1">
        <f t="shared" si="3"/>
        <v>163.7842391304348</v>
      </c>
      <c r="J95" s="1">
        <f t="shared" si="4"/>
        <v>3.6868485441644245</v>
      </c>
      <c r="K95" s="1">
        <f t="shared" si="5"/>
        <v>0.34652556887692687</v>
      </c>
    </row>
    <row r="96" spans="1:11" x14ac:dyDescent="0.3">
      <c r="A96" t="s">
        <v>32</v>
      </c>
      <c r="B96" t="s">
        <v>246</v>
      </c>
      <c r="C96" t="s">
        <v>247</v>
      </c>
      <c r="D96" t="s">
        <v>128</v>
      </c>
      <c r="E96" s="1">
        <v>19.630434782608695</v>
      </c>
      <c r="F96" s="1">
        <v>15.630434782608695</v>
      </c>
      <c r="G96" s="1">
        <v>15.954021739130434</v>
      </c>
      <c r="H96" s="1">
        <v>43.520869565217389</v>
      </c>
      <c r="I96" s="1">
        <f t="shared" si="3"/>
        <v>75.105326086956524</v>
      </c>
      <c r="J96" s="1">
        <f t="shared" si="4"/>
        <v>3.8259634551495019</v>
      </c>
      <c r="K96" s="1">
        <f t="shared" si="5"/>
        <v>0.79623477297895906</v>
      </c>
    </row>
    <row r="97" spans="1:11" x14ac:dyDescent="0.3">
      <c r="A97" t="s">
        <v>32</v>
      </c>
      <c r="B97" t="s">
        <v>248</v>
      </c>
      <c r="C97" t="s">
        <v>249</v>
      </c>
      <c r="D97" t="s">
        <v>250</v>
      </c>
      <c r="E97" s="1">
        <v>51.402173913043477</v>
      </c>
      <c r="F97" s="1">
        <v>18.578804347826086</v>
      </c>
      <c r="G97" s="1">
        <v>20.956521739130434</v>
      </c>
      <c r="H97" s="1">
        <v>138.82065217391303</v>
      </c>
      <c r="I97" s="1">
        <f t="shared" si="3"/>
        <v>178.35597826086956</v>
      </c>
      <c r="J97" s="1">
        <f t="shared" si="4"/>
        <v>3.4698139141467541</v>
      </c>
      <c r="K97" s="1">
        <f t="shared" si="5"/>
        <v>0.36144005075068725</v>
      </c>
    </row>
    <row r="98" spans="1:11" x14ac:dyDescent="0.3">
      <c r="A98" t="s">
        <v>32</v>
      </c>
      <c r="B98" t="s">
        <v>251</v>
      </c>
      <c r="C98" t="s">
        <v>43</v>
      </c>
      <c r="D98" t="s">
        <v>44</v>
      </c>
      <c r="E98" s="1">
        <v>17.586956521739129</v>
      </c>
      <c r="F98" s="1">
        <v>94.681956521739124</v>
      </c>
      <c r="G98" s="1">
        <v>0</v>
      </c>
      <c r="H98" s="1">
        <v>49.80815217391303</v>
      </c>
      <c r="I98" s="1">
        <f t="shared" si="3"/>
        <v>144.49010869565217</v>
      </c>
      <c r="J98" s="1">
        <f t="shared" si="4"/>
        <v>8.215754017305315</v>
      </c>
      <c r="K98" s="1">
        <f t="shared" si="5"/>
        <v>5.3836464771322623</v>
      </c>
    </row>
    <row r="99" spans="1:11" x14ac:dyDescent="0.3">
      <c r="A99" t="s">
        <v>32</v>
      </c>
      <c r="B99" t="s">
        <v>252</v>
      </c>
      <c r="C99" t="s">
        <v>253</v>
      </c>
      <c r="D99" t="s">
        <v>230</v>
      </c>
      <c r="E99" s="1">
        <v>49.771739130434781</v>
      </c>
      <c r="F99" s="1">
        <v>21.262065217391307</v>
      </c>
      <c r="G99" s="1">
        <v>21.361304347826088</v>
      </c>
      <c r="H99" s="1">
        <v>143.79576086956521</v>
      </c>
      <c r="I99" s="1">
        <f t="shared" si="3"/>
        <v>186.4191304347826</v>
      </c>
      <c r="J99" s="1">
        <f t="shared" si="4"/>
        <v>3.7454815461891244</v>
      </c>
      <c r="K99" s="1">
        <f t="shared" si="5"/>
        <v>0.4271915265341778</v>
      </c>
    </row>
    <row r="100" spans="1:11" x14ac:dyDescent="0.3">
      <c r="A100" t="s">
        <v>32</v>
      </c>
      <c r="B100" t="s">
        <v>254</v>
      </c>
      <c r="C100" t="s">
        <v>255</v>
      </c>
      <c r="D100" t="s">
        <v>250</v>
      </c>
      <c r="E100" s="1">
        <v>38.119565217391305</v>
      </c>
      <c r="F100" s="1">
        <v>17.326086956521738</v>
      </c>
      <c r="G100" s="1">
        <v>23.603260869565219</v>
      </c>
      <c r="H100" s="1">
        <v>102.47010869565217</v>
      </c>
      <c r="I100" s="1">
        <f t="shared" si="3"/>
        <v>143.39945652173913</v>
      </c>
      <c r="J100" s="1">
        <f t="shared" si="4"/>
        <v>3.7618334759053322</v>
      </c>
      <c r="K100" s="1">
        <f t="shared" si="5"/>
        <v>0.45451953236384374</v>
      </c>
    </row>
    <row r="101" spans="1:11" x14ac:dyDescent="0.3">
      <c r="A101" t="s">
        <v>32</v>
      </c>
      <c r="B101" t="s">
        <v>256</v>
      </c>
      <c r="C101" t="s">
        <v>257</v>
      </c>
      <c r="D101" t="s">
        <v>44</v>
      </c>
      <c r="E101" s="1">
        <v>27.826086956521738</v>
      </c>
      <c r="F101" s="1">
        <v>27.690217391304348</v>
      </c>
      <c r="G101" s="1">
        <v>0.35326086956521741</v>
      </c>
      <c r="H101" s="1">
        <v>75.092391304347828</v>
      </c>
      <c r="I101" s="1">
        <f t="shared" si="3"/>
        <v>103.13586956521739</v>
      </c>
      <c r="J101" s="1">
        <f t="shared" si="4"/>
        <v>3.7064453125000001</v>
      </c>
      <c r="K101" s="1">
        <f t="shared" si="5"/>
        <v>0.9951171875</v>
      </c>
    </row>
    <row r="102" spans="1:11" x14ac:dyDescent="0.3">
      <c r="A102" t="s">
        <v>32</v>
      </c>
      <c r="B102" t="s">
        <v>258</v>
      </c>
      <c r="C102" t="s">
        <v>37</v>
      </c>
      <c r="D102" t="s">
        <v>38</v>
      </c>
      <c r="E102" s="1">
        <v>45.684782608695649</v>
      </c>
      <c r="F102" s="1">
        <v>30.149021739130436</v>
      </c>
      <c r="G102" s="1">
        <v>35.008152173913047</v>
      </c>
      <c r="H102" s="1">
        <v>108.5</v>
      </c>
      <c r="I102" s="1">
        <f t="shared" si="3"/>
        <v>173.65717391304349</v>
      </c>
      <c r="J102" s="1">
        <f t="shared" si="4"/>
        <v>3.8012039019747808</v>
      </c>
      <c r="K102" s="1">
        <f t="shared" si="5"/>
        <v>0.65993576017130628</v>
      </c>
    </row>
    <row r="103" spans="1:11" x14ac:dyDescent="0.3">
      <c r="A103" t="s">
        <v>32</v>
      </c>
      <c r="B103" t="s">
        <v>259</v>
      </c>
      <c r="C103" t="s">
        <v>260</v>
      </c>
      <c r="D103" t="s">
        <v>128</v>
      </c>
      <c r="E103" s="1">
        <v>29.576086956521738</v>
      </c>
      <c r="F103" s="1">
        <v>15.960869565217388</v>
      </c>
      <c r="G103" s="1">
        <v>15.464891304347827</v>
      </c>
      <c r="H103" s="1">
        <v>48.139891304347834</v>
      </c>
      <c r="I103" s="1">
        <f t="shared" si="3"/>
        <v>79.565652173913051</v>
      </c>
      <c r="J103" s="1">
        <f t="shared" si="4"/>
        <v>2.6902021315692761</v>
      </c>
      <c r="K103" s="1">
        <f t="shared" si="5"/>
        <v>0.53965453877251002</v>
      </c>
    </row>
    <row r="104" spans="1:11" x14ac:dyDescent="0.3">
      <c r="A104" t="s">
        <v>32</v>
      </c>
      <c r="B104" t="s">
        <v>261</v>
      </c>
      <c r="C104" t="s">
        <v>262</v>
      </c>
      <c r="D104" t="s">
        <v>222</v>
      </c>
      <c r="E104" s="1">
        <v>44.608695652173914</v>
      </c>
      <c r="F104" s="1">
        <v>35.146739130434781</v>
      </c>
      <c r="G104" s="1">
        <v>24.309782608695652</v>
      </c>
      <c r="H104" s="1">
        <v>64.380434782608702</v>
      </c>
      <c r="I104" s="1">
        <f t="shared" si="3"/>
        <v>123.83695652173914</v>
      </c>
      <c r="J104" s="1">
        <f t="shared" si="4"/>
        <v>2.7760721247563356</v>
      </c>
      <c r="K104" s="1">
        <f t="shared" si="5"/>
        <v>0.78788986354775825</v>
      </c>
    </row>
    <row r="105" spans="1:11" x14ac:dyDescent="0.3">
      <c r="A105" t="s">
        <v>32</v>
      </c>
      <c r="B105" t="s">
        <v>263</v>
      </c>
      <c r="C105" t="s">
        <v>264</v>
      </c>
      <c r="D105" t="s">
        <v>44</v>
      </c>
      <c r="E105" s="1">
        <v>54.076086956521742</v>
      </c>
      <c r="F105" s="1">
        <v>51.16804347826087</v>
      </c>
      <c r="G105" s="1">
        <v>49.788152173913033</v>
      </c>
      <c r="H105" s="1">
        <v>152.48967391304348</v>
      </c>
      <c r="I105" s="1">
        <f t="shared" si="3"/>
        <v>253.44586956521738</v>
      </c>
      <c r="J105" s="1">
        <f t="shared" si="4"/>
        <v>4.6868381909547736</v>
      </c>
      <c r="K105" s="1">
        <f t="shared" si="5"/>
        <v>0.94622311557788941</v>
      </c>
    </row>
    <row r="106" spans="1:11" x14ac:dyDescent="0.3">
      <c r="A106" t="s">
        <v>32</v>
      </c>
      <c r="B106" t="s">
        <v>265</v>
      </c>
      <c r="C106" t="s">
        <v>266</v>
      </c>
      <c r="D106" t="s">
        <v>118</v>
      </c>
      <c r="E106" s="1">
        <v>101.39130434782609</v>
      </c>
      <c r="F106" s="1">
        <v>114.51630434782609</v>
      </c>
      <c r="G106" s="1">
        <v>2.8885869565217392</v>
      </c>
      <c r="H106" s="1">
        <v>259.91304347826087</v>
      </c>
      <c r="I106" s="1">
        <f t="shared" si="3"/>
        <v>377.31793478260869</v>
      </c>
      <c r="J106" s="1">
        <f t="shared" si="4"/>
        <v>3.721403301886792</v>
      </c>
      <c r="K106" s="1">
        <f t="shared" si="5"/>
        <v>1.1294489708404802</v>
      </c>
    </row>
    <row r="107" spans="1:11" x14ac:dyDescent="0.3">
      <c r="A107" t="s">
        <v>32</v>
      </c>
      <c r="B107" t="s">
        <v>267</v>
      </c>
      <c r="C107" t="s">
        <v>268</v>
      </c>
      <c r="D107" t="s">
        <v>109</v>
      </c>
      <c r="E107" s="1">
        <v>33.336956521739133</v>
      </c>
      <c r="F107" s="1">
        <v>18.983695652173914</v>
      </c>
      <c r="G107" s="1">
        <v>57.646739130434781</v>
      </c>
      <c r="H107" s="1">
        <v>85.684782608695656</v>
      </c>
      <c r="I107" s="1">
        <f t="shared" si="3"/>
        <v>162.31521739130434</v>
      </c>
      <c r="J107" s="1">
        <f t="shared" si="4"/>
        <v>4.8689272905119001</v>
      </c>
      <c r="K107" s="1">
        <f t="shared" si="5"/>
        <v>0.56944897293772412</v>
      </c>
    </row>
    <row r="108" spans="1:11" x14ac:dyDescent="0.3">
      <c r="A108" t="s">
        <v>32</v>
      </c>
      <c r="B108" t="s">
        <v>269</v>
      </c>
      <c r="C108" t="s">
        <v>136</v>
      </c>
      <c r="D108" t="s">
        <v>96</v>
      </c>
      <c r="E108" s="1">
        <v>89.086956521739125</v>
      </c>
      <c r="F108" s="1">
        <v>37.805</v>
      </c>
      <c r="G108" s="1">
        <v>94.752499999999969</v>
      </c>
      <c r="H108" s="1">
        <v>149.65630434782608</v>
      </c>
      <c r="I108" s="1">
        <f t="shared" si="3"/>
        <v>282.21380434782606</v>
      </c>
      <c r="J108" s="1">
        <f t="shared" si="4"/>
        <v>3.167846510492923</v>
      </c>
      <c r="K108" s="1">
        <f t="shared" si="5"/>
        <v>0.42436066373840903</v>
      </c>
    </row>
    <row r="109" spans="1:11" x14ac:dyDescent="0.3">
      <c r="A109" t="s">
        <v>32</v>
      </c>
      <c r="B109" t="s">
        <v>270</v>
      </c>
      <c r="C109" t="s">
        <v>271</v>
      </c>
      <c r="D109" t="s">
        <v>272</v>
      </c>
      <c r="E109" s="1">
        <v>30.304347826086957</v>
      </c>
      <c r="F109" s="1">
        <v>9.3652173913043448</v>
      </c>
      <c r="G109" s="1">
        <v>20.373369565217391</v>
      </c>
      <c r="H109" s="1">
        <v>60.127282608695651</v>
      </c>
      <c r="I109" s="1">
        <f t="shared" si="3"/>
        <v>89.865869565217395</v>
      </c>
      <c r="J109" s="1">
        <f t="shared" si="4"/>
        <v>2.965444763271162</v>
      </c>
      <c r="K109" s="1">
        <f t="shared" si="5"/>
        <v>0.30903873744619786</v>
      </c>
    </row>
    <row r="110" spans="1:11" x14ac:dyDescent="0.3">
      <c r="A110" t="s">
        <v>32</v>
      </c>
      <c r="B110" t="s">
        <v>273</v>
      </c>
      <c r="C110" t="s">
        <v>274</v>
      </c>
      <c r="D110" t="s">
        <v>106</v>
      </c>
      <c r="E110" s="1">
        <v>87.086956521739125</v>
      </c>
      <c r="F110" s="1">
        <v>60.508152173913047</v>
      </c>
      <c r="G110" s="1">
        <v>41.347826086956523</v>
      </c>
      <c r="H110" s="1">
        <v>214.04347826086956</v>
      </c>
      <c r="I110" s="1">
        <f t="shared" si="3"/>
        <v>315.89945652173913</v>
      </c>
      <c r="J110" s="1">
        <f t="shared" si="4"/>
        <v>3.6274026460309536</v>
      </c>
      <c r="K110" s="1">
        <f t="shared" si="5"/>
        <v>0.69480154767848235</v>
      </c>
    </row>
    <row r="111" spans="1:11" x14ac:dyDescent="0.3">
      <c r="A111" t="s">
        <v>32</v>
      </c>
      <c r="B111" t="s">
        <v>275</v>
      </c>
      <c r="C111" t="s">
        <v>276</v>
      </c>
      <c r="D111" t="s">
        <v>277</v>
      </c>
      <c r="E111" s="1">
        <v>56.130434782608695</v>
      </c>
      <c r="F111" s="1">
        <v>29.96032608695652</v>
      </c>
      <c r="G111" s="1">
        <v>29.256739130434781</v>
      </c>
      <c r="H111" s="1">
        <v>116.59869565217389</v>
      </c>
      <c r="I111" s="1">
        <f t="shared" si="3"/>
        <v>175.8157608695652</v>
      </c>
      <c r="J111" s="1">
        <f t="shared" si="4"/>
        <v>3.1322714949651429</v>
      </c>
      <c r="K111" s="1">
        <f t="shared" si="5"/>
        <v>0.53376258714175051</v>
      </c>
    </row>
    <row r="112" spans="1:11" x14ac:dyDescent="0.3">
      <c r="A112" t="s">
        <v>32</v>
      </c>
      <c r="B112" t="s">
        <v>278</v>
      </c>
      <c r="C112" t="s">
        <v>279</v>
      </c>
      <c r="D112" t="s">
        <v>44</v>
      </c>
      <c r="E112" s="1">
        <v>76.945652173913047</v>
      </c>
      <c r="F112" s="1">
        <v>116.6195652173913</v>
      </c>
      <c r="G112" s="1">
        <v>18.141304347826086</v>
      </c>
      <c r="H112" s="1">
        <v>157.64402173913044</v>
      </c>
      <c r="I112" s="1">
        <f t="shared" si="3"/>
        <v>292.40489130434781</v>
      </c>
      <c r="J112" s="1">
        <f t="shared" si="4"/>
        <v>3.8001483260347504</v>
      </c>
      <c r="K112" s="1">
        <f t="shared" si="5"/>
        <v>1.5156095493713799</v>
      </c>
    </row>
    <row r="113" spans="1:11" x14ac:dyDescent="0.3">
      <c r="A113" t="s">
        <v>32</v>
      </c>
      <c r="B113" t="s">
        <v>280</v>
      </c>
      <c r="C113" t="s">
        <v>281</v>
      </c>
      <c r="D113" t="s">
        <v>282</v>
      </c>
      <c r="E113" s="1">
        <v>74.597826086956516</v>
      </c>
      <c r="F113" s="1">
        <v>37.785326086956523</v>
      </c>
      <c r="G113" s="1">
        <v>41.891304347826086</v>
      </c>
      <c r="H113" s="1">
        <v>161.22282608695653</v>
      </c>
      <c r="I113" s="1">
        <f t="shared" si="3"/>
        <v>240.89945652173913</v>
      </c>
      <c r="J113" s="1">
        <f t="shared" si="4"/>
        <v>3.2293093399388026</v>
      </c>
      <c r="K113" s="1">
        <f t="shared" si="5"/>
        <v>0.50652047209675077</v>
      </c>
    </row>
    <row r="114" spans="1:11" x14ac:dyDescent="0.3">
      <c r="A114" t="s">
        <v>32</v>
      </c>
      <c r="B114" t="s">
        <v>283</v>
      </c>
      <c r="C114" t="s">
        <v>284</v>
      </c>
      <c r="D114" t="s">
        <v>285</v>
      </c>
      <c r="E114" s="1">
        <v>20.217391304347824</v>
      </c>
      <c r="F114" s="1">
        <v>16.657608695652176</v>
      </c>
      <c r="G114" s="1">
        <v>10.875</v>
      </c>
      <c r="H114" s="1">
        <v>44.581521739130437</v>
      </c>
      <c r="I114" s="1">
        <f t="shared" si="3"/>
        <v>72.114130434782609</v>
      </c>
      <c r="J114" s="1">
        <f t="shared" si="4"/>
        <v>3.5669354838709681</v>
      </c>
      <c r="K114" s="1">
        <f t="shared" si="5"/>
        <v>0.82392473118279586</v>
      </c>
    </row>
    <row r="115" spans="1:11" x14ac:dyDescent="0.3">
      <c r="A115" t="s">
        <v>32</v>
      </c>
      <c r="B115" t="s">
        <v>286</v>
      </c>
      <c r="C115" t="s">
        <v>287</v>
      </c>
      <c r="D115" t="s">
        <v>288</v>
      </c>
      <c r="E115" s="1">
        <v>51.989130434782609</v>
      </c>
      <c r="F115" s="1">
        <v>47.467391304347828</v>
      </c>
      <c r="G115" s="1">
        <v>9.3614130434782616</v>
      </c>
      <c r="H115" s="1">
        <v>101.13315217391305</v>
      </c>
      <c r="I115" s="1">
        <f t="shared" si="3"/>
        <v>157.96195652173913</v>
      </c>
      <c r="J115" s="1">
        <f t="shared" si="4"/>
        <v>3.0383650428601294</v>
      </c>
      <c r="K115" s="1">
        <f t="shared" si="5"/>
        <v>0.9130252979301694</v>
      </c>
    </row>
    <row r="116" spans="1:11" x14ac:dyDescent="0.3">
      <c r="A116" t="s">
        <v>32</v>
      </c>
      <c r="B116" t="s">
        <v>289</v>
      </c>
      <c r="C116" t="s">
        <v>290</v>
      </c>
      <c r="D116" t="s">
        <v>195</v>
      </c>
      <c r="E116" s="1">
        <v>91.260869565217391</v>
      </c>
      <c r="F116" s="1">
        <v>103.15217391304348</v>
      </c>
      <c r="G116" s="1">
        <v>43.921195652173914</v>
      </c>
      <c r="H116" s="1">
        <v>175.96739130434781</v>
      </c>
      <c r="I116" s="1">
        <f t="shared" si="3"/>
        <v>323.04076086956525</v>
      </c>
      <c r="J116" s="1">
        <f t="shared" si="4"/>
        <v>3.5397510719390191</v>
      </c>
      <c r="K116" s="1">
        <f t="shared" si="5"/>
        <v>1.1303001429252026</v>
      </c>
    </row>
    <row r="117" spans="1:11" x14ac:dyDescent="0.3">
      <c r="A117" t="s">
        <v>32</v>
      </c>
      <c r="B117" t="s">
        <v>291</v>
      </c>
      <c r="C117" t="s">
        <v>292</v>
      </c>
      <c r="D117" t="s">
        <v>293</v>
      </c>
      <c r="E117" s="1">
        <v>29.369565217391305</v>
      </c>
      <c r="F117" s="1">
        <v>20.557065217391305</v>
      </c>
      <c r="G117" s="1">
        <v>8.258152173913043</v>
      </c>
      <c r="H117" s="1">
        <v>61.766304347826086</v>
      </c>
      <c r="I117" s="1">
        <f t="shared" si="3"/>
        <v>90.581521739130437</v>
      </c>
      <c r="J117" s="1">
        <f t="shared" si="4"/>
        <v>3.0841968911917097</v>
      </c>
      <c r="K117" s="1">
        <f t="shared" si="5"/>
        <v>0.69994448556624722</v>
      </c>
    </row>
    <row r="118" spans="1:11" x14ac:dyDescent="0.3">
      <c r="A118" t="s">
        <v>32</v>
      </c>
      <c r="B118" t="s">
        <v>294</v>
      </c>
      <c r="C118" t="s">
        <v>295</v>
      </c>
      <c r="D118" t="s">
        <v>35</v>
      </c>
      <c r="E118" s="1">
        <v>40.989130434782609</v>
      </c>
      <c r="F118" s="1">
        <v>30.891304347826086</v>
      </c>
      <c r="G118" s="1">
        <v>34.263586956521742</v>
      </c>
      <c r="H118" s="1">
        <v>91.872282608695656</v>
      </c>
      <c r="I118" s="1">
        <f t="shared" si="3"/>
        <v>157.0271739130435</v>
      </c>
      <c r="J118" s="1">
        <f t="shared" si="4"/>
        <v>3.8309466984884648</v>
      </c>
      <c r="K118" s="1">
        <f t="shared" si="5"/>
        <v>0.75364624767966049</v>
      </c>
    </row>
    <row r="119" spans="1:11" x14ac:dyDescent="0.3">
      <c r="A119" t="s">
        <v>32</v>
      </c>
      <c r="B119" t="s">
        <v>296</v>
      </c>
      <c r="C119" t="s">
        <v>297</v>
      </c>
      <c r="D119" t="s">
        <v>47</v>
      </c>
      <c r="E119" s="1">
        <v>24.358695652173914</v>
      </c>
      <c r="F119" s="1">
        <v>29.668478260869566</v>
      </c>
      <c r="G119" s="1">
        <v>0</v>
      </c>
      <c r="H119" s="1">
        <v>56.866847826086953</v>
      </c>
      <c r="I119" s="1">
        <f t="shared" si="3"/>
        <v>86.535326086956516</v>
      </c>
      <c r="J119" s="1">
        <f t="shared" si="4"/>
        <v>3.5525435073627842</v>
      </c>
      <c r="K119" s="1">
        <f t="shared" si="5"/>
        <v>1.217983043284248</v>
      </c>
    </row>
    <row r="120" spans="1:11" x14ac:dyDescent="0.3">
      <c r="A120" t="s">
        <v>32</v>
      </c>
      <c r="B120" t="s">
        <v>298</v>
      </c>
      <c r="C120" t="s">
        <v>299</v>
      </c>
      <c r="D120" t="s">
        <v>300</v>
      </c>
      <c r="E120" s="1">
        <v>49.478260869565219</v>
      </c>
      <c r="F120" s="1">
        <v>14.790760869565217</v>
      </c>
      <c r="G120" s="1">
        <v>41.932717391304344</v>
      </c>
      <c r="H120" s="1">
        <v>89.355326086956524</v>
      </c>
      <c r="I120" s="1">
        <f t="shared" si="3"/>
        <v>146.07880434782609</v>
      </c>
      <c r="J120" s="1">
        <f t="shared" si="4"/>
        <v>2.952383567662566</v>
      </c>
      <c r="K120" s="1">
        <f t="shared" si="5"/>
        <v>0.29893453427065025</v>
      </c>
    </row>
    <row r="121" spans="1:11" x14ac:dyDescent="0.3">
      <c r="A121" t="s">
        <v>32</v>
      </c>
      <c r="B121" t="s">
        <v>301</v>
      </c>
      <c r="C121" t="s">
        <v>302</v>
      </c>
      <c r="D121" t="s">
        <v>64</v>
      </c>
      <c r="E121" s="1">
        <v>34.717391304347828</v>
      </c>
      <c r="F121" s="1">
        <v>37.956521739130437</v>
      </c>
      <c r="G121" s="1">
        <v>14.513586956521738</v>
      </c>
      <c r="H121" s="1">
        <v>58.119565217391305</v>
      </c>
      <c r="I121" s="1">
        <f t="shared" si="3"/>
        <v>110.58967391304347</v>
      </c>
      <c r="J121" s="1">
        <f t="shared" si="4"/>
        <v>3.1854257983719472</v>
      </c>
      <c r="K121" s="1">
        <f t="shared" si="5"/>
        <v>1.0932999373825925</v>
      </c>
    </row>
    <row r="122" spans="1:11" x14ac:dyDescent="0.3">
      <c r="A122" t="s">
        <v>32</v>
      </c>
      <c r="B122" t="s">
        <v>303</v>
      </c>
      <c r="C122" t="s">
        <v>304</v>
      </c>
      <c r="D122" t="s">
        <v>176</v>
      </c>
      <c r="E122" s="1">
        <v>43.554347826086953</v>
      </c>
      <c r="F122" s="1">
        <v>25.413043478260871</v>
      </c>
      <c r="G122" s="1">
        <v>16.489130434782609</v>
      </c>
      <c r="H122" s="1">
        <v>97.222826086956516</v>
      </c>
      <c r="I122" s="1">
        <f t="shared" si="3"/>
        <v>139.125</v>
      </c>
      <c r="J122" s="1">
        <f t="shared" si="4"/>
        <v>3.1942850012478163</v>
      </c>
      <c r="K122" s="1">
        <f t="shared" si="5"/>
        <v>0.58347891190416779</v>
      </c>
    </row>
    <row r="123" spans="1:11" x14ac:dyDescent="0.3">
      <c r="A123" t="s">
        <v>32</v>
      </c>
      <c r="B123" t="s">
        <v>305</v>
      </c>
      <c r="C123" t="s">
        <v>136</v>
      </c>
      <c r="D123" t="s">
        <v>96</v>
      </c>
      <c r="E123" s="1">
        <v>65.858695652173907</v>
      </c>
      <c r="F123" s="1">
        <v>76.214673913043484</v>
      </c>
      <c r="G123" s="1">
        <v>43.111413043478258</v>
      </c>
      <c r="H123" s="1">
        <v>169.31521739130434</v>
      </c>
      <c r="I123" s="1">
        <f t="shared" si="3"/>
        <v>288.64130434782612</v>
      </c>
      <c r="J123" s="1">
        <f t="shared" si="4"/>
        <v>4.3827364251526664</v>
      </c>
      <c r="K123" s="1">
        <f t="shared" si="5"/>
        <v>1.1572454200363098</v>
      </c>
    </row>
    <row r="124" spans="1:11" x14ac:dyDescent="0.3">
      <c r="A124" t="s">
        <v>32</v>
      </c>
      <c r="B124" t="s">
        <v>306</v>
      </c>
      <c r="C124" t="s">
        <v>307</v>
      </c>
      <c r="D124" t="s">
        <v>308</v>
      </c>
      <c r="E124" s="1">
        <v>47.423913043478258</v>
      </c>
      <c r="F124" s="1">
        <v>20.277173913043477</v>
      </c>
      <c r="G124" s="1">
        <v>14.122282608695652</v>
      </c>
      <c r="H124" s="1">
        <v>81.244565217391298</v>
      </c>
      <c r="I124" s="1">
        <f t="shared" si="3"/>
        <v>115.64402173913042</v>
      </c>
      <c r="J124" s="1">
        <f t="shared" si="4"/>
        <v>2.4385170754068302</v>
      </c>
      <c r="K124" s="1">
        <f t="shared" si="5"/>
        <v>0.4275727710291084</v>
      </c>
    </row>
    <row r="125" spans="1:11" x14ac:dyDescent="0.3">
      <c r="A125" t="s">
        <v>32</v>
      </c>
      <c r="B125" t="s">
        <v>309</v>
      </c>
      <c r="C125" t="s">
        <v>310</v>
      </c>
      <c r="D125" t="s">
        <v>311</v>
      </c>
      <c r="E125" s="1">
        <v>47.119565217391305</v>
      </c>
      <c r="F125" s="1">
        <v>19.980978260869566</v>
      </c>
      <c r="G125" s="1">
        <v>23.782608695652176</v>
      </c>
      <c r="H125" s="1">
        <v>97.782608695652172</v>
      </c>
      <c r="I125" s="1">
        <f t="shared" si="3"/>
        <v>141.54619565217391</v>
      </c>
      <c r="J125" s="1">
        <f t="shared" si="4"/>
        <v>3.0039792387543249</v>
      </c>
      <c r="K125" s="1">
        <f t="shared" si="5"/>
        <v>0.4240484429065744</v>
      </c>
    </row>
    <row r="126" spans="1:11" x14ac:dyDescent="0.3">
      <c r="A126" t="s">
        <v>32</v>
      </c>
      <c r="B126" t="s">
        <v>312</v>
      </c>
      <c r="C126" t="s">
        <v>313</v>
      </c>
      <c r="D126" t="s">
        <v>314</v>
      </c>
      <c r="E126" s="1">
        <v>31.184782608695652</v>
      </c>
      <c r="F126" s="1">
        <v>12.605978260869565</v>
      </c>
      <c r="G126" s="1">
        <v>35.434782608695649</v>
      </c>
      <c r="H126" s="1">
        <v>52.296195652173914</v>
      </c>
      <c r="I126" s="1">
        <f t="shared" si="3"/>
        <v>100.33695652173913</v>
      </c>
      <c r="J126" s="1">
        <f t="shared" si="4"/>
        <v>3.2174973858487275</v>
      </c>
      <c r="K126" s="1">
        <f t="shared" si="5"/>
        <v>0.40423492506099684</v>
      </c>
    </row>
    <row r="127" spans="1:11" x14ac:dyDescent="0.3">
      <c r="A127" t="s">
        <v>32</v>
      </c>
      <c r="B127" t="s">
        <v>315</v>
      </c>
      <c r="C127" t="s">
        <v>316</v>
      </c>
      <c r="D127" t="s">
        <v>214</v>
      </c>
      <c r="E127" s="1">
        <v>79.086956521739125</v>
      </c>
      <c r="F127" s="1">
        <v>44.468804347826087</v>
      </c>
      <c r="G127" s="1">
        <v>29.986413043478262</v>
      </c>
      <c r="H127" s="1">
        <v>184.85054347826087</v>
      </c>
      <c r="I127" s="1">
        <f t="shared" si="3"/>
        <v>259.30576086956523</v>
      </c>
      <c r="J127" s="1">
        <f t="shared" si="4"/>
        <v>3.2787424409015946</v>
      </c>
      <c r="K127" s="1">
        <f t="shared" si="5"/>
        <v>0.56227735019241343</v>
      </c>
    </row>
    <row r="128" spans="1:11" x14ac:dyDescent="0.3">
      <c r="A128" t="s">
        <v>32</v>
      </c>
      <c r="B128" t="s">
        <v>317</v>
      </c>
      <c r="C128" t="s">
        <v>318</v>
      </c>
      <c r="D128" t="s">
        <v>44</v>
      </c>
      <c r="E128" s="1">
        <v>91.054347826086953</v>
      </c>
      <c r="F128" s="1">
        <v>67.880434782608702</v>
      </c>
      <c r="G128" s="1">
        <v>62.527173913043477</v>
      </c>
      <c r="H128" s="1">
        <v>79.8125</v>
      </c>
      <c r="I128" s="1">
        <f t="shared" si="3"/>
        <v>210.22010869565219</v>
      </c>
      <c r="J128" s="1">
        <f t="shared" si="4"/>
        <v>2.3087322430464368</v>
      </c>
      <c r="K128" s="1">
        <f t="shared" si="5"/>
        <v>0.74549361346544119</v>
      </c>
    </row>
    <row r="129" spans="1:11" x14ac:dyDescent="0.3">
      <c r="A129" t="s">
        <v>32</v>
      </c>
      <c r="B129" t="s">
        <v>319</v>
      </c>
      <c r="C129" t="s">
        <v>320</v>
      </c>
      <c r="D129" t="s">
        <v>321</v>
      </c>
      <c r="E129" s="1">
        <v>39.945652173913047</v>
      </c>
      <c r="F129" s="1">
        <v>17.008152173913043</v>
      </c>
      <c r="G129" s="1">
        <v>21.597826086956523</v>
      </c>
      <c r="H129" s="1">
        <v>71.708695652173915</v>
      </c>
      <c r="I129" s="1">
        <f t="shared" si="3"/>
        <v>110.31467391304348</v>
      </c>
      <c r="J129" s="1">
        <f t="shared" si="4"/>
        <v>2.7616190476190474</v>
      </c>
      <c r="K129" s="1">
        <f t="shared" si="5"/>
        <v>0.42578231292517005</v>
      </c>
    </row>
    <row r="130" spans="1:11" x14ac:dyDescent="0.3">
      <c r="A130" t="s">
        <v>32</v>
      </c>
      <c r="B130" t="s">
        <v>322</v>
      </c>
      <c r="C130" t="s">
        <v>323</v>
      </c>
      <c r="D130" t="s">
        <v>118</v>
      </c>
      <c r="E130" s="1">
        <v>54.913043478260867</v>
      </c>
      <c r="F130" s="1">
        <v>59.084239130434781</v>
      </c>
      <c r="G130" s="1">
        <v>22.464673913043477</v>
      </c>
      <c r="H130" s="1">
        <v>92.940217391304344</v>
      </c>
      <c r="I130" s="1">
        <f t="shared" ref="I130:I193" si="6">SUM(F130:H130)</f>
        <v>174.4891304347826</v>
      </c>
      <c r="J130" s="1">
        <f t="shared" ref="J130:J193" si="7">I130/E130</f>
        <v>3.1775534441805227</v>
      </c>
      <c r="K130" s="1">
        <f t="shared" ref="K130:K193" si="8">F130/E130</f>
        <v>1.0759600158353129</v>
      </c>
    </row>
    <row r="131" spans="1:11" x14ac:dyDescent="0.3">
      <c r="A131" t="s">
        <v>32</v>
      </c>
      <c r="B131" t="s">
        <v>324</v>
      </c>
      <c r="C131" t="s">
        <v>58</v>
      </c>
      <c r="D131" t="s">
        <v>59</v>
      </c>
      <c r="E131" s="1">
        <v>82.967391304347828</v>
      </c>
      <c r="F131" s="1">
        <v>104.07336956521739</v>
      </c>
      <c r="G131" s="1">
        <v>53.111413043478258</v>
      </c>
      <c r="H131" s="1">
        <v>180.89673913043478</v>
      </c>
      <c r="I131" s="1">
        <f t="shared" si="6"/>
        <v>338.08152173913044</v>
      </c>
      <c r="J131" s="1">
        <f t="shared" si="7"/>
        <v>4.0748722651644176</v>
      </c>
      <c r="K131" s="1">
        <f t="shared" si="8"/>
        <v>1.2543888379405215</v>
      </c>
    </row>
    <row r="132" spans="1:11" x14ac:dyDescent="0.3">
      <c r="A132" t="s">
        <v>32</v>
      </c>
      <c r="B132" t="s">
        <v>325</v>
      </c>
      <c r="C132" t="s">
        <v>326</v>
      </c>
      <c r="D132" t="s">
        <v>311</v>
      </c>
      <c r="E132" s="1">
        <v>29.065217391304348</v>
      </c>
      <c r="F132" s="1">
        <v>9.9565217391304355</v>
      </c>
      <c r="G132" s="1">
        <v>19.391304347826086</v>
      </c>
      <c r="H132" s="1">
        <v>39.184782608695649</v>
      </c>
      <c r="I132" s="1">
        <f t="shared" si="6"/>
        <v>68.532608695652172</v>
      </c>
      <c r="J132" s="1">
        <f t="shared" si="7"/>
        <v>2.3578908002991774</v>
      </c>
      <c r="K132" s="1">
        <f t="shared" si="8"/>
        <v>0.34255796559461482</v>
      </c>
    </row>
    <row r="133" spans="1:11" x14ac:dyDescent="0.3">
      <c r="A133" t="s">
        <v>32</v>
      </c>
      <c r="B133" t="s">
        <v>327</v>
      </c>
      <c r="C133" t="s">
        <v>328</v>
      </c>
      <c r="D133" t="s">
        <v>311</v>
      </c>
      <c r="E133" s="1">
        <v>62.021739130434781</v>
      </c>
      <c r="F133" s="1">
        <v>24.521739130434781</v>
      </c>
      <c r="G133" s="1">
        <v>25.885869565217391</v>
      </c>
      <c r="H133" s="1">
        <v>140.76902173913044</v>
      </c>
      <c r="I133" s="1">
        <f t="shared" si="6"/>
        <v>191.17663043478262</v>
      </c>
      <c r="J133" s="1">
        <f t="shared" si="7"/>
        <v>3.0824132492113567</v>
      </c>
      <c r="K133" s="1">
        <f t="shared" si="8"/>
        <v>0.39537329127234488</v>
      </c>
    </row>
    <row r="134" spans="1:11" x14ac:dyDescent="0.3">
      <c r="A134" t="s">
        <v>32</v>
      </c>
      <c r="B134" t="s">
        <v>329</v>
      </c>
      <c r="C134" t="s">
        <v>330</v>
      </c>
      <c r="D134" t="s">
        <v>285</v>
      </c>
      <c r="E134" s="1">
        <v>22.130434782608695</v>
      </c>
      <c r="F134" s="1">
        <v>6.4945652173913047</v>
      </c>
      <c r="G134" s="1">
        <v>18.494565217391305</v>
      </c>
      <c r="H134" s="1">
        <v>46.407608695652172</v>
      </c>
      <c r="I134" s="1">
        <f t="shared" si="6"/>
        <v>71.396739130434781</v>
      </c>
      <c r="J134" s="1">
        <f t="shared" si="7"/>
        <v>3.226178781925344</v>
      </c>
      <c r="K134" s="1">
        <f t="shared" si="8"/>
        <v>0.29346758349705304</v>
      </c>
    </row>
    <row r="135" spans="1:11" x14ac:dyDescent="0.3">
      <c r="A135" t="s">
        <v>32</v>
      </c>
      <c r="B135" t="s">
        <v>331</v>
      </c>
      <c r="C135" t="s">
        <v>290</v>
      </c>
      <c r="D135" t="s">
        <v>195</v>
      </c>
      <c r="E135" s="1">
        <v>30.010869565217391</v>
      </c>
      <c r="F135" s="1">
        <v>28.519021739130434</v>
      </c>
      <c r="G135" s="1">
        <v>13.089673913043478</v>
      </c>
      <c r="H135" s="1">
        <v>45.320652173913047</v>
      </c>
      <c r="I135" s="1">
        <f t="shared" si="6"/>
        <v>86.929347826086968</v>
      </c>
      <c r="J135" s="1">
        <f t="shared" si="7"/>
        <v>2.8965954364360744</v>
      </c>
      <c r="K135" s="1">
        <f t="shared" si="8"/>
        <v>0.95028975009054684</v>
      </c>
    </row>
    <row r="136" spans="1:11" x14ac:dyDescent="0.3">
      <c r="A136" t="s">
        <v>32</v>
      </c>
      <c r="B136" t="s">
        <v>332</v>
      </c>
      <c r="C136" t="s">
        <v>333</v>
      </c>
      <c r="D136" t="s">
        <v>334</v>
      </c>
      <c r="E136" s="1">
        <v>148.02173913043478</v>
      </c>
      <c r="F136" s="1">
        <v>57.175217391304344</v>
      </c>
      <c r="G136" s="1">
        <v>114.52717391304348</v>
      </c>
      <c r="H136" s="1">
        <v>432.03260869565219</v>
      </c>
      <c r="I136" s="1">
        <f t="shared" si="6"/>
        <v>603.73500000000001</v>
      </c>
      <c r="J136" s="1">
        <f t="shared" si="7"/>
        <v>4.0786914378029078</v>
      </c>
      <c r="K136" s="1">
        <f t="shared" si="8"/>
        <v>0.38626229989719485</v>
      </c>
    </row>
    <row r="137" spans="1:11" x14ac:dyDescent="0.3">
      <c r="A137" t="s">
        <v>32</v>
      </c>
      <c r="B137" t="s">
        <v>332</v>
      </c>
      <c r="C137" t="s">
        <v>335</v>
      </c>
      <c r="D137" t="s">
        <v>166</v>
      </c>
      <c r="E137" s="1">
        <v>65.108695652173907</v>
      </c>
      <c r="F137" s="1">
        <v>46.5</v>
      </c>
      <c r="G137" s="1">
        <v>34.305108695652173</v>
      </c>
      <c r="H137" s="1">
        <v>147.59782608695653</v>
      </c>
      <c r="I137" s="1">
        <f t="shared" si="6"/>
        <v>228.4029347826087</v>
      </c>
      <c r="J137" s="1">
        <f t="shared" si="7"/>
        <v>3.5080250417362273</v>
      </c>
      <c r="K137" s="1">
        <f t="shared" si="8"/>
        <v>0.71419031719532566</v>
      </c>
    </row>
    <row r="138" spans="1:11" x14ac:dyDescent="0.3">
      <c r="A138" t="s">
        <v>32</v>
      </c>
      <c r="B138" t="s">
        <v>336</v>
      </c>
      <c r="C138" t="s">
        <v>337</v>
      </c>
      <c r="D138" t="s">
        <v>338</v>
      </c>
      <c r="E138" s="1">
        <v>129.70652173913044</v>
      </c>
      <c r="F138" s="1">
        <v>107.4375</v>
      </c>
      <c r="G138" s="1">
        <v>63.964673913043477</v>
      </c>
      <c r="H138" s="1">
        <v>283.57608695652175</v>
      </c>
      <c r="I138" s="1">
        <f t="shared" si="6"/>
        <v>454.97826086956525</v>
      </c>
      <c r="J138" s="1">
        <f t="shared" si="7"/>
        <v>3.5077516131735527</v>
      </c>
      <c r="K138" s="1">
        <f t="shared" si="8"/>
        <v>0.82831224335875298</v>
      </c>
    </row>
    <row r="139" spans="1:11" x14ac:dyDescent="0.3">
      <c r="A139" t="s">
        <v>32</v>
      </c>
      <c r="B139" t="s">
        <v>339</v>
      </c>
      <c r="C139" t="s">
        <v>43</v>
      </c>
      <c r="D139" t="s">
        <v>44</v>
      </c>
      <c r="E139" s="1">
        <v>19.413043478260871</v>
      </c>
      <c r="F139" s="1">
        <v>8.3233695652173907</v>
      </c>
      <c r="G139" s="1">
        <v>16.540760869565219</v>
      </c>
      <c r="H139" s="1">
        <v>0</v>
      </c>
      <c r="I139" s="1">
        <f t="shared" si="6"/>
        <v>24.864130434782609</v>
      </c>
      <c r="J139" s="1">
        <f t="shared" si="7"/>
        <v>1.2807950727883537</v>
      </c>
      <c r="K139" s="1">
        <f t="shared" si="8"/>
        <v>0.42875139977603577</v>
      </c>
    </row>
    <row r="140" spans="1:11" x14ac:dyDescent="0.3">
      <c r="A140" t="s">
        <v>32</v>
      </c>
      <c r="B140" t="s">
        <v>340</v>
      </c>
      <c r="C140" t="s">
        <v>341</v>
      </c>
      <c r="D140" t="s">
        <v>115</v>
      </c>
      <c r="E140" s="1">
        <v>102.95652173913044</v>
      </c>
      <c r="F140" s="1">
        <v>52.667173913043491</v>
      </c>
      <c r="G140" s="1">
        <v>149.71478260869563</v>
      </c>
      <c r="H140" s="1">
        <v>270.26195652173914</v>
      </c>
      <c r="I140" s="1">
        <f t="shared" si="6"/>
        <v>472.64391304347828</v>
      </c>
      <c r="J140" s="1">
        <f t="shared" si="7"/>
        <v>4.5907136824324324</v>
      </c>
      <c r="K140" s="1">
        <f t="shared" si="8"/>
        <v>0.51154771959459466</v>
      </c>
    </row>
    <row r="141" spans="1:11" x14ac:dyDescent="0.3">
      <c r="A141" t="s">
        <v>32</v>
      </c>
      <c r="B141" t="s">
        <v>342</v>
      </c>
      <c r="C141" t="s">
        <v>343</v>
      </c>
      <c r="D141" t="s">
        <v>173</v>
      </c>
      <c r="E141" s="1">
        <v>47.032608695652172</v>
      </c>
      <c r="F141" s="1">
        <v>17.156521739130444</v>
      </c>
      <c r="G141" s="1">
        <v>29.676847826086952</v>
      </c>
      <c r="H141" s="1">
        <v>112.9640217391304</v>
      </c>
      <c r="I141" s="1">
        <f t="shared" si="6"/>
        <v>159.7973913043478</v>
      </c>
      <c r="J141" s="1">
        <f t="shared" si="7"/>
        <v>3.3975872428934593</v>
      </c>
      <c r="K141" s="1">
        <f t="shared" si="8"/>
        <v>0.36477929281257243</v>
      </c>
    </row>
    <row r="142" spans="1:11" x14ac:dyDescent="0.3">
      <c r="A142" t="s">
        <v>32</v>
      </c>
      <c r="B142" t="s">
        <v>344</v>
      </c>
      <c r="C142" t="s">
        <v>345</v>
      </c>
      <c r="D142" t="s">
        <v>166</v>
      </c>
      <c r="E142" s="1">
        <v>27.119565217391305</v>
      </c>
      <c r="F142" s="1">
        <v>9.8392391304347839</v>
      </c>
      <c r="G142" s="1">
        <v>22.051195652173917</v>
      </c>
      <c r="H142" s="1">
        <v>41.108152173913048</v>
      </c>
      <c r="I142" s="1">
        <f t="shared" si="6"/>
        <v>72.998586956521748</v>
      </c>
      <c r="J142" s="1">
        <f t="shared" si="7"/>
        <v>2.6917314629258522</v>
      </c>
      <c r="K142" s="1">
        <f t="shared" si="8"/>
        <v>0.36280961923847699</v>
      </c>
    </row>
    <row r="143" spans="1:11" x14ac:dyDescent="0.3">
      <c r="A143" t="s">
        <v>32</v>
      </c>
      <c r="B143" t="s">
        <v>346</v>
      </c>
      <c r="C143" t="s">
        <v>347</v>
      </c>
      <c r="D143" t="s">
        <v>245</v>
      </c>
      <c r="E143" s="1">
        <v>55.923913043478258</v>
      </c>
      <c r="F143" s="1">
        <v>40.978260869565219</v>
      </c>
      <c r="G143" s="1">
        <v>45.635869565217391</v>
      </c>
      <c r="H143" s="1">
        <v>124.88586956521739</v>
      </c>
      <c r="I143" s="1">
        <f t="shared" si="6"/>
        <v>211.5</v>
      </c>
      <c r="J143" s="1">
        <f t="shared" si="7"/>
        <v>3.7819241982507292</v>
      </c>
      <c r="K143" s="1">
        <f t="shared" si="8"/>
        <v>0.73275024295432467</v>
      </c>
    </row>
    <row r="144" spans="1:11" x14ac:dyDescent="0.3">
      <c r="A144" t="s">
        <v>32</v>
      </c>
      <c r="B144" t="s">
        <v>348</v>
      </c>
      <c r="C144" t="s">
        <v>349</v>
      </c>
      <c r="D144" t="s">
        <v>350</v>
      </c>
      <c r="E144" s="1">
        <v>116.69565217391305</v>
      </c>
      <c r="F144" s="1">
        <v>90.883152173913047</v>
      </c>
      <c r="G144" s="1">
        <v>85.728260869565219</v>
      </c>
      <c r="H144" s="1">
        <v>330.0625</v>
      </c>
      <c r="I144" s="1">
        <f t="shared" si="6"/>
        <v>506.67391304347825</v>
      </c>
      <c r="J144" s="1">
        <f t="shared" si="7"/>
        <v>4.3418405365126675</v>
      </c>
      <c r="K144" s="1">
        <f t="shared" si="8"/>
        <v>0.778804955290611</v>
      </c>
    </row>
    <row r="145" spans="1:11" x14ac:dyDescent="0.3">
      <c r="A145" t="s">
        <v>32</v>
      </c>
      <c r="B145" t="s">
        <v>351</v>
      </c>
      <c r="C145" t="s">
        <v>352</v>
      </c>
      <c r="D145" t="s">
        <v>38</v>
      </c>
      <c r="E145" s="1">
        <v>81.760869565217391</v>
      </c>
      <c r="F145" s="1">
        <v>49.921195652173914</v>
      </c>
      <c r="G145" s="1">
        <v>51.887065217391303</v>
      </c>
      <c r="H145" s="1">
        <v>177.3510869565217</v>
      </c>
      <c r="I145" s="1">
        <f t="shared" si="6"/>
        <v>279.1593478260869</v>
      </c>
      <c r="J145" s="1">
        <f t="shared" si="7"/>
        <v>3.4143392714703529</v>
      </c>
      <c r="K145" s="1">
        <f t="shared" si="8"/>
        <v>0.61057564477532578</v>
      </c>
    </row>
    <row r="146" spans="1:11" x14ac:dyDescent="0.3">
      <c r="A146" t="s">
        <v>32</v>
      </c>
      <c r="B146" t="s">
        <v>353</v>
      </c>
      <c r="C146" t="s">
        <v>354</v>
      </c>
      <c r="D146" t="s">
        <v>166</v>
      </c>
      <c r="E146" s="1">
        <v>34.391304347826086</v>
      </c>
      <c r="F146" s="1">
        <v>18.940217391304348</v>
      </c>
      <c r="G146" s="1">
        <v>20.383152173913043</v>
      </c>
      <c r="H146" s="1">
        <v>69.798913043478265</v>
      </c>
      <c r="I146" s="1">
        <f t="shared" si="6"/>
        <v>109.12228260869566</v>
      </c>
      <c r="J146" s="1">
        <f t="shared" si="7"/>
        <v>3.172961441213654</v>
      </c>
      <c r="K146" s="1">
        <f t="shared" si="8"/>
        <v>0.55072692793931732</v>
      </c>
    </row>
    <row r="147" spans="1:11" x14ac:dyDescent="0.3">
      <c r="A147" t="s">
        <v>32</v>
      </c>
      <c r="B147" t="s">
        <v>355</v>
      </c>
      <c r="C147" t="s">
        <v>356</v>
      </c>
      <c r="D147" t="s">
        <v>92</v>
      </c>
      <c r="E147" s="1">
        <v>35.293478260869563</v>
      </c>
      <c r="F147" s="1">
        <v>13.169891304347825</v>
      </c>
      <c r="G147" s="1">
        <v>32.554347826086939</v>
      </c>
      <c r="H147" s="1">
        <v>71.975543478260846</v>
      </c>
      <c r="I147" s="1">
        <f t="shared" si="6"/>
        <v>117.69978260869561</v>
      </c>
      <c r="J147" s="1">
        <f t="shared" si="7"/>
        <v>3.3348875885432698</v>
      </c>
      <c r="K147" s="1">
        <f t="shared" si="8"/>
        <v>0.37315368032029567</v>
      </c>
    </row>
    <row r="148" spans="1:11" x14ac:dyDescent="0.3">
      <c r="A148" t="s">
        <v>32</v>
      </c>
      <c r="B148" t="s">
        <v>357</v>
      </c>
      <c r="C148" t="s">
        <v>358</v>
      </c>
      <c r="D148" t="s">
        <v>106</v>
      </c>
      <c r="E148" s="1">
        <v>112.95652173913044</v>
      </c>
      <c r="F148" s="1">
        <v>44.165760869565219</v>
      </c>
      <c r="G148" s="1">
        <v>49.399456521739133</v>
      </c>
      <c r="H148" s="1">
        <v>253.25271739130434</v>
      </c>
      <c r="I148" s="1">
        <f t="shared" si="6"/>
        <v>346.81793478260869</v>
      </c>
      <c r="J148" s="1">
        <f t="shared" si="7"/>
        <v>3.0703666281755195</v>
      </c>
      <c r="K148" s="1">
        <f t="shared" si="8"/>
        <v>0.39099788298691301</v>
      </c>
    </row>
    <row r="149" spans="1:11" x14ac:dyDescent="0.3">
      <c r="A149" t="s">
        <v>32</v>
      </c>
      <c r="B149" t="s">
        <v>359</v>
      </c>
      <c r="C149" t="s">
        <v>360</v>
      </c>
      <c r="D149" t="s">
        <v>44</v>
      </c>
      <c r="E149" s="1">
        <v>43.815217391304351</v>
      </c>
      <c r="F149" s="1">
        <v>24.507717391304347</v>
      </c>
      <c r="G149" s="1">
        <v>26.736630434782615</v>
      </c>
      <c r="H149" s="1">
        <v>97.329565217391306</v>
      </c>
      <c r="I149" s="1">
        <f t="shared" si="6"/>
        <v>148.57391304347829</v>
      </c>
      <c r="J149" s="1">
        <f t="shared" si="7"/>
        <v>3.3909203671545525</v>
      </c>
      <c r="K149" s="1">
        <f t="shared" si="8"/>
        <v>0.55934259488960547</v>
      </c>
    </row>
    <row r="150" spans="1:11" x14ac:dyDescent="0.3">
      <c r="A150" t="s">
        <v>32</v>
      </c>
      <c r="B150" t="s">
        <v>361</v>
      </c>
      <c r="C150" t="s">
        <v>362</v>
      </c>
      <c r="D150" t="s">
        <v>293</v>
      </c>
      <c r="E150" s="1">
        <v>65.032608695652172</v>
      </c>
      <c r="F150" s="1">
        <v>38.28</v>
      </c>
      <c r="G150" s="1">
        <v>37.967826086956535</v>
      </c>
      <c r="H150" s="1">
        <v>142.45663043478262</v>
      </c>
      <c r="I150" s="1">
        <f t="shared" si="6"/>
        <v>218.70445652173916</v>
      </c>
      <c r="J150" s="1">
        <f t="shared" si="7"/>
        <v>3.3629968243356183</v>
      </c>
      <c r="K150" s="1">
        <f t="shared" si="8"/>
        <v>0.58862777870633465</v>
      </c>
    </row>
    <row r="151" spans="1:11" x14ac:dyDescent="0.3">
      <c r="A151" t="s">
        <v>32</v>
      </c>
      <c r="B151" t="s">
        <v>363</v>
      </c>
      <c r="C151" t="s">
        <v>136</v>
      </c>
      <c r="D151" t="s">
        <v>96</v>
      </c>
      <c r="E151" s="1">
        <v>37.315217391304351</v>
      </c>
      <c r="F151" s="1">
        <v>9.7411956521739107</v>
      </c>
      <c r="G151" s="1">
        <v>18.562282608695654</v>
      </c>
      <c r="H151" s="1">
        <v>0</v>
      </c>
      <c r="I151" s="1">
        <f t="shared" si="6"/>
        <v>28.303478260869564</v>
      </c>
      <c r="J151" s="1">
        <f t="shared" si="7"/>
        <v>0.75849694145062618</v>
      </c>
      <c r="K151" s="1">
        <f t="shared" si="8"/>
        <v>0.26105155840372846</v>
      </c>
    </row>
    <row r="152" spans="1:11" x14ac:dyDescent="0.3">
      <c r="A152" t="s">
        <v>32</v>
      </c>
      <c r="B152" t="s">
        <v>364</v>
      </c>
      <c r="C152" t="s">
        <v>365</v>
      </c>
      <c r="D152" t="s">
        <v>80</v>
      </c>
      <c r="E152" s="1">
        <v>44.304347826086953</v>
      </c>
      <c r="F152" s="1">
        <v>16.986956521739135</v>
      </c>
      <c r="G152" s="1">
        <v>26.301086956521736</v>
      </c>
      <c r="H152" s="1">
        <v>104.95880434782612</v>
      </c>
      <c r="I152" s="1">
        <f t="shared" si="6"/>
        <v>148.24684782608699</v>
      </c>
      <c r="J152" s="1">
        <f t="shared" si="7"/>
        <v>3.3461015701668311</v>
      </c>
      <c r="K152" s="1">
        <f t="shared" si="8"/>
        <v>0.38341511285574104</v>
      </c>
    </row>
    <row r="153" spans="1:11" x14ac:dyDescent="0.3">
      <c r="A153" t="s">
        <v>32</v>
      </c>
      <c r="B153" t="s">
        <v>366</v>
      </c>
      <c r="C153" t="s">
        <v>367</v>
      </c>
      <c r="D153" t="s">
        <v>368</v>
      </c>
      <c r="E153" s="1">
        <v>53.239130434782609</v>
      </c>
      <c r="F153" s="1">
        <v>11.396739130434783</v>
      </c>
      <c r="G153" s="1">
        <v>81.010869565217391</v>
      </c>
      <c r="H153" s="1">
        <v>152.49891304347818</v>
      </c>
      <c r="I153" s="1">
        <f t="shared" si="6"/>
        <v>244.90652173913037</v>
      </c>
      <c r="J153" s="1">
        <f t="shared" si="7"/>
        <v>4.6001224989791742</v>
      </c>
      <c r="K153" s="1">
        <f t="shared" si="8"/>
        <v>0.21406696610861578</v>
      </c>
    </row>
    <row r="154" spans="1:11" x14ac:dyDescent="0.3">
      <c r="A154" t="s">
        <v>32</v>
      </c>
      <c r="B154" t="s">
        <v>369</v>
      </c>
      <c r="C154" t="s">
        <v>370</v>
      </c>
      <c r="D154" t="s">
        <v>38</v>
      </c>
      <c r="E154" s="1">
        <v>65.195652173913047</v>
      </c>
      <c r="F154" s="1">
        <v>37.760869565217391</v>
      </c>
      <c r="G154" s="1">
        <v>48.146739130434781</v>
      </c>
      <c r="H154" s="1">
        <v>157.56521739130434</v>
      </c>
      <c r="I154" s="1">
        <f t="shared" si="6"/>
        <v>243.4728260869565</v>
      </c>
      <c r="J154" s="1">
        <f t="shared" si="7"/>
        <v>3.7344948316105362</v>
      </c>
      <c r="K154" s="1">
        <f t="shared" si="8"/>
        <v>0.5791930643547849</v>
      </c>
    </row>
    <row r="155" spans="1:11" x14ac:dyDescent="0.3">
      <c r="A155" t="s">
        <v>32</v>
      </c>
      <c r="B155" t="s">
        <v>371</v>
      </c>
      <c r="C155" t="s">
        <v>136</v>
      </c>
      <c r="D155" t="s">
        <v>96</v>
      </c>
      <c r="E155" s="1">
        <v>58.913043478260867</v>
      </c>
      <c r="F155" s="1">
        <v>26.866847826086957</v>
      </c>
      <c r="G155" s="1">
        <v>50.315217391304351</v>
      </c>
      <c r="H155" s="1">
        <v>102.84239130434783</v>
      </c>
      <c r="I155" s="1">
        <f t="shared" si="6"/>
        <v>180.02445652173913</v>
      </c>
      <c r="J155" s="1">
        <f t="shared" si="7"/>
        <v>3.0557656826568267</v>
      </c>
      <c r="K155" s="1">
        <f t="shared" si="8"/>
        <v>0.45604243542435424</v>
      </c>
    </row>
    <row r="156" spans="1:11" x14ac:dyDescent="0.3">
      <c r="A156" t="s">
        <v>32</v>
      </c>
      <c r="B156" t="s">
        <v>372</v>
      </c>
      <c r="C156" t="s">
        <v>373</v>
      </c>
      <c r="D156" t="s">
        <v>374</v>
      </c>
      <c r="E156" s="1">
        <v>72.369565217391298</v>
      </c>
      <c r="F156" s="1">
        <v>50.834239130434781</v>
      </c>
      <c r="G156" s="1">
        <v>33.038043478260867</v>
      </c>
      <c r="H156" s="1">
        <v>147.3641304347826</v>
      </c>
      <c r="I156" s="1">
        <f t="shared" si="6"/>
        <v>231.23641304347825</v>
      </c>
      <c r="J156" s="1">
        <f t="shared" si="7"/>
        <v>3.1952162811655151</v>
      </c>
      <c r="K156" s="1">
        <f t="shared" si="8"/>
        <v>0.70242565334935425</v>
      </c>
    </row>
    <row r="157" spans="1:11" x14ac:dyDescent="0.3">
      <c r="A157" t="s">
        <v>32</v>
      </c>
      <c r="B157" t="s">
        <v>375</v>
      </c>
      <c r="C157" t="s">
        <v>376</v>
      </c>
      <c r="D157" t="s">
        <v>377</v>
      </c>
      <c r="E157" s="1">
        <v>46.880434782608695</v>
      </c>
      <c r="F157" s="1">
        <v>35.953804347826086</v>
      </c>
      <c r="G157" s="1">
        <v>23.709239130434781</v>
      </c>
      <c r="H157" s="1">
        <v>128.66032608695653</v>
      </c>
      <c r="I157" s="1">
        <f t="shared" si="6"/>
        <v>188.3233695652174</v>
      </c>
      <c r="J157" s="1">
        <f t="shared" si="7"/>
        <v>4.0170994667284958</v>
      </c>
      <c r="K157" s="1">
        <f t="shared" si="8"/>
        <v>0.7669255738465105</v>
      </c>
    </row>
    <row r="158" spans="1:11" x14ac:dyDescent="0.3">
      <c r="A158" t="s">
        <v>32</v>
      </c>
      <c r="B158" t="s">
        <v>378</v>
      </c>
      <c r="C158" t="s">
        <v>66</v>
      </c>
      <c r="D158" t="s">
        <v>44</v>
      </c>
      <c r="E158" s="1">
        <v>82.434782608695656</v>
      </c>
      <c r="F158" s="1">
        <v>69.840652173913057</v>
      </c>
      <c r="G158" s="1">
        <v>64.440543478260864</v>
      </c>
      <c r="H158" s="1">
        <v>150.15804347826094</v>
      </c>
      <c r="I158" s="1">
        <f t="shared" si="6"/>
        <v>284.43923913043488</v>
      </c>
      <c r="J158" s="1">
        <f t="shared" si="7"/>
        <v>3.4504760021097058</v>
      </c>
      <c r="K158" s="1">
        <f t="shared" si="8"/>
        <v>0.8472231012658229</v>
      </c>
    </row>
    <row r="159" spans="1:11" x14ac:dyDescent="0.3">
      <c r="A159" t="s">
        <v>32</v>
      </c>
      <c r="B159" t="s">
        <v>379</v>
      </c>
      <c r="C159" t="s">
        <v>380</v>
      </c>
      <c r="D159" t="s">
        <v>72</v>
      </c>
      <c r="E159" s="1">
        <v>79.543478260869563</v>
      </c>
      <c r="F159" s="1">
        <v>32.192934782608695</v>
      </c>
      <c r="G159" s="1">
        <v>57.345108695652172</v>
      </c>
      <c r="H159" s="1">
        <v>113.38315217391305</v>
      </c>
      <c r="I159" s="1">
        <f t="shared" si="6"/>
        <v>202.92119565217394</v>
      </c>
      <c r="J159" s="1">
        <f t="shared" si="7"/>
        <v>2.5510726974583222</v>
      </c>
      <c r="K159" s="1">
        <f t="shared" si="8"/>
        <v>0.40472123531019405</v>
      </c>
    </row>
    <row r="160" spans="1:11" x14ac:dyDescent="0.3">
      <c r="A160" t="s">
        <v>32</v>
      </c>
      <c r="B160" t="s">
        <v>381</v>
      </c>
      <c r="C160" t="s">
        <v>382</v>
      </c>
      <c r="D160" t="s">
        <v>44</v>
      </c>
      <c r="E160" s="1">
        <v>40.010869565217391</v>
      </c>
      <c r="F160" s="1">
        <v>91.067934782608702</v>
      </c>
      <c r="G160" s="1">
        <v>37.472826086956523</v>
      </c>
      <c r="H160" s="1">
        <v>104.32065217391305</v>
      </c>
      <c r="I160" s="1">
        <f t="shared" si="6"/>
        <v>232.86141304347825</v>
      </c>
      <c r="J160" s="1">
        <f t="shared" si="7"/>
        <v>5.8199538168975824</v>
      </c>
      <c r="K160" s="1">
        <f t="shared" si="8"/>
        <v>2.2760798696006521</v>
      </c>
    </row>
    <row r="161" spans="1:11" x14ac:dyDescent="0.3">
      <c r="A161" t="s">
        <v>32</v>
      </c>
      <c r="B161" t="s">
        <v>383</v>
      </c>
      <c r="C161" t="s">
        <v>384</v>
      </c>
      <c r="D161" t="s">
        <v>50</v>
      </c>
      <c r="E161" s="1">
        <v>45.869565217391305</v>
      </c>
      <c r="F161" s="1">
        <v>102.77173913043478</v>
      </c>
      <c r="G161" s="1">
        <v>9.7146739130434785</v>
      </c>
      <c r="H161" s="1">
        <v>113.05434782608695</v>
      </c>
      <c r="I161" s="1">
        <f t="shared" si="6"/>
        <v>225.54076086956522</v>
      </c>
      <c r="J161" s="1">
        <f t="shared" si="7"/>
        <v>4.9170023696682463</v>
      </c>
      <c r="K161" s="1">
        <f t="shared" si="8"/>
        <v>2.2405213270142181</v>
      </c>
    </row>
    <row r="162" spans="1:11" x14ac:dyDescent="0.3">
      <c r="A162" t="s">
        <v>32</v>
      </c>
      <c r="B162" t="s">
        <v>385</v>
      </c>
      <c r="C162" t="s">
        <v>386</v>
      </c>
      <c r="D162" t="s">
        <v>387</v>
      </c>
      <c r="E162" s="1">
        <v>50.336956521739133</v>
      </c>
      <c r="F162" s="1">
        <v>18.985869565217381</v>
      </c>
      <c r="G162" s="1">
        <v>17.285869565217386</v>
      </c>
      <c r="H162" s="1">
        <v>126.4163043478261</v>
      </c>
      <c r="I162" s="1">
        <f t="shared" si="6"/>
        <v>162.68804347826085</v>
      </c>
      <c r="J162" s="1">
        <f t="shared" si="7"/>
        <v>3.2319801338803709</v>
      </c>
      <c r="K162" s="1">
        <f t="shared" si="8"/>
        <v>0.37717555603541331</v>
      </c>
    </row>
    <row r="163" spans="1:11" x14ac:dyDescent="0.3">
      <c r="A163" t="s">
        <v>32</v>
      </c>
      <c r="B163" t="s">
        <v>388</v>
      </c>
      <c r="C163" t="s">
        <v>43</v>
      </c>
      <c r="D163" t="s">
        <v>44</v>
      </c>
      <c r="E163" s="1">
        <v>143.42391304347825</v>
      </c>
      <c r="F163" s="1">
        <v>84.550652173913036</v>
      </c>
      <c r="G163" s="1">
        <v>136.04499999999999</v>
      </c>
      <c r="H163" s="1">
        <v>375.54923913043478</v>
      </c>
      <c r="I163" s="1">
        <f t="shared" si="6"/>
        <v>596.14489130434777</v>
      </c>
      <c r="J163" s="1">
        <f t="shared" si="7"/>
        <v>4.1565236832133383</v>
      </c>
      <c r="K163" s="1">
        <f t="shared" si="8"/>
        <v>0.58951572565365673</v>
      </c>
    </row>
    <row r="164" spans="1:11" x14ac:dyDescent="0.3">
      <c r="A164" t="s">
        <v>32</v>
      </c>
      <c r="B164" t="s">
        <v>389</v>
      </c>
      <c r="C164" t="s">
        <v>390</v>
      </c>
      <c r="D164" t="s">
        <v>293</v>
      </c>
      <c r="E164" s="1">
        <v>23.641304347826086</v>
      </c>
      <c r="F164" s="1">
        <v>18.692934782608695</v>
      </c>
      <c r="G164" s="1">
        <v>41.211956521739133</v>
      </c>
      <c r="H164" s="1">
        <v>85.875</v>
      </c>
      <c r="I164" s="1">
        <f t="shared" si="6"/>
        <v>145.77989130434781</v>
      </c>
      <c r="J164" s="1">
        <f t="shared" si="7"/>
        <v>6.1663218390804593</v>
      </c>
      <c r="K164" s="1">
        <f t="shared" si="8"/>
        <v>0.79068965517241385</v>
      </c>
    </row>
    <row r="165" spans="1:11" x14ac:dyDescent="0.3">
      <c r="A165" t="s">
        <v>32</v>
      </c>
      <c r="B165" t="s">
        <v>391</v>
      </c>
      <c r="C165" t="s">
        <v>392</v>
      </c>
      <c r="D165" t="s">
        <v>393</v>
      </c>
      <c r="E165" s="1">
        <v>33.771739130434781</v>
      </c>
      <c r="F165" s="1">
        <v>16.710760869565227</v>
      </c>
      <c r="G165" s="1">
        <v>19.956195652173918</v>
      </c>
      <c r="H165" s="1">
        <v>55.806195652173912</v>
      </c>
      <c r="I165" s="1">
        <f t="shared" si="6"/>
        <v>92.473152173913064</v>
      </c>
      <c r="J165" s="1">
        <f t="shared" si="7"/>
        <v>2.7381815255873843</v>
      </c>
      <c r="K165" s="1">
        <f t="shared" si="8"/>
        <v>0.49481493401995524</v>
      </c>
    </row>
    <row r="166" spans="1:11" x14ac:dyDescent="0.3">
      <c r="A166" t="s">
        <v>32</v>
      </c>
      <c r="B166" t="s">
        <v>394</v>
      </c>
      <c r="C166" t="s">
        <v>395</v>
      </c>
      <c r="D166" t="s">
        <v>86</v>
      </c>
      <c r="E166" s="1">
        <v>19.032608695652176</v>
      </c>
      <c r="F166" s="1">
        <v>9.7527173913043477</v>
      </c>
      <c r="G166" s="1">
        <v>19.383152173913043</v>
      </c>
      <c r="H166" s="1">
        <v>46.698369565217391</v>
      </c>
      <c r="I166" s="1">
        <f t="shared" si="6"/>
        <v>75.834239130434781</v>
      </c>
      <c r="J166" s="1">
        <f t="shared" si="7"/>
        <v>3.9844374643061102</v>
      </c>
      <c r="K166" s="1">
        <f t="shared" si="8"/>
        <v>0.51242147344374633</v>
      </c>
    </row>
    <row r="167" spans="1:11" x14ac:dyDescent="0.3">
      <c r="A167" t="s">
        <v>32</v>
      </c>
      <c r="B167" t="s">
        <v>396</v>
      </c>
      <c r="C167" t="s">
        <v>397</v>
      </c>
      <c r="D167" t="s">
        <v>393</v>
      </c>
      <c r="E167" s="1">
        <v>53.934782608695649</v>
      </c>
      <c r="F167" s="1">
        <v>15.333152173913044</v>
      </c>
      <c r="G167" s="1">
        <v>70.183369565217404</v>
      </c>
      <c r="H167" s="1">
        <v>156.57521739130434</v>
      </c>
      <c r="I167" s="1">
        <f t="shared" si="6"/>
        <v>242.0917391304348</v>
      </c>
      <c r="J167" s="1">
        <f t="shared" si="7"/>
        <v>4.4886013704151555</v>
      </c>
      <c r="K167" s="1">
        <f t="shared" si="8"/>
        <v>0.28429060862555422</v>
      </c>
    </row>
    <row r="168" spans="1:11" x14ac:dyDescent="0.3">
      <c r="A168" t="s">
        <v>32</v>
      </c>
      <c r="B168" t="s">
        <v>398</v>
      </c>
      <c r="C168" t="s">
        <v>108</v>
      </c>
      <c r="D168" t="s">
        <v>109</v>
      </c>
      <c r="E168" s="1">
        <v>76.554347826086953</v>
      </c>
      <c r="F168" s="1">
        <v>58.837173913043486</v>
      </c>
      <c r="G168" s="1">
        <v>66.160326086956516</v>
      </c>
      <c r="H168" s="1">
        <v>223.75</v>
      </c>
      <c r="I168" s="1">
        <f t="shared" si="6"/>
        <v>348.7475</v>
      </c>
      <c r="J168" s="1">
        <f t="shared" si="7"/>
        <v>4.5555544512281703</v>
      </c>
      <c r="K168" s="1">
        <f t="shared" si="8"/>
        <v>0.76856737185858315</v>
      </c>
    </row>
    <row r="169" spans="1:11" x14ac:dyDescent="0.3">
      <c r="A169" t="s">
        <v>32</v>
      </c>
      <c r="B169" t="s">
        <v>399</v>
      </c>
      <c r="C169" t="s">
        <v>400</v>
      </c>
      <c r="D169" t="s">
        <v>401</v>
      </c>
      <c r="E169" s="1">
        <v>78.934782608695656</v>
      </c>
      <c r="F169" s="1">
        <v>59.6875</v>
      </c>
      <c r="G169" s="1">
        <v>53.105978260869563</v>
      </c>
      <c r="H169" s="1">
        <v>203.39673913043478</v>
      </c>
      <c r="I169" s="1">
        <f t="shared" si="6"/>
        <v>316.19021739130437</v>
      </c>
      <c r="J169" s="1">
        <f t="shared" si="7"/>
        <v>4.0057146791517493</v>
      </c>
      <c r="K169" s="1">
        <f t="shared" si="8"/>
        <v>0.75616221426604235</v>
      </c>
    </row>
    <row r="170" spans="1:11" x14ac:dyDescent="0.3">
      <c r="A170" t="s">
        <v>32</v>
      </c>
      <c r="B170" t="s">
        <v>402</v>
      </c>
      <c r="C170" t="s">
        <v>403</v>
      </c>
      <c r="D170" t="s">
        <v>132</v>
      </c>
      <c r="E170" s="1">
        <v>29.130434782608695</v>
      </c>
      <c r="F170" s="1">
        <v>22.213478260869572</v>
      </c>
      <c r="G170" s="1">
        <v>18.016521739130436</v>
      </c>
      <c r="H170" s="1">
        <v>60.415543478260872</v>
      </c>
      <c r="I170" s="1">
        <f t="shared" si="6"/>
        <v>100.64554347826088</v>
      </c>
      <c r="J170" s="1">
        <f t="shared" si="7"/>
        <v>3.4549962686567168</v>
      </c>
      <c r="K170" s="1">
        <f t="shared" si="8"/>
        <v>0.76255223880597034</v>
      </c>
    </row>
    <row r="171" spans="1:11" x14ac:dyDescent="0.3">
      <c r="A171" t="s">
        <v>32</v>
      </c>
      <c r="B171" t="s">
        <v>404</v>
      </c>
      <c r="C171" t="s">
        <v>405</v>
      </c>
      <c r="D171" t="s">
        <v>44</v>
      </c>
      <c r="E171" s="1">
        <v>99.543478260869563</v>
      </c>
      <c r="F171" s="1">
        <v>103.44836956521739</v>
      </c>
      <c r="G171" s="1">
        <v>63.252717391304351</v>
      </c>
      <c r="H171" s="1">
        <v>215.37228260869566</v>
      </c>
      <c r="I171" s="1">
        <f t="shared" si="6"/>
        <v>382.07336956521738</v>
      </c>
      <c r="J171" s="1">
        <f t="shared" si="7"/>
        <v>3.8382561694693162</v>
      </c>
      <c r="K171" s="1">
        <f t="shared" si="8"/>
        <v>1.0392279973793406</v>
      </c>
    </row>
    <row r="172" spans="1:11" x14ac:dyDescent="0.3">
      <c r="A172" t="s">
        <v>32</v>
      </c>
      <c r="B172" t="s">
        <v>406</v>
      </c>
      <c r="C172" t="s">
        <v>407</v>
      </c>
      <c r="D172" t="s">
        <v>47</v>
      </c>
      <c r="E172" s="1">
        <v>49.826086956521742</v>
      </c>
      <c r="F172" s="1">
        <v>37.249891304347834</v>
      </c>
      <c r="G172" s="1">
        <v>45.467391304347835</v>
      </c>
      <c r="H172" s="1">
        <v>112.465</v>
      </c>
      <c r="I172" s="1">
        <f t="shared" si="6"/>
        <v>195.18228260869569</v>
      </c>
      <c r="J172" s="1">
        <f t="shared" si="7"/>
        <v>3.9172709424083774</v>
      </c>
      <c r="K172" s="1">
        <f t="shared" si="8"/>
        <v>0.74759816753926711</v>
      </c>
    </row>
    <row r="173" spans="1:11" x14ac:dyDescent="0.3">
      <c r="A173" t="s">
        <v>32</v>
      </c>
      <c r="B173" t="s">
        <v>408</v>
      </c>
      <c r="C173" t="s">
        <v>409</v>
      </c>
      <c r="D173" t="s">
        <v>410</v>
      </c>
      <c r="E173" s="1">
        <v>89.858695652173907</v>
      </c>
      <c r="F173" s="1">
        <v>63.255434782608695</v>
      </c>
      <c r="G173" s="1">
        <v>47.486413043478258</v>
      </c>
      <c r="H173" s="1">
        <v>245.10728260869564</v>
      </c>
      <c r="I173" s="1">
        <f t="shared" si="6"/>
        <v>355.84913043478258</v>
      </c>
      <c r="J173" s="1">
        <f t="shared" si="7"/>
        <v>3.9600967702915204</v>
      </c>
      <c r="K173" s="1">
        <f t="shared" si="8"/>
        <v>0.70394338937946055</v>
      </c>
    </row>
    <row r="174" spans="1:11" x14ac:dyDescent="0.3">
      <c r="A174" t="s">
        <v>32</v>
      </c>
      <c r="B174" t="s">
        <v>411</v>
      </c>
      <c r="C174" t="s">
        <v>412</v>
      </c>
      <c r="D174" t="s">
        <v>413</v>
      </c>
      <c r="E174" s="1">
        <v>36.989130434782609</v>
      </c>
      <c r="F174" s="1">
        <v>14.067934782608695</v>
      </c>
      <c r="G174" s="1">
        <v>23.576086956521738</v>
      </c>
      <c r="H174" s="1">
        <v>95.964456521739123</v>
      </c>
      <c r="I174" s="1">
        <f t="shared" si="6"/>
        <v>133.60847826086956</v>
      </c>
      <c r="J174" s="1">
        <f t="shared" si="7"/>
        <v>3.6121010872759327</v>
      </c>
      <c r="K174" s="1">
        <f t="shared" si="8"/>
        <v>0.38032618277990005</v>
      </c>
    </row>
    <row r="175" spans="1:11" x14ac:dyDescent="0.3">
      <c r="A175" t="s">
        <v>32</v>
      </c>
      <c r="B175" t="s">
        <v>414</v>
      </c>
      <c r="C175" t="s">
        <v>415</v>
      </c>
      <c r="D175" t="s">
        <v>377</v>
      </c>
      <c r="E175" s="1">
        <v>47.206521739130437</v>
      </c>
      <c r="F175" s="1">
        <v>18.701086956521738</v>
      </c>
      <c r="G175" s="1">
        <v>28.421195652173914</v>
      </c>
      <c r="H175" s="1">
        <v>107.59239130434783</v>
      </c>
      <c r="I175" s="1">
        <f t="shared" si="6"/>
        <v>154.7146739130435</v>
      </c>
      <c r="J175" s="1">
        <f t="shared" si="7"/>
        <v>3.2774004144600508</v>
      </c>
      <c r="K175" s="1">
        <f t="shared" si="8"/>
        <v>0.39615473175224497</v>
      </c>
    </row>
    <row r="176" spans="1:11" x14ac:dyDescent="0.3">
      <c r="A176" t="s">
        <v>32</v>
      </c>
      <c r="B176" t="s">
        <v>416</v>
      </c>
      <c r="C176" t="s">
        <v>417</v>
      </c>
      <c r="D176" t="s">
        <v>418</v>
      </c>
      <c r="E176" s="1">
        <v>31.739130434782609</v>
      </c>
      <c r="F176" s="1">
        <v>20.613043478260874</v>
      </c>
      <c r="G176" s="1">
        <v>23.583695652173912</v>
      </c>
      <c r="H176" s="1">
        <v>54.36358695652175</v>
      </c>
      <c r="I176" s="1">
        <f t="shared" si="6"/>
        <v>98.560326086956536</v>
      </c>
      <c r="J176" s="1">
        <f t="shared" si="7"/>
        <v>3.1053253424657536</v>
      </c>
      <c r="K176" s="1">
        <f t="shared" si="8"/>
        <v>0.64945205479452062</v>
      </c>
    </row>
    <row r="177" spans="1:11" x14ac:dyDescent="0.3">
      <c r="A177" t="s">
        <v>32</v>
      </c>
      <c r="B177" t="s">
        <v>419</v>
      </c>
      <c r="C177" t="s">
        <v>420</v>
      </c>
      <c r="D177" t="s">
        <v>421</v>
      </c>
      <c r="E177" s="1">
        <v>61.956521739130437</v>
      </c>
      <c r="F177" s="1">
        <v>38.695652173913047</v>
      </c>
      <c r="G177" s="1">
        <v>51.070652173913047</v>
      </c>
      <c r="H177" s="1">
        <v>157.64673913043478</v>
      </c>
      <c r="I177" s="1">
        <f t="shared" si="6"/>
        <v>247.41304347826087</v>
      </c>
      <c r="J177" s="1">
        <f t="shared" si="7"/>
        <v>3.9933333333333332</v>
      </c>
      <c r="K177" s="1">
        <f t="shared" si="8"/>
        <v>0.62456140350877198</v>
      </c>
    </row>
    <row r="178" spans="1:11" x14ac:dyDescent="0.3">
      <c r="A178" t="s">
        <v>32</v>
      </c>
      <c r="B178" t="s">
        <v>422</v>
      </c>
      <c r="C178" t="s">
        <v>423</v>
      </c>
      <c r="D178" t="s">
        <v>424</v>
      </c>
      <c r="E178" s="1">
        <v>27.25</v>
      </c>
      <c r="F178" s="1">
        <v>0</v>
      </c>
      <c r="G178" s="1">
        <v>42.247282608695649</v>
      </c>
      <c r="H178" s="1">
        <v>87.932065217391298</v>
      </c>
      <c r="I178" s="1">
        <f t="shared" si="6"/>
        <v>130.17934782608694</v>
      </c>
      <c r="J178" s="1">
        <f t="shared" si="7"/>
        <v>4.7772237734343834</v>
      </c>
      <c r="K178" s="1">
        <f t="shared" si="8"/>
        <v>0</v>
      </c>
    </row>
    <row r="179" spans="1:11" x14ac:dyDescent="0.3">
      <c r="A179" t="s">
        <v>32</v>
      </c>
      <c r="B179" t="s">
        <v>425</v>
      </c>
      <c r="C179" t="s">
        <v>426</v>
      </c>
      <c r="D179" t="s">
        <v>150</v>
      </c>
      <c r="E179" s="1">
        <v>91.391304347826093</v>
      </c>
      <c r="F179" s="1">
        <v>58.271739130434781</v>
      </c>
      <c r="G179" s="1">
        <v>56.866847826086953</v>
      </c>
      <c r="H179" s="1">
        <v>236.40760869565219</v>
      </c>
      <c r="I179" s="1">
        <f t="shared" si="6"/>
        <v>351.54619565217394</v>
      </c>
      <c r="J179" s="1">
        <f t="shared" si="7"/>
        <v>3.8466044243577544</v>
      </c>
      <c r="K179" s="1">
        <f t="shared" si="8"/>
        <v>0.63760704091341569</v>
      </c>
    </row>
    <row r="180" spans="1:11" x14ac:dyDescent="0.3">
      <c r="A180" t="s">
        <v>32</v>
      </c>
      <c r="B180" t="s">
        <v>427</v>
      </c>
      <c r="C180" t="s">
        <v>428</v>
      </c>
      <c r="D180" t="s">
        <v>96</v>
      </c>
      <c r="E180" s="1">
        <v>41.836956521739133</v>
      </c>
      <c r="F180" s="1">
        <v>98.83608695652174</v>
      </c>
      <c r="G180" s="1">
        <v>11.415760869565217</v>
      </c>
      <c r="H180" s="1">
        <v>88.671195652173907</v>
      </c>
      <c r="I180" s="1">
        <f t="shared" si="6"/>
        <v>198.92304347826087</v>
      </c>
      <c r="J180" s="1">
        <f t="shared" si="7"/>
        <v>4.7547207066770589</v>
      </c>
      <c r="K180" s="1">
        <f t="shared" si="8"/>
        <v>2.3624110158482723</v>
      </c>
    </row>
    <row r="181" spans="1:11" x14ac:dyDescent="0.3">
      <c r="A181" t="s">
        <v>32</v>
      </c>
      <c r="B181" t="s">
        <v>429</v>
      </c>
      <c r="C181" t="s">
        <v>373</v>
      </c>
      <c r="D181" t="s">
        <v>374</v>
      </c>
      <c r="E181" s="1">
        <v>52.347826086956523</v>
      </c>
      <c r="F181" s="1">
        <v>39.649456521739133</v>
      </c>
      <c r="G181" s="1">
        <v>9.4320652173913047</v>
      </c>
      <c r="H181" s="1">
        <v>105.60597826086956</v>
      </c>
      <c r="I181" s="1">
        <f t="shared" si="6"/>
        <v>154.6875</v>
      </c>
      <c r="J181" s="1">
        <f t="shared" si="7"/>
        <v>2.9549937707641196</v>
      </c>
      <c r="K181" s="1">
        <f t="shared" si="8"/>
        <v>0.75742317275747506</v>
      </c>
    </row>
    <row r="182" spans="1:11" x14ac:dyDescent="0.3">
      <c r="A182" t="s">
        <v>32</v>
      </c>
      <c r="B182" t="s">
        <v>430</v>
      </c>
      <c r="C182" t="s">
        <v>431</v>
      </c>
      <c r="D182" t="s">
        <v>288</v>
      </c>
      <c r="E182" s="1">
        <v>70.097826086956516</v>
      </c>
      <c r="F182" s="1">
        <v>29</v>
      </c>
      <c r="G182" s="1">
        <v>65.711956521739125</v>
      </c>
      <c r="H182" s="1">
        <v>268.71739130434781</v>
      </c>
      <c r="I182" s="1">
        <f t="shared" si="6"/>
        <v>363.42934782608694</v>
      </c>
      <c r="J182" s="1">
        <f t="shared" si="7"/>
        <v>5.1846022639168865</v>
      </c>
      <c r="K182" s="1">
        <f t="shared" si="8"/>
        <v>0.41370755155838118</v>
      </c>
    </row>
    <row r="183" spans="1:11" x14ac:dyDescent="0.3">
      <c r="A183" t="s">
        <v>32</v>
      </c>
      <c r="B183" t="s">
        <v>432</v>
      </c>
      <c r="C183" t="s">
        <v>433</v>
      </c>
      <c r="D183" t="s">
        <v>434</v>
      </c>
      <c r="E183" s="1">
        <v>36.641304347826086</v>
      </c>
      <c r="F183" s="1">
        <v>19.616847826086957</v>
      </c>
      <c r="G183" s="1">
        <v>16.483695652173914</v>
      </c>
      <c r="H183" s="1">
        <v>98.9375</v>
      </c>
      <c r="I183" s="1">
        <f t="shared" si="6"/>
        <v>135.03804347826087</v>
      </c>
      <c r="J183" s="1">
        <f t="shared" si="7"/>
        <v>3.6854049243547911</v>
      </c>
      <c r="K183" s="1">
        <f t="shared" si="8"/>
        <v>0.53537525956689413</v>
      </c>
    </row>
    <row r="184" spans="1:11" x14ac:dyDescent="0.3">
      <c r="A184" t="s">
        <v>32</v>
      </c>
      <c r="B184" t="s">
        <v>435</v>
      </c>
      <c r="C184" t="s">
        <v>436</v>
      </c>
      <c r="D184" t="s">
        <v>434</v>
      </c>
      <c r="E184" s="1">
        <v>45.391304347826086</v>
      </c>
      <c r="F184" s="1">
        <v>21.644021739130434</v>
      </c>
      <c r="G184" s="1">
        <v>24.046195652173914</v>
      </c>
      <c r="H184" s="1">
        <v>112.25</v>
      </c>
      <c r="I184" s="1">
        <f t="shared" si="6"/>
        <v>157.94021739130434</v>
      </c>
      <c r="J184" s="1">
        <f t="shared" si="7"/>
        <v>3.4795258620689653</v>
      </c>
      <c r="K184" s="1">
        <f t="shared" si="8"/>
        <v>0.47683189655172414</v>
      </c>
    </row>
    <row r="185" spans="1:11" x14ac:dyDescent="0.3">
      <c r="A185" t="s">
        <v>32</v>
      </c>
      <c r="B185" t="s">
        <v>437</v>
      </c>
      <c r="C185" t="s">
        <v>438</v>
      </c>
      <c r="D185" t="s">
        <v>439</v>
      </c>
      <c r="E185" s="1">
        <v>47.728260869565219</v>
      </c>
      <c r="F185" s="1">
        <v>22.657065217391303</v>
      </c>
      <c r="G185" s="1">
        <v>37.457391304347823</v>
      </c>
      <c r="H185" s="1">
        <v>109.45260869565217</v>
      </c>
      <c r="I185" s="1">
        <f t="shared" si="6"/>
        <v>169.5670652173913</v>
      </c>
      <c r="J185" s="1">
        <f t="shared" si="7"/>
        <v>3.5527601913003872</v>
      </c>
      <c r="K185" s="1">
        <f t="shared" si="8"/>
        <v>0.47470963334092459</v>
      </c>
    </row>
    <row r="186" spans="1:11" x14ac:dyDescent="0.3">
      <c r="A186" t="s">
        <v>32</v>
      </c>
      <c r="B186" t="s">
        <v>440</v>
      </c>
      <c r="C186" t="s">
        <v>136</v>
      </c>
      <c r="D186" t="s">
        <v>96</v>
      </c>
      <c r="E186" s="1">
        <v>69.282608695652172</v>
      </c>
      <c r="F186" s="1">
        <v>38.635869565217419</v>
      </c>
      <c r="G186" s="1">
        <v>43.077173913043474</v>
      </c>
      <c r="H186" s="1">
        <v>187.1652173913044</v>
      </c>
      <c r="I186" s="1">
        <f t="shared" si="6"/>
        <v>268.87826086956528</v>
      </c>
      <c r="J186" s="1">
        <f t="shared" si="7"/>
        <v>3.8808911201757148</v>
      </c>
      <c r="K186" s="1">
        <f t="shared" si="8"/>
        <v>0.55765610291810519</v>
      </c>
    </row>
    <row r="187" spans="1:11" x14ac:dyDescent="0.3">
      <c r="A187" t="s">
        <v>32</v>
      </c>
      <c r="B187" t="s">
        <v>441</v>
      </c>
      <c r="C187" t="s">
        <v>442</v>
      </c>
      <c r="D187" t="s">
        <v>300</v>
      </c>
      <c r="E187" s="1">
        <v>42.206521739130437</v>
      </c>
      <c r="F187" s="1">
        <v>10.084239130434783</v>
      </c>
      <c r="G187" s="1">
        <v>37.911847826086955</v>
      </c>
      <c r="H187" s="1">
        <v>97.445652173913047</v>
      </c>
      <c r="I187" s="1">
        <f t="shared" si="6"/>
        <v>145.44173913043477</v>
      </c>
      <c r="J187" s="1">
        <f t="shared" si="7"/>
        <v>3.4459541591552916</v>
      </c>
      <c r="K187" s="1">
        <f t="shared" si="8"/>
        <v>0.23892608807622973</v>
      </c>
    </row>
    <row r="188" spans="1:11" x14ac:dyDescent="0.3">
      <c r="A188" t="s">
        <v>32</v>
      </c>
      <c r="B188" t="s">
        <v>443</v>
      </c>
      <c r="C188" t="s">
        <v>444</v>
      </c>
      <c r="D188" t="s">
        <v>321</v>
      </c>
      <c r="E188" s="1">
        <v>47.282608695652172</v>
      </c>
      <c r="F188" s="1">
        <v>14.440217391304348</v>
      </c>
      <c r="G188" s="1">
        <v>29.591847826086955</v>
      </c>
      <c r="H188" s="1">
        <v>103.65576086956521</v>
      </c>
      <c r="I188" s="1">
        <f t="shared" si="6"/>
        <v>147.68782608695653</v>
      </c>
      <c r="J188" s="1">
        <f t="shared" si="7"/>
        <v>3.1235126436781613</v>
      </c>
      <c r="K188" s="1">
        <f t="shared" si="8"/>
        <v>0.30540229885057474</v>
      </c>
    </row>
    <row r="189" spans="1:11" x14ac:dyDescent="0.3">
      <c r="A189" t="s">
        <v>32</v>
      </c>
      <c r="B189" t="s">
        <v>445</v>
      </c>
      <c r="C189" t="s">
        <v>446</v>
      </c>
      <c r="D189" t="s">
        <v>170</v>
      </c>
      <c r="E189" s="1">
        <v>84.239130434782609</v>
      </c>
      <c r="F189" s="1">
        <v>46.489130434782609</v>
      </c>
      <c r="G189" s="1">
        <v>23.5820652173913</v>
      </c>
      <c r="H189" s="1">
        <v>178.48369565217391</v>
      </c>
      <c r="I189" s="1">
        <f t="shared" si="6"/>
        <v>248.55489130434782</v>
      </c>
      <c r="J189" s="1">
        <f t="shared" si="7"/>
        <v>2.9505870967741936</v>
      </c>
      <c r="K189" s="1">
        <f t="shared" si="8"/>
        <v>0.55187096774193545</v>
      </c>
    </row>
    <row r="190" spans="1:11" x14ac:dyDescent="0.3">
      <c r="A190" t="s">
        <v>32</v>
      </c>
      <c r="B190" t="s">
        <v>447</v>
      </c>
      <c r="C190" t="s">
        <v>136</v>
      </c>
      <c r="D190" t="s">
        <v>96</v>
      </c>
      <c r="E190" s="1">
        <v>203.64130434782609</v>
      </c>
      <c r="F190" s="1">
        <v>113.0054347826087</v>
      </c>
      <c r="G190" s="1">
        <v>129.20108695652175</v>
      </c>
      <c r="H190" s="1">
        <v>435.3336956521739</v>
      </c>
      <c r="I190" s="1">
        <f t="shared" si="6"/>
        <v>677.5402173913044</v>
      </c>
      <c r="J190" s="1">
        <f t="shared" si="7"/>
        <v>3.3271257005604484</v>
      </c>
      <c r="K190" s="1">
        <f t="shared" si="8"/>
        <v>0.5549239391513211</v>
      </c>
    </row>
    <row r="191" spans="1:11" x14ac:dyDescent="0.3">
      <c r="A191" t="s">
        <v>32</v>
      </c>
      <c r="B191" t="s">
        <v>448</v>
      </c>
      <c r="C191" t="s">
        <v>449</v>
      </c>
      <c r="D191" t="s">
        <v>387</v>
      </c>
      <c r="E191" s="1">
        <v>50.054347826086953</v>
      </c>
      <c r="F191" s="1">
        <v>12.513043478260858</v>
      </c>
      <c r="G191" s="1">
        <v>35.028260869565209</v>
      </c>
      <c r="H191" s="1">
        <v>111.2</v>
      </c>
      <c r="I191" s="1">
        <f t="shared" si="6"/>
        <v>158.74130434782609</v>
      </c>
      <c r="J191" s="1">
        <f t="shared" si="7"/>
        <v>3.1713789359391966</v>
      </c>
      <c r="K191" s="1">
        <f t="shared" si="8"/>
        <v>0.24998914223669902</v>
      </c>
    </row>
    <row r="192" spans="1:11" x14ac:dyDescent="0.3">
      <c r="A192" t="s">
        <v>32</v>
      </c>
      <c r="B192" t="s">
        <v>450</v>
      </c>
      <c r="C192" t="s">
        <v>210</v>
      </c>
      <c r="D192" t="s">
        <v>211</v>
      </c>
      <c r="E192" s="1">
        <v>56.304347826086953</v>
      </c>
      <c r="F192" s="1">
        <v>36.12163043478261</v>
      </c>
      <c r="G192" s="1">
        <v>33.981521739130436</v>
      </c>
      <c r="H192" s="1">
        <v>137.1575</v>
      </c>
      <c r="I192" s="1">
        <f t="shared" si="6"/>
        <v>207.26065217391306</v>
      </c>
      <c r="J192" s="1">
        <f t="shared" si="7"/>
        <v>3.6810772200772206</v>
      </c>
      <c r="K192" s="1">
        <f t="shared" si="8"/>
        <v>0.64154247104247109</v>
      </c>
    </row>
    <row r="193" spans="1:11" x14ac:dyDescent="0.3">
      <c r="A193" t="s">
        <v>32</v>
      </c>
      <c r="B193" t="s">
        <v>451</v>
      </c>
      <c r="C193" t="s">
        <v>452</v>
      </c>
      <c r="D193" t="s">
        <v>453</v>
      </c>
      <c r="E193" s="1">
        <v>27.467391304347824</v>
      </c>
      <c r="F193" s="1">
        <v>11.663695652173917</v>
      </c>
      <c r="G193" s="1">
        <v>26.99619565217392</v>
      </c>
      <c r="H193" s="1">
        <v>69.43989130434781</v>
      </c>
      <c r="I193" s="1">
        <f t="shared" si="6"/>
        <v>108.09978260869565</v>
      </c>
      <c r="J193" s="1">
        <f t="shared" si="7"/>
        <v>3.9355678670360112</v>
      </c>
      <c r="K193" s="1">
        <f t="shared" si="8"/>
        <v>0.42463791056588857</v>
      </c>
    </row>
    <row r="194" spans="1:11" x14ac:dyDescent="0.3">
      <c r="A194" t="s">
        <v>32</v>
      </c>
      <c r="B194" t="s">
        <v>454</v>
      </c>
      <c r="C194" t="s">
        <v>455</v>
      </c>
      <c r="D194" t="s">
        <v>456</v>
      </c>
      <c r="E194" s="1">
        <v>70.065217391304344</v>
      </c>
      <c r="F194" s="1">
        <v>49.4375</v>
      </c>
      <c r="G194" s="1">
        <v>32.317934782608695</v>
      </c>
      <c r="H194" s="1">
        <v>128.11684782608697</v>
      </c>
      <c r="I194" s="1">
        <f t="shared" ref="I194:I257" si="9">SUM(F194:H194)</f>
        <v>209.87228260869566</v>
      </c>
      <c r="J194" s="1">
        <f t="shared" ref="J194:J257" si="10">I194/E194</f>
        <v>2.995384734719206</v>
      </c>
      <c r="K194" s="1">
        <f t="shared" ref="K194:K257" si="11">F194/E194</f>
        <v>0.70559261557555075</v>
      </c>
    </row>
    <row r="195" spans="1:11" x14ac:dyDescent="0.3">
      <c r="A195" t="s">
        <v>32</v>
      </c>
      <c r="B195" t="s">
        <v>457</v>
      </c>
      <c r="C195" t="s">
        <v>458</v>
      </c>
      <c r="D195" t="s">
        <v>459</v>
      </c>
      <c r="E195" s="1">
        <v>49.228260869565219</v>
      </c>
      <c r="F195" s="1">
        <v>11.020652173913042</v>
      </c>
      <c r="G195" s="1">
        <v>40.601413043478253</v>
      </c>
      <c r="H195" s="1">
        <v>126.94108695652176</v>
      </c>
      <c r="I195" s="1">
        <f t="shared" si="9"/>
        <v>178.56315217391307</v>
      </c>
      <c r="J195" s="1">
        <f t="shared" si="10"/>
        <v>3.62724884080371</v>
      </c>
      <c r="K195" s="1">
        <f t="shared" si="11"/>
        <v>0.22386840362110838</v>
      </c>
    </row>
    <row r="196" spans="1:11" x14ac:dyDescent="0.3">
      <c r="A196" t="s">
        <v>32</v>
      </c>
      <c r="B196" t="s">
        <v>460</v>
      </c>
      <c r="C196" t="s">
        <v>461</v>
      </c>
      <c r="D196" t="s">
        <v>374</v>
      </c>
      <c r="E196" s="1">
        <v>50.706521739130437</v>
      </c>
      <c r="F196" s="1">
        <v>24.046195652173914</v>
      </c>
      <c r="G196" s="1">
        <v>20.660000000000004</v>
      </c>
      <c r="H196" s="1">
        <v>133.1015217391305</v>
      </c>
      <c r="I196" s="1">
        <f t="shared" si="9"/>
        <v>177.80771739130444</v>
      </c>
      <c r="J196" s="1">
        <f t="shared" si="10"/>
        <v>3.5066045016077187</v>
      </c>
      <c r="K196" s="1">
        <f t="shared" si="11"/>
        <v>0.47422293676312971</v>
      </c>
    </row>
    <row r="197" spans="1:11" x14ac:dyDescent="0.3">
      <c r="A197" t="s">
        <v>32</v>
      </c>
      <c r="B197" t="s">
        <v>462</v>
      </c>
      <c r="C197" t="s">
        <v>463</v>
      </c>
      <c r="D197" t="s">
        <v>96</v>
      </c>
      <c r="E197" s="1">
        <v>103.80434782608695</v>
      </c>
      <c r="F197" s="1">
        <v>63.698369565217391</v>
      </c>
      <c r="G197" s="1">
        <v>68.270869565217396</v>
      </c>
      <c r="H197" s="1">
        <v>259.22554347826087</v>
      </c>
      <c r="I197" s="1">
        <f t="shared" si="9"/>
        <v>391.19478260869568</v>
      </c>
      <c r="J197" s="1">
        <f t="shared" si="10"/>
        <v>3.7685780104712046</v>
      </c>
      <c r="K197" s="1">
        <f t="shared" si="11"/>
        <v>0.6136387434554974</v>
      </c>
    </row>
    <row r="198" spans="1:11" x14ac:dyDescent="0.3">
      <c r="A198" t="s">
        <v>32</v>
      </c>
      <c r="B198" t="s">
        <v>464</v>
      </c>
      <c r="C198" t="s">
        <v>465</v>
      </c>
      <c r="D198" t="s">
        <v>44</v>
      </c>
      <c r="E198" s="1">
        <v>92.684782608695656</v>
      </c>
      <c r="F198" s="1">
        <v>46.255434782608695</v>
      </c>
      <c r="G198" s="1">
        <v>72.714673913043484</v>
      </c>
      <c r="H198" s="1">
        <v>215.52989130434781</v>
      </c>
      <c r="I198" s="1">
        <f t="shared" si="9"/>
        <v>334.5</v>
      </c>
      <c r="J198" s="1">
        <f t="shared" si="10"/>
        <v>3.6090066846487625</v>
      </c>
      <c r="K198" s="1">
        <f t="shared" si="11"/>
        <v>0.49906180368242054</v>
      </c>
    </row>
    <row r="199" spans="1:11" x14ac:dyDescent="0.3">
      <c r="A199" t="s">
        <v>32</v>
      </c>
      <c r="B199" t="s">
        <v>466</v>
      </c>
      <c r="C199" t="s">
        <v>264</v>
      </c>
      <c r="D199" t="s">
        <v>44</v>
      </c>
      <c r="E199" s="1">
        <v>129.16304347826087</v>
      </c>
      <c r="F199" s="1">
        <v>163.23097826086956</v>
      </c>
      <c r="G199" s="1">
        <v>75.230978260869549</v>
      </c>
      <c r="H199" s="1">
        <v>309.76108695652175</v>
      </c>
      <c r="I199" s="1">
        <f t="shared" si="9"/>
        <v>548.22304347826093</v>
      </c>
      <c r="J199" s="1">
        <f t="shared" si="10"/>
        <v>4.2444264916266938</v>
      </c>
      <c r="K199" s="1">
        <f t="shared" si="11"/>
        <v>1.2637591517293612</v>
      </c>
    </row>
    <row r="200" spans="1:11" x14ac:dyDescent="0.3">
      <c r="A200" t="s">
        <v>32</v>
      </c>
      <c r="B200" t="s">
        <v>467</v>
      </c>
      <c r="C200" t="s">
        <v>468</v>
      </c>
      <c r="D200" t="s">
        <v>86</v>
      </c>
      <c r="E200" s="1">
        <v>80.673913043478265</v>
      </c>
      <c r="F200" s="1">
        <v>44.603260869565219</v>
      </c>
      <c r="G200" s="1">
        <v>86.222391304347823</v>
      </c>
      <c r="H200" s="1">
        <v>189.35032608695653</v>
      </c>
      <c r="I200" s="1">
        <f t="shared" si="9"/>
        <v>320.17597826086956</v>
      </c>
      <c r="J200" s="1">
        <f t="shared" si="10"/>
        <v>3.9687671786580432</v>
      </c>
      <c r="K200" s="1">
        <f t="shared" si="11"/>
        <v>0.55288331985987604</v>
      </c>
    </row>
    <row r="201" spans="1:11" x14ac:dyDescent="0.3">
      <c r="A201" t="s">
        <v>32</v>
      </c>
      <c r="B201" t="s">
        <v>469</v>
      </c>
      <c r="C201" t="s">
        <v>470</v>
      </c>
      <c r="D201" t="s">
        <v>227</v>
      </c>
      <c r="E201" s="1">
        <v>43.043478260869563</v>
      </c>
      <c r="F201" s="1">
        <v>17.262499999999985</v>
      </c>
      <c r="G201" s="1">
        <v>25.483695652173903</v>
      </c>
      <c r="H201" s="1">
        <v>100.05978260869563</v>
      </c>
      <c r="I201" s="1">
        <f t="shared" si="9"/>
        <v>142.80597826086952</v>
      </c>
      <c r="J201" s="1">
        <f t="shared" si="10"/>
        <v>3.3177146464646459</v>
      </c>
      <c r="K201" s="1">
        <f t="shared" si="11"/>
        <v>0.40104797979797946</v>
      </c>
    </row>
    <row r="202" spans="1:11" x14ac:dyDescent="0.3">
      <c r="A202" t="s">
        <v>32</v>
      </c>
      <c r="B202" t="s">
        <v>471</v>
      </c>
      <c r="C202" t="s">
        <v>472</v>
      </c>
      <c r="D202" t="s">
        <v>53</v>
      </c>
      <c r="E202" s="1">
        <v>36.782608695652172</v>
      </c>
      <c r="F202" s="1">
        <v>9.3898913043478256</v>
      </c>
      <c r="G202" s="1">
        <v>25.892608695652164</v>
      </c>
      <c r="H202" s="1">
        <v>68.209999999999994</v>
      </c>
      <c r="I202" s="1">
        <f t="shared" si="9"/>
        <v>103.49249999999998</v>
      </c>
      <c r="J202" s="1">
        <f t="shared" si="10"/>
        <v>2.813625886524822</v>
      </c>
      <c r="K202" s="1">
        <f t="shared" si="11"/>
        <v>0.25528073286052011</v>
      </c>
    </row>
    <row r="203" spans="1:11" x14ac:dyDescent="0.3">
      <c r="A203" t="s">
        <v>32</v>
      </c>
      <c r="B203" t="s">
        <v>473</v>
      </c>
      <c r="C203" t="s">
        <v>474</v>
      </c>
      <c r="D203" t="s">
        <v>35</v>
      </c>
      <c r="E203" s="1">
        <v>17.456521739130434</v>
      </c>
      <c r="F203" s="1">
        <v>4.2395652173913039</v>
      </c>
      <c r="G203" s="1">
        <v>24.687500000000004</v>
      </c>
      <c r="H203" s="1">
        <v>41.289021739130433</v>
      </c>
      <c r="I203" s="1">
        <f t="shared" si="9"/>
        <v>70.216086956521735</v>
      </c>
      <c r="J203" s="1">
        <f t="shared" si="10"/>
        <v>4.0223412204234119</v>
      </c>
      <c r="K203" s="1">
        <f t="shared" si="11"/>
        <v>0.24286425902864259</v>
      </c>
    </row>
    <row r="204" spans="1:11" x14ac:dyDescent="0.3">
      <c r="A204" t="s">
        <v>32</v>
      </c>
      <c r="B204" t="s">
        <v>475</v>
      </c>
      <c r="C204" t="s">
        <v>476</v>
      </c>
      <c r="D204" t="s">
        <v>207</v>
      </c>
      <c r="E204" s="1">
        <v>12.152173913043478</v>
      </c>
      <c r="F204" s="1">
        <v>22.885652173913044</v>
      </c>
      <c r="G204" s="1">
        <v>13.242065217391303</v>
      </c>
      <c r="H204" s="1">
        <v>36.864130434782609</v>
      </c>
      <c r="I204" s="1">
        <f t="shared" si="9"/>
        <v>72.991847826086953</v>
      </c>
      <c r="J204" s="1">
        <f t="shared" si="10"/>
        <v>6.006484794275492</v>
      </c>
      <c r="K204" s="1">
        <f t="shared" si="11"/>
        <v>1.8832558139534885</v>
      </c>
    </row>
    <row r="205" spans="1:11" x14ac:dyDescent="0.3">
      <c r="A205" t="s">
        <v>32</v>
      </c>
      <c r="B205" t="s">
        <v>477</v>
      </c>
      <c r="C205" t="s">
        <v>478</v>
      </c>
      <c r="D205" t="s">
        <v>377</v>
      </c>
      <c r="E205" s="1">
        <v>54.576086956521742</v>
      </c>
      <c r="F205" s="1">
        <v>12.277173913043478</v>
      </c>
      <c r="G205" s="1">
        <v>45.141304347826086</v>
      </c>
      <c r="H205" s="1">
        <v>124.29076086956522</v>
      </c>
      <c r="I205" s="1">
        <f t="shared" si="9"/>
        <v>181.70923913043478</v>
      </c>
      <c r="J205" s="1">
        <f t="shared" si="10"/>
        <v>3.3294662417845049</v>
      </c>
      <c r="K205" s="1">
        <f t="shared" si="11"/>
        <v>0.22495518820952001</v>
      </c>
    </row>
    <row r="206" spans="1:11" x14ac:dyDescent="0.3">
      <c r="A206" t="s">
        <v>32</v>
      </c>
      <c r="B206" t="s">
        <v>479</v>
      </c>
      <c r="C206" t="s">
        <v>480</v>
      </c>
      <c r="D206" t="s">
        <v>217</v>
      </c>
      <c r="E206" s="1">
        <v>46.326086956521742</v>
      </c>
      <c r="F206" s="1">
        <v>40.480978260869563</v>
      </c>
      <c r="G206" s="1">
        <v>23.005434782608695</v>
      </c>
      <c r="H206" s="1">
        <v>86.932065217391298</v>
      </c>
      <c r="I206" s="1">
        <f t="shared" si="9"/>
        <v>150.41847826086956</v>
      </c>
      <c r="J206" s="1">
        <f t="shared" si="10"/>
        <v>3.2469497888315342</v>
      </c>
      <c r="K206" s="1">
        <f t="shared" si="11"/>
        <v>0.87382684185828241</v>
      </c>
    </row>
    <row r="207" spans="1:11" x14ac:dyDescent="0.3">
      <c r="A207" t="s">
        <v>32</v>
      </c>
      <c r="B207" t="s">
        <v>481</v>
      </c>
      <c r="C207" t="s">
        <v>482</v>
      </c>
      <c r="D207" t="s">
        <v>77</v>
      </c>
      <c r="E207" s="1">
        <v>48.532608695652172</v>
      </c>
      <c r="F207" s="1">
        <v>20.067934782608695</v>
      </c>
      <c r="G207" s="1">
        <v>11.785326086956522</v>
      </c>
      <c r="H207" s="1">
        <v>76.222826086956516</v>
      </c>
      <c r="I207" s="1">
        <f t="shared" si="9"/>
        <v>108.07608695652173</v>
      </c>
      <c r="J207" s="1">
        <f t="shared" si="10"/>
        <v>2.2268756998880179</v>
      </c>
      <c r="K207" s="1">
        <f t="shared" si="11"/>
        <v>0.41349384098544234</v>
      </c>
    </row>
    <row r="208" spans="1:11" x14ac:dyDescent="0.3">
      <c r="A208" t="s">
        <v>32</v>
      </c>
      <c r="B208" t="s">
        <v>483</v>
      </c>
      <c r="C208" t="s">
        <v>264</v>
      </c>
      <c r="D208" t="s">
        <v>44</v>
      </c>
      <c r="E208" s="1">
        <v>194.34782608695653</v>
      </c>
      <c r="F208" s="1">
        <v>240.43478260869566</v>
      </c>
      <c r="G208" s="1">
        <v>162.94293478260869</v>
      </c>
      <c r="H208" s="1">
        <v>581.29923913043478</v>
      </c>
      <c r="I208" s="1">
        <f t="shared" si="9"/>
        <v>984.67695652173916</v>
      </c>
      <c r="J208" s="1">
        <f t="shared" si="10"/>
        <v>5.0665704697986573</v>
      </c>
      <c r="K208" s="1">
        <f t="shared" si="11"/>
        <v>1.2371364653243848</v>
      </c>
    </row>
    <row r="209" spans="1:11" x14ac:dyDescent="0.3">
      <c r="A209" t="s">
        <v>32</v>
      </c>
      <c r="B209" t="s">
        <v>484</v>
      </c>
      <c r="C209" t="s">
        <v>485</v>
      </c>
      <c r="D209" t="s">
        <v>277</v>
      </c>
      <c r="E209" s="1">
        <v>34.923913043478258</v>
      </c>
      <c r="F209" s="1">
        <v>14.369565217391305</v>
      </c>
      <c r="G209" s="1">
        <v>27.216413043478259</v>
      </c>
      <c r="H209" s="1">
        <v>89.938478260869573</v>
      </c>
      <c r="I209" s="1">
        <f t="shared" si="9"/>
        <v>131.52445652173913</v>
      </c>
      <c r="J209" s="1">
        <f t="shared" si="10"/>
        <v>3.7660286336756927</v>
      </c>
      <c r="K209" s="1">
        <f t="shared" si="11"/>
        <v>0.41145347027699974</v>
      </c>
    </row>
    <row r="210" spans="1:11" x14ac:dyDescent="0.3">
      <c r="A210" t="s">
        <v>32</v>
      </c>
      <c r="B210" t="s">
        <v>486</v>
      </c>
      <c r="C210" t="s">
        <v>382</v>
      </c>
      <c r="D210" t="s">
        <v>44</v>
      </c>
      <c r="E210" s="1">
        <v>78.228260869565219</v>
      </c>
      <c r="F210" s="1">
        <v>56.211956521739133</v>
      </c>
      <c r="G210" s="1">
        <v>16.733695652173914</v>
      </c>
      <c r="H210" s="1">
        <v>164.53532608695653</v>
      </c>
      <c r="I210" s="1">
        <f t="shared" si="9"/>
        <v>237.48097826086956</v>
      </c>
      <c r="J210" s="1">
        <f t="shared" si="10"/>
        <v>3.0357440600250105</v>
      </c>
      <c r="K210" s="1">
        <f t="shared" si="11"/>
        <v>0.71856329025983046</v>
      </c>
    </row>
    <row r="211" spans="1:11" x14ac:dyDescent="0.3">
      <c r="A211" t="s">
        <v>32</v>
      </c>
      <c r="B211" t="s">
        <v>487</v>
      </c>
      <c r="C211" t="s">
        <v>307</v>
      </c>
      <c r="D211" t="s">
        <v>308</v>
      </c>
      <c r="E211" s="1">
        <v>80.869565217391298</v>
      </c>
      <c r="F211" s="1">
        <v>71.453804347826093</v>
      </c>
      <c r="G211" s="1">
        <v>42.274456521739133</v>
      </c>
      <c r="H211" s="1">
        <v>216.71195652173913</v>
      </c>
      <c r="I211" s="1">
        <f t="shared" si="9"/>
        <v>330.44021739130437</v>
      </c>
      <c r="J211" s="1">
        <f t="shared" si="10"/>
        <v>4.0860887096774201</v>
      </c>
      <c r="K211" s="1">
        <f t="shared" si="11"/>
        <v>0.88356854838709697</v>
      </c>
    </row>
    <row r="212" spans="1:11" x14ac:dyDescent="0.3">
      <c r="A212" t="s">
        <v>32</v>
      </c>
      <c r="B212" t="s">
        <v>488</v>
      </c>
      <c r="C212" t="s">
        <v>431</v>
      </c>
      <c r="D212" t="s">
        <v>288</v>
      </c>
      <c r="E212" s="1">
        <v>104.22826086956522</v>
      </c>
      <c r="F212" s="1">
        <v>115.12771739130434</v>
      </c>
      <c r="G212" s="1">
        <v>51.513586956521742</v>
      </c>
      <c r="H212" s="1">
        <v>279.70652173913044</v>
      </c>
      <c r="I212" s="1">
        <f t="shared" si="9"/>
        <v>446.3478260869565</v>
      </c>
      <c r="J212" s="1">
        <f t="shared" si="10"/>
        <v>4.2824069246011049</v>
      </c>
      <c r="K212" s="1">
        <f t="shared" si="11"/>
        <v>1.1045729481697779</v>
      </c>
    </row>
    <row r="213" spans="1:11" x14ac:dyDescent="0.3">
      <c r="A213" t="s">
        <v>32</v>
      </c>
      <c r="B213" t="s">
        <v>489</v>
      </c>
      <c r="C213" t="s">
        <v>43</v>
      </c>
      <c r="D213" t="s">
        <v>44</v>
      </c>
      <c r="E213" s="1">
        <v>290.01086956521738</v>
      </c>
      <c r="F213" s="1">
        <v>221.92119565217391</v>
      </c>
      <c r="G213" s="1">
        <v>340.47445652173917</v>
      </c>
      <c r="H213" s="1">
        <v>1147.233695652174</v>
      </c>
      <c r="I213" s="1">
        <f t="shared" si="9"/>
        <v>1709.629347826087</v>
      </c>
      <c r="J213" s="1">
        <f t="shared" si="10"/>
        <v>5.8950526591956827</v>
      </c>
      <c r="K213" s="1">
        <f t="shared" si="11"/>
        <v>0.76521682095873467</v>
      </c>
    </row>
    <row r="214" spans="1:11" x14ac:dyDescent="0.3">
      <c r="A214" t="s">
        <v>32</v>
      </c>
      <c r="B214" t="s">
        <v>490</v>
      </c>
      <c r="C214" t="s">
        <v>491</v>
      </c>
      <c r="D214" t="s">
        <v>492</v>
      </c>
      <c r="E214" s="1">
        <v>77.119565217391298</v>
      </c>
      <c r="F214" s="1">
        <v>74.942934782608702</v>
      </c>
      <c r="G214" s="1">
        <v>46.902173913043477</v>
      </c>
      <c r="H214" s="1">
        <v>162.89673913043478</v>
      </c>
      <c r="I214" s="1">
        <f t="shared" si="9"/>
        <v>284.741847826087</v>
      </c>
      <c r="J214" s="1">
        <f t="shared" si="10"/>
        <v>3.692212825933757</v>
      </c>
      <c r="K214" s="1">
        <f t="shared" si="11"/>
        <v>0.97177589852008472</v>
      </c>
    </row>
    <row r="215" spans="1:11" x14ac:dyDescent="0.3">
      <c r="A215" t="s">
        <v>32</v>
      </c>
      <c r="B215" t="s">
        <v>493</v>
      </c>
      <c r="C215" t="s">
        <v>239</v>
      </c>
      <c r="D215" t="s">
        <v>240</v>
      </c>
      <c r="E215" s="1">
        <v>50.978260869565219</v>
      </c>
      <c r="F215" s="1">
        <v>21.958913043478258</v>
      </c>
      <c r="G215" s="1">
        <v>42.244565217391298</v>
      </c>
      <c r="H215" s="1">
        <v>110.75456521739133</v>
      </c>
      <c r="I215" s="1">
        <f t="shared" si="9"/>
        <v>174.95804347826089</v>
      </c>
      <c r="J215" s="1">
        <f t="shared" si="10"/>
        <v>3.4320127931769724</v>
      </c>
      <c r="K215" s="1">
        <f t="shared" si="11"/>
        <v>0.43075053304904043</v>
      </c>
    </row>
    <row r="216" spans="1:11" x14ac:dyDescent="0.3">
      <c r="A216" t="s">
        <v>32</v>
      </c>
      <c r="B216" t="s">
        <v>494</v>
      </c>
      <c r="C216" t="s">
        <v>495</v>
      </c>
      <c r="D216" t="s">
        <v>56</v>
      </c>
      <c r="E216" s="1">
        <v>62.043478260869563</v>
      </c>
      <c r="F216" s="1">
        <v>31.385869565217391</v>
      </c>
      <c r="G216" s="1">
        <v>63.942934782608695</v>
      </c>
      <c r="H216" s="1">
        <v>185.91576086956522</v>
      </c>
      <c r="I216" s="1">
        <f t="shared" si="9"/>
        <v>281.24456521739131</v>
      </c>
      <c r="J216" s="1">
        <f t="shared" si="10"/>
        <v>4.5330238262088303</v>
      </c>
      <c r="K216" s="1">
        <f t="shared" si="11"/>
        <v>0.50586895585143654</v>
      </c>
    </row>
    <row r="217" spans="1:11" x14ac:dyDescent="0.3">
      <c r="A217" t="s">
        <v>32</v>
      </c>
      <c r="B217" t="s">
        <v>496</v>
      </c>
      <c r="C217" t="s">
        <v>43</v>
      </c>
      <c r="D217" t="s">
        <v>44</v>
      </c>
      <c r="E217" s="1">
        <v>150.25</v>
      </c>
      <c r="F217" s="1">
        <v>136.70978260869563</v>
      </c>
      <c r="G217" s="1">
        <v>100.27423913043482</v>
      </c>
      <c r="H217" s="1">
        <v>392.87956521739119</v>
      </c>
      <c r="I217" s="1">
        <f t="shared" si="9"/>
        <v>629.86358695652166</v>
      </c>
      <c r="J217" s="1">
        <f t="shared" si="10"/>
        <v>4.1921037401432386</v>
      </c>
      <c r="K217" s="1">
        <f t="shared" si="11"/>
        <v>0.90988208059032039</v>
      </c>
    </row>
    <row r="218" spans="1:11" x14ac:dyDescent="0.3">
      <c r="A218" t="s">
        <v>32</v>
      </c>
      <c r="B218" t="s">
        <v>497</v>
      </c>
      <c r="C218" t="s">
        <v>43</v>
      </c>
      <c r="D218" t="s">
        <v>44</v>
      </c>
      <c r="E218" s="1">
        <v>89.804347826086953</v>
      </c>
      <c r="F218" s="1">
        <v>44.784347826086943</v>
      </c>
      <c r="G218" s="1">
        <v>26.088152173913045</v>
      </c>
      <c r="H218" s="1">
        <v>114.44228260869566</v>
      </c>
      <c r="I218" s="1">
        <f t="shared" si="9"/>
        <v>185.31478260869565</v>
      </c>
      <c r="J218" s="1">
        <f t="shared" si="10"/>
        <v>2.0635390946502059</v>
      </c>
      <c r="K218" s="1">
        <f t="shared" si="11"/>
        <v>0.49868796901476625</v>
      </c>
    </row>
    <row r="219" spans="1:11" x14ac:dyDescent="0.3">
      <c r="A219" t="s">
        <v>32</v>
      </c>
      <c r="B219" t="s">
        <v>498</v>
      </c>
      <c r="C219" t="s">
        <v>95</v>
      </c>
      <c r="D219" t="s">
        <v>96</v>
      </c>
      <c r="E219" s="1">
        <v>81.260869565217391</v>
      </c>
      <c r="F219" s="1">
        <v>50.491956521739112</v>
      </c>
      <c r="G219" s="1">
        <v>68.283804347826077</v>
      </c>
      <c r="H219" s="1">
        <v>141.48456521739129</v>
      </c>
      <c r="I219" s="1">
        <f t="shared" si="9"/>
        <v>260.26032608695647</v>
      </c>
      <c r="J219" s="1">
        <f t="shared" si="10"/>
        <v>3.2027755484216152</v>
      </c>
      <c r="K219" s="1">
        <f t="shared" si="11"/>
        <v>0.62135634028892439</v>
      </c>
    </row>
    <row r="220" spans="1:11" x14ac:dyDescent="0.3">
      <c r="A220" t="s">
        <v>32</v>
      </c>
      <c r="B220" t="s">
        <v>499</v>
      </c>
      <c r="C220" t="s">
        <v>95</v>
      </c>
      <c r="D220" t="s">
        <v>96</v>
      </c>
      <c r="E220" s="1">
        <v>45.260869565217391</v>
      </c>
      <c r="F220" s="1">
        <v>37.655434782608708</v>
      </c>
      <c r="G220" s="1">
        <v>24.024999999999999</v>
      </c>
      <c r="H220" s="1">
        <v>111.24695652173911</v>
      </c>
      <c r="I220" s="1">
        <f t="shared" si="9"/>
        <v>172.92739130434782</v>
      </c>
      <c r="J220" s="1">
        <f t="shared" si="10"/>
        <v>3.8206820365033622</v>
      </c>
      <c r="K220" s="1">
        <f t="shared" si="11"/>
        <v>0.83196445725264201</v>
      </c>
    </row>
    <row r="221" spans="1:11" x14ac:dyDescent="0.3">
      <c r="A221" t="s">
        <v>32</v>
      </c>
      <c r="B221" t="s">
        <v>500</v>
      </c>
      <c r="C221" t="s">
        <v>136</v>
      </c>
      <c r="D221" t="s">
        <v>96</v>
      </c>
      <c r="E221" s="1">
        <v>63.760869565217391</v>
      </c>
      <c r="F221" s="1">
        <v>55.322826086956546</v>
      </c>
      <c r="G221" s="1">
        <v>56.029782608695676</v>
      </c>
      <c r="H221" s="1">
        <v>116.21076086956525</v>
      </c>
      <c r="I221" s="1">
        <f t="shared" si="9"/>
        <v>227.56336956521747</v>
      </c>
      <c r="J221" s="1">
        <f t="shared" si="10"/>
        <v>3.5690129560177306</v>
      </c>
      <c r="K221" s="1">
        <f t="shared" si="11"/>
        <v>0.86766109785202905</v>
      </c>
    </row>
    <row r="222" spans="1:11" x14ac:dyDescent="0.3">
      <c r="A222" t="s">
        <v>32</v>
      </c>
      <c r="B222" t="s">
        <v>501</v>
      </c>
      <c r="C222" t="s">
        <v>502</v>
      </c>
      <c r="D222" t="s">
        <v>413</v>
      </c>
      <c r="E222" s="1">
        <v>36.369565217391305</v>
      </c>
      <c r="F222" s="1">
        <v>24.730978260869566</v>
      </c>
      <c r="G222" s="1">
        <v>26.266304347826086</v>
      </c>
      <c r="H222" s="1">
        <v>105.8233695652174</v>
      </c>
      <c r="I222" s="1">
        <f t="shared" si="9"/>
        <v>156.82065217391306</v>
      </c>
      <c r="J222" s="1">
        <f t="shared" si="10"/>
        <v>4.311864913329349</v>
      </c>
      <c r="K222" s="1">
        <f t="shared" si="11"/>
        <v>0.67999103407053196</v>
      </c>
    </row>
    <row r="223" spans="1:11" x14ac:dyDescent="0.3">
      <c r="A223" t="s">
        <v>32</v>
      </c>
      <c r="B223" t="s">
        <v>503</v>
      </c>
      <c r="C223" t="s">
        <v>279</v>
      </c>
      <c r="D223" t="s">
        <v>44</v>
      </c>
      <c r="E223" s="1">
        <v>252.90217391304347</v>
      </c>
      <c r="F223" s="1">
        <v>281.13641304347823</v>
      </c>
      <c r="G223" s="1">
        <v>186.51880434782612</v>
      </c>
      <c r="H223" s="1">
        <v>566.50750000000005</v>
      </c>
      <c r="I223" s="1">
        <f t="shared" si="9"/>
        <v>1034.1627173913043</v>
      </c>
      <c r="J223" s="1">
        <f t="shared" si="10"/>
        <v>4.0891808140284525</v>
      </c>
      <c r="K223" s="1">
        <f t="shared" si="11"/>
        <v>1.1116409507027118</v>
      </c>
    </row>
    <row r="224" spans="1:11" x14ac:dyDescent="0.3">
      <c r="A224" t="s">
        <v>32</v>
      </c>
      <c r="B224" t="s">
        <v>504</v>
      </c>
      <c r="C224" t="s">
        <v>505</v>
      </c>
      <c r="D224" t="s">
        <v>506</v>
      </c>
      <c r="E224" s="1">
        <v>34.826086956521742</v>
      </c>
      <c r="F224" s="1">
        <v>35.364130434782609</v>
      </c>
      <c r="G224" s="1">
        <v>5.6385869565217392</v>
      </c>
      <c r="H224" s="1">
        <v>96.728260869565219</v>
      </c>
      <c r="I224" s="1">
        <f t="shared" si="9"/>
        <v>137.73097826086956</v>
      </c>
      <c r="J224" s="1">
        <f t="shared" si="10"/>
        <v>3.9548220973782766</v>
      </c>
      <c r="K224" s="1">
        <f t="shared" si="11"/>
        <v>1.0154494382022472</v>
      </c>
    </row>
    <row r="225" spans="1:11" x14ac:dyDescent="0.3">
      <c r="A225" t="s">
        <v>32</v>
      </c>
      <c r="B225" t="s">
        <v>507</v>
      </c>
      <c r="C225" t="s">
        <v>508</v>
      </c>
      <c r="D225" t="s">
        <v>509</v>
      </c>
      <c r="E225" s="1">
        <v>35.173913043478258</v>
      </c>
      <c r="F225" s="1">
        <v>21.541630434782608</v>
      </c>
      <c r="G225" s="1">
        <v>28.046195652173914</v>
      </c>
      <c r="H225" s="1">
        <v>92.567391304347836</v>
      </c>
      <c r="I225" s="1">
        <f t="shared" si="9"/>
        <v>142.15521739130435</v>
      </c>
      <c r="J225" s="1">
        <f t="shared" si="10"/>
        <v>4.0414956736711991</v>
      </c>
      <c r="K225" s="1">
        <f t="shared" si="11"/>
        <v>0.61243201483312737</v>
      </c>
    </row>
    <row r="226" spans="1:11" x14ac:dyDescent="0.3">
      <c r="A226" t="s">
        <v>32</v>
      </c>
      <c r="B226" t="s">
        <v>510</v>
      </c>
      <c r="C226" t="s">
        <v>511</v>
      </c>
      <c r="D226" t="s">
        <v>512</v>
      </c>
      <c r="E226" s="1">
        <v>39.5</v>
      </c>
      <c r="F226" s="1">
        <v>23.56217391304348</v>
      </c>
      <c r="G226" s="1">
        <v>21.165760869565219</v>
      </c>
      <c r="H226" s="1">
        <v>83.155434782608694</v>
      </c>
      <c r="I226" s="1">
        <f t="shared" si="9"/>
        <v>127.88336956521739</v>
      </c>
      <c r="J226" s="1">
        <f t="shared" si="10"/>
        <v>3.2375536598789214</v>
      </c>
      <c r="K226" s="1">
        <f t="shared" si="11"/>
        <v>0.5965107319757843</v>
      </c>
    </row>
    <row r="227" spans="1:11" x14ac:dyDescent="0.3">
      <c r="A227" t="s">
        <v>32</v>
      </c>
      <c r="B227" t="s">
        <v>513</v>
      </c>
      <c r="C227" t="s">
        <v>511</v>
      </c>
      <c r="D227" t="s">
        <v>512</v>
      </c>
      <c r="E227" s="1">
        <v>37.489130434782609</v>
      </c>
      <c r="F227" s="1">
        <v>26.409673913043481</v>
      </c>
      <c r="G227" s="1">
        <v>21.393913043478268</v>
      </c>
      <c r="H227" s="1">
        <v>100.77271739130431</v>
      </c>
      <c r="I227" s="1">
        <f t="shared" si="9"/>
        <v>148.57630434782607</v>
      </c>
      <c r="J227" s="1">
        <f t="shared" si="10"/>
        <v>3.9631835314583932</v>
      </c>
      <c r="K227" s="1">
        <f t="shared" si="11"/>
        <v>0.70446216294578146</v>
      </c>
    </row>
    <row r="228" spans="1:11" x14ac:dyDescent="0.3">
      <c r="A228" t="s">
        <v>32</v>
      </c>
      <c r="B228" t="s">
        <v>514</v>
      </c>
      <c r="C228" t="s">
        <v>515</v>
      </c>
      <c r="D228" t="s">
        <v>198</v>
      </c>
      <c r="E228" s="1">
        <v>86.934782608695656</v>
      </c>
      <c r="F228" s="1">
        <v>61.376086956521732</v>
      </c>
      <c r="G228" s="1">
        <v>43.161413043478255</v>
      </c>
      <c r="H228" s="1">
        <v>216.84923913043491</v>
      </c>
      <c r="I228" s="1">
        <f t="shared" si="9"/>
        <v>321.38673913043488</v>
      </c>
      <c r="J228" s="1">
        <f t="shared" si="10"/>
        <v>3.6968717179294832</v>
      </c>
      <c r="K228" s="1">
        <f t="shared" si="11"/>
        <v>0.70600150037509368</v>
      </c>
    </row>
    <row r="229" spans="1:11" x14ac:dyDescent="0.3">
      <c r="A229" t="s">
        <v>32</v>
      </c>
      <c r="B229" t="s">
        <v>516</v>
      </c>
      <c r="C229" t="s">
        <v>517</v>
      </c>
      <c r="D229" t="s">
        <v>285</v>
      </c>
      <c r="E229" s="1">
        <v>34.228260869565219</v>
      </c>
      <c r="F229" s="1">
        <v>16.899239130434779</v>
      </c>
      <c r="G229" s="1">
        <v>17.028804347826092</v>
      </c>
      <c r="H229" s="1">
        <v>70.290434782608671</v>
      </c>
      <c r="I229" s="1">
        <f t="shared" si="9"/>
        <v>104.21847826086955</v>
      </c>
      <c r="J229" s="1">
        <f t="shared" si="10"/>
        <v>3.0448078755160362</v>
      </c>
      <c r="K229" s="1">
        <f t="shared" si="11"/>
        <v>0.49372181644966645</v>
      </c>
    </row>
    <row r="230" spans="1:11" x14ac:dyDescent="0.3">
      <c r="A230" t="s">
        <v>32</v>
      </c>
      <c r="B230" t="s">
        <v>518</v>
      </c>
      <c r="C230" t="s">
        <v>519</v>
      </c>
      <c r="D230" t="s">
        <v>520</v>
      </c>
      <c r="E230" s="1">
        <v>31.25</v>
      </c>
      <c r="F230" s="1">
        <v>14.663804347826089</v>
      </c>
      <c r="G230" s="1">
        <v>29.461847826086963</v>
      </c>
      <c r="H230" s="1">
        <v>57.591739130434789</v>
      </c>
      <c r="I230" s="1">
        <f t="shared" si="9"/>
        <v>101.71739130434784</v>
      </c>
      <c r="J230" s="1">
        <f t="shared" si="10"/>
        <v>3.254956521739131</v>
      </c>
      <c r="K230" s="1">
        <f t="shared" si="11"/>
        <v>0.46924173913043482</v>
      </c>
    </row>
    <row r="231" spans="1:11" x14ac:dyDescent="0.3">
      <c r="A231" t="s">
        <v>32</v>
      </c>
      <c r="B231" t="s">
        <v>521</v>
      </c>
      <c r="C231" t="s">
        <v>373</v>
      </c>
      <c r="D231" t="s">
        <v>374</v>
      </c>
      <c r="E231" s="1">
        <v>58.195652173913047</v>
      </c>
      <c r="F231" s="1">
        <v>44.054347826086953</v>
      </c>
      <c r="G231" s="1">
        <v>15.953804347826088</v>
      </c>
      <c r="H231" s="1">
        <v>83.415760869565219</v>
      </c>
      <c r="I231" s="1">
        <f t="shared" si="9"/>
        <v>143.42391304347825</v>
      </c>
      <c r="J231" s="1">
        <f t="shared" si="10"/>
        <v>2.4645125140082178</v>
      </c>
      <c r="K231" s="1">
        <f t="shared" si="11"/>
        <v>0.75700410907732529</v>
      </c>
    </row>
    <row r="232" spans="1:11" x14ac:dyDescent="0.3">
      <c r="A232" t="s">
        <v>32</v>
      </c>
      <c r="B232" t="s">
        <v>522</v>
      </c>
      <c r="C232" t="s">
        <v>523</v>
      </c>
      <c r="D232" t="s">
        <v>128</v>
      </c>
      <c r="E232" s="1">
        <v>32.760869565217391</v>
      </c>
      <c r="F232" s="1">
        <v>14.286086956521736</v>
      </c>
      <c r="G232" s="1">
        <v>24.483369565217394</v>
      </c>
      <c r="H232" s="1">
        <v>74.616413043478246</v>
      </c>
      <c r="I232" s="1">
        <f t="shared" si="9"/>
        <v>113.38586956521738</v>
      </c>
      <c r="J232" s="1">
        <f t="shared" si="10"/>
        <v>3.4610152621101524</v>
      </c>
      <c r="K232" s="1">
        <f t="shared" si="11"/>
        <v>0.43607166556071658</v>
      </c>
    </row>
    <row r="233" spans="1:11" x14ac:dyDescent="0.3">
      <c r="A233" t="s">
        <v>32</v>
      </c>
      <c r="B233" t="s">
        <v>524</v>
      </c>
      <c r="C233" t="s">
        <v>525</v>
      </c>
      <c r="D233" t="s">
        <v>166</v>
      </c>
      <c r="E233" s="1">
        <v>17.326086956521738</v>
      </c>
      <c r="F233" s="1">
        <v>12.114130434782609</v>
      </c>
      <c r="G233" s="1">
        <v>6.3578260869565222</v>
      </c>
      <c r="H233" s="1">
        <v>33.179021739130434</v>
      </c>
      <c r="I233" s="1">
        <f t="shared" si="9"/>
        <v>51.650978260869564</v>
      </c>
      <c r="J233" s="1">
        <f t="shared" si="10"/>
        <v>2.9811104140526976</v>
      </c>
      <c r="K233" s="1">
        <f t="shared" si="11"/>
        <v>0.69918444165621085</v>
      </c>
    </row>
    <row r="234" spans="1:11" x14ac:dyDescent="0.3">
      <c r="A234" t="s">
        <v>32</v>
      </c>
      <c r="B234" t="s">
        <v>526</v>
      </c>
      <c r="C234" t="s">
        <v>527</v>
      </c>
      <c r="D234" t="s">
        <v>44</v>
      </c>
      <c r="E234" s="1">
        <v>39.054347826086953</v>
      </c>
      <c r="F234" s="1">
        <v>26.030108695652178</v>
      </c>
      <c r="G234" s="1">
        <v>16.682934782608694</v>
      </c>
      <c r="H234" s="1">
        <v>76.440978260869599</v>
      </c>
      <c r="I234" s="1">
        <f t="shared" si="9"/>
        <v>119.15402173913047</v>
      </c>
      <c r="J234" s="1">
        <f t="shared" si="10"/>
        <v>3.050979682716394</v>
      </c>
      <c r="K234" s="1">
        <f t="shared" si="11"/>
        <v>0.66650988032285019</v>
      </c>
    </row>
    <row r="235" spans="1:11" x14ac:dyDescent="0.3">
      <c r="A235" t="s">
        <v>32</v>
      </c>
      <c r="B235" t="s">
        <v>528</v>
      </c>
      <c r="C235" t="s">
        <v>134</v>
      </c>
      <c r="D235" t="s">
        <v>50</v>
      </c>
      <c r="E235" s="1">
        <v>86.25</v>
      </c>
      <c r="F235" s="1">
        <v>55.578804347826086</v>
      </c>
      <c r="G235" s="1">
        <v>68.418478260869563</v>
      </c>
      <c r="H235" s="1">
        <v>242.20108695652175</v>
      </c>
      <c r="I235" s="1">
        <f t="shared" si="9"/>
        <v>366.19836956521738</v>
      </c>
      <c r="J235" s="1">
        <f t="shared" si="10"/>
        <v>4.245778197857593</v>
      </c>
      <c r="K235" s="1">
        <f t="shared" si="11"/>
        <v>0.64439193446754883</v>
      </c>
    </row>
    <row r="236" spans="1:11" x14ac:dyDescent="0.3">
      <c r="A236" t="s">
        <v>32</v>
      </c>
      <c r="B236" t="s">
        <v>529</v>
      </c>
      <c r="C236" t="s">
        <v>407</v>
      </c>
      <c r="D236" t="s">
        <v>47</v>
      </c>
      <c r="E236" s="1">
        <v>103.28260869565217</v>
      </c>
      <c r="F236" s="1">
        <v>113.40989130434782</v>
      </c>
      <c r="G236" s="1">
        <v>31.172499999999989</v>
      </c>
      <c r="H236" s="1">
        <v>256.15815217391298</v>
      </c>
      <c r="I236" s="1">
        <f t="shared" si="9"/>
        <v>400.7405434782608</v>
      </c>
      <c r="J236" s="1">
        <f t="shared" si="10"/>
        <v>3.8800389391707002</v>
      </c>
      <c r="K236" s="1">
        <f t="shared" si="11"/>
        <v>1.0980540938749737</v>
      </c>
    </row>
    <row r="237" spans="1:11" x14ac:dyDescent="0.3">
      <c r="A237" t="s">
        <v>32</v>
      </c>
      <c r="B237" t="s">
        <v>530</v>
      </c>
      <c r="C237" t="s">
        <v>531</v>
      </c>
      <c r="D237" t="s">
        <v>532</v>
      </c>
      <c r="E237" s="1">
        <v>37.108695652173914</v>
      </c>
      <c r="F237" s="1">
        <v>17.872065217391309</v>
      </c>
      <c r="G237" s="1">
        <v>24.652065217391307</v>
      </c>
      <c r="H237" s="1">
        <v>75.649456521739111</v>
      </c>
      <c r="I237" s="1">
        <f t="shared" si="9"/>
        <v>118.17358695652173</v>
      </c>
      <c r="J237" s="1">
        <f t="shared" si="10"/>
        <v>3.1845254833040419</v>
      </c>
      <c r="K237" s="1">
        <f t="shared" si="11"/>
        <v>0.48161394258933815</v>
      </c>
    </row>
    <row r="238" spans="1:11" x14ac:dyDescent="0.3">
      <c r="A238" t="s">
        <v>32</v>
      </c>
      <c r="B238" t="s">
        <v>533</v>
      </c>
      <c r="C238" t="s">
        <v>534</v>
      </c>
      <c r="D238" t="s">
        <v>272</v>
      </c>
      <c r="E238" s="1">
        <v>23.543478260869566</v>
      </c>
      <c r="F238" s="1">
        <v>8.699999999999994</v>
      </c>
      <c r="G238" s="1">
        <v>26.489130434782602</v>
      </c>
      <c r="H238" s="1">
        <v>37.627173913043478</v>
      </c>
      <c r="I238" s="1">
        <f t="shared" si="9"/>
        <v>72.816304347826076</v>
      </c>
      <c r="J238" s="1">
        <f t="shared" si="10"/>
        <v>3.0928439519852255</v>
      </c>
      <c r="K238" s="1">
        <f t="shared" si="11"/>
        <v>0.36952908587257588</v>
      </c>
    </row>
    <row r="239" spans="1:11" x14ac:dyDescent="0.3">
      <c r="A239" t="s">
        <v>32</v>
      </c>
      <c r="B239" t="s">
        <v>535</v>
      </c>
      <c r="C239" t="s">
        <v>536</v>
      </c>
      <c r="D239" t="s">
        <v>192</v>
      </c>
      <c r="E239" s="1">
        <v>31.619565217391305</v>
      </c>
      <c r="F239" s="1">
        <v>15.345652173913031</v>
      </c>
      <c r="G239" s="1">
        <v>6.9956521739130437</v>
      </c>
      <c r="H239" s="1">
        <v>64.403804347826068</v>
      </c>
      <c r="I239" s="1">
        <f t="shared" si="9"/>
        <v>86.745108695652135</v>
      </c>
      <c r="J239" s="1">
        <f t="shared" si="10"/>
        <v>2.7433997937435532</v>
      </c>
      <c r="K239" s="1">
        <f t="shared" si="11"/>
        <v>0.48532141629425879</v>
      </c>
    </row>
    <row r="240" spans="1:11" x14ac:dyDescent="0.3">
      <c r="A240" t="s">
        <v>32</v>
      </c>
      <c r="B240" t="s">
        <v>537</v>
      </c>
      <c r="C240" t="s">
        <v>538</v>
      </c>
      <c r="D240" t="s">
        <v>207</v>
      </c>
      <c r="E240" s="1">
        <v>81.543478260869563</v>
      </c>
      <c r="F240" s="1">
        <v>33.035326086956523</v>
      </c>
      <c r="G240" s="1">
        <v>58.070652173913047</v>
      </c>
      <c r="H240" s="1">
        <v>181.11141304347825</v>
      </c>
      <c r="I240" s="1">
        <f t="shared" si="9"/>
        <v>272.21739130434781</v>
      </c>
      <c r="J240" s="1">
        <f t="shared" si="10"/>
        <v>3.3383097840575844</v>
      </c>
      <c r="K240" s="1">
        <f t="shared" si="11"/>
        <v>0.40512529992002133</v>
      </c>
    </row>
    <row r="241" spans="1:11" x14ac:dyDescent="0.3">
      <c r="A241" t="s">
        <v>32</v>
      </c>
      <c r="B241" t="s">
        <v>539</v>
      </c>
      <c r="C241" t="s">
        <v>373</v>
      </c>
      <c r="D241" t="s">
        <v>374</v>
      </c>
      <c r="E241" s="1">
        <v>64.163043478260875</v>
      </c>
      <c r="F241" s="1">
        <v>70.042391304347817</v>
      </c>
      <c r="G241" s="1">
        <v>20.800434782608693</v>
      </c>
      <c r="H241" s="1">
        <v>197.16293478260872</v>
      </c>
      <c r="I241" s="1">
        <f t="shared" si="9"/>
        <v>288.00576086956522</v>
      </c>
      <c r="J241" s="1">
        <f t="shared" si="10"/>
        <v>4.4886549212264946</v>
      </c>
      <c r="K241" s="1">
        <f t="shared" si="11"/>
        <v>1.091631373877689</v>
      </c>
    </row>
    <row r="242" spans="1:11" x14ac:dyDescent="0.3">
      <c r="A242" t="s">
        <v>32</v>
      </c>
      <c r="B242" t="s">
        <v>540</v>
      </c>
      <c r="C242" t="s">
        <v>541</v>
      </c>
      <c r="D242" t="s">
        <v>288</v>
      </c>
      <c r="E242" s="1">
        <v>30.771739130434781</v>
      </c>
      <c r="F242" s="1">
        <v>34.635869565217391</v>
      </c>
      <c r="G242" s="1">
        <v>22.581521739130434</v>
      </c>
      <c r="H242" s="1">
        <v>98.513586956521735</v>
      </c>
      <c r="I242" s="1">
        <f t="shared" si="9"/>
        <v>155.73097826086956</v>
      </c>
      <c r="J242" s="1">
        <f t="shared" si="10"/>
        <v>5.0608442246555985</v>
      </c>
      <c r="K242" s="1">
        <f t="shared" si="11"/>
        <v>1.1255740021193925</v>
      </c>
    </row>
    <row r="243" spans="1:11" x14ac:dyDescent="0.3">
      <c r="A243" t="s">
        <v>32</v>
      </c>
      <c r="B243" t="s">
        <v>542</v>
      </c>
      <c r="C243" t="s">
        <v>543</v>
      </c>
      <c r="D243" t="s">
        <v>288</v>
      </c>
      <c r="E243" s="1">
        <v>88.597826086956516</v>
      </c>
      <c r="F243" s="1">
        <v>93.549565217391319</v>
      </c>
      <c r="G243" s="1">
        <v>57.895652173913049</v>
      </c>
      <c r="H243" s="1">
        <v>219.04413043478263</v>
      </c>
      <c r="I243" s="1">
        <f t="shared" si="9"/>
        <v>370.489347826087</v>
      </c>
      <c r="J243" s="1">
        <f t="shared" si="10"/>
        <v>4.1816979511716363</v>
      </c>
      <c r="K243" s="1">
        <f t="shared" si="11"/>
        <v>1.0558900748374436</v>
      </c>
    </row>
    <row r="244" spans="1:11" x14ac:dyDescent="0.3">
      <c r="A244" t="s">
        <v>32</v>
      </c>
      <c r="B244" t="s">
        <v>544</v>
      </c>
      <c r="C244" t="s">
        <v>545</v>
      </c>
      <c r="D244" t="s">
        <v>439</v>
      </c>
      <c r="E244" s="1">
        <v>43.434782608695649</v>
      </c>
      <c r="F244" s="1">
        <v>19.008152173913043</v>
      </c>
      <c r="G244" s="1">
        <v>18.796195652173914</v>
      </c>
      <c r="H244" s="1">
        <v>101.13586956521739</v>
      </c>
      <c r="I244" s="1">
        <f t="shared" si="9"/>
        <v>138.94021739130434</v>
      </c>
      <c r="J244" s="1">
        <f t="shared" si="10"/>
        <v>3.1988238238238238</v>
      </c>
      <c r="K244" s="1">
        <f t="shared" si="11"/>
        <v>0.43762512512512514</v>
      </c>
    </row>
    <row r="245" spans="1:11" x14ac:dyDescent="0.3">
      <c r="A245" t="s">
        <v>32</v>
      </c>
      <c r="B245" t="s">
        <v>546</v>
      </c>
      <c r="C245" t="s">
        <v>547</v>
      </c>
      <c r="D245" t="s">
        <v>86</v>
      </c>
      <c r="E245" s="1">
        <v>61</v>
      </c>
      <c r="F245" s="1">
        <v>24.296739130434776</v>
      </c>
      <c r="G245" s="1">
        <v>23.309782608695638</v>
      </c>
      <c r="H245" s="1">
        <v>141.91195652173911</v>
      </c>
      <c r="I245" s="1">
        <f t="shared" si="9"/>
        <v>189.51847826086953</v>
      </c>
      <c r="J245" s="1">
        <f t="shared" si="10"/>
        <v>3.1068602993585168</v>
      </c>
      <c r="K245" s="1">
        <f t="shared" si="11"/>
        <v>0.39830719885958649</v>
      </c>
    </row>
    <row r="246" spans="1:11" x14ac:dyDescent="0.3">
      <c r="A246" t="s">
        <v>32</v>
      </c>
      <c r="B246" t="s">
        <v>548</v>
      </c>
      <c r="C246" t="s">
        <v>431</v>
      </c>
      <c r="D246" t="s">
        <v>288</v>
      </c>
      <c r="E246" s="1">
        <v>97.141304347826093</v>
      </c>
      <c r="F246" s="1">
        <v>65.345108695652172</v>
      </c>
      <c r="G246" s="1">
        <v>38.850434782608694</v>
      </c>
      <c r="H246" s="1">
        <v>186.82608695652175</v>
      </c>
      <c r="I246" s="1">
        <f t="shared" si="9"/>
        <v>291.02163043478265</v>
      </c>
      <c r="J246" s="1">
        <f t="shared" si="10"/>
        <v>2.9958587893028983</v>
      </c>
      <c r="K246" s="1">
        <f t="shared" si="11"/>
        <v>0.67268098914624586</v>
      </c>
    </row>
    <row r="247" spans="1:11" x14ac:dyDescent="0.3">
      <c r="A247" t="s">
        <v>32</v>
      </c>
      <c r="B247" t="s">
        <v>549</v>
      </c>
      <c r="C247" t="s">
        <v>550</v>
      </c>
      <c r="D247" t="s">
        <v>227</v>
      </c>
      <c r="E247" s="1">
        <v>51.152173913043477</v>
      </c>
      <c r="F247" s="1">
        <v>40.130434782608695</v>
      </c>
      <c r="G247" s="1">
        <v>35.581521739130437</v>
      </c>
      <c r="H247" s="1">
        <v>81.035326086956516</v>
      </c>
      <c r="I247" s="1">
        <f t="shared" si="9"/>
        <v>156.74728260869563</v>
      </c>
      <c r="J247" s="1">
        <f t="shared" si="10"/>
        <v>3.0643327666808324</v>
      </c>
      <c r="K247" s="1">
        <f t="shared" si="11"/>
        <v>0.78453038674033149</v>
      </c>
    </row>
    <row r="248" spans="1:11" x14ac:dyDescent="0.3">
      <c r="A248" t="s">
        <v>32</v>
      </c>
      <c r="B248" t="s">
        <v>551</v>
      </c>
      <c r="C248" t="s">
        <v>552</v>
      </c>
      <c r="D248" t="s">
        <v>512</v>
      </c>
      <c r="E248" s="1">
        <v>48.913043478260867</v>
      </c>
      <c r="F248" s="1">
        <v>20.230978260869566</v>
      </c>
      <c r="G248" s="1">
        <v>24.641304347826086</v>
      </c>
      <c r="H248" s="1">
        <v>60.035326086956523</v>
      </c>
      <c r="I248" s="1">
        <f t="shared" si="9"/>
        <v>104.90760869565219</v>
      </c>
      <c r="J248" s="1">
        <f t="shared" si="10"/>
        <v>2.1447777777777781</v>
      </c>
      <c r="K248" s="1">
        <f t="shared" si="11"/>
        <v>0.41361111111111115</v>
      </c>
    </row>
    <row r="249" spans="1:11" x14ac:dyDescent="0.3">
      <c r="A249" t="s">
        <v>32</v>
      </c>
      <c r="B249" t="s">
        <v>553</v>
      </c>
      <c r="C249" t="s">
        <v>554</v>
      </c>
      <c r="D249" t="s">
        <v>401</v>
      </c>
      <c r="E249" s="1">
        <v>36.923913043478258</v>
      </c>
      <c r="F249" s="1">
        <v>21.328804347826086</v>
      </c>
      <c r="G249" s="1">
        <v>28.081521739130434</v>
      </c>
      <c r="H249" s="1">
        <v>92.638586956521735</v>
      </c>
      <c r="I249" s="1">
        <f t="shared" si="9"/>
        <v>142.04891304347825</v>
      </c>
      <c r="J249" s="1">
        <f t="shared" si="10"/>
        <v>3.8470709449514278</v>
      </c>
      <c r="K249" s="1">
        <f t="shared" si="11"/>
        <v>0.57764203709155137</v>
      </c>
    </row>
    <row r="250" spans="1:11" x14ac:dyDescent="0.3">
      <c r="A250" t="s">
        <v>32</v>
      </c>
      <c r="B250" t="s">
        <v>555</v>
      </c>
      <c r="C250" t="s">
        <v>556</v>
      </c>
      <c r="D250" t="s">
        <v>77</v>
      </c>
      <c r="E250" s="1">
        <v>41.380434782608695</v>
      </c>
      <c r="F250" s="1">
        <v>13.772173913043476</v>
      </c>
      <c r="G250" s="1">
        <v>16.348043478260873</v>
      </c>
      <c r="H250" s="1">
        <v>83.610000000000014</v>
      </c>
      <c r="I250" s="1">
        <f t="shared" si="9"/>
        <v>113.73021739130436</v>
      </c>
      <c r="J250" s="1">
        <f t="shared" si="10"/>
        <v>2.748405568689257</v>
      </c>
      <c r="K250" s="1">
        <f t="shared" si="11"/>
        <v>0.33281849225111632</v>
      </c>
    </row>
    <row r="251" spans="1:11" x14ac:dyDescent="0.3">
      <c r="A251" t="s">
        <v>32</v>
      </c>
      <c r="B251" t="s">
        <v>557</v>
      </c>
      <c r="C251" t="s">
        <v>558</v>
      </c>
      <c r="D251" t="s">
        <v>96</v>
      </c>
      <c r="E251" s="1">
        <v>176.55434782608697</v>
      </c>
      <c r="F251" s="1">
        <v>141.98369565217391</v>
      </c>
      <c r="G251" s="1">
        <v>25.304347826086957</v>
      </c>
      <c r="H251" s="1">
        <v>437.74184782608694</v>
      </c>
      <c r="I251" s="1">
        <f t="shared" si="9"/>
        <v>605.02989130434776</v>
      </c>
      <c r="J251" s="1">
        <f t="shared" si="10"/>
        <v>3.4268761928215223</v>
      </c>
      <c r="K251" s="1">
        <f t="shared" si="11"/>
        <v>0.80419257526319021</v>
      </c>
    </row>
    <row r="252" spans="1:11" x14ac:dyDescent="0.3">
      <c r="A252" t="s">
        <v>32</v>
      </c>
      <c r="B252" t="s">
        <v>559</v>
      </c>
      <c r="C252" t="s">
        <v>264</v>
      </c>
      <c r="D252" t="s">
        <v>44</v>
      </c>
      <c r="E252" s="1">
        <v>90.869565217391298</v>
      </c>
      <c r="F252" s="1">
        <v>114.04076086956522</v>
      </c>
      <c r="G252" s="1">
        <v>53.149456521739133</v>
      </c>
      <c r="H252" s="1">
        <v>235.29891304347825</v>
      </c>
      <c r="I252" s="1">
        <f t="shared" si="9"/>
        <v>402.48913043478262</v>
      </c>
      <c r="J252" s="1">
        <f t="shared" si="10"/>
        <v>4.4293062200956941</v>
      </c>
      <c r="K252" s="1">
        <f t="shared" si="11"/>
        <v>1.2549940191387561</v>
      </c>
    </row>
    <row r="253" spans="1:11" x14ac:dyDescent="0.3">
      <c r="A253" t="s">
        <v>32</v>
      </c>
      <c r="B253" t="s">
        <v>560</v>
      </c>
      <c r="C253" t="s">
        <v>561</v>
      </c>
      <c r="D253" t="s">
        <v>96</v>
      </c>
      <c r="E253" s="1">
        <v>57.869565217391305</v>
      </c>
      <c r="F253" s="1">
        <v>52.836956521739133</v>
      </c>
      <c r="G253" s="1">
        <v>10.217391304347826</v>
      </c>
      <c r="H253" s="1">
        <v>132.21739130434781</v>
      </c>
      <c r="I253" s="1">
        <f t="shared" si="9"/>
        <v>195.27173913043478</v>
      </c>
      <c r="J253" s="1">
        <f t="shared" si="10"/>
        <v>3.3743425995492111</v>
      </c>
      <c r="K253" s="1">
        <f t="shared" si="11"/>
        <v>0.91303531179564246</v>
      </c>
    </row>
    <row r="254" spans="1:11" x14ac:dyDescent="0.3">
      <c r="A254" t="s">
        <v>32</v>
      </c>
      <c r="B254" t="s">
        <v>562</v>
      </c>
      <c r="C254" t="s">
        <v>43</v>
      </c>
      <c r="D254" t="s">
        <v>44</v>
      </c>
      <c r="E254" s="1">
        <v>174.86956521739131</v>
      </c>
      <c r="F254" s="1">
        <v>115.54706521739128</v>
      </c>
      <c r="G254" s="1">
        <v>69.237391304347852</v>
      </c>
      <c r="H254" s="1">
        <v>308.94195652173909</v>
      </c>
      <c r="I254" s="1">
        <f t="shared" si="9"/>
        <v>493.7264130434782</v>
      </c>
      <c r="J254" s="1">
        <f t="shared" si="10"/>
        <v>2.8233981849825951</v>
      </c>
      <c r="K254" s="1">
        <f t="shared" si="11"/>
        <v>0.66076143709597202</v>
      </c>
    </row>
    <row r="255" spans="1:11" x14ac:dyDescent="0.3">
      <c r="A255" t="s">
        <v>32</v>
      </c>
      <c r="B255" t="s">
        <v>563</v>
      </c>
      <c r="C255" t="s">
        <v>463</v>
      </c>
      <c r="D255" t="s">
        <v>96</v>
      </c>
      <c r="E255" s="1">
        <v>134.94565217391303</v>
      </c>
      <c r="F255" s="1">
        <v>103.68728260869565</v>
      </c>
      <c r="G255" s="1">
        <v>112.65978260869564</v>
      </c>
      <c r="H255" s="1">
        <v>262.32945652173913</v>
      </c>
      <c r="I255" s="1">
        <f t="shared" si="9"/>
        <v>478.67652173913041</v>
      </c>
      <c r="J255" s="1">
        <f t="shared" si="10"/>
        <v>3.5471800241643177</v>
      </c>
      <c r="K255" s="1">
        <f t="shared" si="11"/>
        <v>0.76836327023761586</v>
      </c>
    </row>
    <row r="256" spans="1:11" x14ac:dyDescent="0.3">
      <c r="A256" t="s">
        <v>32</v>
      </c>
      <c r="B256" t="s">
        <v>564</v>
      </c>
      <c r="C256" t="s">
        <v>43</v>
      </c>
      <c r="D256" t="s">
        <v>44</v>
      </c>
      <c r="E256" s="1">
        <v>75.641304347826093</v>
      </c>
      <c r="F256" s="1">
        <v>67.33054347826085</v>
      </c>
      <c r="G256" s="1">
        <v>23.660760869565213</v>
      </c>
      <c r="H256" s="1">
        <v>157.40771739130432</v>
      </c>
      <c r="I256" s="1">
        <f t="shared" si="9"/>
        <v>248.39902173913038</v>
      </c>
      <c r="J256" s="1">
        <f t="shared" si="10"/>
        <v>3.2839071705704832</v>
      </c>
      <c r="K256" s="1">
        <f t="shared" si="11"/>
        <v>0.8901293289265696</v>
      </c>
    </row>
    <row r="257" spans="1:11" x14ac:dyDescent="0.3">
      <c r="A257" t="s">
        <v>32</v>
      </c>
      <c r="B257" t="s">
        <v>565</v>
      </c>
      <c r="C257" t="s">
        <v>63</v>
      </c>
      <c r="D257" t="s">
        <v>64</v>
      </c>
      <c r="E257" s="1">
        <v>52.347826086956523</v>
      </c>
      <c r="F257" s="1">
        <v>37.332173913043469</v>
      </c>
      <c r="G257" s="1">
        <v>51.787173913043461</v>
      </c>
      <c r="H257" s="1">
        <v>96.817500000000052</v>
      </c>
      <c r="I257" s="1">
        <f t="shared" si="9"/>
        <v>185.93684782608699</v>
      </c>
      <c r="J257" s="1">
        <f t="shared" si="10"/>
        <v>3.5519497508305653</v>
      </c>
      <c r="K257" s="1">
        <f t="shared" si="11"/>
        <v>0.71315614617940182</v>
      </c>
    </row>
    <row r="258" spans="1:11" x14ac:dyDescent="0.3">
      <c r="A258" t="s">
        <v>32</v>
      </c>
      <c r="B258" t="s">
        <v>566</v>
      </c>
      <c r="C258" t="s">
        <v>567</v>
      </c>
      <c r="D258" t="s">
        <v>128</v>
      </c>
      <c r="E258" s="1">
        <v>42.902173913043477</v>
      </c>
      <c r="F258" s="1">
        <v>25.442934782608695</v>
      </c>
      <c r="G258" s="1">
        <v>26.449891304347808</v>
      </c>
      <c r="H258" s="1">
        <v>106.38054347826088</v>
      </c>
      <c r="I258" s="1">
        <f t="shared" ref="I258:I321" si="12">SUM(F258:H258)</f>
        <v>158.27336956521737</v>
      </c>
      <c r="J258" s="1">
        <f t="shared" ref="J258:J321" si="13">I258/E258</f>
        <v>3.6891689891056494</v>
      </c>
      <c r="K258" s="1">
        <f t="shared" ref="K258:K321" si="14">F258/E258</f>
        <v>0.59304535089941735</v>
      </c>
    </row>
    <row r="259" spans="1:11" x14ac:dyDescent="0.3">
      <c r="A259" t="s">
        <v>32</v>
      </c>
      <c r="B259" t="s">
        <v>568</v>
      </c>
      <c r="C259" t="s">
        <v>569</v>
      </c>
      <c r="D259" t="s">
        <v>44</v>
      </c>
      <c r="E259" s="1">
        <v>106.6195652173913</v>
      </c>
      <c r="F259" s="1">
        <v>52.84489130434784</v>
      </c>
      <c r="G259" s="1">
        <v>58.625869565217393</v>
      </c>
      <c r="H259" s="1">
        <v>194.03315217391312</v>
      </c>
      <c r="I259" s="1">
        <f t="shared" si="12"/>
        <v>305.50391304347835</v>
      </c>
      <c r="J259" s="1">
        <f t="shared" si="13"/>
        <v>2.8653644612090945</v>
      </c>
      <c r="K259" s="1">
        <f t="shared" si="14"/>
        <v>0.49563971862575201</v>
      </c>
    </row>
    <row r="260" spans="1:11" x14ac:dyDescent="0.3">
      <c r="A260" t="s">
        <v>32</v>
      </c>
      <c r="B260" t="s">
        <v>570</v>
      </c>
      <c r="C260" t="s">
        <v>571</v>
      </c>
      <c r="D260" t="s">
        <v>157</v>
      </c>
      <c r="E260" s="1">
        <v>33.228260869565219</v>
      </c>
      <c r="F260" s="1">
        <v>15.942934782608695</v>
      </c>
      <c r="G260" s="1">
        <v>24.854891304347827</v>
      </c>
      <c r="H260" s="1">
        <v>82.010326086956525</v>
      </c>
      <c r="I260" s="1">
        <f t="shared" si="12"/>
        <v>122.80815217391304</v>
      </c>
      <c r="J260" s="1">
        <f t="shared" si="13"/>
        <v>3.6958946679751388</v>
      </c>
      <c r="K260" s="1">
        <f t="shared" si="14"/>
        <v>0.47980045796532544</v>
      </c>
    </row>
    <row r="261" spans="1:11" x14ac:dyDescent="0.3">
      <c r="A261" t="s">
        <v>32</v>
      </c>
      <c r="B261" t="s">
        <v>572</v>
      </c>
      <c r="C261" t="s">
        <v>573</v>
      </c>
      <c r="D261" t="s">
        <v>272</v>
      </c>
      <c r="E261" s="1">
        <v>19.152173913043477</v>
      </c>
      <c r="F261" s="1">
        <v>11.353260869565217</v>
      </c>
      <c r="G261" s="1">
        <v>12.407608695652174</v>
      </c>
      <c r="H261" s="1">
        <v>31.964673913043477</v>
      </c>
      <c r="I261" s="1">
        <f t="shared" si="12"/>
        <v>55.725543478260867</v>
      </c>
      <c r="J261" s="1">
        <f t="shared" si="13"/>
        <v>2.9096197502837686</v>
      </c>
      <c r="K261" s="1">
        <f t="shared" si="14"/>
        <v>0.59279228149829744</v>
      </c>
    </row>
    <row r="262" spans="1:11" x14ac:dyDescent="0.3">
      <c r="A262" t="s">
        <v>32</v>
      </c>
      <c r="B262" t="s">
        <v>574</v>
      </c>
      <c r="C262" t="s">
        <v>575</v>
      </c>
      <c r="D262" t="s">
        <v>227</v>
      </c>
      <c r="E262" s="1">
        <v>17.173913043478262</v>
      </c>
      <c r="F262" s="1">
        <v>21.663043478260864</v>
      </c>
      <c r="G262" s="1">
        <v>0</v>
      </c>
      <c r="H262" s="1">
        <v>0</v>
      </c>
      <c r="I262" s="1">
        <f t="shared" si="12"/>
        <v>21.663043478260864</v>
      </c>
      <c r="J262" s="1">
        <f t="shared" si="13"/>
        <v>1.2613924050632908</v>
      </c>
      <c r="K262" s="1">
        <f t="shared" si="14"/>
        <v>1.2613924050632908</v>
      </c>
    </row>
    <row r="263" spans="1:11" x14ac:dyDescent="0.3">
      <c r="A263" t="s">
        <v>32</v>
      </c>
      <c r="B263" t="s">
        <v>576</v>
      </c>
      <c r="C263" t="s">
        <v>318</v>
      </c>
      <c r="D263" t="s">
        <v>44</v>
      </c>
      <c r="E263" s="1">
        <v>67.989130434782609</v>
      </c>
      <c r="F263" s="1">
        <v>60.006739130434781</v>
      </c>
      <c r="G263" s="1">
        <v>33.890760869565206</v>
      </c>
      <c r="H263" s="1">
        <v>132.62989130434781</v>
      </c>
      <c r="I263" s="1">
        <f t="shared" si="12"/>
        <v>226.52739130434779</v>
      </c>
      <c r="J263" s="1">
        <f t="shared" si="13"/>
        <v>3.3318177458033569</v>
      </c>
      <c r="K263" s="1">
        <f t="shared" si="14"/>
        <v>0.88259312549960034</v>
      </c>
    </row>
    <row r="264" spans="1:11" x14ac:dyDescent="0.3">
      <c r="A264" t="s">
        <v>32</v>
      </c>
      <c r="B264" t="s">
        <v>577</v>
      </c>
      <c r="C264" t="s">
        <v>210</v>
      </c>
      <c r="D264" t="s">
        <v>211</v>
      </c>
      <c r="E264" s="1">
        <v>74.282608695652172</v>
      </c>
      <c r="F264" s="1">
        <v>52.019891304347837</v>
      </c>
      <c r="G264" s="1">
        <v>39.464891304347852</v>
      </c>
      <c r="H264" s="1">
        <v>167.48347826086953</v>
      </c>
      <c r="I264" s="1">
        <f t="shared" si="12"/>
        <v>258.96826086956526</v>
      </c>
      <c r="J264" s="1">
        <f t="shared" si="13"/>
        <v>3.4862569505414114</v>
      </c>
      <c r="K264" s="1">
        <f t="shared" si="14"/>
        <v>0.70029704419081085</v>
      </c>
    </row>
    <row r="265" spans="1:11" x14ac:dyDescent="0.3">
      <c r="A265" t="s">
        <v>32</v>
      </c>
      <c r="B265" t="s">
        <v>578</v>
      </c>
      <c r="C265" t="s">
        <v>210</v>
      </c>
      <c r="D265" t="s">
        <v>211</v>
      </c>
      <c r="E265" s="1">
        <v>31.358695652173914</v>
      </c>
      <c r="F265" s="1">
        <v>26.28847826086956</v>
      </c>
      <c r="G265" s="1">
        <v>9.8770652173913014</v>
      </c>
      <c r="H265" s="1">
        <v>65.392282608695638</v>
      </c>
      <c r="I265" s="1">
        <f t="shared" si="12"/>
        <v>101.5578260869565</v>
      </c>
      <c r="J265" s="1">
        <f t="shared" si="13"/>
        <v>3.2385857885615241</v>
      </c>
      <c r="K265" s="1">
        <f t="shared" si="14"/>
        <v>0.83831542461005182</v>
      </c>
    </row>
    <row r="266" spans="1:11" x14ac:dyDescent="0.3">
      <c r="A266" t="s">
        <v>32</v>
      </c>
      <c r="B266" t="s">
        <v>579</v>
      </c>
      <c r="C266" t="s">
        <v>210</v>
      </c>
      <c r="D266" t="s">
        <v>211</v>
      </c>
      <c r="E266" s="1">
        <v>53.054347826086953</v>
      </c>
      <c r="F266" s="1">
        <v>45.845108695652172</v>
      </c>
      <c r="G266" s="1">
        <v>46.961956521739133</v>
      </c>
      <c r="H266" s="1">
        <v>122.35326086956522</v>
      </c>
      <c r="I266" s="1">
        <f t="shared" si="12"/>
        <v>215.16032608695653</v>
      </c>
      <c r="J266" s="1">
        <f t="shared" si="13"/>
        <v>4.0554701905347272</v>
      </c>
      <c r="K266" s="1">
        <f t="shared" si="14"/>
        <v>0.86411595984429423</v>
      </c>
    </row>
    <row r="267" spans="1:11" x14ac:dyDescent="0.3">
      <c r="A267" t="s">
        <v>32</v>
      </c>
      <c r="B267" t="s">
        <v>580</v>
      </c>
      <c r="C267" t="s">
        <v>428</v>
      </c>
      <c r="D267" t="s">
        <v>96</v>
      </c>
      <c r="E267" s="1">
        <v>57.206521739130437</v>
      </c>
      <c r="F267" s="1">
        <v>31.99619565217391</v>
      </c>
      <c r="G267" s="1">
        <v>33.919565217391309</v>
      </c>
      <c r="H267" s="1">
        <v>100.25793478260869</v>
      </c>
      <c r="I267" s="1">
        <f t="shared" si="12"/>
        <v>166.1736956521739</v>
      </c>
      <c r="J267" s="1">
        <f t="shared" si="13"/>
        <v>2.9048033441003227</v>
      </c>
      <c r="K267" s="1">
        <f t="shared" si="14"/>
        <v>0.55931027930837918</v>
      </c>
    </row>
    <row r="268" spans="1:11" x14ac:dyDescent="0.3">
      <c r="A268" t="s">
        <v>32</v>
      </c>
      <c r="B268" t="s">
        <v>581</v>
      </c>
      <c r="C268" t="s">
        <v>295</v>
      </c>
      <c r="D268" t="s">
        <v>35</v>
      </c>
      <c r="E268" s="1">
        <v>54.543478260869563</v>
      </c>
      <c r="F268" s="1">
        <v>12.516304347826088</v>
      </c>
      <c r="G268" s="1">
        <v>59.747282608695649</v>
      </c>
      <c r="H268" s="1">
        <v>198.05978260869566</v>
      </c>
      <c r="I268" s="1">
        <f t="shared" si="12"/>
        <v>270.32336956521738</v>
      </c>
      <c r="J268" s="1">
        <f t="shared" si="13"/>
        <v>4.9561080111598246</v>
      </c>
      <c r="K268" s="1">
        <f t="shared" si="14"/>
        <v>0.22947389398166604</v>
      </c>
    </row>
    <row r="269" spans="1:11" x14ac:dyDescent="0.3">
      <c r="A269" t="s">
        <v>32</v>
      </c>
      <c r="B269" t="s">
        <v>582</v>
      </c>
      <c r="C269" t="s">
        <v>409</v>
      </c>
      <c r="D269" t="s">
        <v>410</v>
      </c>
      <c r="E269" s="1">
        <v>95.282608695652172</v>
      </c>
      <c r="F269" s="1">
        <v>43.328804347826086</v>
      </c>
      <c r="G269" s="1">
        <v>92.016304347826093</v>
      </c>
      <c r="H269" s="1">
        <v>205.66847826086956</v>
      </c>
      <c r="I269" s="1">
        <f t="shared" si="12"/>
        <v>341.01358695652175</v>
      </c>
      <c r="J269" s="1">
        <f t="shared" si="13"/>
        <v>3.5789698836413417</v>
      </c>
      <c r="K269" s="1">
        <f t="shared" si="14"/>
        <v>0.45473990417522248</v>
      </c>
    </row>
    <row r="270" spans="1:11" x14ac:dyDescent="0.3">
      <c r="A270" t="s">
        <v>32</v>
      </c>
      <c r="B270" t="s">
        <v>583</v>
      </c>
      <c r="C270" t="s">
        <v>584</v>
      </c>
      <c r="D270" t="s">
        <v>44</v>
      </c>
      <c r="E270" s="1">
        <v>64.456521739130437</v>
      </c>
      <c r="F270" s="1">
        <v>76.766304347826093</v>
      </c>
      <c r="G270" s="1">
        <v>30.657608695652176</v>
      </c>
      <c r="H270" s="1">
        <v>175.13858695652175</v>
      </c>
      <c r="I270" s="1">
        <f t="shared" si="12"/>
        <v>282.5625</v>
      </c>
      <c r="J270" s="1">
        <f t="shared" si="13"/>
        <v>4.3837689713322092</v>
      </c>
      <c r="K270" s="1">
        <f t="shared" si="14"/>
        <v>1.1909780775716696</v>
      </c>
    </row>
    <row r="271" spans="1:11" x14ac:dyDescent="0.3">
      <c r="A271" t="s">
        <v>32</v>
      </c>
      <c r="B271" t="s">
        <v>585</v>
      </c>
      <c r="C271" t="s">
        <v>210</v>
      </c>
      <c r="D271" t="s">
        <v>211</v>
      </c>
      <c r="E271" s="1">
        <v>144.35869565217391</v>
      </c>
      <c r="F271" s="1">
        <v>91.747282608695656</v>
      </c>
      <c r="G271" s="1">
        <v>104.66032608695652</v>
      </c>
      <c r="H271" s="1">
        <v>504.75271739130437</v>
      </c>
      <c r="I271" s="1">
        <f t="shared" si="12"/>
        <v>701.1603260869565</v>
      </c>
      <c r="J271" s="1">
        <f t="shared" si="13"/>
        <v>4.8570702507341315</v>
      </c>
      <c r="K271" s="1">
        <f t="shared" si="14"/>
        <v>0.63555078683834054</v>
      </c>
    </row>
    <row r="272" spans="1:11" x14ac:dyDescent="0.3">
      <c r="A272" t="s">
        <v>32</v>
      </c>
      <c r="B272" t="s">
        <v>586</v>
      </c>
      <c r="C272" t="s">
        <v>587</v>
      </c>
      <c r="D272" t="s">
        <v>418</v>
      </c>
      <c r="E272" s="1">
        <v>39.152173913043477</v>
      </c>
      <c r="F272" s="1">
        <v>17.929347826086957</v>
      </c>
      <c r="G272" s="1">
        <v>47.179347826086953</v>
      </c>
      <c r="H272" s="1">
        <v>106.3070652173913</v>
      </c>
      <c r="I272" s="1">
        <f t="shared" si="12"/>
        <v>171.41576086956519</v>
      </c>
      <c r="J272" s="1">
        <f t="shared" si="13"/>
        <v>4.3781926707384784</v>
      </c>
      <c r="K272" s="1">
        <f t="shared" si="14"/>
        <v>0.45794003331482513</v>
      </c>
    </row>
    <row r="273" spans="1:11" x14ac:dyDescent="0.3">
      <c r="A273" t="s">
        <v>32</v>
      </c>
      <c r="B273" t="s">
        <v>588</v>
      </c>
      <c r="C273" t="s">
        <v>409</v>
      </c>
      <c r="D273" t="s">
        <v>410</v>
      </c>
      <c r="E273" s="1">
        <v>55.489130434782609</v>
      </c>
      <c r="F273" s="1">
        <v>24.049999999999979</v>
      </c>
      <c r="G273" s="1">
        <v>33.740217391304341</v>
      </c>
      <c r="H273" s="1">
        <v>170.09239130434781</v>
      </c>
      <c r="I273" s="1">
        <f t="shared" si="12"/>
        <v>227.88260869565215</v>
      </c>
      <c r="J273" s="1">
        <f t="shared" si="13"/>
        <v>4.1067972575905971</v>
      </c>
      <c r="K273" s="1">
        <f t="shared" si="14"/>
        <v>0.43341821743388798</v>
      </c>
    </row>
    <row r="274" spans="1:11" x14ac:dyDescent="0.3">
      <c r="A274" t="s">
        <v>32</v>
      </c>
      <c r="B274" t="s">
        <v>589</v>
      </c>
      <c r="C274" t="s">
        <v>590</v>
      </c>
      <c r="D274" t="s">
        <v>421</v>
      </c>
      <c r="E274" s="1">
        <v>25.336956521739129</v>
      </c>
      <c r="F274" s="1">
        <v>15.684782608695652</v>
      </c>
      <c r="G274" s="1">
        <v>10.076086956521738</v>
      </c>
      <c r="H274" s="1">
        <v>31.476630434782606</v>
      </c>
      <c r="I274" s="1">
        <f t="shared" si="12"/>
        <v>57.237499999999997</v>
      </c>
      <c r="J274" s="1">
        <f t="shared" si="13"/>
        <v>2.2590519090519092</v>
      </c>
      <c r="K274" s="1">
        <f t="shared" si="14"/>
        <v>0.61904761904761907</v>
      </c>
    </row>
    <row r="275" spans="1:11" x14ac:dyDescent="0.3">
      <c r="A275" t="s">
        <v>32</v>
      </c>
      <c r="B275" t="s">
        <v>591</v>
      </c>
      <c r="C275" t="s">
        <v>592</v>
      </c>
      <c r="D275" t="s">
        <v>456</v>
      </c>
      <c r="E275" s="1">
        <v>53.380434782608695</v>
      </c>
      <c r="F275" s="1">
        <v>15.274456521739131</v>
      </c>
      <c r="G275" s="1">
        <v>48.089673913043477</v>
      </c>
      <c r="H275" s="1">
        <v>133.35054347826087</v>
      </c>
      <c r="I275" s="1">
        <f t="shared" si="12"/>
        <v>196.7146739130435</v>
      </c>
      <c r="J275" s="1">
        <f t="shared" si="13"/>
        <v>3.6851455915292206</v>
      </c>
      <c r="K275" s="1">
        <f t="shared" si="14"/>
        <v>0.2861433516595398</v>
      </c>
    </row>
    <row r="276" spans="1:11" x14ac:dyDescent="0.3">
      <c r="A276" t="s">
        <v>32</v>
      </c>
      <c r="B276" t="s">
        <v>593</v>
      </c>
      <c r="C276" t="s">
        <v>136</v>
      </c>
      <c r="D276" t="s">
        <v>96</v>
      </c>
      <c r="E276" s="1">
        <v>106.06521739130434</v>
      </c>
      <c r="F276" s="1">
        <v>48.235326086956519</v>
      </c>
      <c r="G276" s="1">
        <v>101.78489130434785</v>
      </c>
      <c r="H276" s="1">
        <v>277.0645652173913</v>
      </c>
      <c r="I276" s="1">
        <f t="shared" si="12"/>
        <v>427.08478260869566</v>
      </c>
      <c r="J276" s="1">
        <f t="shared" si="13"/>
        <v>4.0266243082598896</v>
      </c>
      <c r="K276" s="1">
        <f t="shared" si="14"/>
        <v>0.45477044476327116</v>
      </c>
    </row>
    <row r="277" spans="1:11" x14ac:dyDescent="0.3">
      <c r="A277" t="s">
        <v>32</v>
      </c>
      <c r="B277" t="s">
        <v>594</v>
      </c>
      <c r="C277" t="s">
        <v>527</v>
      </c>
      <c r="D277" t="s">
        <v>44</v>
      </c>
      <c r="E277" s="1">
        <v>131.79347826086956</v>
      </c>
      <c r="F277" s="1">
        <v>86.027065217391296</v>
      </c>
      <c r="G277" s="1">
        <v>87.767500000000013</v>
      </c>
      <c r="H277" s="1">
        <v>339.24141304347819</v>
      </c>
      <c r="I277" s="1">
        <f t="shared" si="12"/>
        <v>513.03597826086957</v>
      </c>
      <c r="J277" s="1">
        <f t="shared" si="13"/>
        <v>3.8927265979381445</v>
      </c>
      <c r="K277" s="1">
        <f t="shared" si="14"/>
        <v>0.65274144329896899</v>
      </c>
    </row>
    <row r="278" spans="1:11" x14ac:dyDescent="0.3">
      <c r="A278" t="s">
        <v>32</v>
      </c>
      <c r="B278" t="s">
        <v>595</v>
      </c>
      <c r="C278" t="s">
        <v>197</v>
      </c>
      <c r="D278" t="s">
        <v>198</v>
      </c>
      <c r="E278" s="1">
        <v>48.108695652173914</v>
      </c>
      <c r="F278" s="1">
        <v>29.513586956521738</v>
      </c>
      <c r="G278" s="1">
        <v>33.084239130434781</v>
      </c>
      <c r="H278" s="1">
        <v>107.4945652173913</v>
      </c>
      <c r="I278" s="1">
        <f t="shared" si="12"/>
        <v>170.09239130434781</v>
      </c>
      <c r="J278" s="1">
        <f t="shared" si="13"/>
        <v>3.5355851784907362</v>
      </c>
      <c r="K278" s="1">
        <f t="shared" si="14"/>
        <v>0.61347718029823761</v>
      </c>
    </row>
    <row r="279" spans="1:11" x14ac:dyDescent="0.3">
      <c r="A279" t="s">
        <v>32</v>
      </c>
      <c r="B279" t="s">
        <v>596</v>
      </c>
      <c r="C279" t="s">
        <v>191</v>
      </c>
      <c r="D279" t="s">
        <v>192</v>
      </c>
      <c r="E279" s="1">
        <v>39.347826086956523</v>
      </c>
      <c r="F279" s="1">
        <v>20.741847826086957</v>
      </c>
      <c r="G279" s="1">
        <v>38.459239130434781</v>
      </c>
      <c r="H279" s="1">
        <v>99.429347826086953</v>
      </c>
      <c r="I279" s="1">
        <f t="shared" si="12"/>
        <v>158.63043478260869</v>
      </c>
      <c r="J279" s="1">
        <f t="shared" si="13"/>
        <v>4.0314917127071821</v>
      </c>
      <c r="K279" s="1">
        <f t="shared" si="14"/>
        <v>0.5271408839779006</v>
      </c>
    </row>
    <row r="280" spans="1:11" x14ac:dyDescent="0.3">
      <c r="A280" t="s">
        <v>32</v>
      </c>
      <c r="B280" t="s">
        <v>597</v>
      </c>
      <c r="C280" t="s">
        <v>43</v>
      </c>
      <c r="D280" t="s">
        <v>44</v>
      </c>
      <c r="E280" s="1">
        <v>15.217391304347826</v>
      </c>
      <c r="F280" s="1">
        <v>6.4576086956521728</v>
      </c>
      <c r="G280" s="1">
        <v>11.128478260869565</v>
      </c>
      <c r="H280" s="1">
        <v>0</v>
      </c>
      <c r="I280" s="1">
        <f t="shared" si="12"/>
        <v>17.58608695652174</v>
      </c>
      <c r="J280" s="1">
        <f t="shared" si="13"/>
        <v>1.1556571428571429</v>
      </c>
      <c r="K280" s="1">
        <f t="shared" si="14"/>
        <v>0.42435714285714277</v>
      </c>
    </row>
    <row r="281" spans="1:11" x14ac:dyDescent="0.3">
      <c r="A281" t="s">
        <v>32</v>
      </c>
      <c r="B281" t="s">
        <v>598</v>
      </c>
      <c r="C281" t="s">
        <v>599</v>
      </c>
      <c r="D281" t="s">
        <v>64</v>
      </c>
      <c r="E281" s="1">
        <v>198.94565217391303</v>
      </c>
      <c r="F281" s="1">
        <v>142.39673913043478</v>
      </c>
      <c r="G281" s="1">
        <v>77.035326086956516</v>
      </c>
      <c r="H281" s="1">
        <v>477.49728260869563</v>
      </c>
      <c r="I281" s="1">
        <f t="shared" si="12"/>
        <v>696.929347826087</v>
      </c>
      <c r="J281" s="1">
        <f t="shared" si="13"/>
        <v>3.5031142435666287</v>
      </c>
      <c r="K281" s="1">
        <f t="shared" si="14"/>
        <v>0.71575697973009889</v>
      </c>
    </row>
    <row r="282" spans="1:11" x14ac:dyDescent="0.3">
      <c r="A282" t="s">
        <v>32</v>
      </c>
      <c r="B282" t="s">
        <v>600</v>
      </c>
      <c r="C282" t="s">
        <v>601</v>
      </c>
      <c r="D282" t="s">
        <v>166</v>
      </c>
      <c r="E282" s="1">
        <v>42.934782608695649</v>
      </c>
      <c r="F282" s="1">
        <v>25.597826086956523</v>
      </c>
      <c r="G282" s="1">
        <v>32.211956521739133</v>
      </c>
      <c r="H282" s="1">
        <v>76.972826086956516</v>
      </c>
      <c r="I282" s="1">
        <f t="shared" si="12"/>
        <v>134.78260869565219</v>
      </c>
      <c r="J282" s="1">
        <f t="shared" si="13"/>
        <v>3.1392405063291147</v>
      </c>
      <c r="K282" s="1">
        <f t="shared" si="14"/>
        <v>0.59620253164556969</v>
      </c>
    </row>
    <row r="283" spans="1:11" x14ac:dyDescent="0.3">
      <c r="A283" t="s">
        <v>32</v>
      </c>
      <c r="B283" t="s">
        <v>602</v>
      </c>
      <c r="C283" t="s">
        <v>603</v>
      </c>
      <c r="D283" t="s">
        <v>50</v>
      </c>
      <c r="E283" s="1">
        <v>113.22826086956522</v>
      </c>
      <c r="F283" s="1">
        <v>83.771739130434781</v>
      </c>
      <c r="G283" s="1">
        <v>99.105978260869563</v>
      </c>
      <c r="H283" s="1">
        <v>254.79891304347825</v>
      </c>
      <c r="I283" s="1">
        <f t="shared" si="12"/>
        <v>437.67663043478262</v>
      </c>
      <c r="J283" s="1">
        <f t="shared" si="13"/>
        <v>3.8654363060382066</v>
      </c>
      <c r="K283" s="1">
        <f t="shared" si="14"/>
        <v>0.73984832485360463</v>
      </c>
    </row>
    <row r="284" spans="1:11" x14ac:dyDescent="0.3">
      <c r="A284" t="s">
        <v>32</v>
      </c>
      <c r="B284" t="s">
        <v>604</v>
      </c>
      <c r="C284" t="s">
        <v>136</v>
      </c>
      <c r="D284" t="s">
        <v>96</v>
      </c>
      <c r="E284" s="1">
        <v>79.739130434782609</v>
      </c>
      <c r="F284" s="1">
        <v>53.626521739130411</v>
      </c>
      <c r="G284" s="1">
        <v>50.341086956521728</v>
      </c>
      <c r="H284" s="1">
        <v>228.06989130434786</v>
      </c>
      <c r="I284" s="1">
        <f t="shared" si="12"/>
        <v>332.03750000000002</v>
      </c>
      <c r="J284" s="1">
        <f t="shared" si="13"/>
        <v>4.1640471646673936</v>
      </c>
      <c r="K284" s="1">
        <f t="shared" si="14"/>
        <v>0.67252453653216981</v>
      </c>
    </row>
    <row r="285" spans="1:11" x14ac:dyDescent="0.3">
      <c r="A285" t="s">
        <v>32</v>
      </c>
      <c r="B285" t="s">
        <v>605</v>
      </c>
      <c r="C285" t="s">
        <v>606</v>
      </c>
      <c r="D285" t="s">
        <v>350</v>
      </c>
      <c r="E285" s="1">
        <v>138.70652173913044</v>
      </c>
      <c r="F285" s="1">
        <v>165.55804347826088</v>
      </c>
      <c r="G285" s="1">
        <v>86.005434782608702</v>
      </c>
      <c r="H285" s="1">
        <v>377.48913043478262</v>
      </c>
      <c r="I285" s="1">
        <f t="shared" si="12"/>
        <v>629.05260869565222</v>
      </c>
      <c r="J285" s="1">
        <f t="shared" si="13"/>
        <v>4.5351336102186348</v>
      </c>
      <c r="K285" s="1">
        <f t="shared" si="14"/>
        <v>1.1935851422302328</v>
      </c>
    </row>
    <row r="286" spans="1:11" x14ac:dyDescent="0.3">
      <c r="A286" t="s">
        <v>32</v>
      </c>
      <c r="B286" t="s">
        <v>605</v>
      </c>
      <c r="C286" t="s">
        <v>185</v>
      </c>
      <c r="D286" t="s">
        <v>56</v>
      </c>
      <c r="E286" s="1">
        <v>20.902173913043477</v>
      </c>
      <c r="F286" s="1">
        <v>66.991847826086953</v>
      </c>
      <c r="G286" s="1">
        <v>16.755434782608695</v>
      </c>
      <c r="H286" s="1">
        <v>36.247282608695649</v>
      </c>
      <c r="I286" s="1">
        <f t="shared" si="12"/>
        <v>119.99456521739131</v>
      </c>
      <c r="J286" s="1">
        <f t="shared" si="13"/>
        <v>5.7407696307852323</v>
      </c>
      <c r="K286" s="1">
        <f t="shared" si="14"/>
        <v>3.2050182007280292</v>
      </c>
    </row>
    <row r="287" spans="1:11" x14ac:dyDescent="0.3">
      <c r="A287" t="s">
        <v>32</v>
      </c>
      <c r="B287" t="s">
        <v>607</v>
      </c>
      <c r="C287" t="s">
        <v>608</v>
      </c>
      <c r="D287" t="s">
        <v>609</v>
      </c>
      <c r="E287" s="1">
        <v>58.152173913043477</v>
      </c>
      <c r="F287" s="1">
        <v>40.173260869565226</v>
      </c>
      <c r="G287" s="1">
        <v>32.236413043478258</v>
      </c>
      <c r="H287" s="1">
        <v>154.58423913043478</v>
      </c>
      <c r="I287" s="1">
        <f t="shared" si="12"/>
        <v>226.99391304347827</v>
      </c>
      <c r="J287" s="1">
        <f t="shared" si="13"/>
        <v>3.903446728971963</v>
      </c>
      <c r="K287" s="1">
        <f t="shared" si="14"/>
        <v>0.69082990654205623</v>
      </c>
    </row>
    <row r="288" spans="1:11" x14ac:dyDescent="0.3">
      <c r="A288" t="s">
        <v>32</v>
      </c>
      <c r="B288" t="s">
        <v>610</v>
      </c>
      <c r="C288" t="s">
        <v>85</v>
      </c>
      <c r="D288" t="s">
        <v>86</v>
      </c>
      <c r="E288" s="1">
        <v>61.684782608695649</v>
      </c>
      <c r="F288" s="1">
        <v>46.310543478260868</v>
      </c>
      <c r="G288" s="1">
        <v>53.396739130434781</v>
      </c>
      <c r="H288" s="1">
        <v>156.3641304347826</v>
      </c>
      <c r="I288" s="1">
        <f t="shared" si="12"/>
        <v>256.07141304347823</v>
      </c>
      <c r="J288" s="1">
        <f t="shared" si="13"/>
        <v>4.1512898678414096</v>
      </c>
      <c r="K288" s="1">
        <f t="shared" si="14"/>
        <v>0.7507612334801762</v>
      </c>
    </row>
    <row r="289" spans="1:11" x14ac:dyDescent="0.3">
      <c r="A289" t="s">
        <v>32</v>
      </c>
      <c r="B289" t="s">
        <v>611</v>
      </c>
      <c r="C289" t="s">
        <v>612</v>
      </c>
      <c r="D289" t="s">
        <v>613</v>
      </c>
      <c r="E289" s="1">
        <v>87.945652173913047</v>
      </c>
      <c r="F289" s="1">
        <v>42.975869565217394</v>
      </c>
      <c r="G289" s="1">
        <v>91.144673913043476</v>
      </c>
      <c r="H289" s="1">
        <v>256.58641304347822</v>
      </c>
      <c r="I289" s="1">
        <f t="shared" si="12"/>
        <v>390.70695652173907</v>
      </c>
      <c r="J289" s="1">
        <f t="shared" si="13"/>
        <v>4.4425954764553195</v>
      </c>
      <c r="K289" s="1">
        <f t="shared" si="14"/>
        <v>0.48866394759609444</v>
      </c>
    </row>
    <row r="290" spans="1:11" x14ac:dyDescent="0.3">
      <c r="A290" t="s">
        <v>32</v>
      </c>
      <c r="B290" t="s">
        <v>614</v>
      </c>
      <c r="C290" t="s">
        <v>615</v>
      </c>
      <c r="D290" t="s">
        <v>616</v>
      </c>
      <c r="E290" s="1">
        <v>61.445652173913047</v>
      </c>
      <c r="F290" s="1">
        <v>11.910326086956522</v>
      </c>
      <c r="G290" s="1">
        <v>0</v>
      </c>
      <c r="H290" s="1">
        <v>129.5</v>
      </c>
      <c r="I290" s="1">
        <f t="shared" si="12"/>
        <v>141.41032608695653</v>
      </c>
      <c r="J290" s="1">
        <f t="shared" si="13"/>
        <v>2.3013886431983019</v>
      </c>
      <c r="K290" s="1">
        <f t="shared" si="14"/>
        <v>0.1938351317884309</v>
      </c>
    </row>
    <row r="291" spans="1:11" x14ac:dyDescent="0.3">
      <c r="A291" t="s">
        <v>32</v>
      </c>
      <c r="B291" t="s">
        <v>617</v>
      </c>
      <c r="C291" t="s">
        <v>592</v>
      </c>
      <c r="D291" t="s">
        <v>456</v>
      </c>
      <c r="E291" s="1">
        <v>100.17391304347827</v>
      </c>
      <c r="F291" s="1">
        <v>165.85967391304337</v>
      </c>
      <c r="G291" s="1">
        <v>43.470978260869565</v>
      </c>
      <c r="H291" s="1">
        <v>281.21543478260867</v>
      </c>
      <c r="I291" s="1">
        <f t="shared" si="12"/>
        <v>490.54608695652161</v>
      </c>
      <c r="J291" s="1">
        <f t="shared" si="13"/>
        <v>4.8969444444444425</v>
      </c>
      <c r="K291" s="1">
        <f t="shared" si="14"/>
        <v>1.6557172309027766</v>
      </c>
    </row>
    <row r="292" spans="1:11" x14ac:dyDescent="0.3">
      <c r="A292" t="s">
        <v>32</v>
      </c>
      <c r="B292" t="s">
        <v>618</v>
      </c>
      <c r="C292" t="s">
        <v>619</v>
      </c>
      <c r="D292" t="s">
        <v>198</v>
      </c>
      <c r="E292" s="1">
        <v>57.652173913043477</v>
      </c>
      <c r="F292" s="1">
        <v>34.013586956521742</v>
      </c>
      <c r="G292" s="1">
        <v>16.741847826086957</v>
      </c>
      <c r="H292" s="1">
        <v>93.907608695652172</v>
      </c>
      <c r="I292" s="1">
        <f t="shared" si="12"/>
        <v>144.66304347826087</v>
      </c>
      <c r="J292" s="1">
        <f t="shared" si="13"/>
        <v>2.5092383107088989</v>
      </c>
      <c r="K292" s="1">
        <f t="shared" si="14"/>
        <v>0.5899792609351433</v>
      </c>
    </row>
    <row r="293" spans="1:11" x14ac:dyDescent="0.3">
      <c r="A293" t="s">
        <v>32</v>
      </c>
      <c r="B293" t="s">
        <v>620</v>
      </c>
      <c r="C293" t="s">
        <v>281</v>
      </c>
      <c r="D293" t="s">
        <v>282</v>
      </c>
      <c r="E293" s="1">
        <v>55.054347826086953</v>
      </c>
      <c r="F293" s="1">
        <v>15.876086956521723</v>
      </c>
      <c r="G293" s="1">
        <v>37.041304347826078</v>
      </c>
      <c r="H293" s="1">
        <v>147.98586956521743</v>
      </c>
      <c r="I293" s="1">
        <f t="shared" si="12"/>
        <v>200.90326086956523</v>
      </c>
      <c r="J293" s="1">
        <f t="shared" si="13"/>
        <v>3.6491806515301088</v>
      </c>
      <c r="K293" s="1">
        <f t="shared" si="14"/>
        <v>0.28837117472852886</v>
      </c>
    </row>
    <row r="294" spans="1:11" x14ac:dyDescent="0.3">
      <c r="A294" t="s">
        <v>32</v>
      </c>
      <c r="B294" t="s">
        <v>621</v>
      </c>
      <c r="C294" t="s">
        <v>281</v>
      </c>
      <c r="D294" t="s">
        <v>282</v>
      </c>
      <c r="E294" s="1">
        <v>61.076086956521742</v>
      </c>
      <c r="F294" s="1">
        <v>37.789130434782621</v>
      </c>
      <c r="G294" s="1">
        <v>50.323913043478271</v>
      </c>
      <c r="H294" s="1">
        <v>161.00978260869567</v>
      </c>
      <c r="I294" s="1">
        <f t="shared" si="12"/>
        <v>249.12282608695656</v>
      </c>
      <c r="J294" s="1">
        <f t="shared" si="13"/>
        <v>4.0788930414664533</v>
      </c>
      <c r="K294" s="1">
        <f t="shared" si="14"/>
        <v>0.61872219256095407</v>
      </c>
    </row>
    <row r="295" spans="1:11" x14ac:dyDescent="0.3">
      <c r="A295" t="s">
        <v>32</v>
      </c>
      <c r="B295" t="s">
        <v>622</v>
      </c>
      <c r="C295" t="s">
        <v>623</v>
      </c>
      <c r="D295" t="s">
        <v>532</v>
      </c>
      <c r="E295" s="1">
        <v>70.021739130434781</v>
      </c>
      <c r="F295" s="1">
        <v>20.848913043478273</v>
      </c>
      <c r="G295" s="1">
        <v>81.754891304347822</v>
      </c>
      <c r="H295" s="1">
        <v>169.22760869565215</v>
      </c>
      <c r="I295" s="1">
        <f t="shared" si="12"/>
        <v>271.83141304347828</v>
      </c>
      <c r="J295" s="1">
        <f t="shared" si="13"/>
        <v>3.8821002794163308</v>
      </c>
      <c r="K295" s="1">
        <f t="shared" si="14"/>
        <v>0.29774914622787974</v>
      </c>
    </row>
    <row r="296" spans="1:11" x14ac:dyDescent="0.3">
      <c r="A296" t="s">
        <v>32</v>
      </c>
      <c r="B296" t="s">
        <v>624</v>
      </c>
      <c r="C296" t="s">
        <v>295</v>
      </c>
      <c r="D296" t="s">
        <v>35</v>
      </c>
      <c r="E296" s="1">
        <v>47.184782608695649</v>
      </c>
      <c r="F296" s="1">
        <v>19.040760869565219</v>
      </c>
      <c r="G296" s="1">
        <v>39.300326086956531</v>
      </c>
      <c r="H296" s="1">
        <v>111.22108695652172</v>
      </c>
      <c r="I296" s="1">
        <f t="shared" si="12"/>
        <v>169.56217391304347</v>
      </c>
      <c r="J296" s="1">
        <f t="shared" si="13"/>
        <v>3.5935775167012207</v>
      </c>
      <c r="K296" s="1">
        <f t="shared" si="14"/>
        <v>0.40353605160101363</v>
      </c>
    </row>
    <row r="297" spans="1:11" x14ac:dyDescent="0.3">
      <c r="A297" t="s">
        <v>32</v>
      </c>
      <c r="B297" t="s">
        <v>625</v>
      </c>
      <c r="C297" t="s">
        <v>438</v>
      </c>
      <c r="D297" t="s">
        <v>439</v>
      </c>
      <c r="E297" s="1">
        <v>83.760869565217391</v>
      </c>
      <c r="F297" s="1">
        <v>40.589130434782611</v>
      </c>
      <c r="G297" s="1">
        <v>69.037500000000051</v>
      </c>
      <c r="H297" s="1">
        <v>165.89402173913038</v>
      </c>
      <c r="I297" s="1">
        <f t="shared" si="12"/>
        <v>275.52065217391305</v>
      </c>
      <c r="J297" s="1">
        <f t="shared" si="13"/>
        <v>3.289371917985985</v>
      </c>
      <c r="K297" s="1">
        <f t="shared" si="14"/>
        <v>0.48458344147417598</v>
      </c>
    </row>
    <row r="298" spans="1:11" x14ac:dyDescent="0.3">
      <c r="A298" t="s">
        <v>32</v>
      </c>
      <c r="B298" t="s">
        <v>626</v>
      </c>
      <c r="C298" t="s">
        <v>279</v>
      </c>
      <c r="D298" t="s">
        <v>44</v>
      </c>
      <c r="E298" s="1">
        <v>223.22826086956522</v>
      </c>
      <c r="F298" s="1">
        <v>176.86684782608697</v>
      </c>
      <c r="G298" s="1">
        <v>115.0679347826087</v>
      </c>
      <c r="H298" s="1">
        <v>536.7146739130435</v>
      </c>
      <c r="I298" s="1">
        <f t="shared" si="12"/>
        <v>828.64945652173924</v>
      </c>
      <c r="J298" s="1">
        <f t="shared" si="13"/>
        <v>3.7121171544042464</v>
      </c>
      <c r="K298" s="1">
        <f t="shared" si="14"/>
        <v>0.79231387252276386</v>
      </c>
    </row>
    <row r="299" spans="1:11" x14ac:dyDescent="0.3">
      <c r="A299" t="s">
        <v>32</v>
      </c>
      <c r="B299" t="s">
        <v>627</v>
      </c>
      <c r="C299" t="s">
        <v>628</v>
      </c>
      <c r="D299" t="s">
        <v>118</v>
      </c>
      <c r="E299" s="1">
        <v>53.652173913043477</v>
      </c>
      <c r="F299" s="1">
        <v>77.230978260869563</v>
      </c>
      <c r="G299" s="1">
        <v>26.396739130434781</v>
      </c>
      <c r="H299" s="1">
        <v>72.779891304347828</v>
      </c>
      <c r="I299" s="1">
        <f t="shared" si="12"/>
        <v>176.40760869565219</v>
      </c>
      <c r="J299" s="1">
        <f t="shared" si="13"/>
        <v>3.2879862236628852</v>
      </c>
      <c r="K299" s="1">
        <f t="shared" si="14"/>
        <v>1.4394752836304701</v>
      </c>
    </row>
    <row r="300" spans="1:11" x14ac:dyDescent="0.3">
      <c r="A300" t="s">
        <v>32</v>
      </c>
      <c r="B300" t="s">
        <v>629</v>
      </c>
      <c r="C300" t="s">
        <v>318</v>
      </c>
      <c r="D300" t="s">
        <v>44</v>
      </c>
      <c r="E300" s="1">
        <v>26.652173913043477</v>
      </c>
      <c r="F300" s="1">
        <v>74.076086956521735</v>
      </c>
      <c r="G300" s="1">
        <v>0</v>
      </c>
      <c r="H300" s="1">
        <v>53.632826086956527</v>
      </c>
      <c r="I300" s="1">
        <f t="shared" si="12"/>
        <v>127.70891304347826</v>
      </c>
      <c r="J300" s="1">
        <f t="shared" si="13"/>
        <v>4.7916884176182712</v>
      </c>
      <c r="K300" s="1">
        <f t="shared" si="14"/>
        <v>2.7793637846655792</v>
      </c>
    </row>
    <row r="301" spans="1:11" x14ac:dyDescent="0.3">
      <c r="A301" t="s">
        <v>32</v>
      </c>
      <c r="B301" t="s">
        <v>630</v>
      </c>
      <c r="C301" t="s">
        <v>631</v>
      </c>
      <c r="D301" t="s">
        <v>288</v>
      </c>
      <c r="E301" s="1">
        <v>50.217391304347828</v>
      </c>
      <c r="F301" s="1">
        <v>34.365869565217402</v>
      </c>
      <c r="G301" s="1">
        <v>40.964130434782625</v>
      </c>
      <c r="H301" s="1">
        <v>129.44728260869564</v>
      </c>
      <c r="I301" s="1">
        <f t="shared" si="12"/>
        <v>204.77728260869566</v>
      </c>
      <c r="J301" s="1">
        <f t="shared" si="13"/>
        <v>4.0778160173160174</v>
      </c>
      <c r="K301" s="1">
        <f t="shared" si="14"/>
        <v>0.68434199134199147</v>
      </c>
    </row>
    <row r="302" spans="1:11" x14ac:dyDescent="0.3">
      <c r="A302" t="s">
        <v>32</v>
      </c>
      <c r="B302" t="s">
        <v>632</v>
      </c>
      <c r="C302" t="s">
        <v>633</v>
      </c>
      <c r="D302" t="s">
        <v>56</v>
      </c>
      <c r="E302" s="1">
        <v>36.434782608695649</v>
      </c>
      <c r="F302" s="1">
        <v>25.189673913043482</v>
      </c>
      <c r="G302" s="1">
        <v>21.350760869565228</v>
      </c>
      <c r="H302" s="1">
        <v>73.024130434782606</v>
      </c>
      <c r="I302" s="1">
        <f t="shared" si="12"/>
        <v>119.56456521739132</v>
      </c>
      <c r="J302" s="1">
        <f t="shared" si="13"/>
        <v>3.2816050119331748</v>
      </c>
      <c r="K302" s="1">
        <f t="shared" si="14"/>
        <v>0.69136336515513142</v>
      </c>
    </row>
    <row r="303" spans="1:11" x14ac:dyDescent="0.3">
      <c r="A303" t="s">
        <v>32</v>
      </c>
      <c r="B303" t="s">
        <v>634</v>
      </c>
      <c r="C303" t="s">
        <v>635</v>
      </c>
      <c r="D303" t="s">
        <v>211</v>
      </c>
      <c r="E303" s="1">
        <v>52.369565217391305</v>
      </c>
      <c r="F303" s="1">
        <v>7.0578260869565224</v>
      </c>
      <c r="G303" s="1">
        <v>26.295326086956528</v>
      </c>
      <c r="H303" s="1">
        <v>44.820978260869559</v>
      </c>
      <c r="I303" s="1">
        <f t="shared" si="12"/>
        <v>78.174130434782612</v>
      </c>
      <c r="J303" s="1">
        <f t="shared" si="13"/>
        <v>1.4927397260273974</v>
      </c>
      <c r="K303" s="1">
        <f t="shared" si="14"/>
        <v>0.13476961394769615</v>
      </c>
    </row>
    <row r="304" spans="1:11" x14ac:dyDescent="0.3">
      <c r="A304" t="s">
        <v>32</v>
      </c>
      <c r="B304" t="s">
        <v>636</v>
      </c>
      <c r="C304" t="s">
        <v>637</v>
      </c>
      <c r="D304" t="s">
        <v>222</v>
      </c>
      <c r="E304" s="1">
        <v>26.782608695652176</v>
      </c>
      <c r="F304" s="1">
        <v>21.588586956521741</v>
      </c>
      <c r="G304" s="1">
        <v>23.415760869565219</v>
      </c>
      <c r="H304" s="1">
        <v>72.822717391304309</v>
      </c>
      <c r="I304" s="1">
        <f t="shared" si="12"/>
        <v>117.82706521739127</v>
      </c>
      <c r="J304" s="1">
        <f t="shared" si="13"/>
        <v>4.3993871753246738</v>
      </c>
      <c r="K304" s="1">
        <f t="shared" si="14"/>
        <v>0.80606737012987018</v>
      </c>
    </row>
    <row r="305" spans="1:11" x14ac:dyDescent="0.3">
      <c r="A305" t="s">
        <v>32</v>
      </c>
      <c r="B305" t="s">
        <v>638</v>
      </c>
      <c r="C305" t="s">
        <v>639</v>
      </c>
      <c r="D305" t="s">
        <v>72</v>
      </c>
      <c r="E305" s="1">
        <v>41.782608695652172</v>
      </c>
      <c r="F305" s="1">
        <v>18.483695652173914</v>
      </c>
      <c r="G305" s="1">
        <v>40.195652173913047</v>
      </c>
      <c r="H305" s="1">
        <v>104.57880434782609</v>
      </c>
      <c r="I305" s="1">
        <f t="shared" si="12"/>
        <v>163.25815217391306</v>
      </c>
      <c r="J305" s="1">
        <f t="shared" si="13"/>
        <v>3.9073231009365252</v>
      </c>
      <c r="K305" s="1">
        <f t="shared" si="14"/>
        <v>0.44237773152965665</v>
      </c>
    </row>
    <row r="306" spans="1:11" x14ac:dyDescent="0.3">
      <c r="A306" t="s">
        <v>32</v>
      </c>
      <c r="B306" t="s">
        <v>640</v>
      </c>
      <c r="C306" t="s">
        <v>641</v>
      </c>
      <c r="D306" t="s">
        <v>173</v>
      </c>
      <c r="E306" s="1">
        <v>43.934782608695649</v>
      </c>
      <c r="F306" s="1">
        <v>25.080326086956521</v>
      </c>
      <c r="G306" s="1">
        <v>38.065000000000005</v>
      </c>
      <c r="H306" s="1">
        <v>101.59456521739133</v>
      </c>
      <c r="I306" s="1">
        <f t="shared" si="12"/>
        <v>164.73989130434785</v>
      </c>
      <c r="J306" s="1">
        <f t="shared" si="13"/>
        <v>3.7496462147451766</v>
      </c>
      <c r="K306" s="1">
        <f t="shared" si="14"/>
        <v>0.57085353785254833</v>
      </c>
    </row>
    <row r="307" spans="1:11" x14ac:dyDescent="0.3">
      <c r="A307" t="s">
        <v>32</v>
      </c>
      <c r="B307" t="s">
        <v>642</v>
      </c>
      <c r="C307" t="s">
        <v>606</v>
      </c>
      <c r="D307" t="s">
        <v>56</v>
      </c>
      <c r="E307" s="1">
        <v>67.956521739130437</v>
      </c>
      <c r="F307" s="1">
        <v>21.986413043478262</v>
      </c>
      <c r="G307" s="1">
        <v>52.311304347826088</v>
      </c>
      <c r="H307" s="1">
        <v>133.25</v>
      </c>
      <c r="I307" s="1">
        <f t="shared" si="12"/>
        <v>207.54771739130433</v>
      </c>
      <c r="J307" s="1">
        <f t="shared" si="13"/>
        <v>3.054125079974408</v>
      </c>
      <c r="K307" s="1">
        <f t="shared" si="14"/>
        <v>0.32353646833013433</v>
      </c>
    </row>
    <row r="308" spans="1:11" x14ac:dyDescent="0.3">
      <c r="A308" t="s">
        <v>32</v>
      </c>
      <c r="B308" t="s">
        <v>643</v>
      </c>
      <c r="C308" t="s">
        <v>527</v>
      </c>
      <c r="D308" t="s">
        <v>44</v>
      </c>
      <c r="E308" s="1">
        <v>83.380434782608702</v>
      </c>
      <c r="F308" s="1">
        <v>42.071521739130439</v>
      </c>
      <c r="G308" s="1">
        <v>55.564782608695666</v>
      </c>
      <c r="H308" s="1">
        <v>147.61423913043473</v>
      </c>
      <c r="I308" s="1">
        <f t="shared" si="12"/>
        <v>245.25054347826082</v>
      </c>
      <c r="J308" s="1">
        <f t="shared" si="13"/>
        <v>2.9413440229435528</v>
      </c>
      <c r="K308" s="1">
        <f t="shared" si="14"/>
        <v>0.50457306739668883</v>
      </c>
    </row>
    <row r="309" spans="1:11" x14ac:dyDescent="0.3">
      <c r="A309" t="s">
        <v>32</v>
      </c>
      <c r="B309" t="s">
        <v>644</v>
      </c>
      <c r="C309" t="s">
        <v>382</v>
      </c>
      <c r="D309" t="s">
        <v>44</v>
      </c>
      <c r="E309" s="1">
        <v>39.989130434782609</v>
      </c>
      <c r="F309" s="1">
        <v>29.776195652173907</v>
      </c>
      <c r="G309" s="1">
        <v>51.736739130434778</v>
      </c>
      <c r="H309" s="1">
        <v>137.47195652173906</v>
      </c>
      <c r="I309" s="1">
        <f t="shared" si="12"/>
        <v>218.98489130434774</v>
      </c>
      <c r="J309" s="1">
        <f t="shared" si="13"/>
        <v>5.4761103560750186</v>
      </c>
      <c r="K309" s="1">
        <f t="shared" si="14"/>
        <v>0.7446072302256046</v>
      </c>
    </row>
    <row r="310" spans="1:11" x14ac:dyDescent="0.3">
      <c r="A310" t="s">
        <v>32</v>
      </c>
      <c r="B310" t="s">
        <v>645</v>
      </c>
      <c r="C310" t="s">
        <v>552</v>
      </c>
      <c r="D310" t="s">
        <v>512</v>
      </c>
      <c r="E310" s="1">
        <v>72.173913043478265</v>
      </c>
      <c r="F310" s="1">
        <v>23.100543478260871</v>
      </c>
      <c r="G310" s="1">
        <v>37.828804347826086</v>
      </c>
      <c r="H310" s="1">
        <v>125.48641304347827</v>
      </c>
      <c r="I310" s="1">
        <f t="shared" si="12"/>
        <v>186.41576086956522</v>
      </c>
      <c r="J310" s="1">
        <f t="shared" si="13"/>
        <v>2.5828689759036143</v>
      </c>
      <c r="K310" s="1">
        <f t="shared" si="14"/>
        <v>0.32006777108433737</v>
      </c>
    </row>
    <row r="311" spans="1:11" x14ac:dyDescent="0.3">
      <c r="A311" t="s">
        <v>32</v>
      </c>
      <c r="B311" t="s">
        <v>646</v>
      </c>
      <c r="C311" t="s">
        <v>341</v>
      </c>
      <c r="D311" t="s">
        <v>115</v>
      </c>
      <c r="E311" s="1">
        <v>68.532608695652172</v>
      </c>
      <c r="F311" s="1">
        <v>26.383152173913043</v>
      </c>
      <c r="G311" s="1">
        <v>55.010869565217391</v>
      </c>
      <c r="H311" s="1">
        <v>121.45380434782609</v>
      </c>
      <c r="I311" s="1">
        <f t="shared" si="12"/>
        <v>202.84782608695653</v>
      </c>
      <c r="J311" s="1">
        <f t="shared" si="13"/>
        <v>2.9598731165741476</v>
      </c>
      <c r="K311" s="1">
        <f t="shared" si="14"/>
        <v>0.38497224425059479</v>
      </c>
    </row>
    <row r="312" spans="1:11" x14ac:dyDescent="0.3">
      <c r="A312" t="s">
        <v>32</v>
      </c>
      <c r="B312" t="s">
        <v>647</v>
      </c>
      <c r="C312" t="s">
        <v>136</v>
      </c>
      <c r="D312" t="s">
        <v>96</v>
      </c>
      <c r="E312" s="1">
        <v>89.576086956521735</v>
      </c>
      <c r="F312" s="1">
        <v>90.024456521739125</v>
      </c>
      <c r="G312" s="1">
        <v>80.092391304347828</v>
      </c>
      <c r="H312" s="1">
        <v>142.23097826086956</v>
      </c>
      <c r="I312" s="1">
        <f t="shared" si="12"/>
        <v>312.3478260869565</v>
      </c>
      <c r="J312" s="1">
        <f t="shared" si="13"/>
        <v>3.486955466569591</v>
      </c>
      <c r="K312" s="1">
        <f t="shared" si="14"/>
        <v>1.0050054605023662</v>
      </c>
    </row>
    <row r="313" spans="1:11" x14ac:dyDescent="0.3">
      <c r="A313" t="s">
        <v>32</v>
      </c>
      <c r="B313" t="s">
        <v>648</v>
      </c>
      <c r="C313" t="s">
        <v>264</v>
      </c>
      <c r="D313" t="s">
        <v>44</v>
      </c>
      <c r="E313" s="1">
        <v>52.195652173913047</v>
      </c>
      <c r="F313" s="1">
        <v>44.828804347826086</v>
      </c>
      <c r="G313" s="1">
        <v>34.866847826086953</v>
      </c>
      <c r="H313" s="1">
        <v>109.52445652173913</v>
      </c>
      <c r="I313" s="1">
        <f t="shared" si="12"/>
        <v>189.22010869565216</v>
      </c>
      <c r="J313" s="1">
        <f t="shared" si="13"/>
        <v>3.6252082465639313</v>
      </c>
      <c r="K313" s="1">
        <f t="shared" si="14"/>
        <v>0.85886089129529353</v>
      </c>
    </row>
    <row r="314" spans="1:11" x14ac:dyDescent="0.3">
      <c r="A314" t="s">
        <v>32</v>
      </c>
      <c r="B314" t="s">
        <v>649</v>
      </c>
      <c r="C314" t="s">
        <v>43</v>
      </c>
      <c r="D314" t="s">
        <v>44</v>
      </c>
      <c r="E314" s="1">
        <v>64.445652173913047</v>
      </c>
      <c r="F314" s="1">
        <v>27.902173913043477</v>
      </c>
      <c r="G314" s="1">
        <v>35.853260869565219</v>
      </c>
      <c r="H314" s="1">
        <v>88.801630434782609</v>
      </c>
      <c r="I314" s="1">
        <f t="shared" si="12"/>
        <v>152.55706521739131</v>
      </c>
      <c r="J314" s="1">
        <f t="shared" si="13"/>
        <v>2.3672204418957667</v>
      </c>
      <c r="K314" s="1">
        <f t="shared" si="14"/>
        <v>0.4329566537358745</v>
      </c>
    </row>
    <row r="315" spans="1:11" x14ac:dyDescent="0.3">
      <c r="A315" t="s">
        <v>32</v>
      </c>
      <c r="B315" t="s">
        <v>650</v>
      </c>
      <c r="C315" t="s">
        <v>651</v>
      </c>
      <c r="D315" t="s">
        <v>47</v>
      </c>
      <c r="E315" s="1">
        <v>35.206521739130437</v>
      </c>
      <c r="F315" s="1">
        <v>23.680217391304346</v>
      </c>
      <c r="G315" s="1">
        <v>15.986413043478262</v>
      </c>
      <c r="H315" s="1">
        <v>59.165760869565219</v>
      </c>
      <c r="I315" s="1">
        <f t="shared" si="12"/>
        <v>98.832391304347823</v>
      </c>
      <c r="J315" s="1">
        <f t="shared" si="13"/>
        <v>2.8072182772460632</v>
      </c>
      <c r="K315" s="1">
        <f t="shared" si="14"/>
        <v>0.67260882988576709</v>
      </c>
    </row>
    <row r="316" spans="1:11" x14ac:dyDescent="0.3">
      <c r="A316" t="s">
        <v>32</v>
      </c>
      <c r="B316" t="s">
        <v>652</v>
      </c>
      <c r="C316" t="s">
        <v>653</v>
      </c>
      <c r="D316" t="s">
        <v>44</v>
      </c>
      <c r="E316" s="1">
        <v>43.630434782608695</v>
      </c>
      <c r="F316" s="1">
        <v>28.847826086956523</v>
      </c>
      <c r="G316" s="1">
        <v>28.771739130434781</v>
      </c>
      <c r="H316" s="1">
        <v>69.293478260869563</v>
      </c>
      <c r="I316" s="1">
        <f t="shared" si="12"/>
        <v>126.91304347826087</v>
      </c>
      <c r="J316" s="1">
        <f t="shared" si="13"/>
        <v>2.9088191330343798</v>
      </c>
      <c r="K316" s="1">
        <f t="shared" si="14"/>
        <v>0.66118584952665671</v>
      </c>
    </row>
    <row r="317" spans="1:11" x14ac:dyDescent="0.3">
      <c r="A317" t="s">
        <v>32</v>
      </c>
      <c r="B317" t="s">
        <v>654</v>
      </c>
      <c r="C317" t="s">
        <v>384</v>
      </c>
      <c r="D317" t="s">
        <v>50</v>
      </c>
      <c r="E317" s="1">
        <v>42.793478260869563</v>
      </c>
      <c r="F317" s="1">
        <v>19.119565217391305</v>
      </c>
      <c r="G317" s="1">
        <v>31.608695652173914</v>
      </c>
      <c r="H317" s="1">
        <v>88.540760869565219</v>
      </c>
      <c r="I317" s="1">
        <f t="shared" si="12"/>
        <v>139.26902173913044</v>
      </c>
      <c r="J317" s="1">
        <f t="shared" si="13"/>
        <v>3.2544450088900181</v>
      </c>
      <c r="K317" s="1">
        <f t="shared" si="14"/>
        <v>0.4467868935737872</v>
      </c>
    </row>
    <row r="318" spans="1:11" x14ac:dyDescent="0.3">
      <c r="A318" t="s">
        <v>32</v>
      </c>
      <c r="B318" t="s">
        <v>655</v>
      </c>
      <c r="C318" t="s">
        <v>323</v>
      </c>
      <c r="D318" t="s">
        <v>118</v>
      </c>
      <c r="E318" s="1">
        <v>53.978260869565219</v>
      </c>
      <c r="F318" s="1">
        <v>38.105978260869563</v>
      </c>
      <c r="G318" s="1">
        <v>31.25</v>
      </c>
      <c r="H318" s="1">
        <v>109.74184782608695</v>
      </c>
      <c r="I318" s="1">
        <f t="shared" si="12"/>
        <v>179.0978260869565</v>
      </c>
      <c r="J318" s="1">
        <f t="shared" si="13"/>
        <v>3.3179621425694719</v>
      </c>
      <c r="K318" s="1">
        <f t="shared" si="14"/>
        <v>0.70595046314941601</v>
      </c>
    </row>
    <row r="319" spans="1:11" x14ac:dyDescent="0.3">
      <c r="A319" t="s">
        <v>32</v>
      </c>
      <c r="B319" t="s">
        <v>656</v>
      </c>
      <c r="C319" t="s">
        <v>323</v>
      </c>
      <c r="D319" t="s">
        <v>118</v>
      </c>
      <c r="E319" s="1">
        <v>34.5</v>
      </c>
      <c r="F319" s="1">
        <v>19.872282608695652</v>
      </c>
      <c r="G319" s="1">
        <v>22.241847826086957</v>
      </c>
      <c r="H319" s="1">
        <v>61.915760869565219</v>
      </c>
      <c r="I319" s="1">
        <f t="shared" si="12"/>
        <v>104.02989130434783</v>
      </c>
      <c r="J319" s="1">
        <f t="shared" si="13"/>
        <v>3.0153591682419658</v>
      </c>
      <c r="K319" s="1">
        <f t="shared" si="14"/>
        <v>0.57600819155639571</v>
      </c>
    </row>
    <row r="320" spans="1:11" x14ac:dyDescent="0.3">
      <c r="A320" t="s">
        <v>32</v>
      </c>
      <c r="B320" t="s">
        <v>657</v>
      </c>
      <c r="C320" t="s">
        <v>136</v>
      </c>
      <c r="D320" t="s">
        <v>96</v>
      </c>
      <c r="E320" s="1">
        <v>62.195652173913047</v>
      </c>
      <c r="F320" s="1">
        <v>30.853260869565219</v>
      </c>
      <c r="G320" s="1">
        <v>35.638586956521742</v>
      </c>
      <c r="H320" s="1">
        <v>92.839673913043484</v>
      </c>
      <c r="I320" s="1">
        <f t="shared" si="12"/>
        <v>159.33152173913044</v>
      </c>
      <c r="J320" s="1">
        <f t="shared" si="13"/>
        <v>2.5617790982174062</v>
      </c>
      <c r="K320" s="1">
        <f t="shared" si="14"/>
        <v>0.49606780845858089</v>
      </c>
    </row>
    <row r="321" spans="1:11" x14ac:dyDescent="0.3">
      <c r="A321" t="s">
        <v>32</v>
      </c>
      <c r="B321" t="s">
        <v>658</v>
      </c>
      <c r="C321" t="s">
        <v>428</v>
      </c>
      <c r="D321" t="s">
        <v>96</v>
      </c>
      <c r="E321" s="1">
        <v>142.19565217391303</v>
      </c>
      <c r="F321" s="1">
        <v>86.862282608695651</v>
      </c>
      <c r="G321" s="1">
        <v>77.760326086956525</v>
      </c>
      <c r="H321" s="1">
        <v>288.42391304347825</v>
      </c>
      <c r="I321" s="1">
        <f t="shared" si="12"/>
        <v>453.04652173913041</v>
      </c>
      <c r="J321" s="1">
        <f t="shared" si="13"/>
        <v>3.1860785812566887</v>
      </c>
      <c r="K321" s="1">
        <f t="shared" si="14"/>
        <v>0.6108645467053968</v>
      </c>
    </row>
    <row r="322" spans="1:11" x14ac:dyDescent="0.3">
      <c r="A322" t="s">
        <v>32</v>
      </c>
      <c r="B322" t="s">
        <v>659</v>
      </c>
      <c r="C322" t="s">
        <v>660</v>
      </c>
      <c r="D322" t="s">
        <v>207</v>
      </c>
      <c r="E322" s="1">
        <v>36.282608695652172</v>
      </c>
      <c r="F322" s="1">
        <v>23.029891304347824</v>
      </c>
      <c r="G322" s="1">
        <v>17.866847826086957</v>
      </c>
      <c r="H322" s="1">
        <v>69.505978260869568</v>
      </c>
      <c r="I322" s="1">
        <f t="shared" ref="I322:I360" si="15">SUM(F322:H322)</f>
        <v>110.40271739130435</v>
      </c>
      <c r="J322" s="1">
        <f t="shared" ref="J322:J360" si="16">I322/E322</f>
        <v>3.0428550029958061</v>
      </c>
      <c r="K322" s="1">
        <f t="shared" ref="K322:K360" si="17">F322/E322</f>
        <v>0.63473636908328335</v>
      </c>
    </row>
    <row r="323" spans="1:11" x14ac:dyDescent="0.3">
      <c r="A323" t="s">
        <v>32</v>
      </c>
      <c r="B323" t="s">
        <v>661</v>
      </c>
      <c r="C323" t="s">
        <v>527</v>
      </c>
      <c r="D323" t="s">
        <v>44</v>
      </c>
      <c r="E323" s="1">
        <v>154.75</v>
      </c>
      <c r="F323" s="1">
        <v>100.24184782608695</v>
      </c>
      <c r="G323" s="1">
        <v>93.277173913043484</v>
      </c>
      <c r="H323" s="1">
        <v>321.03804347826087</v>
      </c>
      <c r="I323" s="1">
        <f t="shared" si="15"/>
        <v>514.55706521739125</v>
      </c>
      <c r="J323" s="1">
        <f t="shared" si="16"/>
        <v>3.3250860434080209</v>
      </c>
      <c r="K323" s="1">
        <f t="shared" si="17"/>
        <v>0.64776638336728243</v>
      </c>
    </row>
    <row r="324" spans="1:11" x14ac:dyDescent="0.3">
      <c r="A324" t="s">
        <v>32</v>
      </c>
      <c r="B324" t="s">
        <v>662</v>
      </c>
      <c r="C324" t="s">
        <v>49</v>
      </c>
      <c r="D324" t="s">
        <v>50</v>
      </c>
      <c r="E324" s="1">
        <v>39.239130434782609</v>
      </c>
      <c r="F324" s="1">
        <v>23.730978260869566</v>
      </c>
      <c r="G324" s="1">
        <v>31.266304347826086</v>
      </c>
      <c r="H324" s="1">
        <v>68.085326086956528</v>
      </c>
      <c r="I324" s="1">
        <f t="shared" si="15"/>
        <v>123.08260869565218</v>
      </c>
      <c r="J324" s="1">
        <f t="shared" si="16"/>
        <v>3.1367313019390584</v>
      </c>
      <c r="K324" s="1">
        <f t="shared" si="17"/>
        <v>0.60477839335180061</v>
      </c>
    </row>
    <row r="325" spans="1:11" x14ac:dyDescent="0.3">
      <c r="A325" t="s">
        <v>32</v>
      </c>
      <c r="B325" t="s">
        <v>663</v>
      </c>
      <c r="C325" t="s">
        <v>664</v>
      </c>
      <c r="D325" t="s">
        <v>86</v>
      </c>
      <c r="E325" s="1">
        <v>54.608695652173914</v>
      </c>
      <c r="F325" s="1">
        <v>7.5434782608695654</v>
      </c>
      <c r="G325" s="1">
        <v>64.008913043478259</v>
      </c>
      <c r="H325" s="1">
        <v>99.423695652173933</v>
      </c>
      <c r="I325" s="1">
        <f t="shared" si="15"/>
        <v>170.97608695652175</v>
      </c>
      <c r="J325" s="1">
        <f t="shared" si="16"/>
        <v>3.1309315286624204</v>
      </c>
      <c r="K325" s="1">
        <f t="shared" si="17"/>
        <v>0.13813694267515925</v>
      </c>
    </row>
    <row r="326" spans="1:11" x14ac:dyDescent="0.3">
      <c r="A326" t="s">
        <v>32</v>
      </c>
      <c r="B326" t="s">
        <v>665</v>
      </c>
      <c r="C326" t="s">
        <v>666</v>
      </c>
      <c r="D326" t="s">
        <v>334</v>
      </c>
      <c r="E326" s="1">
        <v>73.336956521739125</v>
      </c>
      <c r="F326" s="1">
        <v>1.5190217391304348</v>
      </c>
      <c r="G326" s="1">
        <v>70.474347826086955</v>
      </c>
      <c r="H326" s="1">
        <v>150.81119565217392</v>
      </c>
      <c r="I326" s="1">
        <f t="shared" si="15"/>
        <v>222.80456521739131</v>
      </c>
      <c r="J326" s="1">
        <f t="shared" si="16"/>
        <v>3.0380939676893437</v>
      </c>
      <c r="K326" s="1">
        <f t="shared" si="17"/>
        <v>2.0712909441233142E-2</v>
      </c>
    </row>
    <row r="327" spans="1:11" x14ac:dyDescent="0.3">
      <c r="A327" t="s">
        <v>32</v>
      </c>
      <c r="B327" t="s">
        <v>667</v>
      </c>
      <c r="C327" t="s">
        <v>668</v>
      </c>
      <c r="D327" t="s">
        <v>613</v>
      </c>
      <c r="E327" s="1">
        <v>41.173913043478258</v>
      </c>
      <c r="F327" s="1">
        <v>33.418478260869563</v>
      </c>
      <c r="G327" s="1">
        <v>11.652173913043478</v>
      </c>
      <c r="H327" s="1">
        <v>83.445652173913047</v>
      </c>
      <c r="I327" s="1">
        <f t="shared" si="15"/>
        <v>128.51630434782609</v>
      </c>
      <c r="J327" s="1">
        <f t="shared" si="16"/>
        <v>3.121304118268216</v>
      </c>
      <c r="K327" s="1">
        <f t="shared" si="17"/>
        <v>0.81164202745512148</v>
      </c>
    </row>
    <row r="328" spans="1:11" x14ac:dyDescent="0.3">
      <c r="A328" t="s">
        <v>32</v>
      </c>
      <c r="B328" t="s">
        <v>669</v>
      </c>
      <c r="C328" t="s">
        <v>670</v>
      </c>
      <c r="D328" t="s">
        <v>456</v>
      </c>
      <c r="E328" s="1">
        <v>76.826086956521735</v>
      </c>
      <c r="F328" s="1">
        <v>42.04510869565221</v>
      </c>
      <c r="G328" s="1">
        <v>54.052173913043461</v>
      </c>
      <c r="H328" s="1">
        <v>228.70652173913041</v>
      </c>
      <c r="I328" s="1">
        <f t="shared" si="15"/>
        <v>324.80380434782609</v>
      </c>
      <c r="J328" s="1">
        <f t="shared" si="16"/>
        <v>4.2277801358234299</v>
      </c>
      <c r="K328" s="1">
        <f t="shared" si="17"/>
        <v>0.5472764572722133</v>
      </c>
    </row>
    <row r="329" spans="1:11" x14ac:dyDescent="0.3">
      <c r="A329" t="s">
        <v>32</v>
      </c>
      <c r="B329" t="s">
        <v>671</v>
      </c>
      <c r="C329" t="s">
        <v>37</v>
      </c>
      <c r="D329" t="s">
        <v>38</v>
      </c>
      <c r="E329" s="1">
        <v>64.663043478260875</v>
      </c>
      <c r="F329" s="1">
        <v>37.513586956521742</v>
      </c>
      <c r="G329" s="1">
        <v>46.573369565217391</v>
      </c>
      <c r="H329" s="1">
        <v>128.89673913043478</v>
      </c>
      <c r="I329" s="1">
        <f t="shared" si="15"/>
        <v>212.98369565217391</v>
      </c>
      <c r="J329" s="1">
        <f t="shared" si="16"/>
        <v>3.2937468482097829</v>
      </c>
      <c r="K329" s="1">
        <f t="shared" si="17"/>
        <v>0.5801395192469323</v>
      </c>
    </row>
    <row r="330" spans="1:11" x14ac:dyDescent="0.3">
      <c r="A330" t="s">
        <v>32</v>
      </c>
      <c r="B330" t="s">
        <v>672</v>
      </c>
      <c r="C330" t="s">
        <v>43</v>
      </c>
      <c r="D330" t="s">
        <v>44</v>
      </c>
      <c r="E330" s="1">
        <v>98.478260869565219</v>
      </c>
      <c r="F330" s="1">
        <v>9.2972826086956495</v>
      </c>
      <c r="G330" s="1">
        <v>78.427173913043475</v>
      </c>
      <c r="H330" s="1">
        <v>112.16739130434789</v>
      </c>
      <c r="I330" s="1">
        <f t="shared" si="15"/>
        <v>199.89184782608703</v>
      </c>
      <c r="J330" s="1">
        <f t="shared" si="16"/>
        <v>2.0298068432671088</v>
      </c>
      <c r="K330" s="1">
        <f t="shared" si="17"/>
        <v>9.4409492273730661E-2</v>
      </c>
    </row>
    <row r="331" spans="1:11" x14ac:dyDescent="0.3">
      <c r="A331" t="s">
        <v>32</v>
      </c>
      <c r="B331" t="s">
        <v>673</v>
      </c>
      <c r="C331" t="s">
        <v>674</v>
      </c>
      <c r="D331" t="s">
        <v>44</v>
      </c>
      <c r="E331" s="1">
        <v>89.228260869565219</v>
      </c>
      <c r="F331" s="1">
        <v>42.767608695652186</v>
      </c>
      <c r="G331" s="1">
        <v>52.0466304347826</v>
      </c>
      <c r="H331" s="1">
        <v>126.77249999999995</v>
      </c>
      <c r="I331" s="1">
        <f t="shared" si="15"/>
        <v>221.58673913043475</v>
      </c>
      <c r="J331" s="1">
        <f t="shared" si="16"/>
        <v>2.4833694725301494</v>
      </c>
      <c r="K331" s="1">
        <f t="shared" si="17"/>
        <v>0.47930564015105387</v>
      </c>
    </row>
    <row r="332" spans="1:11" x14ac:dyDescent="0.3">
      <c r="A332" t="s">
        <v>32</v>
      </c>
      <c r="B332" t="s">
        <v>675</v>
      </c>
      <c r="C332" t="s">
        <v>527</v>
      </c>
      <c r="D332" t="s">
        <v>44</v>
      </c>
      <c r="E332" s="1">
        <v>91.652173913043484</v>
      </c>
      <c r="F332" s="1">
        <v>42.712391304347804</v>
      </c>
      <c r="G332" s="1">
        <v>71.047500000000014</v>
      </c>
      <c r="H332" s="1">
        <v>160.06358695652173</v>
      </c>
      <c r="I332" s="1">
        <f t="shared" si="15"/>
        <v>273.82347826086954</v>
      </c>
      <c r="J332" s="1">
        <f t="shared" si="16"/>
        <v>2.987637571157495</v>
      </c>
      <c r="K332" s="1">
        <f t="shared" si="17"/>
        <v>0.4660270398481971</v>
      </c>
    </row>
    <row r="333" spans="1:11" x14ac:dyDescent="0.3">
      <c r="A333" t="s">
        <v>32</v>
      </c>
      <c r="B333" t="s">
        <v>676</v>
      </c>
      <c r="C333" t="s">
        <v>235</v>
      </c>
      <c r="D333" t="s">
        <v>38</v>
      </c>
      <c r="E333" s="1">
        <v>75.293478260869563</v>
      </c>
      <c r="F333" s="1">
        <v>11.736413043478262</v>
      </c>
      <c r="G333" s="1">
        <v>45.836956521739133</v>
      </c>
      <c r="H333" s="1">
        <v>124.56521739130434</v>
      </c>
      <c r="I333" s="1">
        <f t="shared" si="15"/>
        <v>182.13858695652175</v>
      </c>
      <c r="J333" s="1">
        <f t="shared" si="16"/>
        <v>2.419048650209326</v>
      </c>
      <c r="K333" s="1">
        <f t="shared" si="17"/>
        <v>0.15587555940522593</v>
      </c>
    </row>
    <row r="334" spans="1:11" x14ac:dyDescent="0.3">
      <c r="A334" t="s">
        <v>32</v>
      </c>
      <c r="B334" t="s">
        <v>677</v>
      </c>
      <c r="C334" t="s">
        <v>678</v>
      </c>
      <c r="D334" t="s">
        <v>492</v>
      </c>
      <c r="E334" s="1">
        <v>39.304347826086953</v>
      </c>
      <c r="F334" s="1">
        <v>15.355978260869565</v>
      </c>
      <c r="G334" s="1">
        <v>20.902173913043477</v>
      </c>
      <c r="H334" s="1">
        <v>78.203804347826093</v>
      </c>
      <c r="I334" s="1">
        <f t="shared" si="15"/>
        <v>114.46195652173913</v>
      </c>
      <c r="J334" s="1">
        <f t="shared" si="16"/>
        <v>2.912195796460177</v>
      </c>
      <c r="K334" s="1">
        <f t="shared" si="17"/>
        <v>0.39069413716814161</v>
      </c>
    </row>
    <row r="335" spans="1:11" x14ac:dyDescent="0.3">
      <c r="A335" t="s">
        <v>32</v>
      </c>
      <c r="B335" t="s">
        <v>679</v>
      </c>
      <c r="C335" t="s">
        <v>680</v>
      </c>
      <c r="D335" t="s">
        <v>38</v>
      </c>
      <c r="E335" s="1">
        <v>55.793478260869563</v>
      </c>
      <c r="F335" s="1">
        <v>17.638586956521738</v>
      </c>
      <c r="G335" s="1">
        <v>19.418478260869566</v>
      </c>
      <c r="H335" s="1">
        <v>87.573369565217391</v>
      </c>
      <c r="I335" s="1">
        <f t="shared" si="15"/>
        <v>124.63043478260869</v>
      </c>
      <c r="J335" s="1">
        <f t="shared" si="16"/>
        <v>2.2337814143775567</v>
      </c>
      <c r="K335" s="1">
        <f t="shared" si="17"/>
        <v>0.31614065848431716</v>
      </c>
    </row>
    <row r="336" spans="1:11" x14ac:dyDescent="0.3">
      <c r="A336" t="s">
        <v>32</v>
      </c>
      <c r="B336" t="s">
        <v>681</v>
      </c>
      <c r="C336" t="s">
        <v>519</v>
      </c>
      <c r="D336" t="s">
        <v>520</v>
      </c>
      <c r="E336" s="1">
        <v>67.663043478260875</v>
      </c>
      <c r="F336" s="1">
        <v>52.945652173913047</v>
      </c>
      <c r="G336" s="1">
        <v>50</v>
      </c>
      <c r="H336" s="1">
        <v>156.98097826086956</v>
      </c>
      <c r="I336" s="1">
        <f t="shared" si="15"/>
        <v>259.92663043478262</v>
      </c>
      <c r="J336" s="1">
        <f t="shared" si="16"/>
        <v>3.8414859437751003</v>
      </c>
      <c r="K336" s="1">
        <f t="shared" si="17"/>
        <v>0.78248995983935743</v>
      </c>
    </row>
    <row r="337" spans="1:11" x14ac:dyDescent="0.3">
      <c r="A337" t="s">
        <v>32</v>
      </c>
      <c r="B337" t="s">
        <v>682</v>
      </c>
      <c r="C337" t="s">
        <v>281</v>
      </c>
      <c r="D337" t="s">
        <v>282</v>
      </c>
      <c r="E337" s="1">
        <v>44.184782608695649</v>
      </c>
      <c r="F337" s="1">
        <v>16.798913043478262</v>
      </c>
      <c r="G337" s="1">
        <v>29.589673913043477</v>
      </c>
      <c r="H337" s="1">
        <v>97.059782608695656</v>
      </c>
      <c r="I337" s="1">
        <f t="shared" si="15"/>
        <v>143.44836956521738</v>
      </c>
      <c r="J337" s="1">
        <f t="shared" si="16"/>
        <v>3.2465559655596556</v>
      </c>
      <c r="K337" s="1">
        <f t="shared" si="17"/>
        <v>0.38019680196801975</v>
      </c>
    </row>
    <row r="338" spans="1:11" x14ac:dyDescent="0.3">
      <c r="A338" t="s">
        <v>32</v>
      </c>
      <c r="B338" t="s">
        <v>683</v>
      </c>
      <c r="C338" t="s">
        <v>511</v>
      </c>
      <c r="D338" t="s">
        <v>512</v>
      </c>
      <c r="E338" s="1">
        <v>87.619565217391298</v>
      </c>
      <c r="F338" s="1">
        <v>64.753260869565224</v>
      </c>
      <c r="G338" s="1">
        <v>75.251086956521704</v>
      </c>
      <c r="H338" s="1">
        <v>201.95086956521726</v>
      </c>
      <c r="I338" s="1">
        <f t="shared" si="15"/>
        <v>341.95521739130419</v>
      </c>
      <c r="J338" s="1">
        <f t="shared" si="16"/>
        <v>3.902726708845055</v>
      </c>
      <c r="K338" s="1">
        <f t="shared" si="17"/>
        <v>0.73902741595335575</v>
      </c>
    </row>
    <row r="339" spans="1:11" x14ac:dyDescent="0.3">
      <c r="A339" t="s">
        <v>32</v>
      </c>
      <c r="B339" t="s">
        <v>684</v>
      </c>
      <c r="C339" t="s">
        <v>685</v>
      </c>
      <c r="D339" t="s">
        <v>125</v>
      </c>
      <c r="E339" s="1">
        <v>43.065217391304351</v>
      </c>
      <c r="F339" s="1">
        <v>15.364130434782609</v>
      </c>
      <c r="G339" s="1">
        <v>23.285326086956523</v>
      </c>
      <c r="H339" s="1">
        <v>83.559782608695656</v>
      </c>
      <c r="I339" s="1">
        <f t="shared" si="15"/>
        <v>122.20923913043478</v>
      </c>
      <c r="J339" s="1">
        <f t="shared" si="16"/>
        <v>2.8377713276123169</v>
      </c>
      <c r="K339" s="1">
        <f t="shared" si="17"/>
        <v>0.35676426047450782</v>
      </c>
    </row>
    <row r="340" spans="1:11" x14ac:dyDescent="0.3">
      <c r="A340" t="s">
        <v>32</v>
      </c>
      <c r="B340" t="s">
        <v>686</v>
      </c>
      <c r="C340" t="s">
        <v>687</v>
      </c>
      <c r="D340" t="s">
        <v>64</v>
      </c>
      <c r="E340" s="1">
        <v>56.315217391304351</v>
      </c>
      <c r="F340" s="1">
        <v>67.410326086956516</v>
      </c>
      <c r="G340" s="1">
        <v>27.513586956521738</v>
      </c>
      <c r="H340" s="1">
        <v>152.375</v>
      </c>
      <c r="I340" s="1">
        <f t="shared" si="15"/>
        <v>247.29891304347825</v>
      </c>
      <c r="J340" s="1">
        <f t="shared" si="16"/>
        <v>4.3913337193591966</v>
      </c>
      <c r="K340" s="1">
        <f t="shared" si="17"/>
        <v>1.1970179502026634</v>
      </c>
    </row>
    <row r="341" spans="1:11" x14ac:dyDescent="0.3">
      <c r="A341" t="s">
        <v>32</v>
      </c>
      <c r="B341" t="s">
        <v>688</v>
      </c>
      <c r="C341" t="s">
        <v>689</v>
      </c>
      <c r="D341" t="s">
        <v>421</v>
      </c>
      <c r="E341" s="1">
        <v>35.358695652173914</v>
      </c>
      <c r="F341" s="1">
        <v>20.91391304347826</v>
      </c>
      <c r="G341" s="1">
        <v>17.376847826086955</v>
      </c>
      <c r="H341" s="1">
        <v>85.442282608695635</v>
      </c>
      <c r="I341" s="1">
        <f t="shared" si="15"/>
        <v>123.73304347826085</v>
      </c>
      <c r="J341" s="1">
        <f t="shared" si="16"/>
        <v>3.4993667383953269</v>
      </c>
      <c r="K341" s="1">
        <f t="shared" si="17"/>
        <v>0.59147863510605592</v>
      </c>
    </row>
    <row r="342" spans="1:11" x14ac:dyDescent="0.3">
      <c r="A342" t="s">
        <v>32</v>
      </c>
      <c r="B342" t="s">
        <v>690</v>
      </c>
      <c r="C342" t="s">
        <v>691</v>
      </c>
      <c r="D342" t="s">
        <v>308</v>
      </c>
      <c r="E342" s="1">
        <v>41.793478260869563</v>
      </c>
      <c r="F342" s="1">
        <v>19.785326086956523</v>
      </c>
      <c r="G342" s="1">
        <v>11.491847826086957</v>
      </c>
      <c r="H342" s="1">
        <v>62.527173913043477</v>
      </c>
      <c r="I342" s="1">
        <f t="shared" si="15"/>
        <v>93.804347826086953</v>
      </c>
      <c r="J342" s="1">
        <f t="shared" si="16"/>
        <v>2.2444733420026006</v>
      </c>
      <c r="K342" s="1">
        <f t="shared" si="17"/>
        <v>0.47340702210663205</v>
      </c>
    </row>
    <row r="343" spans="1:11" x14ac:dyDescent="0.3">
      <c r="A343" t="s">
        <v>32</v>
      </c>
      <c r="B343" t="s">
        <v>692</v>
      </c>
      <c r="C343" t="s">
        <v>693</v>
      </c>
      <c r="D343" t="s">
        <v>240</v>
      </c>
      <c r="E343" s="1">
        <v>33.967391304347828</v>
      </c>
      <c r="F343" s="1">
        <v>24.247282608695652</v>
      </c>
      <c r="G343" s="1">
        <v>20.486413043478262</v>
      </c>
      <c r="H343" s="1">
        <v>80.760869565217391</v>
      </c>
      <c r="I343" s="1">
        <f t="shared" si="15"/>
        <v>125.49456521739131</v>
      </c>
      <c r="J343" s="1">
        <f t="shared" si="16"/>
        <v>3.6945600000000001</v>
      </c>
      <c r="K343" s="1">
        <f t="shared" si="17"/>
        <v>0.71383999999999992</v>
      </c>
    </row>
    <row r="344" spans="1:11" x14ac:dyDescent="0.3">
      <c r="A344" t="s">
        <v>32</v>
      </c>
      <c r="B344" t="s">
        <v>694</v>
      </c>
      <c r="C344" t="s">
        <v>695</v>
      </c>
      <c r="D344" t="s">
        <v>132</v>
      </c>
      <c r="E344" s="1">
        <v>38.456521739130437</v>
      </c>
      <c r="F344" s="1">
        <v>14.266304347826088</v>
      </c>
      <c r="G344" s="1">
        <v>20.394021739130434</v>
      </c>
      <c r="H344" s="1">
        <v>105.60054347826087</v>
      </c>
      <c r="I344" s="1">
        <f t="shared" si="15"/>
        <v>140.2608695652174</v>
      </c>
      <c r="J344" s="1">
        <f t="shared" si="16"/>
        <v>3.6472583380440926</v>
      </c>
      <c r="K344" s="1">
        <f t="shared" si="17"/>
        <v>0.37097230073487847</v>
      </c>
    </row>
    <row r="345" spans="1:11" x14ac:dyDescent="0.3">
      <c r="A345" t="s">
        <v>32</v>
      </c>
      <c r="B345" t="s">
        <v>696</v>
      </c>
      <c r="C345" t="s">
        <v>697</v>
      </c>
      <c r="D345" t="s">
        <v>272</v>
      </c>
      <c r="E345" s="1">
        <v>38.836956521739133</v>
      </c>
      <c r="F345" s="1">
        <v>18.709239130434781</v>
      </c>
      <c r="G345" s="1">
        <v>18.5</v>
      </c>
      <c r="H345" s="1">
        <v>59.467391304347828</v>
      </c>
      <c r="I345" s="1">
        <f t="shared" si="15"/>
        <v>96.676630434782609</v>
      </c>
      <c r="J345" s="1">
        <f t="shared" si="16"/>
        <v>2.4892947103274556</v>
      </c>
      <c r="K345" s="1">
        <f t="shared" si="17"/>
        <v>0.48173803526448356</v>
      </c>
    </row>
    <row r="346" spans="1:11" x14ac:dyDescent="0.3">
      <c r="A346" t="s">
        <v>32</v>
      </c>
      <c r="B346" t="s">
        <v>698</v>
      </c>
      <c r="C346" t="s">
        <v>43</v>
      </c>
      <c r="D346" t="s">
        <v>44</v>
      </c>
      <c r="E346" s="1">
        <v>67.130434782608702</v>
      </c>
      <c r="F346" s="1">
        <v>9.9755434782608692</v>
      </c>
      <c r="G346" s="1">
        <v>58.997282608695649</v>
      </c>
      <c r="H346" s="1">
        <v>119.60728260869566</v>
      </c>
      <c r="I346" s="1">
        <f t="shared" si="15"/>
        <v>188.58010869565217</v>
      </c>
      <c r="J346" s="1">
        <f t="shared" si="16"/>
        <v>2.8091596502590672</v>
      </c>
      <c r="K346" s="1">
        <f t="shared" si="17"/>
        <v>0.14859941709844557</v>
      </c>
    </row>
    <row r="347" spans="1:11" x14ac:dyDescent="0.3">
      <c r="A347" t="s">
        <v>32</v>
      </c>
      <c r="B347" t="s">
        <v>699</v>
      </c>
      <c r="C347" t="s">
        <v>37</v>
      </c>
      <c r="D347" t="s">
        <v>38</v>
      </c>
      <c r="E347" s="1">
        <v>82.510869565217391</v>
      </c>
      <c r="F347" s="1">
        <v>54.831521739130437</v>
      </c>
      <c r="G347" s="1">
        <v>50.274456521739133</v>
      </c>
      <c r="H347" s="1">
        <v>199.44021739130434</v>
      </c>
      <c r="I347" s="1">
        <f t="shared" si="15"/>
        <v>304.54619565217388</v>
      </c>
      <c r="J347" s="1">
        <f t="shared" si="16"/>
        <v>3.6909827427216437</v>
      </c>
      <c r="K347" s="1">
        <f t="shared" si="17"/>
        <v>0.66453695165327364</v>
      </c>
    </row>
    <row r="348" spans="1:11" x14ac:dyDescent="0.3">
      <c r="A348" t="s">
        <v>32</v>
      </c>
      <c r="B348" t="s">
        <v>700</v>
      </c>
      <c r="C348" t="s">
        <v>701</v>
      </c>
      <c r="D348" t="s">
        <v>240</v>
      </c>
      <c r="E348" s="1">
        <v>43.478260869565219</v>
      </c>
      <c r="F348" s="1">
        <v>15.964673913043478</v>
      </c>
      <c r="G348" s="1">
        <v>22.75</v>
      </c>
      <c r="H348" s="1">
        <v>96.059782608695656</v>
      </c>
      <c r="I348" s="1">
        <f t="shared" si="15"/>
        <v>134.77445652173913</v>
      </c>
      <c r="J348" s="1">
        <f t="shared" si="16"/>
        <v>3.0998124999999996</v>
      </c>
      <c r="K348" s="1">
        <f t="shared" si="17"/>
        <v>0.3671875</v>
      </c>
    </row>
    <row r="349" spans="1:11" x14ac:dyDescent="0.3">
      <c r="A349" t="s">
        <v>32</v>
      </c>
      <c r="B349" t="s">
        <v>702</v>
      </c>
      <c r="C349" t="s">
        <v>575</v>
      </c>
      <c r="D349" t="s">
        <v>227</v>
      </c>
      <c r="E349" s="1">
        <v>89.804347826086953</v>
      </c>
      <c r="F349" s="1">
        <v>67.942934782608702</v>
      </c>
      <c r="G349" s="1">
        <v>45.248043478260868</v>
      </c>
      <c r="H349" s="1">
        <v>204.33250000000001</v>
      </c>
      <c r="I349" s="1">
        <f t="shared" si="15"/>
        <v>317.52347826086958</v>
      </c>
      <c r="J349" s="1">
        <f t="shared" si="16"/>
        <v>3.5357250060518037</v>
      </c>
      <c r="K349" s="1">
        <f t="shared" si="17"/>
        <v>0.75656620672960551</v>
      </c>
    </row>
    <row r="350" spans="1:11" x14ac:dyDescent="0.3">
      <c r="A350" t="s">
        <v>32</v>
      </c>
      <c r="B350" t="s">
        <v>703</v>
      </c>
      <c r="C350" t="s">
        <v>704</v>
      </c>
      <c r="D350" t="s">
        <v>272</v>
      </c>
      <c r="E350" s="1">
        <v>36.315217391304351</v>
      </c>
      <c r="F350" s="1">
        <v>7.0201086956521754</v>
      </c>
      <c r="G350" s="1">
        <v>24.92097826086956</v>
      </c>
      <c r="H350" s="1">
        <v>55.983913043478253</v>
      </c>
      <c r="I350" s="1">
        <f t="shared" si="15"/>
        <v>87.924999999999983</v>
      </c>
      <c r="J350" s="1">
        <f t="shared" si="16"/>
        <v>2.4211613289434295</v>
      </c>
      <c r="K350" s="1">
        <f t="shared" si="17"/>
        <v>0.19331038611194257</v>
      </c>
    </row>
    <row r="351" spans="1:11" x14ac:dyDescent="0.3">
      <c r="A351" t="s">
        <v>32</v>
      </c>
      <c r="B351" t="s">
        <v>705</v>
      </c>
      <c r="C351" t="s">
        <v>43</v>
      </c>
      <c r="D351" t="s">
        <v>44</v>
      </c>
      <c r="E351" s="1">
        <v>234.79347826086956</v>
      </c>
      <c r="F351" s="1">
        <v>215.66847826086956</v>
      </c>
      <c r="G351" s="1">
        <v>118.4375</v>
      </c>
      <c r="H351" s="1">
        <v>523.02173913043475</v>
      </c>
      <c r="I351" s="1">
        <f t="shared" si="15"/>
        <v>857.12771739130426</v>
      </c>
      <c r="J351" s="1">
        <f t="shared" si="16"/>
        <v>3.6505601592518859</v>
      </c>
      <c r="K351" s="1">
        <f t="shared" si="17"/>
        <v>0.91854543771121711</v>
      </c>
    </row>
    <row r="352" spans="1:11" x14ac:dyDescent="0.3">
      <c r="A352" t="s">
        <v>32</v>
      </c>
      <c r="B352" t="s">
        <v>706</v>
      </c>
      <c r="C352" t="s">
        <v>599</v>
      </c>
      <c r="D352" t="s">
        <v>64</v>
      </c>
      <c r="E352" s="1">
        <v>31.467391304347824</v>
      </c>
      <c r="F352" s="1">
        <v>43.008152173913047</v>
      </c>
      <c r="G352" s="1">
        <v>16.921195652173914</v>
      </c>
      <c r="H352" s="1">
        <v>71.692934782608702</v>
      </c>
      <c r="I352" s="1">
        <f t="shared" si="15"/>
        <v>131.62228260869566</v>
      </c>
      <c r="J352" s="1">
        <f t="shared" si="16"/>
        <v>4.1828151986183082</v>
      </c>
      <c r="K352" s="1">
        <f t="shared" si="17"/>
        <v>1.3667530224525044</v>
      </c>
    </row>
    <row r="353" spans="1:11" x14ac:dyDescent="0.3">
      <c r="A353" t="s">
        <v>32</v>
      </c>
      <c r="B353" t="s">
        <v>707</v>
      </c>
      <c r="C353" t="s">
        <v>708</v>
      </c>
      <c r="D353" t="s">
        <v>434</v>
      </c>
      <c r="E353" s="1">
        <v>47.858695652173914</v>
      </c>
      <c r="F353" s="1">
        <v>20.7575</v>
      </c>
      <c r="G353" s="1">
        <v>35.994565217391305</v>
      </c>
      <c r="H353" s="1">
        <v>162.25815217391303</v>
      </c>
      <c r="I353" s="1">
        <f t="shared" si="15"/>
        <v>219.01021739130434</v>
      </c>
      <c r="J353" s="1">
        <f t="shared" si="16"/>
        <v>4.5761844197138313</v>
      </c>
      <c r="K353" s="1">
        <f t="shared" si="17"/>
        <v>0.43372473313649784</v>
      </c>
    </row>
    <row r="354" spans="1:11" x14ac:dyDescent="0.3">
      <c r="A354" t="s">
        <v>32</v>
      </c>
      <c r="B354" t="s">
        <v>709</v>
      </c>
      <c r="C354" t="s">
        <v>710</v>
      </c>
      <c r="D354" t="s">
        <v>711</v>
      </c>
      <c r="E354" s="1">
        <v>64.141304347826093</v>
      </c>
      <c r="F354" s="1">
        <v>62.076086956521742</v>
      </c>
      <c r="G354" s="1">
        <v>33.790760869565219</v>
      </c>
      <c r="H354" s="1">
        <v>142.25543478260869</v>
      </c>
      <c r="I354" s="1">
        <f t="shared" si="15"/>
        <v>238.12228260869566</v>
      </c>
      <c r="J354" s="1">
        <f t="shared" si="16"/>
        <v>3.7124639891543803</v>
      </c>
      <c r="K354" s="1">
        <f t="shared" si="17"/>
        <v>0.96780206744619546</v>
      </c>
    </row>
    <row r="355" spans="1:11" x14ac:dyDescent="0.3">
      <c r="A355" t="s">
        <v>32</v>
      </c>
      <c r="B355" t="s">
        <v>712</v>
      </c>
      <c r="C355" t="s">
        <v>713</v>
      </c>
      <c r="D355" t="s">
        <v>413</v>
      </c>
      <c r="E355" s="1">
        <v>29.543478260869566</v>
      </c>
      <c r="F355" s="1">
        <v>20.358695652173914</v>
      </c>
      <c r="G355" s="1">
        <v>15.328804347826088</v>
      </c>
      <c r="H355" s="1">
        <v>69.877173913043478</v>
      </c>
      <c r="I355" s="1">
        <f t="shared" si="15"/>
        <v>105.56467391304348</v>
      </c>
      <c r="J355" s="1">
        <f t="shared" si="16"/>
        <v>3.5731972038263429</v>
      </c>
      <c r="K355" s="1">
        <f t="shared" si="17"/>
        <v>0.68910963944076531</v>
      </c>
    </row>
    <row r="356" spans="1:11" x14ac:dyDescent="0.3">
      <c r="A356" t="s">
        <v>32</v>
      </c>
      <c r="B356" t="s">
        <v>714</v>
      </c>
      <c r="C356" t="s">
        <v>715</v>
      </c>
      <c r="D356" t="s">
        <v>410</v>
      </c>
      <c r="E356" s="1">
        <v>32.804347826086953</v>
      </c>
      <c r="F356" s="1">
        <v>16.92945652173913</v>
      </c>
      <c r="G356" s="1">
        <v>30.298260869565219</v>
      </c>
      <c r="H356" s="1">
        <v>65.344782608695638</v>
      </c>
      <c r="I356" s="1">
        <f t="shared" si="15"/>
        <v>112.57249999999999</v>
      </c>
      <c r="J356" s="1">
        <f t="shared" si="16"/>
        <v>3.4316335321404905</v>
      </c>
      <c r="K356" s="1">
        <f t="shared" si="17"/>
        <v>0.51607355864811133</v>
      </c>
    </row>
    <row r="357" spans="1:11" x14ac:dyDescent="0.3">
      <c r="A357" t="s">
        <v>32</v>
      </c>
      <c r="B357" t="s">
        <v>716</v>
      </c>
      <c r="C357" t="s">
        <v>573</v>
      </c>
      <c r="D357" t="s">
        <v>272</v>
      </c>
      <c r="E357" s="1">
        <v>27.684782608695652</v>
      </c>
      <c r="F357" s="1">
        <v>12.494565217391305</v>
      </c>
      <c r="G357" s="1">
        <v>18.760543478260871</v>
      </c>
      <c r="H357" s="1">
        <v>38.923369565217392</v>
      </c>
      <c r="I357" s="1">
        <f t="shared" si="15"/>
        <v>70.178478260869568</v>
      </c>
      <c r="J357" s="1">
        <f t="shared" si="16"/>
        <v>2.5349116607773854</v>
      </c>
      <c r="K357" s="1">
        <f t="shared" si="17"/>
        <v>0.45131527287004319</v>
      </c>
    </row>
    <row r="358" spans="1:11" x14ac:dyDescent="0.3">
      <c r="A358" t="s">
        <v>32</v>
      </c>
      <c r="B358" t="s">
        <v>717</v>
      </c>
      <c r="C358" t="s">
        <v>628</v>
      </c>
      <c r="D358" t="s">
        <v>118</v>
      </c>
      <c r="E358" s="1">
        <v>133.60869565217391</v>
      </c>
      <c r="F358" s="1">
        <v>60.772065217391329</v>
      </c>
      <c r="G358" s="1">
        <v>94.518260869565168</v>
      </c>
      <c r="H358" s="1">
        <v>290.11260869565211</v>
      </c>
      <c r="I358" s="1">
        <f t="shared" si="15"/>
        <v>445.40293478260861</v>
      </c>
      <c r="J358" s="1">
        <f t="shared" si="16"/>
        <v>3.3336373250894886</v>
      </c>
      <c r="K358" s="1">
        <f t="shared" si="17"/>
        <v>0.45485112268141903</v>
      </c>
    </row>
    <row r="359" spans="1:11" x14ac:dyDescent="0.3">
      <c r="A359" t="s">
        <v>32</v>
      </c>
      <c r="B359" t="s">
        <v>718</v>
      </c>
      <c r="C359" t="s">
        <v>302</v>
      </c>
      <c r="D359" t="s">
        <v>64</v>
      </c>
      <c r="E359" s="1">
        <v>69.347826086956516</v>
      </c>
      <c r="F359" s="1">
        <v>30.539891304347837</v>
      </c>
      <c r="G359" s="1">
        <v>51.371739130434769</v>
      </c>
      <c r="H359" s="1">
        <v>124.00630434782606</v>
      </c>
      <c r="I359" s="1">
        <f t="shared" si="15"/>
        <v>205.91793478260865</v>
      </c>
      <c r="J359" s="1">
        <f t="shared" si="16"/>
        <v>2.9693495297805641</v>
      </c>
      <c r="K359" s="1">
        <f t="shared" si="17"/>
        <v>0.44038714733542339</v>
      </c>
    </row>
    <row r="360" spans="1:11" x14ac:dyDescent="0.3">
      <c r="A360" t="s">
        <v>32</v>
      </c>
      <c r="B360" t="s">
        <v>719</v>
      </c>
      <c r="C360" t="s">
        <v>720</v>
      </c>
      <c r="D360" t="s">
        <v>86</v>
      </c>
      <c r="E360" s="1">
        <v>48.423913043478258</v>
      </c>
      <c r="F360" s="1">
        <v>26.317934782608695</v>
      </c>
      <c r="G360" s="1">
        <v>21.5</v>
      </c>
      <c r="H360" s="1">
        <v>119.19565217391305</v>
      </c>
      <c r="I360" s="1">
        <f t="shared" si="15"/>
        <v>167.01358695652175</v>
      </c>
      <c r="J360" s="1">
        <f t="shared" si="16"/>
        <v>3.4489898989898995</v>
      </c>
      <c r="K360" s="1">
        <f t="shared" si="17"/>
        <v>0.54349046015712688</v>
      </c>
    </row>
  </sheetData>
  <pageMargins left="0.7" right="0.7" top="0.75" bottom="0.75" header="0.3" footer="0.3"/>
  <ignoredErrors>
    <ignoredError sqref="I2:I360"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0"/>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21.163043478260871</v>
      </c>
      <c r="F2" s="1">
        <v>20.532173913043483</v>
      </c>
      <c r="G2" s="1">
        <v>13.217391304347826</v>
      </c>
      <c r="H2" s="2">
        <f t="shared" ref="H2:H65" si="0">G2/F2</f>
        <v>0.64374047094697595</v>
      </c>
      <c r="I2" s="1">
        <v>5.388478260869566</v>
      </c>
      <c r="J2" s="1">
        <v>0</v>
      </c>
      <c r="K2" s="2">
        <f t="shared" ref="K2:K65" si="1">J2/I2</f>
        <v>0</v>
      </c>
      <c r="L2" s="1">
        <v>51.672391304347791</v>
      </c>
      <c r="M2" s="1">
        <v>0</v>
      </c>
      <c r="N2" s="2">
        <f t="shared" ref="N2:N65" si="2">M2/L2</f>
        <v>0</v>
      </c>
    </row>
    <row r="3" spans="1:14" x14ac:dyDescent="0.3">
      <c r="A3" t="s">
        <v>32</v>
      </c>
      <c r="B3" t="s">
        <v>36</v>
      </c>
      <c r="C3" t="s">
        <v>37</v>
      </c>
      <c r="D3" t="s">
        <v>38</v>
      </c>
      <c r="E3" s="1">
        <v>51.380434782608695</v>
      </c>
      <c r="F3" s="1">
        <v>11.067934782608695</v>
      </c>
      <c r="G3" s="1">
        <v>0</v>
      </c>
      <c r="H3" s="2">
        <f t="shared" si="0"/>
        <v>0</v>
      </c>
      <c r="I3" s="1">
        <v>17.190217391304348</v>
      </c>
      <c r="J3" s="1">
        <v>0</v>
      </c>
      <c r="K3" s="2">
        <f t="shared" si="1"/>
        <v>0</v>
      </c>
      <c r="L3" s="1">
        <v>51.573369565217391</v>
      </c>
      <c r="M3" s="1">
        <v>0</v>
      </c>
      <c r="N3" s="2">
        <f t="shared" si="2"/>
        <v>0</v>
      </c>
    </row>
    <row r="4" spans="1:14" x14ac:dyDescent="0.3">
      <c r="A4" t="s">
        <v>32</v>
      </c>
      <c r="B4" t="s">
        <v>39</v>
      </c>
      <c r="C4" t="s">
        <v>40</v>
      </c>
      <c r="D4" t="s">
        <v>41</v>
      </c>
      <c r="E4" s="1">
        <v>62.260869565217391</v>
      </c>
      <c r="F4" s="1">
        <v>58.398478260869553</v>
      </c>
      <c r="G4" s="1">
        <v>0</v>
      </c>
      <c r="H4" s="2">
        <f t="shared" si="0"/>
        <v>0</v>
      </c>
      <c r="I4" s="1">
        <v>23.103260869565219</v>
      </c>
      <c r="J4" s="1">
        <v>0</v>
      </c>
      <c r="K4" s="2">
        <f t="shared" si="1"/>
        <v>0</v>
      </c>
      <c r="L4" s="1">
        <v>134.69293478260869</v>
      </c>
      <c r="M4" s="1">
        <v>0</v>
      </c>
      <c r="N4" s="2">
        <f t="shared" si="2"/>
        <v>0</v>
      </c>
    </row>
    <row r="5" spans="1:14" x14ac:dyDescent="0.3">
      <c r="A5" t="s">
        <v>32</v>
      </c>
      <c r="B5" t="s">
        <v>42</v>
      </c>
      <c r="C5" t="s">
        <v>43</v>
      </c>
      <c r="D5" t="s">
        <v>44</v>
      </c>
      <c r="E5" s="1">
        <v>203.84782608695653</v>
      </c>
      <c r="F5" s="1">
        <v>104.48369565217391</v>
      </c>
      <c r="G5" s="1">
        <v>0</v>
      </c>
      <c r="H5" s="2">
        <f t="shared" si="0"/>
        <v>0</v>
      </c>
      <c r="I5" s="1">
        <v>12.728260869565217</v>
      </c>
      <c r="J5" s="1">
        <v>0</v>
      </c>
      <c r="K5" s="2">
        <f t="shared" si="1"/>
        <v>0</v>
      </c>
      <c r="L5" s="1">
        <v>198.1766304347826</v>
      </c>
      <c r="M5" s="1">
        <v>0</v>
      </c>
      <c r="N5" s="2">
        <f t="shared" si="2"/>
        <v>0</v>
      </c>
    </row>
    <row r="6" spans="1:14" x14ac:dyDescent="0.3">
      <c r="A6" t="s">
        <v>32</v>
      </c>
      <c r="B6" t="s">
        <v>45</v>
      </c>
      <c r="C6" t="s">
        <v>46</v>
      </c>
      <c r="D6" t="s">
        <v>47</v>
      </c>
      <c r="E6" s="1">
        <v>37.347826086956523</v>
      </c>
      <c r="F6" s="1">
        <v>37.105978260869563</v>
      </c>
      <c r="G6" s="1">
        <v>0</v>
      </c>
      <c r="H6" s="2">
        <f t="shared" si="0"/>
        <v>0</v>
      </c>
      <c r="I6" s="1">
        <v>30.902173913043477</v>
      </c>
      <c r="J6" s="1">
        <v>0</v>
      </c>
      <c r="K6" s="2">
        <f t="shared" si="1"/>
        <v>0</v>
      </c>
      <c r="L6" s="1">
        <v>99.434782608695656</v>
      </c>
      <c r="M6" s="1">
        <v>0</v>
      </c>
      <c r="N6" s="2">
        <f t="shared" si="2"/>
        <v>0</v>
      </c>
    </row>
    <row r="7" spans="1:14" x14ac:dyDescent="0.3">
      <c r="A7" t="s">
        <v>32</v>
      </c>
      <c r="B7" t="s">
        <v>48</v>
      </c>
      <c r="C7" t="s">
        <v>49</v>
      </c>
      <c r="D7" t="s">
        <v>50</v>
      </c>
      <c r="E7" s="1">
        <v>117.3804347826087</v>
      </c>
      <c r="F7" s="1">
        <v>88.127717391304344</v>
      </c>
      <c r="G7" s="1">
        <v>0</v>
      </c>
      <c r="H7" s="2">
        <f t="shared" si="0"/>
        <v>0</v>
      </c>
      <c r="I7" s="1">
        <v>120.06967391304347</v>
      </c>
      <c r="J7" s="1">
        <v>4.3478260869565215</v>
      </c>
      <c r="K7" s="2">
        <f t="shared" si="1"/>
        <v>3.6210859455696465E-2</v>
      </c>
      <c r="L7" s="1">
        <v>250.98097826086956</v>
      </c>
      <c r="M7" s="1">
        <v>0.69565217391304346</v>
      </c>
      <c r="N7" s="2">
        <f t="shared" si="2"/>
        <v>2.7717326577234979E-3</v>
      </c>
    </row>
    <row r="8" spans="1:14" x14ac:dyDescent="0.3">
      <c r="A8" t="s">
        <v>32</v>
      </c>
      <c r="B8" t="s">
        <v>51</v>
      </c>
      <c r="C8" t="s">
        <v>52</v>
      </c>
      <c r="D8" t="s">
        <v>53</v>
      </c>
      <c r="E8" s="1">
        <v>40.402173913043477</v>
      </c>
      <c r="F8" s="1">
        <v>33.372826086956529</v>
      </c>
      <c r="G8" s="1">
        <v>0</v>
      </c>
      <c r="H8" s="2">
        <f t="shared" si="0"/>
        <v>0</v>
      </c>
      <c r="I8" s="1">
        <v>8.2217391304347807</v>
      </c>
      <c r="J8" s="1">
        <v>0</v>
      </c>
      <c r="K8" s="2">
        <f t="shared" si="1"/>
        <v>0</v>
      </c>
      <c r="L8" s="1">
        <v>87.381521739130434</v>
      </c>
      <c r="M8" s="1">
        <v>0</v>
      </c>
      <c r="N8" s="2">
        <f t="shared" si="2"/>
        <v>0</v>
      </c>
    </row>
    <row r="9" spans="1:14" x14ac:dyDescent="0.3">
      <c r="A9" t="s">
        <v>32</v>
      </c>
      <c r="B9" t="s">
        <v>54</v>
      </c>
      <c r="C9" t="s">
        <v>55</v>
      </c>
      <c r="D9" t="s">
        <v>56</v>
      </c>
      <c r="E9" s="1">
        <v>69.532608695652172</v>
      </c>
      <c r="F9" s="1">
        <v>38.804347826086953</v>
      </c>
      <c r="G9" s="1">
        <v>0</v>
      </c>
      <c r="H9" s="2">
        <f t="shared" si="0"/>
        <v>0</v>
      </c>
      <c r="I9" s="1">
        <v>58.095108695652172</v>
      </c>
      <c r="J9" s="1">
        <v>0</v>
      </c>
      <c r="K9" s="2">
        <f t="shared" si="1"/>
        <v>0</v>
      </c>
      <c r="L9" s="1">
        <v>158.72554347826087</v>
      </c>
      <c r="M9" s="1">
        <v>0</v>
      </c>
      <c r="N9" s="2">
        <f t="shared" si="2"/>
        <v>0</v>
      </c>
    </row>
    <row r="10" spans="1:14" x14ac:dyDescent="0.3">
      <c r="A10" t="s">
        <v>32</v>
      </c>
      <c r="B10" t="s">
        <v>57</v>
      </c>
      <c r="C10" t="s">
        <v>58</v>
      </c>
      <c r="D10" t="s">
        <v>59</v>
      </c>
      <c r="E10" s="1">
        <v>34.565217391304351</v>
      </c>
      <c r="F10" s="1">
        <v>20.766304347826086</v>
      </c>
      <c r="G10" s="1">
        <v>0</v>
      </c>
      <c r="H10" s="2">
        <f t="shared" si="0"/>
        <v>0</v>
      </c>
      <c r="I10" s="1">
        <v>10.752717391304348</v>
      </c>
      <c r="J10" s="1">
        <v>0</v>
      </c>
      <c r="K10" s="2">
        <f t="shared" si="1"/>
        <v>0</v>
      </c>
      <c r="L10" s="1">
        <v>37.418478260869563</v>
      </c>
      <c r="M10" s="1">
        <v>0</v>
      </c>
      <c r="N10" s="2">
        <f t="shared" si="2"/>
        <v>0</v>
      </c>
    </row>
    <row r="11" spans="1:14" x14ac:dyDescent="0.3">
      <c r="A11" t="s">
        <v>32</v>
      </c>
      <c r="B11" t="s">
        <v>60</v>
      </c>
      <c r="C11" t="s">
        <v>61</v>
      </c>
      <c r="D11" t="s">
        <v>59</v>
      </c>
      <c r="E11" s="1">
        <v>55.413043478260867</v>
      </c>
      <c r="F11" s="1">
        <v>17.956521739130434</v>
      </c>
      <c r="G11" s="1">
        <v>0</v>
      </c>
      <c r="H11" s="2">
        <f t="shared" si="0"/>
        <v>0</v>
      </c>
      <c r="I11" s="1">
        <v>18.760869565217391</v>
      </c>
      <c r="J11" s="1">
        <v>0</v>
      </c>
      <c r="K11" s="2">
        <f t="shared" si="1"/>
        <v>0</v>
      </c>
      <c r="L11" s="1">
        <v>97.589673913043484</v>
      </c>
      <c r="M11" s="1">
        <v>0</v>
      </c>
      <c r="N11" s="2">
        <f t="shared" si="2"/>
        <v>0</v>
      </c>
    </row>
    <row r="12" spans="1:14" x14ac:dyDescent="0.3">
      <c r="A12" t="s">
        <v>32</v>
      </c>
      <c r="B12" t="s">
        <v>62</v>
      </c>
      <c r="C12" t="s">
        <v>63</v>
      </c>
      <c r="D12" t="s">
        <v>64</v>
      </c>
      <c r="E12" s="1">
        <v>62.858695652173914</v>
      </c>
      <c r="F12" s="1">
        <v>39.755434782608695</v>
      </c>
      <c r="G12" s="1">
        <v>0</v>
      </c>
      <c r="H12" s="2">
        <f t="shared" si="0"/>
        <v>0</v>
      </c>
      <c r="I12" s="1">
        <v>55.288043478260867</v>
      </c>
      <c r="J12" s="1">
        <v>0</v>
      </c>
      <c r="K12" s="2">
        <f t="shared" si="1"/>
        <v>0</v>
      </c>
      <c r="L12" s="1">
        <v>141.56847826086957</v>
      </c>
      <c r="M12" s="1">
        <v>0</v>
      </c>
      <c r="N12" s="2">
        <f t="shared" si="2"/>
        <v>0</v>
      </c>
    </row>
    <row r="13" spans="1:14" x14ac:dyDescent="0.3">
      <c r="A13" t="s">
        <v>32</v>
      </c>
      <c r="B13" t="s">
        <v>65</v>
      </c>
      <c r="C13" t="s">
        <v>66</v>
      </c>
      <c r="D13" t="s">
        <v>44</v>
      </c>
      <c r="E13" s="1">
        <v>100.91304347826087</v>
      </c>
      <c r="F13" s="1">
        <v>83.388586956521735</v>
      </c>
      <c r="G13" s="1">
        <v>0</v>
      </c>
      <c r="H13" s="2">
        <f t="shared" si="0"/>
        <v>0</v>
      </c>
      <c r="I13" s="1">
        <v>67.413043478260875</v>
      </c>
      <c r="J13" s="1">
        <v>0</v>
      </c>
      <c r="K13" s="2">
        <f t="shared" si="1"/>
        <v>0</v>
      </c>
      <c r="L13" s="1">
        <v>208.87771739130434</v>
      </c>
      <c r="M13" s="1">
        <v>0</v>
      </c>
      <c r="N13" s="2">
        <f t="shared" si="2"/>
        <v>0</v>
      </c>
    </row>
    <row r="14" spans="1:14" x14ac:dyDescent="0.3">
      <c r="A14" t="s">
        <v>32</v>
      </c>
      <c r="B14" t="s">
        <v>67</v>
      </c>
      <c r="C14" t="s">
        <v>68</v>
      </c>
      <c r="D14" t="s">
        <v>64</v>
      </c>
      <c r="E14" s="1">
        <v>163.71739130434781</v>
      </c>
      <c r="F14" s="1">
        <v>113.76630434782609</v>
      </c>
      <c r="G14" s="1">
        <v>0</v>
      </c>
      <c r="H14" s="2">
        <f t="shared" si="0"/>
        <v>0</v>
      </c>
      <c r="I14" s="1">
        <v>84.978260869565219</v>
      </c>
      <c r="J14" s="1">
        <v>0</v>
      </c>
      <c r="K14" s="2">
        <f t="shared" si="1"/>
        <v>0</v>
      </c>
      <c r="L14" s="1">
        <v>366.07608695652175</v>
      </c>
      <c r="M14" s="1">
        <v>0</v>
      </c>
      <c r="N14" s="2">
        <f t="shared" si="2"/>
        <v>0</v>
      </c>
    </row>
    <row r="15" spans="1:14" x14ac:dyDescent="0.3">
      <c r="A15" t="s">
        <v>32</v>
      </c>
      <c r="B15" t="s">
        <v>69</v>
      </c>
      <c r="C15" t="s">
        <v>43</v>
      </c>
      <c r="D15" t="s">
        <v>44</v>
      </c>
      <c r="E15" s="1">
        <v>216.25</v>
      </c>
      <c r="F15" s="1">
        <v>149.93184782608697</v>
      </c>
      <c r="G15" s="1">
        <v>0</v>
      </c>
      <c r="H15" s="2">
        <f t="shared" si="0"/>
        <v>0</v>
      </c>
      <c r="I15" s="1">
        <v>147.9891304347826</v>
      </c>
      <c r="J15" s="1">
        <v>0</v>
      </c>
      <c r="K15" s="2">
        <f t="shared" si="1"/>
        <v>0</v>
      </c>
      <c r="L15" s="1">
        <v>344.81521739130437</v>
      </c>
      <c r="M15" s="1">
        <v>0</v>
      </c>
      <c r="N15" s="2">
        <f t="shared" si="2"/>
        <v>0</v>
      </c>
    </row>
    <row r="16" spans="1:14" x14ac:dyDescent="0.3">
      <c r="A16" t="s">
        <v>32</v>
      </c>
      <c r="B16" t="s">
        <v>70</v>
      </c>
      <c r="C16" t="s">
        <v>71</v>
      </c>
      <c r="D16" t="s">
        <v>72</v>
      </c>
      <c r="E16" s="1">
        <v>67.032608695652172</v>
      </c>
      <c r="F16" s="1">
        <v>23.391304347826086</v>
      </c>
      <c r="G16" s="1">
        <v>0</v>
      </c>
      <c r="H16" s="2">
        <f t="shared" si="0"/>
        <v>0</v>
      </c>
      <c r="I16" s="1">
        <v>30.391304347826086</v>
      </c>
      <c r="J16" s="1">
        <v>0</v>
      </c>
      <c r="K16" s="2">
        <f t="shared" si="1"/>
        <v>0</v>
      </c>
      <c r="L16" s="1">
        <v>170.70293478260871</v>
      </c>
      <c r="M16" s="1">
        <v>0</v>
      </c>
      <c r="N16" s="2">
        <f t="shared" si="2"/>
        <v>0</v>
      </c>
    </row>
    <row r="17" spans="1:14" x14ac:dyDescent="0.3">
      <c r="A17" t="s">
        <v>32</v>
      </c>
      <c r="B17" t="s">
        <v>73</v>
      </c>
      <c r="C17" t="s">
        <v>74</v>
      </c>
      <c r="D17" t="s">
        <v>44</v>
      </c>
      <c r="E17" s="1">
        <v>58.217391304347828</v>
      </c>
      <c r="F17" s="1">
        <v>109.99706521739128</v>
      </c>
      <c r="G17" s="1">
        <v>0</v>
      </c>
      <c r="H17" s="2">
        <f t="shared" si="0"/>
        <v>0</v>
      </c>
      <c r="I17" s="1">
        <v>32.609239130434787</v>
      </c>
      <c r="J17" s="1">
        <v>0</v>
      </c>
      <c r="K17" s="2">
        <f t="shared" si="1"/>
        <v>0</v>
      </c>
      <c r="L17" s="1">
        <v>163.55206521739129</v>
      </c>
      <c r="M17" s="1">
        <v>0</v>
      </c>
      <c r="N17" s="2">
        <f t="shared" si="2"/>
        <v>0</v>
      </c>
    </row>
    <row r="18" spans="1:14" x14ac:dyDescent="0.3">
      <c r="A18" t="s">
        <v>32</v>
      </c>
      <c r="B18" t="s">
        <v>75</v>
      </c>
      <c r="C18" t="s">
        <v>76</v>
      </c>
      <c r="D18" t="s">
        <v>77</v>
      </c>
      <c r="E18" s="1">
        <v>74.934782608695656</v>
      </c>
      <c r="F18" s="1">
        <v>44.724239130434796</v>
      </c>
      <c r="G18" s="1">
        <v>0</v>
      </c>
      <c r="H18" s="2">
        <f t="shared" si="0"/>
        <v>0</v>
      </c>
      <c r="I18" s="1">
        <v>20.232608695652178</v>
      </c>
      <c r="J18" s="1">
        <v>0</v>
      </c>
      <c r="K18" s="2">
        <f t="shared" si="1"/>
        <v>0</v>
      </c>
      <c r="L18" s="1">
        <v>254.06271739130446</v>
      </c>
      <c r="M18" s="1">
        <v>0</v>
      </c>
      <c r="N18" s="2">
        <f t="shared" si="2"/>
        <v>0</v>
      </c>
    </row>
    <row r="19" spans="1:14" x14ac:dyDescent="0.3">
      <c r="A19" t="s">
        <v>32</v>
      </c>
      <c r="B19" t="s">
        <v>78</v>
      </c>
      <c r="C19" t="s">
        <v>79</v>
      </c>
      <c r="D19" t="s">
        <v>80</v>
      </c>
      <c r="E19" s="1">
        <v>29.565217391304348</v>
      </c>
      <c r="F19" s="1">
        <v>20.077173913043477</v>
      </c>
      <c r="G19" s="1">
        <v>0</v>
      </c>
      <c r="H19" s="2">
        <f t="shared" si="0"/>
        <v>0</v>
      </c>
      <c r="I19" s="1">
        <v>6.7108695652173944</v>
      </c>
      <c r="J19" s="1">
        <v>0</v>
      </c>
      <c r="K19" s="2">
        <f t="shared" si="1"/>
        <v>0</v>
      </c>
      <c r="L19" s="1">
        <v>53.5070652173913</v>
      </c>
      <c r="M19" s="1">
        <v>0</v>
      </c>
      <c r="N19" s="2">
        <f t="shared" si="2"/>
        <v>0</v>
      </c>
    </row>
    <row r="20" spans="1:14" x14ac:dyDescent="0.3">
      <c r="A20" t="s">
        <v>32</v>
      </c>
      <c r="B20" t="s">
        <v>81</v>
      </c>
      <c r="C20" t="s">
        <v>82</v>
      </c>
      <c r="D20" t="s">
        <v>83</v>
      </c>
      <c r="E20" s="1">
        <v>39.391304347826086</v>
      </c>
      <c r="F20" s="1">
        <v>29.326086956521738</v>
      </c>
      <c r="G20" s="1">
        <v>0</v>
      </c>
      <c r="H20" s="2">
        <f t="shared" si="0"/>
        <v>0</v>
      </c>
      <c r="I20" s="1">
        <v>24.763586956521738</v>
      </c>
      <c r="J20" s="1">
        <v>0</v>
      </c>
      <c r="K20" s="2">
        <f t="shared" si="1"/>
        <v>0</v>
      </c>
      <c r="L20" s="1">
        <v>129.64130434782609</v>
      </c>
      <c r="M20" s="1">
        <v>0</v>
      </c>
      <c r="N20" s="2">
        <f t="shared" si="2"/>
        <v>0</v>
      </c>
    </row>
    <row r="21" spans="1:14" x14ac:dyDescent="0.3">
      <c r="A21" t="s">
        <v>32</v>
      </c>
      <c r="B21" t="s">
        <v>84</v>
      </c>
      <c r="C21" t="s">
        <v>85</v>
      </c>
      <c r="D21" t="s">
        <v>86</v>
      </c>
      <c r="E21" s="1">
        <v>77.902173913043484</v>
      </c>
      <c r="F21" s="1">
        <v>13.081630434782609</v>
      </c>
      <c r="G21" s="1">
        <v>2.9946739130434783</v>
      </c>
      <c r="H21" s="2">
        <f t="shared" si="0"/>
        <v>0.22892206961304851</v>
      </c>
      <c r="I21" s="1">
        <v>66.502717391304344</v>
      </c>
      <c r="J21" s="1">
        <v>5.6413043478260869</v>
      </c>
      <c r="K21" s="2">
        <f t="shared" si="1"/>
        <v>8.4828177992072901E-2</v>
      </c>
      <c r="L21" s="1">
        <v>175.8233695652174</v>
      </c>
      <c r="M21" s="1">
        <v>14.910326086956522</v>
      </c>
      <c r="N21" s="2">
        <f t="shared" si="2"/>
        <v>8.4802868491414607E-2</v>
      </c>
    </row>
    <row r="22" spans="1:14" x14ac:dyDescent="0.3">
      <c r="A22" t="s">
        <v>32</v>
      </c>
      <c r="B22" t="s">
        <v>87</v>
      </c>
      <c r="C22" t="s">
        <v>37</v>
      </c>
      <c r="D22" t="s">
        <v>38</v>
      </c>
      <c r="E22" s="1">
        <v>115.04347826086956</v>
      </c>
      <c r="F22" s="1">
        <v>48.657608695652172</v>
      </c>
      <c r="G22" s="1">
        <v>0</v>
      </c>
      <c r="H22" s="2">
        <f t="shared" si="0"/>
        <v>0</v>
      </c>
      <c r="I22" s="1">
        <v>31.858695652173914</v>
      </c>
      <c r="J22" s="1">
        <v>0</v>
      </c>
      <c r="K22" s="2">
        <f t="shared" si="1"/>
        <v>0</v>
      </c>
      <c r="L22" s="1">
        <v>231.25717391304349</v>
      </c>
      <c r="M22" s="1">
        <v>0</v>
      </c>
      <c r="N22" s="2">
        <f t="shared" si="2"/>
        <v>0</v>
      </c>
    </row>
    <row r="23" spans="1:14" x14ac:dyDescent="0.3">
      <c r="A23" t="s">
        <v>32</v>
      </c>
      <c r="B23" t="s">
        <v>88</v>
      </c>
      <c r="C23" t="s">
        <v>89</v>
      </c>
      <c r="D23" t="s">
        <v>56</v>
      </c>
      <c r="E23" s="1">
        <v>32.108695652173914</v>
      </c>
      <c r="F23" s="1">
        <v>15.396739130434783</v>
      </c>
      <c r="G23" s="1">
        <v>0</v>
      </c>
      <c r="H23" s="2">
        <f t="shared" si="0"/>
        <v>0</v>
      </c>
      <c r="I23" s="1">
        <v>26.616847826086957</v>
      </c>
      <c r="J23" s="1">
        <v>12.880434782608695</v>
      </c>
      <c r="K23" s="2">
        <f t="shared" si="1"/>
        <v>0.48392036753445633</v>
      </c>
      <c r="L23" s="1">
        <v>51.271739130434781</v>
      </c>
      <c r="M23" s="1">
        <v>12.483695652173912</v>
      </c>
      <c r="N23" s="2">
        <f t="shared" si="2"/>
        <v>0.2434810260758957</v>
      </c>
    </row>
    <row r="24" spans="1:14" x14ac:dyDescent="0.3">
      <c r="A24" t="s">
        <v>32</v>
      </c>
      <c r="B24" t="s">
        <v>90</v>
      </c>
      <c r="C24" t="s">
        <v>91</v>
      </c>
      <c r="D24" t="s">
        <v>92</v>
      </c>
      <c r="E24" s="1">
        <v>45.152173913043477</v>
      </c>
      <c r="F24" s="1">
        <v>18.679347826086957</v>
      </c>
      <c r="G24" s="1">
        <v>0</v>
      </c>
      <c r="H24" s="2">
        <f t="shared" si="0"/>
        <v>0</v>
      </c>
      <c r="I24" s="1">
        <v>33.016304347826086</v>
      </c>
      <c r="J24" s="1">
        <v>1.3913043478260869</v>
      </c>
      <c r="K24" s="2">
        <f t="shared" si="1"/>
        <v>4.2139917695473254E-2</v>
      </c>
      <c r="L24" s="1">
        <v>113.76086956521739</v>
      </c>
      <c r="M24" s="1">
        <v>0</v>
      </c>
      <c r="N24" s="2">
        <f t="shared" si="2"/>
        <v>0</v>
      </c>
    </row>
    <row r="25" spans="1:14" x14ac:dyDescent="0.3">
      <c r="A25" t="s">
        <v>32</v>
      </c>
      <c r="B25" t="s">
        <v>93</v>
      </c>
      <c r="C25" t="s">
        <v>37</v>
      </c>
      <c r="D25" t="s">
        <v>38</v>
      </c>
      <c r="E25" s="1">
        <v>91.282608695652172</v>
      </c>
      <c r="F25" s="1">
        <v>60.501630434782662</v>
      </c>
      <c r="G25" s="1">
        <v>0</v>
      </c>
      <c r="H25" s="2">
        <f t="shared" si="0"/>
        <v>0</v>
      </c>
      <c r="I25" s="1">
        <v>78.196521739130432</v>
      </c>
      <c r="J25" s="1">
        <v>0</v>
      </c>
      <c r="K25" s="2">
        <f t="shared" si="1"/>
        <v>0</v>
      </c>
      <c r="L25" s="1">
        <v>231.76173913043479</v>
      </c>
      <c r="M25" s="1">
        <v>0</v>
      </c>
      <c r="N25" s="2">
        <f t="shared" si="2"/>
        <v>0</v>
      </c>
    </row>
    <row r="26" spans="1:14" x14ac:dyDescent="0.3">
      <c r="A26" t="s">
        <v>32</v>
      </c>
      <c r="B26" t="s">
        <v>94</v>
      </c>
      <c r="C26" t="s">
        <v>95</v>
      </c>
      <c r="D26" t="s">
        <v>96</v>
      </c>
      <c r="E26" s="1">
        <v>97.565217391304344</v>
      </c>
      <c r="F26" s="1">
        <v>103.10195652173914</v>
      </c>
      <c r="G26" s="1">
        <v>0</v>
      </c>
      <c r="H26" s="2">
        <f t="shared" si="0"/>
        <v>0</v>
      </c>
      <c r="I26" s="1">
        <v>79.987500000000026</v>
      </c>
      <c r="J26" s="1">
        <v>0</v>
      </c>
      <c r="K26" s="2">
        <f t="shared" si="1"/>
        <v>0</v>
      </c>
      <c r="L26" s="1">
        <v>246.69597826086957</v>
      </c>
      <c r="M26" s="1">
        <v>0</v>
      </c>
      <c r="N26" s="2">
        <f t="shared" si="2"/>
        <v>0</v>
      </c>
    </row>
    <row r="27" spans="1:14" x14ac:dyDescent="0.3">
      <c r="A27" t="s">
        <v>32</v>
      </c>
      <c r="B27" t="s">
        <v>97</v>
      </c>
      <c r="C27" t="s">
        <v>43</v>
      </c>
      <c r="D27" t="s">
        <v>44</v>
      </c>
      <c r="E27" s="1">
        <v>80.413043478260875</v>
      </c>
      <c r="F27" s="1">
        <v>128.4654347826087</v>
      </c>
      <c r="G27" s="1">
        <v>0</v>
      </c>
      <c r="H27" s="2">
        <f t="shared" si="0"/>
        <v>0</v>
      </c>
      <c r="I27" s="1">
        <v>130.32141304347826</v>
      </c>
      <c r="J27" s="1">
        <v>0</v>
      </c>
      <c r="K27" s="2">
        <f t="shared" si="1"/>
        <v>0</v>
      </c>
      <c r="L27" s="1">
        <v>169.61684782608697</v>
      </c>
      <c r="M27" s="1">
        <v>0</v>
      </c>
      <c r="N27" s="2">
        <f t="shared" si="2"/>
        <v>0</v>
      </c>
    </row>
    <row r="28" spans="1:14" x14ac:dyDescent="0.3">
      <c r="A28" t="s">
        <v>32</v>
      </c>
      <c r="B28" t="s">
        <v>98</v>
      </c>
      <c r="C28" t="s">
        <v>99</v>
      </c>
      <c r="D28" t="s">
        <v>100</v>
      </c>
      <c r="E28" s="1">
        <v>63.173913043478258</v>
      </c>
      <c r="F28" s="1">
        <v>58.286195652173909</v>
      </c>
      <c r="G28" s="1">
        <v>0</v>
      </c>
      <c r="H28" s="2">
        <f t="shared" si="0"/>
        <v>0</v>
      </c>
      <c r="I28" s="1">
        <v>23.111413043478262</v>
      </c>
      <c r="J28" s="1">
        <v>0</v>
      </c>
      <c r="K28" s="2">
        <f t="shared" si="1"/>
        <v>0</v>
      </c>
      <c r="L28" s="1">
        <v>143.27173913043478</v>
      </c>
      <c r="M28" s="1">
        <v>0</v>
      </c>
      <c r="N28" s="2">
        <f t="shared" si="2"/>
        <v>0</v>
      </c>
    </row>
    <row r="29" spans="1:14" x14ac:dyDescent="0.3">
      <c r="A29" t="s">
        <v>32</v>
      </c>
      <c r="B29" t="s">
        <v>101</v>
      </c>
      <c r="C29" t="s">
        <v>102</v>
      </c>
      <c r="D29" t="s">
        <v>103</v>
      </c>
      <c r="E29" s="1">
        <v>33.163043478260867</v>
      </c>
      <c r="F29" s="1">
        <v>16.073369565217391</v>
      </c>
      <c r="G29" s="1">
        <v>0</v>
      </c>
      <c r="H29" s="2">
        <f t="shared" si="0"/>
        <v>0</v>
      </c>
      <c r="I29" s="1">
        <v>37.758152173913047</v>
      </c>
      <c r="J29" s="1">
        <v>0</v>
      </c>
      <c r="K29" s="2">
        <f t="shared" si="1"/>
        <v>0</v>
      </c>
      <c r="L29" s="1">
        <v>96.733695652173907</v>
      </c>
      <c r="M29" s="1">
        <v>0</v>
      </c>
      <c r="N29" s="2">
        <f t="shared" si="2"/>
        <v>0</v>
      </c>
    </row>
    <row r="30" spans="1:14" x14ac:dyDescent="0.3">
      <c r="A30" t="s">
        <v>32</v>
      </c>
      <c r="B30" t="s">
        <v>104</v>
      </c>
      <c r="C30" t="s">
        <v>105</v>
      </c>
      <c r="D30" t="s">
        <v>106</v>
      </c>
      <c r="E30" s="1">
        <v>56.282608695652172</v>
      </c>
      <c r="F30" s="1">
        <v>54.130434782608695</v>
      </c>
      <c r="G30" s="1">
        <v>0</v>
      </c>
      <c r="H30" s="2">
        <f t="shared" si="0"/>
        <v>0</v>
      </c>
      <c r="I30" s="1">
        <v>28.816086956521737</v>
      </c>
      <c r="J30" s="1">
        <v>0</v>
      </c>
      <c r="K30" s="2">
        <f t="shared" si="1"/>
        <v>0</v>
      </c>
      <c r="L30" s="1">
        <v>94.777173913043484</v>
      </c>
      <c r="M30" s="1">
        <v>0</v>
      </c>
      <c r="N30" s="2">
        <f t="shared" si="2"/>
        <v>0</v>
      </c>
    </row>
    <row r="31" spans="1:14" x14ac:dyDescent="0.3">
      <c r="A31" t="s">
        <v>32</v>
      </c>
      <c r="B31" t="s">
        <v>107</v>
      </c>
      <c r="C31" t="s">
        <v>108</v>
      </c>
      <c r="D31" t="s">
        <v>109</v>
      </c>
      <c r="E31" s="1">
        <v>72.086956521739125</v>
      </c>
      <c r="F31" s="1">
        <v>43.103260869565219</v>
      </c>
      <c r="G31" s="1">
        <v>0</v>
      </c>
      <c r="H31" s="2">
        <f t="shared" si="0"/>
        <v>0</v>
      </c>
      <c r="I31" s="1">
        <v>81.320652173913047</v>
      </c>
      <c r="J31" s="1">
        <v>0</v>
      </c>
      <c r="K31" s="2">
        <f t="shared" si="1"/>
        <v>0</v>
      </c>
      <c r="L31" s="1">
        <v>146.97010869565219</v>
      </c>
      <c r="M31" s="1">
        <v>0</v>
      </c>
      <c r="N31" s="2">
        <f t="shared" si="2"/>
        <v>0</v>
      </c>
    </row>
    <row r="32" spans="1:14" x14ac:dyDescent="0.3">
      <c r="A32" t="s">
        <v>32</v>
      </c>
      <c r="B32" t="s">
        <v>110</v>
      </c>
      <c r="C32" t="s">
        <v>43</v>
      </c>
      <c r="D32" t="s">
        <v>44</v>
      </c>
      <c r="E32" s="1">
        <v>41.945652173913047</v>
      </c>
      <c r="F32" s="1">
        <v>39.361413043478258</v>
      </c>
      <c r="G32" s="1">
        <v>0</v>
      </c>
      <c r="H32" s="2">
        <f t="shared" si="0"/>
        <v>0</v>
      </c>
      <c r="I32" s="1">
        <v>21.328804347826086</v>
      </c>
      <c r="J32" s="1">
        <v>0</v>
      </c>
      <c r="K32" s="2">
        <f t="shared" si="1"/>
        <v>0</v>
      </c>
      <c r="L32" s="1">
        <v>74.649456521739125</v>
      </c>
      <c r="M32" s="1">
        <v>0</v>
      </c>
      <c r="N32" s="2">
        <f t="shared" si="2"/>
        <v>0</v>
      </c>
    </row>
    <row r="33" spans="1:14" x14ac:dyDescent="0.3">
      <c r="A33" t="s">
        <v>32</v>
      </c>
      <c r="B33" t="s">
        <v>111</v>
      </c>
      <c r="C33" t="s">
        <v>112</v>
      </c>
      <c r="D33" t="s">
        <v>103</v>
      </c>
      <c r="E33" s="1">
        <v>229.57608695652175</v>
      </c>
      <c r="F33" s="1">
        <v>88.12173913043479</v>
      </c>
      <c r="G33" s="1">
        <v>0</v>
      </c>
      <c r="H33" s="2">
        <f t="shared" si="0"/>
        <v>0</v>
      </c>
      <c r="I33" s="1">
        <v>176.52500000000001</v>
      </c>
      <c r="J33" s="1">
        <v>0</v>
      </c>
      <c r="K33" s="2">
        <f t="shared" si="1"/>
        <v>0</v>
      </c>
      <c r="L33" s="1">
        <v>644.57391304347857</v>
      </c>
      <c r="M33" s="1">
        <v>0</v>
      </c>
      <c r="N33" s="2">
        <f t="shared" si="2"/>
        <v>0</v>
      </c>
    </row>
    <row r="34" spans="1:14" x14ac:dyDescent="0.3">
      <c r="A34" t="s">
        <v>32</v>
      </c>
      <c r="B34" t="s">
        <v>113</v>
      </c>
      <c r="C34" t="s">
        <v>114</v>
      </c>
      <c r="D34" t="s">
        <v>115</v>
      </c>
      <c r="E34" s="1">
        <v>38.021739130434781</v>
      </c>
      <c r="F34" s="1">
        <v>22.089673913043477</v>
      </c>
      <c r="G34" s="1">
        <v>0</v>
      </c>
      <c r="H34" s="2">
        <f t="shared" si="0"/>
        <v>0</v>
      </c>
      <c r="I34" s="1">
        <v>20.695652173913043</v>
      </c>
      <c r="J34" s="1">
        <v>0</v>
      </c>
      <c r="K34" s="2">
        <f t="shared" si="1"/>
        <v>0</v>
      </c>
      <c r="L34" s="1">
        <v>92.3125</v>
      </c>
      <c r="M34" s="1">
        <v>26.342391304347824</v>
      </c>
      <c r="N34" s="2">
        <f t="shared" si="2"/>
        <v>0.28536104324276584</v>
      </c>
    </row>
    <row r="35" spans="1:14" x14ac:dyDescent="0.3">
      <c r="A35" t="s">
        <v>32</v>
      </c>
      <c r="B35" t="s">
        <v>116</v>
      </c>
      <c r="C35" t="s">
        <v>117</v>
      </c>
      <c r="D35" t="s">
        <v>118</v>
      </c>
      <c r="E35" s="1">
        <v>86.413043478260875</v>
      </c>
      <c r="F35" s="1">
        <v>45.409239130434791</v>
      </c>
      <c r="G35" s="1">
        <v>0</v>
      </c>
      <c r="H35" s="2">
        <f t="shared" si="0"/>
        <v>0</v>
      </c>
      <c r="I35" s="1">
        <v>68.55923913043479</v>
      </c>
      <c r="J35" s="1">
        <v>0</v>
      </c>
      <c r="K35" s="2">
        <f t="shared" si="1"/>
        <v>0</v>
      </c>
      <c r="L35" s="1">
        <v>160.77576086956518</v>
      </c>
      <c r="M35" s="1">
        <v>18.074239130434783</v>
      </c>
      <c r="N35" s="2">
        <f t="shared" si="2"/>
        <v>0.11241893076841432</v>
      </c>
    </row>
    <row r="36" spans="1:14" x14ac:dyDescent="0.3">
      <c r="A36" t="s">
        <v>32</v>
      </c>
      <c r="B36" t="s">
        <v>119</v>
      </c>
      <c r="C36" t="s">
        <v>120</v>
      </c>
      <c r="D36" t="s">
        <v>38</v>
      </c>
      <c r="E36" s="1">
        <v>35.434782608695649</v>
      </c>
      <c r="F36" s="1">
        <v>14.856956521739134</v>
      </c>
      <c r="G36" s="1">
        <v>5.5118478260869539</v>
      </c>
      <c r="H36" s="2">
        <f t="shared" si="0"/>
        <v>0.37099441046501391</v>
      </c>
      <c r="I36" s="1">
        <v>15.591086956521737</v>
      </c>
      <c r="J36" s="1">
        <v>2.347826086956522</v>
      </c>
      <c r="K36" s="2">
        <f t="shared" si="1"/>
        <v>0.15058771036963708</v>
      </c>
      <c r="L36" s="1">
        <v>68.854782608695686</v>
      </c>
      <c r="M36" s="1">
        <v>11.572173913043477</v>
      </c>
      <c r="N36" s="2">
        <f t="shared" si="2"/>
        <v>0.16806637788414169</v>
      </c>
    </row>
    <row r="37" spans="1:14" x14ac:dyDescent="0.3">
      <c r="A37" t="s">
        <v>32</v>
      </c>
      <c r="B37" t="s">
        <v>121</v>
      </c>
      <c r="C37" t="s">
        <v>122</v>
      </c>
      <c r="D37" t="s">
        <v>44</v>
      </c>
      <c r="E37" s="1">
        <v>70.108695652173907</v>
      </c>
      <c r="F37" s="1">
        <v>21.706086956521737</v>
      </c>
      <c r="G37" s="1">
        <v>5.2173913043478262</v>
      </c>
      <c r="H37" s="2">
        <f t="shared" si="0"/>
        <v>0.24036535534011699</v>
      </c>
      <c r="I37" s="1">
        <v>67.487608695652185</v>
      </c>
      <c r="J37" s="1">
        <v>1.8804347826086956</v>
      </c>
      <c r="K37" s="2">
        <f t="shared" si="1"/>
        <v>2.7863408097460719E-2</v>
      </c>
      <c r="L37" s="1">
        <v>104.30217391304348</v>
      </c>
      <c r="M37" s="1">
        <v>0.58152173913043481</v>
      </c>
      <c r="N37" s="2">
        <f t="shared" si="2"/>
        <v>5.5753558848662963E-3</v>
      </c>
    </row>
    <row r="38" spans="1:14" x14ac:dyDescent="0.3">
      <c r="A38" t="s">
        <v>32</v>
      </c>
      <c r="B38" t="s">
        <v>123</v>
      </c>
      <c r="C38" t="s">
        <v>124</v>
      </c>
      <c r="D38" t="s">
        <v>125</v>
      </c>
      <c r="E38" s="1">
        <v>37.065217391304351</v>
      </c>
      <c r="F38" s="1">
        <v>23.304347826086957</v>
      </c>
      <c r="G38" s="1">
        <v>0</v>
      </c>
      <c r="H38" s="2">
        <f t="shared" si="0"/>
        <v>0</v>
      </c>
      <c r="I38" s="1">
        <v>14.475543478260869</v>
      </c>
      <c r="J38" s="1">
        <v>0</v>
      </c>
      <c r="K38" s="2">
        <f t="shared" si="1"/>
        <v>0</v>
      </c>
      <c r="L38" s="1">
        <v>82.559782608695656</v>
      </c>
      <c r="M38" s="1">
        <v>0</v>
      </c>
      <c r="N38" s="2">
        <f t="shared" si="2"/>
        <v>0</v>
      </c>
    </row>
    <row r="39" spans="1:14" x14ac:dyDescent="0.3">
      <c r="A39" t="s">
        <v>32</v>
      </c>
      <c r="B39" t="s">
        <v>126</v>
      </c>
      <c r="C39" t="s">
        <v>127</v>
      </c>
      <c r="D39" t="s">
        <v>128</v>
      </c>
      <c r="E39" s="1">
        <v>46.891304347826086</v>
      </c>
      <c r="F39" s="1">
        <v>21.659347826086961</v>
      </c>
      <c r="G39" s="1">
        <v>0</v>
      </c>
      <c r="H39" s="2">
        <f t="shared" si="0"/>
        <v>0</v>
      </c>
      <c r="I39" s="1">
        <v>22.468695652173906</v>
      </c>
      <c r="J39" s="1">
        <v>0</v>
      </c>
      <c r="K39" s="2">
        <f t="shared" si="1"/>
        <v>0</v>
      </c>
      <c r="L39" s="1">
        <v>74.738043478260892</v>
      </c>
      <c r="M39" s="1">
        <v>0</v>
      </c>
      <c r="N39" s="2">
        <f t="shared" si="2"/>
        <v>0</v>
      </c>
    </row>
    <row r="40" spans="1:14" x14ac:dyDescent="0.3">
      <c r="A40" t="s">
        <v>32</v>
      </c>
      <c r="B40" t="s">
        <v>129</v>
      </c>
      <c r="C40" t="s">
        <v>43</v>
      </c>
      <c r="D40" t="s">
        <v>44</v>
      </c>
      <c r="E40" s="1">
        <v>87.804347826086953</v>
      </c>
      <c r="F40" s="1">
        <v>16.60119565217391</v>
      </c>
      <c r="G40" s="1">
        <v>1.3478260869565217</v>
      </c>
      <c r="H40" s="2">
        <f t="shared" si="0"/>
        <v>8.1188494804591088E-2</v>
      </c>
      <c r="I40" s="1">
        <v>35.75</v>
      </c>
      <c r="J40" s="1">
        <v>1.6630434782608696</v>
      </c>
      <c r="K40" s="2">
        <f t="shared" si="1"/>
        <v>4.6518698692611736E-2</v>
      </c>
      <c r="L40" s="1">
        <v>69.855978260869549</v>
      </c>
      <c r="M40" s="1">
        <v>0</v>
      </c>
      <c r="N40" s="2">
        <f t="shared" si="2"/>
        <v>0</v>
      </c>
    </row>
    <row r="41" spans="1:14" x14ac:dyDescent="0.3">
      <c r="A41" t="s">
        <v>32</v>
      </c>
      <c r="B41" t="s">
        <v>130</v>
      </c>
      <c r="C41" t="s">
        <v>131</v>
      </c>
      <c r="D41" t="s">
        <v>132</v>
      </c>
      <c r="E41" s="1">
        <v>42.869565217391305</v>
      </c>
      <c r="F41" s="1">
        <v>27.309782608695652</v>
      </c>
      <c r="G41" s="1">
        <v>0</v>
      </c>
      <c r="H41" s="2">
        <f t="shared" si="0"/>
        <v>0</v>
      </c>
      <c r="I41" s="1">
        <v>14.610543478260871</v>
      </c>
      <c r="J41" s="1">
        <v>0.4891304347826087</v>
      </c>
      <c r="K41" s="2">
        <f t="shared" si="1"/>
        <v>3.3477908300289398E-2</v>
      </c>
      <c r="L41" s="1">
        <v>102.67663043478261</v>
      </c>
      <c r="M41" s="1">
        <v>0</v>
      </c>
      <c r="N41" s="2">
        <f t="shared" si="2"/>
        <v>0</v>
      </c>
    </row>
    <row r="42" spans="1:14" x14ac:dyDescent="0.3">
      <c r="A42" t="s">
        <v>32</v>
      </c>
      <c r="B42" t="s">
        <v>133</v>
      </c>
      <c r="C42" t="s">
        <v>134</v>
      </c>
      <c r="D42" t="s">
        <v>50</v>
      </c>
      <c r="E42" s="1">
        <v>77.489130434782609</v>
      </c>
      <c r="F42" s="1">
        <v>53.326630434782629</v>
      </c>
      <c r="G42" s="1">
        <v>0</v>
      </c>
      <c r="H42" s="2">
        <f t="shared" si="0"/>
        <v>0</v>
      </c>
      <c r="I42" s="1">
        <v>65.167173913043484</v>
      </c>
      <c r="J42" s="1">
        <v>0</v>
      </c>
      <c r="K42" s="2">
        <f t="shared" si="1"/>
        <v>0</v>
      </c>
      <c r="L42" s="1">
        <v>176.00380434782605</v>
      </c>
      <c r="M42" s="1">
        <v>0</v>
      </c>
      <c r="N42" s="2">
        <f t="shared" si="2"/>
        <v>0</v>
      </c>
    </row>
    <row r="43" spans="1:14" x14ac:dyDescent="0.3">
      <c r="A43" t="s">
        <v>32</v>
      </c>
      <c r="B43" t="s">
        <v>135</v>
      </c>
      <c r="C43" t="s">
        <v>136</v>
      </c>
      <c r="D43" t="s">
        <v>96</v>
      </c>
      <c r="E43" s="1">
        <v>23.826086956521738</v>
      </c>
      <c r="F43" s="1">
        <v>58.519891304347816</v>
      </c>
      <c r="G43" s="1">
        <v>0</v>
      </c>
      <c r="H43" s="2">
        <f t="shared" si="0"/>
        <v>0</v>
      </c>
      <c r="I43" s="1">
        <v>28.737608695652174</v>
      </c>
      <c r="J43" s="1">
        <v>0</v>
      </c>
      <c r="K43" s="2">
        <f t="shared" si="1"/>
        <v>0</v>
      </c>
      <c r="L43" s="1">
        <v>88.637282608695656</v>
      </c>
      <c r="M43" s="1">
        <v>0</v>
      </c>
      <c r="N43" s="2">
        <f t="shared" si="2"/>
        <v>0</v>
      </c>
    </row>
    <row r="44" spans="1:14" x14ac:dyDescent="0.3">
      <c r="A44" t="s">
        <v>32</v>
      </c>
      <c r="B44" t="s">
        <v>137</v>
      </c>
      <c r="C44" t="s">
        <v>136</v>
      </c>
      <c r="D44" t="s">
        <v>96</v>
      </c>
      <c r="E44" s="1">
        <v>43.967391304347828</v>
      </c>
      <c r="F44" s="1">
        <v>50.078804347826086</v>
      </c>
      <c r="G44" s="1">
        <v>0</v>
      </c>
      <c r="H44" s="2">
        <f t="shared" si="0"/>
        <v>0</v>
      </c>
      <c r="I44" s="1">
        <v>0.25</v>
      </c>
      <c r="J44" s="1">
        <v>0</v>
      </c>
      <c r="K44" s="2">
        <f t="shared" si="1"/>
        <v>0</v>
      </c>
      <c r="L44" s="1">
        <v>109.34510869565217</v>
      </c>
      <c r="M44" s="1">
        <v>0</v>
      </c>
      <c r="N44" s="2">
        <f t="shared" si="2"/>
        <v>0</v>
      </c>
    </row>
    <row r="45" spans="1:14" x14ac:dyDescent="0.3">
      <c r="A45" t="s">
        <v>32</v>
      </c>
      <c r="B45" t="s">
        <v>138</v>
      </c>
      <c r="C45" t="s">
        <v>112</v>
      </c>
      <c r="D45" t="s">
        <v>103</v>
      </c>
      <c r="E45" s="1">
        <v>72.456521739130437</v>
      </c>
      <c r="F45" s="1">
        <v>59.532608695652172</v>
      </c>
      <c r="G45" s="1">
        <v>0</v>
      </c>
      <c r="H45" s="2">
        <f t="shared" si="0"/>
        <v>0</v>
      </c>
      <c r="I45" s="1">
        <v>31.385869565217391</v>
      </c>
      <c r="J45" s="1">
        <v>0</v>
      </c>
      <c r="K45" s="2">
        <f t="shared" si="1"/>
        <v>0</v>
      </c>
      <c r="L45" s="1">
        <v>201.17141304347788</v>
      </c>
      <c r="M45" s="1">
        <v>0</v>
      </c>
      <c r="N45" s="2">
        <f t="shared" si="2"/>
        <v>0</v>
      </c>
    </row>
    <row r="46" spans="1:14" x14ac:dyDescent="0.3">
      <c r="A46" t="s">
        <v>32</v>
      </c>
      <c r="B46" t="s">
        <v>139</v>
      </c>
      <c r="C46" t="s">
        <v>140</v>
      </c>
      <c r="D46" t="s">
        <v>44</v>
      </c>
      <c r="E46" s="1">
        <v>57.043478260869563</v>
      </c>
      <c r="F46" s="1">
        <v>45.491847826086953</v>
      </c>
      <c r="G46" s="1">
        <v>0</v>
      </c>
      <c r="H46" s="2">
        <f t="shared" si="0"/>
        <v>0</v>
      </c>
      <c r="I46" s="1">
        <v>8.6385869565217384</v>
      </c>
      <c r="J46" s="1">
        <v>0</v>
      </c>
      <c r="K46" s="2">
        <f t="shared" si="1"/>
        <v>0</v>
      </c>
      <c r="L46" s="1">
        <v>135.76358695652175</v>
      </c>
      <c r="M46" s="1">
        <v>0</v>
      </c>
      <c r="N46" s="2">
        <f t="shared" si="2"/>
        <v>0</v>
      </c>
    </row>
    <row r="47" spans="1:14" x14ac:dyDescent="0.3">
      <c r="A47" t="s">
        <v>32</v>
      </c>
      <c r="B47" t="s">
        <v>141</v>
      </c>
      <c r="C47" t="s">
        <v>43</v>
      </c>
      <c r="D47" t="s">
        <v>44</v>
      </c>
      <c r="E47" s="1">
        <v>164.46739130434781</v>
      </c>
      <c r="F47" s="1">
        <v>101.52097826086955</v>
      </c>
      <c r="G47" s="1">
        <v>0</v>
      </c>
      <c r="H47" s="2">
        <f t="shared" si="0"/>
        <v>0</v>
      </c>
      <c r="I47" s="1">
        <v>95.037608695652139</v>
      </c>
      <c r="J47" s="1">
        <v>0</v>
      </c>
      <c r="K47" s="2">
        <f t="shared" si="1"/>
        <v>0</v>
      </c>
      <c r="L47" s="1">
        <v>366.79326086956519</v>
      </c>
      <c r="M47" s="1">
        <v>0</v>
      </c>
      <c r="N47" s="2">
        <f t="shared" si="2"/>
        <v>0</v>
      </c>
    </row>
    <row r="48" spans="1:14" x14ac:dyDescent="0.3">
      <c r="A48" t="s">
        <v>32</v>
      </c>
      <c r="B48" t="s">
        <v>142</v>
      </c>
      <c r="C48" t="s">
        <v>143</v>
      </c>
      <c r="D48" t="s">
        <v>44</v>
      </c>
      <c r="E48" s="1">
        <v>84.760869565217391</v>
      </c>
      <c r="F48" s="1">
        <v>47.75</v>
      </c>
      <c r="G48" s="1">
        <v>0</v>
      </c>
      <c r="H48" s="2">
        <f t="shared" si="0"/>
        <v>0</v>
      </c>
      <c r="I48" s="1">
        <v>65.456521739130437</v>
      </c>
      <c r="J48" s="1">
        <v>0</v>
      </c>
      <c r="K48" s="2">
        <f t="shared" si="1"/>
        <v>0</v>
      </c>
      <c r="L48" s="1">
        <v>219.43184782608697</v>
      </c>
      <c r="M48" s="1">
        <v>0</v>
      </c>
      <c r="N48" s="2">
        <f t="shared" si="2"/>
        <v>0</v>
      </c>
    </row>
    <row r="49" spans="1:14" x14ac:dyDescent="0.3">
      <c r="A49" t="s">
        <v>32</v>
      </c>
      <c r="B49" t="s">
        <v>144</v>
      </c>
      <c r="C49" t="s">
        <v>145</v>
      </c>
      <c r="D49" t="s">
        <v>47</v>
      </c>
      <c r="E49" s="1">
        <v>76.369565217391298</v>
      </c>
      <c r="F49" s="1">
        <v>72.407608695652172</v>
      </c>
      <c r="G49" s="1">
        <v>0</v>
      </c>
      <c r="H49" s="2">
        <f t="shared" si="0"/>
        <v>0</v>
      </c>
      <c r="I49" s="1">
        <v>29.877717391304348</v>
      </c>
      <c r="J49" s="1">
        <v>8.8586956521739122</v>
      </c>
      <c r="K49" s="2">
        <f t="shared" si="1"/>
        <v>0.29649840836743974</v>
      </c>
      <c r="L49" s="1">
        <v>200.10326086956522</v>
      </c>
      <c r="M49" s="1">
        <v>2.8260869565217392</v>
      </c>
      <c r="N49" s="2">
        <f t="shared" si="2"/>
        <v>1.4123142942502514E-2</v>
      </c>
    </row>
    <row r="50" spans="1:14" x14ac:dyDescent="0.3">
      <c r="A50" t="s">
        <v>32</v>
      </c>
      <c r="B50" t="s">
        <v>146</v>
      </c>
      <c r="C50" t="s">
        <v>147</v>
      </c>
      <c r="D50" t="s">
        <v>56</v>
      </c>
      <c r="E50" s="1">
        <v>44.413043478260867</v>
      </c>
      <c r="F50" s="1">
        <v>29.461956521739129</v>
      </c>
      <c r="G50" s="1">
        <v>5.7336956521739131</v>
      </c>
      <c r="H50" s="2">
        <f t="shared" si="0"/>
        <v>0.19461353993728095</v>
      </c>
      <c r="I50" s="1">
        <v>17.383152173913043</v>
      </c>
      <c r="J50" s="1">
        <v>0</v>
      </c>
      <c r="K50" s="2">
        <f t="shared" si="1"/>
        <v>0</v>
      </c>
      <c r="L50" s="1">
        <v>99.5625</v>
      </c>
      <c r="M50" s="1">
        <v>16.024456521739129</v>
      </c>
      <c r="N50" s="2">
        <f t="shared" si="2"/>
        <v>0.16094871584923168</v>
      </c>
    </row>
    <row r="51" spans="1:14" x14ac:dyDescent="0.3">
      <c r="A51" t="s">
        <v>32</v>
      </c>
      <c r="B51" t="s">
        <v>148</v>
      </c>
      <c r="C51" t="s">
        <v>149</v>
      </c>
      <c r="D51" t="s">
        <v>150</v>
      </c>
      <c r="E51" s="1">
        <v>58.326086956521742</v>
      </c>
      <c r="F51" s="1">
        <v>22.880434782608695</v>
      </c>
      <c r="G51" s="1">
        <v>0</v>
      </c>
      <c r="H51" s="2">
        <f t="shared" si="0"/>
        <v>0</v>
      </c>
      <c r="I51" s="1">
        <v>43.524456521739133</v>
      </c>
      <c r="J51" s="1">
        <v>10.782608695652174</v>
      </c>
      <c r="K51" s="2">
        <f t="shared" si="1"/>
        <v>0.24773677967159891</v>
      </c>
      <c r="L51" s="1">
        <v>124.03260869565217</v>
      </c>
      <c r="M51" s="1">
        <v>25.372282608695652</v>
      </c>
      <c r="N51" s="2">
        <f t="shared" si="2"/>
        <v>0.20456138813425642</v>
      </c>
    </row>
    <row r="52" spans="1:14" x14ac:dyDescent="0.3">
      <c r="A52" t="s">
        <v>32</v>
      </c>
      <c r="B52" t="s">
        <v>151</v>
      </c>
      <c r="C52" t="s">
        <v>152</v>
      </c>
      <c r="D52" t="s">
        <v>56</v>
      </c>
      <c r="E52" s="1">
        <v>73.706521739130437</v>
      </c>
      <c r="F52" s="1">
        <v>41.2</v>
      </c>
      <c r="G52" s="1">
        <v>5.7054347826086955</v>
      </c>
      <c r="H52" s="2">
        <f t="shared" si="0"/>
        <v>0.13848142676234698</v>
      </c>
      <c r="I52" s="1">
        <v>50.676630434782609</v>
      </c>
      <c r="J52" s="1">
        <v>20.673913043478262</v>
      </c>
      <c r="K52" s="2">
        <f t="shared" si="1"/>
        <v>0.40795753123491879</v>
      </c>
      <c r="L52" s="1">
        <v>183.51630434782609</v>
      </c>
      <c r="M52" s="1">
        <v>39.714673913043477</v>
      </c>
      <c r="N52" s="2">
        <f t="shared" si="2"/>
        <v>0.21640951224568364</v>
      </c>
    </row>
    <row r="53" spans="1:14" x14ac:dyDescent="0.3">
      <c r="A53" t="s">
        <v>32</v>
      </c>
      <c r="B53" t="s">
        <v>153</v>
      </c>
      <c r="C53" t="s">
        <v>154</v>
      </c>
      <c r="D53" t="s">
        <v>56</v>
      </c>
      <c r="E53" s="1">
        <v>58.75</v>
      </c>
      <c r="F53" s="1">
        <v>18.881195652173911</v>
      </c>
      <c r="G53" s="1">
        <v>0</v>
      </c>
      <c r="H53" s="2">
        <f t="shared" si="0"/>
        <v>0</v>
      </c>
      <c r="I53" s="1">
        <v>57.690217391304351</v>
      </c>
      <c r="J53" s="1">
        <v>0</v>
      </c>
      <c r="K53" s="2">
        <f t="shared" si="1"/>
        <v>0</v>
      </c>
      <c r="L53" s="1">
        <v>131.85326086956522</v>
      </c>
      <c r="M53" s="1">
        <v>0</v>
      </c>
      <c r="N53" s="2">
        <f t="shared" si="2"/>
        <v>0</v>
      </c>
    </row>
    <row r="54" spans="1:14" x14ac:dyDescent="0.3">
      <c r="A54" t="s">
        <v>32</v>
      </c>
      <c r="B54" t="s">
        <v>155</v>
      </c>
      <c r="C54" t="s">
        <v>156</v>
      </c>
      <c r="D54" t="s">
        <v>157</v>
      </c>
      <c r="E54" s="1">
        <v>30.967391304347824</v>
      </c>
      <c r="F54" s="1">
        <v>11.630434782608695</v>
      </c>
      <c r="G54" s="1">
        <v>0</v>
      </c>
      <c r="H54" s="2">
        <f t="shared" si="0"/>
        <v>0</v>
      </c>
      <c r="I54" s="1">
        <v>25.171195652173914</v>
      </c>
      <c r="J54" s="1">
        <v>0</v>
      </c>
      <c r="K54" s="2">
        <f t="shared" si="1"/>
        <v>0</v>
      </c>
      <c r="L54" s="1">
        <v>56.877717391304351</v>
      </c>
      <c r="M54" s="1">
        <v>0.71195652173913049</v>
      </c>
      <c r="N54" s="2">
        <f t="shared" si="2"/>
        <v>1.2517318809421432E-2</v>
      </c>
    </row>
    <row r="55" spans="1:14" x14ac:dyDescent="0.3">
      <c r="A55" t="s">
        <v>32</v>
      </c>
      <c r="B55" t="s">
        <v>158</v>
      </c>
      <c r="C55" t="s">
        <v>159</v>
      </c>
      <c r="D55" t="s">
        <v>150</v>
      </c>
      <c r="E55" s="1">
        <v>40.413043478260867</v>
      </c>
      <c r="F55" s="1">
        <v>14.440217391304348</v>
      </c>
      <c r="G55" s="1">
        <v>0</v>
      </c>
      <c r="H55" s="2">
        <f t="shared" si="0"/>
        <v>0</v>
      </c>
      <c r="I55" s="1">
        <v>29.646739130434781</v>
      </c>
      <c r="J55" s="1">
        <v>0</v>
      </c>
      <c r="K55" s="2">
        <f t="shared" si="1"/>
        <v>0</v>
      </c>
      <c r="L55" s="1">
        <v>105.03804347826087</v>
      </c>
      <c r="M55" s="1">
        <v>0</v>
      </c>
      <c r="N55" s="2">
        <f t="shared" si="2"/>
        <v>0</v>
      </c>
    </row>
    <row r="56" spans="1:14" x14ac:dyDescent="0.3">
      <c r="A56" t="s">
        <v>32</v>
      </c>
      <c r="B56" t="s">
        <v>160</v>
      </c>
      <c r="C56" t="s">
        <v>136</v>
      </c>
      <c r="D56" t="s">
        <v>96</v>
      </c>
      <c r="E56" s="1">
        <v>71.402173913043484</v>
      </c>
      <c r="F56" s="1">
        <v>70.192173913043476</v>
      </c>
      <c r="G56" s="1">
        <v>0.13858695652173914</v>
      </c>
      <c r="H56" s="2">
        <f t="shared" si="0"/>
        <v>1.9743932805589624E-3</v>
      </c>
      <c r="I56" s="1">
        <v>65.131739130434781</v>
      </c>
      <c r="J56" s="1">
        <v>0</v>
      </c>
      <c r="K56" s="2">
        <f t="shared" si="1"/>
        <v>0</v>
      </c>
      <c r="L56" s="1">
        <v>190.54695652173913</v>
      </c>
      <c r="M56" s="1">
        <v>0</v>
      </c>
      <c r="N56" s="2">
        <f t="shared" si="2"/>
        <v>0</v>
      </c>
    </row>
    <row r="57" spans="1:14" x14ac:dyDescent="0.3">
      <c r="A57" t="s">
        <v>32</v>
      </c>
      <c r="B57" t="s">
        <v>161</v>
      </c>
      <c r="C57" t="s">
        <v>162</v>
      </c>
      <c r="D57" t="s">
        <v>96</v>
      </c>
      <c r="E57" s="1">
        <v>131.70652173913044</v>
      </c>
      <c r="F57" s="1">
        <v>153.15793478260869</v>
      </c>
      <c r="G57" s="1">
        <v>0</v>
      </c>
      <c r="H57" s="2">
        <f t="shared" si="0"/>
        <v>0</v>
      </c>
      <c r="I57" s="1">
        <v>85.945978260869566</v>
      </c>
      <c r="J57" s="1">
        <v>0</v>
      </c>
      <c r="K57" s="2">
        <f t="shared" si="1"/>
        <v>0</v>
      </c>
      <c r="L57" s="1">
        <v>264.63586956521738</v>
      </c>
      <c r="M57" s="1">
        <v>0</v>
      </c>
      <c r="N57" s="2">
        <f t="shared" si="2"/>
        <v>0</v>
      </c>
    </row>
    <row r="58" spans="1:14" x14ac:dyDescent="0.3">
      <c r="A58" t="s">
        <v>32</v>
      </c>
      <c r="B58" t="s">
        <v>163</v>
      </c>
      <c r="C58" t="s">
        <v>136</v>
      </c>
      <c r="D58" t="s">
        <v>96</v>
      </c>
      <c r="E58" s="1">
        <v>99.652173913043484</v>
      </c>
      <c r="F58" s="1">
        <v>81.734021739130441</v>
      </c>
      <c r="G58" s="1">
        <v>0.43478260869565216</v>
      </c>
      <c r="H58" s="2">
        <f t="shared" si="0"/>
        <v>5.3194814037579473E-3</v>
      </c>
      <c r="I58" s="1">
        <v>48.585543478260846</v>
      </c>
      <c r="J58" s="1">
        <v>8.4021739130434785</v>
      </c>
      <c r="K58" s="2">
        <f t="shared" si="1"/>
        <v>0.17293567821882971</v>
      </c>
      <c r="L58" s="1">
        <v>200.28717391304338</v>
      </c>
      <c r="M58" s="1">
        <v>2.8451086956521738</v>
      </c>
      <c r="N58" s="2">
        <f t="shared" si="2"/>
        <v>1.4205146740386908E-2</v>
      </c>
    </row>
    <row r="59" spans="1:14" x14ac:dyDescent="0.3">
      <c r="A59" t="s">
        <v>32</v>
      </c>
      <c r="B59" t="s">
        <v>164</v>
      </c>
      <c r="C59" t="s">
        <v>165</v>
      </c>
      <c r="D59" t="s">
        <v>166</v>
      </c>
      <c r="E59" s="1">
        <v>74.076086956521735</v>
      </c>
      <c r="F59" s="1">
        <v>21.975543478260871</v>
      </c>
      <c r="G59" s="1">
        <v>0</v>
      </c>
      <c r="H59" s="2">
        <f t="shared" si="0"/>
        <v>0</v>
      </c>
      <c r="I59" s="1">
        <v>32.861413043478258</v>
      </c>
      <c r="J59" s="1">
        <v>0</v>
      </c>
      <c r="K59" s="2">
        <f t="shared" si="1"/>
        <v>0</v>
      </c>
      <c r="L59" s="1">
        <v>186.21467391304347</v>
      </c>
      <c r="M59" s="1">
        <v>0</v>
      </c>
      <c r="N59" s="2">
        <f t="shared" si="2"/>
        <v>0</v>
      </c>
    </row>
    <row r="60" spans="1:14" x14ac:dyDescent="0.3">
      <c r="A60" t="s">
        <v>32</v>
      </c>
      <c r="B60" t="s">
        <v>167</v>
      </c>
      <c r="C60" t="s">
        <v>37</v>
      </c>
      <c r="D60" t="s">
        <v>38</v>
      </c>
      <c r="E60" s="1">
        <v>157.08695652173913</v>
      </c>
      <c r="F60" s="1">
        <v>88.481847826086963</v>
      </c>
      <c r="G60" s="1">
        <v>1.4184782608695652</v>
      </c>
      <c r="H60" s="2">
        <f t="shared" si="0"/>
        <v>1.6031291114733677E-2</v>
      </c>
      <c r="I60" s="1">
        <v>60.902173913043477</v>
      </c>
      <c r="J60" s="1">
        <v>0</v>
      </c>
      <c r="K60" s="2">
        <f t="shared" si="1"/>
        <v>0</v>
      </c>
      <c r="L60" s="1">
        <v>327.42391304347825</v>
      </c>
      <c r="M60" s="1">
        <v>4.5108695652173916</v>
      </c>
      <c r="N60" s="2">
        <f t="shared" si="2"/>
        <v>1.3776848255485842E-2</v>
      </c>
    </row>
    <row r="61" spans="1:14" x14ac:dyDescent="0.3">
      <c r="A61" t="s">
        <v>32</v>
      </c>
      <c r="B61" t="s">
        <v>168</v>
      </c>
      <c r="C61" t="s">
        <v>169</v>
      </c>
      <c r="D61" t="s">
        <v>170</v>
      </c>
      <c r="E61" s="1">
        <v>42.097826086956523</v>
      </c>
      <c r="F61" s="1">
        <v>19.782608695652158</v>
      </c>
      <c r="G61" s="1">
        <v>0</v>
      </c>
      <c r="H61" s="2">
        <f t="shared" si="0"/>
        <v>0</v>
      </c>
      <c r="I61" s="1">
        <v>25.058695652173903</v>
      </c>
      <c r="J61" s="1">
        <v>0</v>
      </c>
      <c r="K61" s="2">
        <f t="shared" si="1"/>
        <v>0</v>
      </c>
      <c r="L61" s="1">
        <v>88.178260869565278</v>
      </c>
      <c r="M61" s="1">
        <v>0</v>
      </c>
      <c r="N61" s="2">
        <f t="shared" si="2"/>
        <v>0</v>
      </c>
    </row>
    <row r="62" spans="1:14" x14ac:dyDescent="0.3">
      <c r="A62" t="s">
        <v>32</v>
      </c>
      <c r="B62" t="s">
        <v>171</v>
      </c>
      <c r="C62" t="s">
        <v>172</v>
      </c>
      <c r="D62" t="s">
        <v>173</v>
      </c>
      <c r="E62" s="1">
        <v>28.771739130434781</v>
      </c>
      <c r="F62" s="1">
        <v>16.926630434782609</v>
      </c>
      <c r="G62" s="1">
        <v>5.9836956521739131</v>
      </c>
      <c r="H62" s="2">
        <f t="shared" si="0"/>
        <v>0.35350778616150264</v>
      </c>
      <c r="I62" s="1">
        <v>15.967391304347826</v>
      </c>
      <c r="J62" s="1">
        <v>0</v>
      </c>
      <c r="K62" s="2">
        <f t="shared" si="1"/>
        <v>0</v>
      </c>
      <c r="L62" s="1">
        <v>59.714673913043477</v>
      </c>
      <c r="M62" s="1">
        <v>16.826086956521738</v>
      </c>
      <c r="N62" s="2">
        <f t="shared" si="2"/>
        <v>0.28177474402730374</v>
      </c>
    </row>
    <row r="63" spans="1:14" x14ac:dyDescent="0.3">
      <c r="A63" t="s">
        <v>32</v>
      </c>
      <c r="B63" t="s">
        <v>174</v>
      </c>
      <c r="C63" t="s">
        <v>175</v>
      </c>
      <c r="D63" t="s">
        <v>176</v>
      </c>
      <c r="E63" s="1">
        <v>34.380434782608695</v>
      </c>
      <c r="F63" s="1">
        <v>18.769021739130434</v>
      </c>
      <c r="G63" s="1">
        <v>0.56521739130434778</v>
      </c>
      <c r="H63" s="2">
        <f t="shared" si="0"/>
        <v>3.0114376719270305E-2</v>
      </c>
      <c r="I63" s="1">
        <v>19.271739130434781</v>
      </c>
      <c r="J63" s="1">
        <v>0.46739130434782611</v>
      </c>
      <c r="K63" s="2">
        <f t="shared" si="1"/>
        <v>2.4252679075014102E-2</v>
      </c>
      <c r="L63" s="1">
        <v>82.277173913043484</v>
      </c>
      <c r="M63" s="1">
        <v>0</v>
      </c>
      <c r="N63" s="2">
        <f t="shared" si="2"/>
        <v>0</v>
      </c>
    </row>
    <row r="64" spans="1:14" x14ac:dyDescent="0.3">
      <c r="A64" t="s">
        <v>32</v>
      </c>
      <c r="B64" t="s">
        <v>177</v>
      </c>
      <c r="C64" t="s">
        <v>178</v>
      </c>
      <c r="D64" t="s">
        <v>38</v>
      </c>
      <c r="E64" s="1">
        <v>27.195652173913043</v>
      </c>
      <c r="F64" s="1">
        <v>12.986413043478262</v>
      </c>
      <c r="G64" s="1">
        <v>0.74184782608695654</v>
      </c>
      <c r="H64" s="2">
        <f t="shared" si="0"/>
        <v>5.7124921531701192E-2</v>
      </c>
      <c r="I64" s="1">
        <v>13.448369565217391</v>
      </c>
      <c r="J64" s="1">
        <v>0</v>
      </c>
      <c r="K64" s="2">
        <f t="shared" si="1"/>
        <v>0</v>
      </c>
      <c r="L64" s="1">
        <v>81.809782608695656</v>
      </c>
      <c r="M64" s="1">
        <v>3.7010869565217392</v>
      </c>
      <c r="N64" s="2">
        <f t="shared" si="2"/>
        <v>4.5240151464824289E-2</v>
      </c>
    </row>
    <row r="65" spans="1:14" x14ac:dyDescent="0.3">
      <c r="A65" t="s">
        <v>32</v>
      </c>
      <c r="B65" t="s">
        <v>179</v>
      </c>
      <c r="C65" t="s">
        <v>180</v>
      </c>
      <c r="D65" t="s">
        <v>181</v>
      </c>
      <c r="E65" s="1">
        <v>42.195652173913047</v>
      </c>
      <c r="F65" s="1">
        <v>4.3586956521739131</v>
      </c>
      <c r="G65" s="1">
        <v>0</v>
      </c>
      <c r="H65" s="2">
        <f t="shared" si="0"/>
        <v>0</v>
      </c>
      <c r="I65" s="1">
        <v>39.200760869565215</v>
      </c>
      <c r="J65" s="1">
        <v>0</v>
      </c>
      <c r="K65" s="2">
        <f t="shared" si="1"/>
        <v>0</v>
      </c>
      <c r="L65" s="1">
        <v>111.82260869565218</v>
      </c>
      <c r="M65" s="1">
        <v>0</v>
      </c>
      <c r="N65" s="2">
        <f t="shared" si="2"/>
        <v>0</v>
      </c>
    </row>
    <row r="66" spans="1:14" x14ac:dyDescent="0.3">
      <c r="A66" t="s">
        <v>32</v>
      </c>
      <c r="B66" t="s">
        <v>182</v>
      </c>
      <c r="C66" t="s">
        <v>183</v>
      </c>
      <c r="D66" t="s">
        <v>38</v>
      </c>
      <c r="E66" s="1">
        <v>38.489130434782609</v>
      </c>
      <c r="F66" s="1">
        <v>23.352173913043476</v>
      </c>
      <c r="G66" s="1">
        <v>0</v>
      </c>
      <c r="H66" s="2">
        <f t="shared" ref="H66:H129" si="3">G66/F66</f>
        <v>0</v>
      </c>
      <c r="I66" s="1">
        <v>44.610869565217406</v>
      </c>
      <c r="J66" s="1">
        <v>0</v>
      </c>
      <c r="K66" s="2">
        <f t="shared" ref="K66:K129" si="4">J66/I66</f>
        <v>0</v>
      </c>
      <c r="L66" s="1">
        <v>93.29021739130431</v>
      </c>
      <c r="M66" s="1">
        <v>0</v>
      </c>
      <c r="N66" s="2">
        <f t="shared" ref="N66:N129" si="5">M66/L66</f>
        <v>0</v>
      </c>
    </row>
    <row r="67" spans="1:14" x14ac:dyDescent="0.3">
      <c r="A67" t="s">
        <v>32</v>
      </c>
      <c r="B67" t="s">
        <v>184</v>
      </c>
      <c r="C67" t="s">
        <v>185</v>
      </c>
      <c r="D67" t="s">
        <v>56</v>
      </c>
      <c r="E67" s="1">
        <v>158.84782608695653</v>
      </c>
      <c r="F67" s="1">
        <v>90.076086956521735</v>
      </c>
      <c r="G67" s="1">
        <v>0</v>
      </c>
      <c r="H67" s="2">
        <f t="shared" si="3"/>
        <v>0</v>
      </c>
      <c r="I67" s="1">
        <v>134.05456521739134</v>
      </c>
      <c r="J67" s="1">
        <v>0</v>
      </c>
      <c r="K67" s="2">
        <f t="shared" si="4"/>
        <v>0</v>
      </c>
      <c r="L67" s="1">
        <v>505.9650000000002</v>
      </c>
      <c r="M67" s="1">
        <v>0</v>
      </c>
      <c r="N67" s="2">
        <f t="shared" si="5"/>
        <v>0</v>
      </c>
    </row>
    <row r="68" spans="1:14" x14ac:dyDescent="0.3">
      <c r="A68" t="s">
        <v>32</v>
      </c>
      <c r="B68" t="s">
        <v>186</v>
      </c>
      <c r="C68" t="s">
        <v>122</v>
      </c>
      <c r="D68" t="s">
        <v>44</v>
      </c>
      <c r="E68" s="1">
        <v>43.239130434782609</v>
      </c>
      <c r="F68" s="1">
        <v>111.08152173913044</v>
      </c>
      <c r="G68" s="1">
        <v>0</v>
      </c>
      <c r="H68" s="2">
        <f t="shared" si="3"/>
        <v>0</v>
      </c>
      <c r="I68" s="1">
        <v>0.46467391304347827</v>
      </c>
      <c r="J68" s="1">
        <v>8.6956521739130432E-2</v>
      </c>
      <c r="K68" s="2">
        <f t="shared" si="4"/>
        <v>0.1871345029239766</v>
      </c>
      <c r="L68" s="1">
        <v>200.90902173913045</v>
      </c>
      <c r="M68" s="1">
        <v>3.610108695652174</v>
      </c>
      <c r="N68" s="2">
        <f t="shared" si="5"/>
        <v>1.7968872997349547E-2</v>
      </c>
    </row>
    <row r="69" spans="1:14" x14ac:dyDescent="0.3">
      <c r="A69" t="s">
        <v>32</v>
      </c>
      <c r="B69" t="s">
        <v>187</v>
      </c>
      <c r="C69" t="s">
        <v>122</v>
      </c>
      <c r="D69" t="s">
        <v>44</v>
      </c>
      <c r="E69" s="1">
        <v>28.510869565217391</v>
      </c>
      <c r="F69" s="1">
        <v>46.765000000000001</v>
      </c>
      <c r="G69" s="1">
        <v>0.34782608695652173</v>
      </c>
      <c r="H69" s="2">
        <f t="shared" si="3"/>
        <v>7.4377437604302736E-3</v>
      </c>
      <c r="I69" s="1">
        <v>29.251956521739128</v>
      </c>
      <c r="J69" s="1">
        <v>0</v>
      </c>
      <c r="K69" s="2">
        <f t="shared" si="4"/>
        <v>0</v>
      </c>
      <c r="L69" s="1">
        <v>72.078043478260852</v>
      </c>
      <c r="M69" s="1">
        <v>0.16304347826086957</v>
      </c>
      <c r="N69" s="2">
        <f t="shared" si="5"/>
        <v>2.2620408434094693E-3</v>
      </c>
    </row>
    <row r="70" spans="1:14" x14ac:dyDescent="0.3">
      <c r="A70" t="s">
        <v>32</v>
      </c>
      <c r="B70" t="s">
        <v>188</v>
      </c>
      <c r="C70" t="s">
        <v>189</v>
      </c>
      <c r="D70" t="s">
        <v>50</v>
      </c>
      <c r="E70" s="1">
        <v>111.22826086956522</v>
      </c>
      <c r="F70" s="1">
        <v>52.036195652173909</v>
      </c>
      <c r="G70" s="1">
        <v>0</v>
      </c>
      <c r="H70" s="2">
        <f t="shared" si="3"/>
        <v>0</v>
      </c>
      <c r="I70" s="1">
        <v>58.046195652173914</v>
      </c>
      <c r="J70" s="1">
        <v>0</v>
      </c>
      <c r="K70" s="2">
        <f t="shared" si="4"/>
        <v>0</v>
      </c>
      <c r="L70" s="1">
        <v>261.50249999999994</v>
      </c>
      <c r="M70" s="1">
        <v>0</v>
      </c>
      <c r="N70" s="2">
        <f t="shared" si="5"/>
        <v>0</v>
      </c>
    </row>
    <row r="71" spans="1:14" x14ac:dyDescent="0.3">
      <c r="A71" t="s">
        <v>32</v>
      </c>
      <c r="B71" t="s">
        <v>190</v>
      </c>
      <c r="C71" t="s">
        <v>191</v>
      </c>
      <c r="D71" t="s">
        <v>192</v>
      </c>
      <c r="E71" s="1">
        <v>34.413043478260867</v>
      </c>
      <c r="F71" s="1">
        <v>26.418478260869566</v>
      </c>
      <c r="G71" s="1">
        <v>2.6141304347826089</v>
      </c>
      <c r="H71" s="2">
        <f t="shared" si="3"/>
        <v>9.8950833161900842E-2</v>
      </c>
      <c r="I71" s="1">
        <v>15.198369565217391</v>
      </c>
      <c r="J71" s="1">
        <v>0.19565217391304349</v>
      </c>
      <c r="K71" s="2">
        <f t="shared" si="4"/>
        <v>1.2873234400143038E-2</v>
      </c>
      <c r="L71" s="1">
        <v>84.323369565217391</v>
      </c>
      <c r="M71" s="1">
        <v>0.82336956521739135</v>
      </c>
      <c r="N71" s="2">
        <f t="shared" si="5"/>
        <v>9.7644291192678298E-3</v>
      </c>
    </row>
    <row r="72" spans="1:14" x14ac:dyDescent="0.3">
      <c r="A72" t="s">
        <v>32</v>
      </c>
      <c r="B72" t="s">
        <v>193</v>
      </c>
      <c r="C72" t="s">
        <v>194</v>
      </c>
      <c r="D72" t="s">
        <v>195</v>
      </c>
      <c r="E72" s="1">
        <v>60.032608695652172</v>
      </c>
      <c r="F72" s="1">
        <v>56.849782608695648</v>
      </c>
      <c r="G72" s="1">
        <v>0</v>
      </c>
      <c r="H72" s="2">
        <f t="shared" si="3"/>
        <v>0</v>
      </c>
      <c r="I72" s="1">
        <v>49.205978260869564</v>
      </c>
      <c r="J72" s="1">
        <v>0</v>
      </c>
      <c r="K72" s="2">
        <f t="shared" si="4"/>
        <v>0</v>
      </c>
      <c r="L72" s="1">
        <v>181.97989130434783</v>
      </c>
      <c r="M72" s="1">
        <v>0</v>
      </c>
      <c r="N72" s="2">
        <f t="shared" si="5"/>
        <v>0</v>
      </c>
    </row>
    <row r="73" spans="1:14" x14ac:dyDescent="0.3">
      <c r="A73" t="s">
        <v>32</v>
      </c>
      <c r="B73" t="s">
        <v>196</v>
      </c>
      <c r="C73" t="s">
        <v>197</v>
      </c>
      <c r="D73" t="s">
        <v>198</v>
      </c>
      <c r="E73" s="1">
        <v>44.206521739130437</v>
      </c>
      <c r="F73" s="1">
        <v>11.880434782608695</v>
      </c>
      <c r="G73" s="1">
        <v>0</v>
      </c>
      <c r="H73" s="2">
        <f t="shared" si="3"/>
        <v>0</v>
      </c>
      <c r="I73" s="1">
        <v>32.877717391304351</v>
      </c>
      <c r="J73" s="1">
        <v>3.4673913043478262</v>
      </c>
      <c r="K73" s="2">
        <f t="shared" si="4"/>
        <v>0.10546326142656418</v>
      </c>
      <c r="L73" s="1">
        <v>101</v>
      </c>
      <c r="M73" s="1">
        <v>2.5951086956521738</v>
      </c>
      <c r="N73" s="2">
        <f t="shared" si="5"/>
        <v>2.5694145501506671E-2</v>
      </c>
    </row>
    <row r="74" spans="1:14" x14ac:dyDescent="0.3">
      <c r="A74" t="s">
        <v>32</v>
      </c>
      <c r="B74" t="s">
        <v>199</v>
      </c>
      <c r="C74" t="s">
        <v>200</v>
      </c>
      <c r="D74" t="s">
        <v>80</v>
      </c>
      <c r="E74" s="1">
        <v>20.271739130434781</v>
      </c>
      <c r="F74" s="1">
        <v>15.315217391304348</v>
      </c>
      <c r="G74" s="1">
        <v>0</v>
      </c>
      <c r="H74" s="2">
        <f t="shared" si="3"/>
        <v>0</v>
      </c>
      <c r="I74" s="1">
        <v>15.024456521739131</v>
      </c>
      <c r="J74" s="1">
        <v>0</v>
      </c>
      <c r="K74" s="2">
        <f t="shared" si="4"/>
        <v>0</v>
      </c>
      <c r="L74" s="1">
        <v>57.915760869565219</v>
      </c>
      <c r="M74" s="1">
        <v>0</v>
      </c>
      <c r="N74" s="2">
        <f t="shared" si="5"/>
        <v>0</v>
      </c>
    </row>
    <row r="75" spans="1:14" x14ac:dyDescent="0.3">
      <c r="A75" t="s">
        <v>32</v>
      </c>
      <c r="B75" t="s">
        <v>201</v>
      </c>
      <c r="C75" t="s">
        <v>43</v>
      </c>
      <c r="D75" t="s">
        <v>44</v>
      </c>
      <c r="E75" s="1">
        <v>112.80434782608695</v>
      </c>
      <c r="F75" s="1">
        <v>74.57402173913043</v>
      </c>
      <c r="G75" s="1">
        <v>2.2418478260869565</v>
      </c>
      <c r="H75" s="2">
        <f t="shared" si="3"/>
        <v>3.0062048067210724E-2</v>
      </c>
      <c r="I75" s="1">
        <v>83.024021739130418</v>
      </c>
      <c r="J75" s="1">
        <v>1.2391304347826086</v>
      </c>
      <c r="K75" s="2">
        <f t="shared" si="4"/>
        <v>1.4924962785783582E-2</v>
      </c>
      <c r="L75" s="1">
        <v>233.75815217391303</v>
      </c>
      <c r="M75" s="1">
        <v>8.7065217391304355</v>
      </c>
      <c r="N75" s="2">
        <f t="shared" si="5"/>
        <v>3.7245852853306678E-2</v>
      </c>
    </row>
    <row r="76" spans="1:14" x14ac:dyDescent="0.3">
      <c r="A76" t="s">
        <v>32</v>
      </c>
      <c r="B76" t="s">
        <v>202</v>
      </c>
      <c r="C76" t="s">
        <v>203</v>
      </c>
      <c r="D76" t="s">
        <v>64</v>
      </c>
      <c r="E76" s="1">
        <v>110.25</v>
      </c>
      <c r="F76" s="1">
        <v>112.10391304347826</v>
      </c>
      <c r="G76" s="1">
        <v>0</v>
      </c>
      <c r="H76" s="2">
        <f t="shared" si="3"/>
        <v>0</v>
      </c>
      <c r="I76" s="1">
        <v>75.677282608695663</v>
      </c>
      <c r="J76" s="1">
        <v>0</v>
      </c>
      <c r="K76" s="2">
        <f t="shared" si="4"/>
        <v>0</v>
      </c>
      <c r="L76" s="1">
        <v>268.56695652173914</v>
      </c>
      <c r="M76" s="1">
        <v>0</v>
      </c>
      <c r="N76" s="2">
        <f t="shared" si="5"/>
        <v>0</v>
      </c>
    </row>
    <row r="77" spans="1:14" x14ac:dyDescent="0.3">
      <c r="A77" t="s">
        <v>32</v>
      </c>
      <c r="B77" t="s">
        <v>204</v>
      </c>
      <c r="C77" t="s">
        <v>37</v>
      </c>
      <c r="D77" t="s">
        <v>38</v>
      </c>
      <c r="E77" s="1">
        <v>50.663043478260867</v>
      </c>
      <c r="F77" s="1">
        <v>90.729782608695643</v>
      </c>
      <c r="G77" s="1">
        <v>0</v>
      </c>
      <c r="H77" s="2">
        <f t="shared" si="3"/>
        <v>0</v>
      </c>
      <c r="I77" s="1">
        <v>44.214891304347816</v>
      </c>
      <c r="J77" s="1">
        <v>0</v>
      </c>
      <c r="K77" s="2">
        <f t="shared" si="4"/>
        <v>0</v>
      </c>
      <c r="L77" s="1">
        <v>125.11391304347822</v>
      </c>
      <c r="M77" s="1">
        <v>9.2173913043478262</v>
      </c>
      <c r="N77" s="2">
        <f t="shared" si="5"/>
        <v>7.367199282740601E-2</v>
      </c>
    </row>
    <row r="78" spans="1:14" x14ac:dyDescent="0.3">
      <c r="A78" t="s">
        <v>32</v>
      </c>
      <c r="B78" t="s">
        <v>205</v>
      </c>
      <c r="C78" t="s">
        <v>206</v>
      </c>
      <c r="D78" t="s">
        <v>207</v>
      </c>
      <c r="E78" s="1">
        <v>61.858695652173914</v>
      </c>
      <c r="F78" s="1">
        <v>58.538804347826101</v>
      </c>
      <c r="G78" s="1">
        <v>1.201086956521739</v>
      </c>
      <c r="H78" s="2">
        <f t="shared" si="3"/>
        <v>2.0517791060184896E-2</v>
      </c>
      <c r="I78" s="1">
        <v>38.960869565217394</v>
      </c>
      <c r="J78" s="1">
        <v>0.64130434782608692</v>
      </c>
      <c r="K78" s="2">
        <f t="shared" si="4"/>
        <v>1.6460216493694897E-2</v>
      </c>
      <c r="L78" s="1">
        <v>140.75815217391303</v>
      </c>
      <c r="M78" s="1">
        <v>8.4320652173913047</v>
      </c>
      <c r="N78" s="2">
        <f t="shared" si="5"/>
        <v>5.9904631363539844E-2</v>
      </c>
    </row>
    <row r="79" spans="1:14" x14ac:dyDescent="0.3">
      <c r="A79" t="s">
        <v>32</v>
      </c>
      <c r="B79" t="s">
        <v>208</v>
      </c>
      <c r="C79" t="s">
        <v>43</v>
      </c>
      <c r="D79" t="s">
        <v>44</v>
      </c>
      <c r="E79" s="1">
        <v>57.347826086956523</v>
      </c>
      <c r="F79" s="1">
        <v>29.288043478260871</v>
      </c>
      <c r="G79" s="1">
        <v>0</v>
      </c>
      <c r="H79" s="2">
        <f t="shared" si="3"/>
        <v>0</v>
      </c>
      <c r="I79" s="1">
        <v>62.611413043478258</v>
      </c>
      <c r="J79" s="1">
        <v>0</v>
      </c>
      <c r="K79" s="2">
        <f t="shared" si="4"/>
        <v>0</v>
      </c>
      <c r="L79" s="1">
        <v>136.40760869565219</v>
      </c>
      <c r="M79" s="1">
        <v>0</v>
      </c>
      <c r="N79" s="2">
        <f t="shared" si="5"/>
        <v>0</v>
      </c>
    </row>
    <row r="80" spans="1:14" x14ac:dyDescent="0.3">
      <c r="A80" t="s">
        <v>32</v>
      </c>
      <c r="B80" t="s">
        <v>209</v>
      </c>
      <c r="C80" t="s">
        <v>210</v>
      </c>
      <c r="D80" t="s">
        <v>211</v>
      </c>
      <c r="E80" s="1">
        <v>50.815217391304351</v>
      </c>
      <c r="F80" s="1">
        <v>28.741847826086957</v>
      </c>
      <c r="G80" s="1">
        <v>0.55434782608695654</v>
      </c>
      <c r="H80" s="2">
        <f t="shared" si="3"/>
        <v>1.9287132457218494E-2</v>
      </c>
      <c r="I80" s="1">
        <v>37.948369565217391</v>
      </c>
      <c r="J80" s="1">
        <v>0</v>
      </c>
      <c r="K80" s="2">
        <f t="shared" si="4"/>
        <v>0</v>
      </c>
      <c r="L80" s="1">
        <v>100.39076086956523</v>
      </c>
      <c r="M80" s="1">
        <v>0</v>
      </c>
      <c r="N80" s="2">
        <f t="shared" si="5"/>
        <v>0</v>
      </c>
    </row>
    <row r="81" spans="1:14" x14ac:dyDescent="0.3">
      <c r="A81" t="s">
        <v>32</v>
      </c>
      <c r="B81" t="s">
        <v>212</v>
      </c>
      <c r="C81" t="s">
        <v>213</v>
      </c>
      <c r="D81" t="s">
        <v>214</v>
      </c>
      <c r="E81" s="1">
        <v>55.5</v>
      </c>
      <c r="F81" s="1">
        <v>20.326086956521738</v>
      </c>
      <c r="G81" s="1">
        <v>0</v>
      </c>
      <c r="H81" s="2">
        <f t="shared" si="3"/>
        <v>0</v>
      </c>
      <c r="I81" s="1">
        <v>16.855760869565216</v>
      </c>
      <c r="J81" s="1">
        <v>0</v>
      </c>
      <c r="K81" s="2">
        <f t="shared" si="4"/>
        <v>0</v>
      </c>
      <c r="L81" s="1">
        <v>101.83967391304348</v>
      </c>
      <c r="M81" s="1">
        <v>0</v>
      </c>
      <c r="N81" s="2">
        <f t="shared" si="5"/>
        <v>0</v>
      </c>
    </row>
    <row r="82" spans="1:14" x14ac:dyDescent="0.3">
      <c r="A82" t="s">
        <v>32</v>
      </c>
      <c r="B82" t="s">
        <v>215</v>
      </c>
      <c r="C82" t="s">
        <v>216</v>
      </c>
      <c r="D82" t="s">
        <v>217</v>
      </c>
      <c r="E82" s="1">
        <v>97</v>
      </c>
      <c r="F82" s="1">
        <v>67.645543478260848</v>
      </c>
      <c r="G82" s="1">
        <v>0</v>
      </c>
      <c r="H82" s="2">
        <f t="shared" si="3"/>
        <v>0</v>
      </c>
      <c r="I82" s="1">
        <v>53.540217391304353</v>
      </c>
      <c r="J82" s="1">
        <v>0</v>
      </c>
      <c r="K82" s="2">
        <f t="shared" si="4"/>
        <v>0</v>
      </c>
      <c r="L82" s="1">
        <v>220.55532608695646</v>
      </c>
      <c r="M82" s="1">
        <v>0</v>
      </c>
      <c r="N82" s="2">
        <f t="shared" si="5"/>
        <v>0</v>
      </c>
    </row>
    <row r="83" spans="1:14" x14ac:dyDescent="0.3">
      <c r="A83" t="s">
        <v>32</v>
      </c>
      <c r="B83" t="s">
        <v>218</v>
      </c>
      <c r="C83" t="s">
        <v>219</v>
      </c>
      <c r="D83" t="s">
        <v>217</v>
      </c>
      <c r="E83" s="1">
        <v>62.597826086956523</v>
      </c>
      <c r="F83" s="1">
        <v>46.453695652173913</v>
      </c>
      <c r="G83" s="1">
        <v>0</v>
      </c>
      <c r="H83" s="2">
        <f t="shared" si="3"/>
        <v>0</v>
      </c>
      <c r="I83" s="1">
        <v>34.977065217391306</v>
      </c>
      <c r="J83" s="1">
        <v>0</v>
      </c>
      <c r="K83" s="2">
        <f t="shared" si="4"/>
        <v>0</v>
      </c>
      <c r="L83" s="1">
        <v>167.49217391304342</v>
      </c>
      <c r="M83" s="1">
        <v>0</v>
      </c>
      <c r="N83" s="2">
        <f t="shared" si="5"/>
        <v>0</v>
      </c>
    </row>
    <row r="84" spans="1:14" x14ac:dyDescent="0.3">
      <c r="A84" t="s">
        <v>32</v>
      </c>
      <c r="B84" t="s">
        <v>220</v>
      </c>
      <c r="C84" t="s">
        <v>221</v>
      </c>
      <c r="D84" t="s">
        <v>222</v>
      </c>
      <c r="E84" s="1">
        <v>94.141304347826093</v>
      </c>
      <c r="F84" s="1">
        <v>65.502717391304358</v>
      </c>
      <c r="G84" s="1">
        <v>0</v>
      </c>
      <c r="H84" s="2">
        <f t="shared" si="3"/>
        <v>0</v>
      </c>
      <c r="I84" s="1">
        <v>52.81684782608697</v>
      </c>
      <c r="J84" s="1">
        <v>0</v>
      </c>
      <c r="K84" s="2">
        <f t="shared" si="4"/>
        <v>0</v>
      </c>
      <c r="L84" s="1">
        <v>250.66336956521749</v>
      </c>
      <c r="M84" s="1">
        <v>0</v>
      </c>
      <c r="N84" s="2">
        <f t="shared" si="5"/>
        <v>0</v>
      </c>
    </row>
    <row r="85" spans="1:14" x14ac:dyDescent="0.3">
      <c r="A85" t="s">
        <v>32</v>
      </c>
      <c r="B85" t="s">
        <v>223</v>
      </c>
      <c r="C85" t="s">
        <v>136</v>
      </c>
      <c r="D85" t="s">
        <v>96</v>
      </c>
      <c r="E85" s="1">
        <v>58.347826086956523</v>
      </c>
      <c r="F85" s="1">
        <v>39.951304347826095</v>
      </c>
      <c r="G85" s="1">
        <v>0</v>
      </c>
      <c r="H85" s="2">
        <f t="shared" si="3"/>
        <v>0</v>
      </c>
      <c r="I85" s="1">
        <v>37.206304347826084</v>
      </c>
      <c r="J85" s="1">
        <v>0</v>
      </c>
      <c r="K85" s="2">
        <f t="shared" si="4"/>
        <v>0</v>
      </c>
      <c r="L85" s="1">
        <v>250.04434782608698</v>
      </c>
      <c r="M85" s="1">
        <v>0</v>
      </c>
      <c r="N85" s="2">
        <f t="shared" si="5"/>
        <v>0</v>
      </c>
    </row>
    <row r="86" spans="1:14" x14ac:dyDescent="0.3">
      <c r="A86" t="s">
        <v>32</v>
      </c>
      <c r="B86" t="s">
        <v>224</v>
      </c>
      <c r="C86" t="s">
        <v>136</v>
      </c>
      <c r="D86" t="s">
        <v>96</v>
      </c>
      <c r="E86" s="1">
        <v>122.91304347826087</v>
      </c>
      <c r="F86" s="1">
        <v>61.248913043478225</v>
      </c>
      <c r="G86" s="1">
        <v>0</v>
      </c>
      <c r="H86" s="2">
        <f t="shared" si="3"/>
        <v>0</v>
      </c>
      <c r="I86" s="1">
        <v>109.87141304347824</v>
      </c>
      <c r="J86" s="1">
        <v>0</v>
      </c>
      <c r="K86" s="2">
        <f t="shared" si="4"/>
        <v>0</v>
      </c>
      <c r="L86" s="1">
        <v>391.11489130434785</v>
      </c>
      <c r="M86" s="1">
        <v>0</v>
      </c>
      <c r="N86" s="2">
        <f t="shared" si="5"/>
        <v>0</v>
      </c>
    </row>
    <row r="87" spans="1:14" x14ac:dyDescent="0.3">
      <c r="A87" t="s">
        <v>32</v>
      </c>
      <c r="B87" t="s">
        <v>225</v>
      </c>
      <c r="C87" t="s">
        <v>226</v>
      </c>
      <c r="D87" t="s">
        <v>227</v>
      </c>
      <c r="E87" s="1">
        <v>40.119565217391305</v>
      </c>
      <c r="F87" s="1">
        <v>19.951086956521738</v>
      </c>
      <c r="G87" s="1">
        <v>0</v>
      </c>
      <c r="H87" s="2">
        <f t="shared" si="3"/>
        <v>0</v>
      </c>
      <c r="I87" s="1">
        <v>39.157608695652172</v>
      </c>
      <c r="J87" s="1">
        <v>0</v>
      </c>
      <c r="K87" s="2">
        <f t="shared" si="4"/>
        <v>0</v>
      </c>
      <c r="L87" s="1">
        <v>85.670326086956521</v>
      </c>
      <c r="M87" s="1">
        <v>0</v>
      </c>
      <c r="N87" s="2">
        <f t="shared" si="5"/>
        <v>0</v>
      </c>
    </row>
    <row r="88" spans="1:14" x14ac:dyDescent="0.3">
      <c r="A88" t="s">
        <v>32</v>
      </c>
      <c r="B88" t="s">
        <v>228</v>
      </c>
      <c r="C88" t="s">
        <v>229</v>
      </c>
      <c r="D88" t="s">
        <v>230</v>
      </c>
      <c r="E88" s="1">
        <v>28.489130434782609</v>
      </c>
      <c r="F88" s="1">
        <v>18.769021739130434</v>
      </c>
      <c r="G88" s="1">
        <v>0</v>
      </c>
      <c r="H88" s="2">
        <f t="shared" si="3"/>
        <v>0</v>
      </c>
      <c r="I88" s="1">
        <v>15.891847826086956</v>
      </c>
      <c r="J88" s="1">
        <v>0</v>
      </c>
      <c r="K88" s="2">
        <f t="shared" si="4"/>
        <v>0</v>
      </c>
      <c r="L88" s="1">
        <v>68.024673913043486</v>
      </c>
      <c r="M88" s="1">
        <v>0</v>
      </c>
      <c r="N88" s="2">
        <f t="shared" si="5"/>
        <v>0</v>
      </c>
    </row>
    <row r="89" spans="1:14" x14ac:dyDescent="0.3">
      <c r="A89" t="s">
        <v>32</v>
      </c>
      <c r="B89" t="s">
        <v>231</v>
      </c>
      <c r="C89" t="s">
        <v>232</v>
      </c>
      <c r="D89" t="s">
        <v>38</v>
      </c>
      <c r="E89" s="1">
        <v>31.163043478260871</v>
      </c>
      <c r="F89" s="1">
        <v>15.364130434782609</v>
      </c>
      <c r="G89" s="1">
        <v>0</v>
      </c>
      <c r="H89" s="2">
        <f t="shared" si="3"/>
        <v>0</v>
      </c>
      <c r="I89" s="1">
        <v>12.709239130434783</v>
      </c>
      <c r="J89" s="1">
        <v>0</v>
      </c>
      <c r="K89" s="2">
        <f t="shared" si="4"/>
        <v>0</v>
      </c>
      <c r="L89" s="1">
        <v>66.394021739130437</v>
      </c>
      <c r="M89" s="1">
        <v>0</v>
      </c>
      <c r="N89" s="2">
        <f t="shared" si="5"/>
        <v>0</v>
      </c>
    </row>
    <row r="90" spans="1:14" x14ac:dyDescent="0.3">
      <c r="A90" t="s">
        <v>32</v>
      </c>
      <c r="B90" t="s">
        <v>233</v>
      </c>
      <c r="C90" t="s">
        <v>221</v>
      </c>
      <c r="D90" t="s">
        <v>222</v>
      </c>
      <c r="E90" s="1">
        <v>82.010869565217391</v>
      </c>
      <c r="F90" s="1">
        <v>70.515543478260895</v>
      </c>
      <c r="G90" s="1">
        <v>0</v>
      </c>
      <c r="H90" s="2">
        <f t="shared" si="3"/>
        <v>0</v>
      </c>
      <c r="I90" s="1">
        <v>53.644021739130437</v>
      </c>
      <c r="J90" s="1">
        <v>0</v>
      </c>
      <c r="K90" s="2">
        <f t="shared" si="4"/>
        <v>0</v>
      </c>
      <c r="L90" s="1">
        <v>278.64673913043481</v>
      </c>
      <c r="M90" s="1">
        <v>0</v>
      </c>
      <c r="N90" s="2">
        <f t="shared" si="5"/>
        <v>0</v>
      </c>
    </row>
    <row r="91" spans="1:14" x14ac:dyDescent="0.3">
      <c r="A91" t="s">
        <v>32</v>
      </c>
      <c r="B91" t="s">
        <v>234</v>
      </c>
      <c r="C91" t="s">
        <v>235</v>
      </c>
      <c r="D91" t="s">
        <v>38</v>
      </c>
      <c r="E91" s="1">
        <v>43.434782608695649</v>
      </c>
      <c r="F91" s="1">
        <v>28.304891304347827</v>
      </c>
      <c r="G91" s="1">
        <v>0</v>
      </c>
      <c r="H91" s="2">
        <f t="shared" si="3"/>
        <v>0</v>
      </c>
      <c r="I91" s="1">
        <v>39.4375</v>
      </c>
      <c r="J91" s="1">
        <v>0</v>
      </c>
      <c r="K91" s="2">
        <f t="shared" si="4"/>
        <v>0</v>
      </c>
      <c r="L91" s="1">
        <v>102.82880434782609</v>
      </c>
      <c r="M91" s="1">
        <v>0</v>
      </c>
      <c r="N91" s="2">
        <f t="shared" si="5"/>
        <v>0</v>
      </c>
    </row>
    <row r="92" spans="1:14" x14ac:dyDescent="0.3">
      <c r="A92" t="s">
        <v>32</v>
      </c>
      <c r="B92" t="s">
        <v>236</v>
      </c>
      <c r="C92" t="s">
        <v>237</v>
      </c>
      <c r="D92" t="s">
        <v>109</v>
      </c>
      <c r="E92" s="1">
        <v>29.456521739130434</v>
      </c>
      <c r="F92" s="1">
        <v>15.067934782608695</v>
      </c>
      <c r="G92" s="1">
        <v>0</v>
      </c>
      <c r="H92" s="2">
        <f t="shared" si="3"/>
        <v>0</v>
      </c>
      <c r="I92" s="1">
        <v>27.105978260869566</v>
      </c>
      <c r="J92" s="1">
        <v>2.7717391304347827</v>
      </c>
      <c r="K92" s="2">
        <f t="shared" si="4"/>
        <v>0.10225563909774436</v>
      </c>
      <c r="L92" s="1">
        <v>69.760869565217391</v>
      </c>
      <c r="M92" s="1">
        <v>0</v>
      </c>
      <c r="N92" s="2">
        <f t="shared" si="5"/>
        <v>0</v>
      </c>
    </row>
    <row r="93" spans="1:14" x14ac:dyDescent="0.3">
      <c r="A93" t="s">
        <v>32</v>
      </c>
      <c r="B93" t="s">
        <v>238</v>
      </c>
      <c r="C93" t="s">
        <v>239</v>
      </c>
      <c r="D93" t="s">
        <v>240</v>
      </c>
      <c r="E93" s="1">
        <v>155.85869565217391</v>
      </c>
      <c r="F93" s="1">
        <v>65.186195652173907</v>
      </c>
      <c r="G93" s="1">
        <v>0</v>
      </c>
      <c r="H93" s="2">
        <f t="shared" si="3"/>
        <v>0</v>
      </c>
      <c r="I93" s="1">
        <v>93.362608695652156</v>
      </c>
      <c r="J93" s="1">
        <v>0</v>
      </c>
      <c r="K93" s="2">
        <f t="shared" si="4"/>
        <v>0</v>
      </c>
      <c r="L93" s="1">
        <v>361.59945652173917</v>
      </c>
      <c r="M93" s="1">
        <v>0</v>
      </c>
      <c r="N93" s="2">
        <f t="shared" si="5"/>
        <v>0</v>
      </c>
    </row>
    <row r="94" spans="1:14" x14ac:dyDescent="0.3">
      <c r="A94" t="s">
        <v>32</v>
      </c>
      <c r="B94" t="s">
        <v>241</v>
      </c>
      <c r="C94" t="s">
        <v>242</v>
      </c>
      <c r="D94" t="s">
        <v>227</v>
      </c>
      <c r="E94" s="1">
        <v>39.076086956521742</v>
      </c>
      <c r="F94" s="1">
        <v>20.321304347826082</v>
      </c>
      <c r="G94" s="1">
        <v>0</v>
      </c>
      <c r="H94" s="2">
        <f t="shared" si="3"/>
        <v>0</v>
      </c>
      <c r="I94" s="1">
        <v>45.969347826086938</v>
      </c>
      <c r="J94" s="1">
        <v>0</v>
      </c>
      <c r="K94" s="2">
        <f t="shared" si="4"/>
        <v>0</v>
      </c>
      <c r="L94" s="1">
        <v>111.17130434782612</v>
      </c>
      <c r="M94" s="1">
        <v>0</v>
      </c>
      <c r="N94" s="2">
        <f t="shared" si="5"/>
        <v>0</v>
      </c>
    </row>
    <row r="95" spans="1:14" x14ac:dyDescent="0.3">
      <c r="A95" t="s">
        <v>32</v>
      </c>
      <c r="B95" t="s">
        <v>243</v>
      </c>
      <c r="C95" t="s">
        <v>244</v>
      </c>
      <c r="D95" t="s">
        <v>245</v>
      </c>
      <c r="E95" s="1">
        <v>44.423913043478258</v>
      </c>
      <c r="F95" s="1">
        <v>15.394021739130435</v>
      </c>
      <c r="G95" s="1">
        <v>0</v>
      </c>
      <c r="H95" s="2">
        <f t="shared" si="3"/>
        <v>0</v>
      </c>
      <c r="I95" s="1">
        <v>56.467391304347828</v>
      </c>
      <c r="J95" s="1">
        <v>0</v>
      </c>
      <c r="K95" s="2">
        <f t="shared" si="4"/>
        <v>0</v>
      </c>
      <c r="L95" s="1">
        <v>91.922826086956519</v>
      </c>
      <c r="M95" s="1">
        <v>15.521739130434783</v>
      </c>
      <c r="N95" s="2">
        <f t="shared" si="5"/>
        <v>0.16885620026250756</v>
      </c>
    </row>
    <row r="96" spans="1:14" x14ac:dyDescent="0.3">
      <c r="A96" t="s">
        <v>32</v>
      </c>
      <c r="B96" t="s">
        <v>246</v>
      </c>
      <c r="C96" t="s">
        <v>247</v>
      </c>
      <c r="D96" t="s">
        <v>128</v>
      </c>
      <c r="E96" s="1">
        <v>19.630434782608695</v>
      </c>
      <c r="F96" s="1">
        <v>15.630434782608695</v>
      </c>
      <c r="G96" s="1">
        <v>0</v>
      </c>
      <c r="H96" s="2">
        <f t="shared" si="3"/>
        <v>0</v>
      </c>
      <c r="I96" s="1">
        <v>15.954021739130434</v>
      </c>
      <c r="J96" s="1">
        <v>0</v>
      </c>
      <c r="K96" s="2">
        <f t="shared" si="4"/>
        <v>0</v>
      </c>
      <c r="L96" s="1">
        <v>43.520869565217389</v>
      </c>
      <c r="M96" s="1">
        <v>0</v>
      </c>
      <c r="N96" s="2">
        <f t="shared" si="5"/>
        <v>0</v>
      </c>
    </row>
    <row r="97" spans="1:14" x14ac:dyDescent="0.3">
      <c r="A97" t="s">
        <v>32</v>
      </c>
      <c r="B97" t="s">
        <v>248</v>
      </c>
      <c r="C97" t="s">
        <v>249</v>
      </c>
      <c r="D97" t="s">
        <v>250</v>
      </c>
      <c r="E97" s="1">
        <v>51.402173913043477</v>
      </c>
      <c r="F97" s="1">
        <v>18.578804347826086</v>
      </c>
      <c r="G97" s="1">
        <v>0</v>
      </c>
      <c r="H97" s="2">
        <f t="shared" si="3"/>
        <v>0</v>
      </c>
      <c r="I97" s="1">
        <v>20.956521739130434</v>
      </c>
      <c r="J97" s="1">
        <v>0</v>
      </c>
      <c r="K97" s="2">
        <f t="shared" si="4"/>
        <v>0</v>
      </c>
      <c r="L97" s="1">
        <v>138.82065217391303</v>
      </c>
      <c r="M97" s="1">
        <v>0</v>
      </c>
      <c r="N97" s="2">
        <f t="shared" si="5"/>
        <v>0</v>
      </c>
    </row>
    <row r="98" spans="1:14" x14ac:dyDescent="0.3">
      <c r="A98" t="s">
        <v>32</v>
      </c>
      <c r="B98" t="s">
        <v>251</v>
      </c>
      <c r="C98" t="s">
        <v>43</v>
      </c>
      <c r="D98" t="s">
        <v>44</v>
      </c>
      <c r="E98" s="1">
        <v>17.586956521739129</v>
      </c>
      <c r="F98" s="1">
        <v>94.681956521739124</v>
      </c>
      <c r="G98" s="1">
        <v>0</v>
      </c>
      <c r="H98" s="2">
        <f t="shared" si="3"/>
        <v>0</v>
      </c>
      <c r="I98" s="1">
        <v>0</v>
      </c>
      <c r="J98" s="1">
        <v>0</v>
      </c>
      <c r="K98" s="2">
        <v>0</v>
      </c>
      <c r="L98" s="1">
        <v>49.80815217391303</v>
      </c>
      <c r="M98" s="1">
        <v>0</v>
      </c>
      <c r="N98" s="2">
        <f t="shared" si="5"/>
        <v>0</v>
      </c>
    </row>
    <row r="99" spans="1:14" x14ac:dyDescent="0.3">
      <c r="A99" t="s">
        <v>32</v>
      </c>
      <c r="B99" t="s">
        <v>252</v>
      </c>
      <c r="C99" t="s">
        <v>253</v>
      </c>
      <c r="D99" t="s">
        <v>230</v>
      </c>
      <c r="E99" s="1">
        <v>49.771739130434781</v>
      </c>
      <c r="F99" s="1">
        <v>21.262065217391307</v>
      </c>
      <c r="G99" s="1">
        <v>0</v>
      </c>
      <c r="H99" s="2">
        <f t="shared" si="3"/>
        <v>0</v>
      </c>
      <c r="I99" s="1">
        <v>21.361304347826088</v>
      </c>
      <c r="J99" s="1">
        <v>0</v>
      </c>
      <c r="K99" s="2">
        <f t="shared" si="4"/>
        <v>0</v>
      </c>
      <c r="L99" s="1">
        <v>143.79576086956521</v>
      </c>
      <c r="M99" s="1">
        <v>0</v>
      </c>
      <c r="N99" s="2">
        <f t="shared" si="5"/>
        <v>0</v>
      </c>
    </row>
    <row r="100" spans="1:14" x14ac:dyDescent="0.3">
      <c r="A100" t="s">
        <v>32</v>
      </c>
      <c r="B100" t="s">
        <v>254</v>
      </c>
      <c r="C100" t="s">
        <v>255</v>
      </c>
      <c r="D100" t="s">
        <v>250</v>
      </c>
      <c r="E100" s="1">
        <v>38.119565217391305</v>
      </c>
      <c r="F100" s="1">
        <v>17.326086956521738</v>
      </c>
      <c r="G100" s="1">
        <v>0.35869565217391303</v>
      </c>
      <c r="H100" s="2">
        <f t="shared" si="3"/>
        <v>2.0702634880803011E-2</v>
      </c>
      <c r="I100" s="1">
        <v>23.603260869565219</v>
      </c>
      <c r="J100" s="1">
        <v>1.25</v>
      </c>
      <c r="K100" s="2">
        <f t="shared" si="4"/>
        <v>5.2958784250518073E-2</v>
      </c>
      <c r="L100" s="1">
        <v>102.47010869565217</v>
      </c>
      <c r="M100" s="1">
        <v>1.3451086956521738</v>
      </c>
      <c r="N100" s="2">
        <f t="shared" si="5"/>
        <v>1.3126839746479619E-2</v>
      </c>
    </row>
    <row r="101" spans="1:14" x14ac:dyDescent="0.3">
      <c r="A101" t="s">
        <v>32</v>
      </c>
      <c r="B101" t="s">
        <v>256</v>
      </c>
      <c r="C101" t="s">
        <v>257</v>
      </c>
      <c r="D101" t="s">
        <v>44</v>
      </c>
      <c r="E101" s="1">
        <v>27.826086956521738</v>
      </c>
      <c r="F101" s="1">
        <v>27.690217391304348</v>
      </c>
      <c r="G101" s="1">
        <v>0</v>
      </c>
      <c r="H101" s="2">
        <f t="shared" si="3"/>
        <v>0</v>
      </c>
      <c r="I101" s="1">
        <v>0.35326086956521741</v>
      </c>
      <c r="J101" s="1">
        <v>0</v>
      </c>
      <c r="K101" s="2">
        <f t="shared" si="4"/>
        <v>0</v>
      </c>
      <c r="L101" s="1">
        <v>75.092391304347828</v>
      </c>
      <c r="M101" s="1">
        <v>0</v>
      </c>
      <c r="N101" s="2">
        <f t="shared" si="5"/>
        <v>0</v>
      </c>
    </row>
    <row r="102" spans="1:14" x14ac:dyDescent="0.3">
      <c r="A102" t="s">
        <v>32</v>
      </c>
      <c r="B102" t="s">
        <v>258</v>
      </c>
      <c r="C102" t="s">
        <v>37</v>
      </c>
      <c r="D102" t="s">
        <v>38</v>
      </c>
      <c r="E102" s="1">
        <v>45.684782608695649</v>
      </c>
      <c r="F102" s="1">
        <v>30.149021739130436</v>
      </c>
      <c r="G102" s="1">
        <v>0</v>
      </c>
      <c r="H102" s="2">
        <f t="shared" si="3"/>
        <v>0</v>
      </c>
      <c r="I102" s="1">
        <v>35.008152173913047</v>
      </c>
      <c r="J102" s="1">
        <v>0</v>
      </c>
      <c r="K102" s="2">
        <f t="shared" si="4"/>
        <v>0</v>
      </c>
      <c r="L102" s="1">
        <v>108.5</v>
      </c>
      <c r="M102" s="1">
        <v>0</v>
      </c>
      <c r="N102" s="2">
        <f t="shared" si="5"/>
        <v>0</v>
      </c>
    </row>
    <row r="103" spans="1:14" x14ac:dyDescent="0.3">
      <c r="A103" t="s">
        <v>32</v>
      </c>
      <c r="B103" t="s">
        <v>259</v>
      </c>
      <c r="C103" t="s">
        <v>260</v>
      </c>
      <c r="D103" t="s">
        <v>128</v>
      </c>
      <c r="E103" s="1">
        <v>29.576086956521738</v>
      </c>
      <c r="F103" s="1">
        <v>15.960869565217388</v>
      </c>
      <c r="G103" s="1">
        <v>4.8835869565217385</v>
      </c>
      <c r="H103" s="2">
        <f t="shared" si="3"/>
        <v>0.30597248706074642</v>
      </c>
      <c r="I103" s="1">
        <v>15.464891304347827</v>
      </c>
      <c r="J103" s="1">
        <v>5.5978260869565215</v>
      </c>
      <c r="K103" s="2">
        <f t="shared" si="4"/>
        <v>0.3619699600075908</v>
      </c>
      <c r="L103" s="1">
        <v>48.139891304347834</v>
      </c>
      <c r="M103" s="1">
        <v>4.6075000000000008</v>
      </c>
      <c r="N103" s="2">
        <f t="shared" si="5"/>
        <v>9.5710644024322236E-2</v>
      </c>
    </row>
    <row r="104" spans="1:14" x14ac:dyDescent="0.3">
      <c r="A104" t="s">
        <v>32</v>
      </c>
      <c r="B104" t="s">
        <v>261</v>
      </c>
      <c r="C104" t="s">
        <v>262</v>
      </c>
      <c r="D104" t="s">
        <v>222</v>
      </c>
      <c r="E104" s="1">
        <v>44.608695652173914</v>
      </c>
      <c r="F104" s="1">
        <v>35.146739130434781</v>
      </c>
      <c r="G104" s="1">
        <v>0</v>
      </c>
      <c r="H104" s="2">
        <f t="shared" si="3"/>
        <v>0</v>
      </c>
      <c r="I104" s="1">
        <v>24.309782608695652</v>
      </c>
      <c r="J104" s="1">
        <v>0</v>
      </c>
      <c r="K104" s="2">
        <f t="shared" si="4"/>
        <v>0</v>
      </c>
      <c r="L104" s="1">
        <v>64.380434782608702</v>
      </c>
      <c r="M104" s="1">
        <v>0</v>
      </c>
      <c r="N104" s="2">
        <f t="shared" si="5"/>
        <v>0</v>
      </c>
    </row>
    <row r="105" spans="1:14" x14ac:dyDescent="0.3">
      <c r="A105" t="s">
        <v>32</v>
      </c>
      <c r="B105" t="s">
        <v>263</v>
      </c>
      <c r="C105" t="s">
        <v>264</v>
      </c>
      <c r="D105" t="s">
        <v>44</v>
      </c>
      <c r="E105" s="1">
        <v>54.076086956521742</v>
      </c>
      <c r="F105" s="1">
        <v>51.16804347826087</v>
      </c>
      <c r="G105" s="1">
        <v>0</v>
      </c>
      <c r="H105" s="2">
        <f t="shared" si="3"/>
        <v>0</v>
      </c>
      <c r="I105" s="1">
        <v>49.788152173913033</v>
      </c>
      <c r="J105" s="1">
        <v>0</v>
      </c>
      <c r="K105" s="2">
        <f t="shared" si="4"/>
        <v>0</v>
      </c>
      <c r="L105" s="1">
        <v>152.48967391304348</v>
      </c>
      <c r="M105" s="1">
        <v>0</v>
      </c>
      <c r="N105" s="2">
        <f t="shared" si="5"/>
        <v>0</v>
      </c>
    </row>
    <row r="106" spans="1:14" x14ac:dyDescent="0.3">
      <c r="A106" t="s">
        <v>32</v>
      </c>
      <c r="B106" t="s">
        <v>265</v>
      </c>
      <c r="C106" t="s">
        <v>266</v>
      </c>
      <c r="D106" t="s">
        <v>118</v>
      </c>
      <c r="E106" s="1">
        <v>101.39130434782609</v>
      </c>
      <c r="F106" s="1">
        <v>114.51630434782609</v>
      </c>
      <c r="G106" s="1">
        <v>0.18206521739130435</v>
      </c>
      <c r="H106" s="2">
        <f t="shared" si="3"/>
        <v>1.5898628446680272E-3</v>
      </c>
      <c r="I106" s="1">
        <v>2.8885869565217392</v>
      </c>
      <c r="J106" s="1">
        <v>0</v>
      </c>
      <c r="K106" s="2">
        <f t="shared" si="4"/>
        <v>0</v>
      </c>
      <c r="L106" s="1">
        <v>259.91304347826087</v>
      </c>
      <c r="M106" s="1">
        <v>0.50815217391304346</v>
      </c>
      <c r="N106" s="2">
        <f t="shared" si="5"/>
        <v>1.9550853128136501E-3</v>
      </c>
    </row>
    <row r="107" spans="1:14" x14ac:dyDescent="0.3">
      <c r="A107" t="s">
        <v>32</v>
      </c>
      <c r="B107" t="s">
        <v>267</v>
      </c>
      <c r="C107" t="s">
        <v>268</v>
      </c>
      <c r="D107" t="s">
        <v>109</v>
      </c>
      <c r="E107" s="1">
        <v>33.336956521739133</v>
      </c>
      <c r="F107" s="1">
        <v>18.983695652173914</v>
      </c>
      <c r="G107" s="1">
        <v>0</v>
      </c>
      <c r="H107" s="2">
        <f t="shared" si="3"/>
        <v>0</v>
      </c>
      <c r="I107" s="1">
        <v>57.646739130434781</v>
      </c>
      <c r="J107" s="1">
        <v>0</v>
      </c>
      <c r="K107" s="2">
        <f t="shared" si="4"/>
        <v>0</v>
      </c>
      <c r="L107" s="1">
        <v>85.684782608695656</v>
      </c>
      <c r="M107" s="1">
        <v>0</v>
      </c>
      <c r="N107" s="2">
        <f t="shared" si="5"/>
        <v>0</v>
      </c>
    </row>
    <row r="108" spans="1:14" x14ac:dyDescent="0.3">
      <c r="A108" t="s">
        <v>32</v>
      </c>
      <c r="B108" t="s">
        <v>269</v>
      </c>
      <c r="C108" t="s">
        <v>136</v>
      </c>
      <c r="D108" t="s">
        <v>96</v>
      </c>
      <c r="E108" s="1">
        <v>89.086956521739125</v>
      </c>
      <c r="F108" s="1">
        <v>37.805</v>
      </c>
      <c r="G108" s="1">
        <v>10.915760869565217</v>
      </c>
      <c r="H108" s="2">
        <f t="shared" si="3"/>
        <v>0.28873854965124235</v>
      </c>
      <c r="I108" s="1">
        <v>94.752499999999969</v>
      </c>
      <c r="J108" s="1">
        <v>1.6304347826086956</v>
      </c>
      <c r="K108" s="2">
        <f t="shared" si="4"/>
        <v>1.7207300943074811E-2</v>
      </c>
      <c r="L108" s="1">
        <v>149.65630434782608</v>
      </c>
      <c r="M108" s="1">
        <v>16.271739130434781</v>
      </c>
      <c r="N108" s="2">
        <f t="shared" si="5"/>
        <v>0.10872738840735076</v>
      </c>
    </row>
    <row r="109" spans="1:14" x14ac:dyDescent="0.3">
      <c r="A109" t="s">
        <v>32</v>
      </c>
      <c r="B109" t="s">
        <v>270</v>
      </c>
      <c r="C109" t="s">
        <v>271</v>
      </c>
      <c r="D109" t="s">
        <v>272</v>
      </c>
      <c r="E109" s="1">
        <v>30.304347826086957</v>
      </c>
      <c r="F109" s="1">
        <v>9.3652173913043448</v>
      </c>
      <c r="G109" s="1">
        <v>0</v>
      </c>
      <c r="H109" s="2">
        <f t="shared" si="3"/>
        <v>0</v>
      </c>
      <c r="I109" s="1">
        <v>20.373369565217391</v>
      </c>
      <c r="J109" s="1">
        <v>0</v>
      </c>
      <c r="K109" s="2">
        <f t="shared" si="4"/>
        <v>0</v>
      </c>
      <c r="L109" s="1">
        <v>60.127282608695651</v>
      </c>
      <c r="M109" s="1">
        <v>0</v>
      </c>
      <c r="N109" s="2">
        <f t="shared" si="5"/>
        <v>0</v>
      </c>
    </row>
    <row r="110" spans="1:14" x14ac:dyDescent="0.3">
      <c r="A110" t="s">
        <v>32</v>
      </c>
      <c r="B110" t="s">
        <v>273</v>
      </c>
      <c r="C110" t="s">
        <v>274</v>
      </c>
      <c r="D110" t="s">
        <v>106</v>
      </c>
      <c r="E110" s="1">
        <v>87.086956521739125</v>
      </c>
      <c r="F110" s="1">
        <v>60.508152173913047</v>
      </c>
      <c r="G110" s="1">
        <v>0</v>
      </c>
      <c r="H110" s="2">
        <f t="shared" si="3"/>
        <v>0</v>
      </c>
      <c r="I110" s="1">
        <v>41.347826086956523</v>
      </c>
      <c r="J110" s="1">
        <v>0</v>
      </c>
      <c r="K110" s="2">
        <f t="shared" si="4"/>
        <v>0</v>
      </c>
      <c r="L110" s="1">
        <v>214.04347826086956</v>
      </c>
      <c r="M110" s="1">
        <v>0</v>
      </c>
      <c r="N110" s="2">
        <f t="shared" si="5"/>
        <v>0</v>
      </c>
    </row>
    <row r="111" spans="1:14" x14ac:dyDescent="0.3">
      <c r="A111" t="s">
        <v>32</v>
      </c>
      <c r="B111" t="s">
        <v>275</v>
      </c>
      <c r="C111" t="s">
        <v>276</v>
      </c>
      <c r="D111" t="s">
        <v>277</v>
      </c>
      <c r="E111" s="1">
        <v>56.130434782608695</v>
      </c>
      <c r="F111" s="1">
        <v>29.96032608695652</v>
      </c>
      <c r="G111" s="1">
        <v>1.4891304347826086</v>
      </c>
      <c r="H111" s="2">
        <f t="shared" si="3"/>
        <v>4.9703412121102186E-2</v>
      </c>
      <c r="I111" s="1">
        <v>29.256739130434781</v>
      </c>
      <c r="J111" s="1">
        <v>12.521739130434783</v>
      </c>
      <c r="K111" s="2">
        <f t="shared" si="4"/>
        <v>0.42799503644645237</v>
      </c>
      <c r="L111" s="1">
        <v>116.59869565217389</v>
      </c>
      <c r="M111" s="1">
        <v>23.649456521739129</v>
      </c>
      <c r="N111" s="2">
        <f t="shared" si="5"/>
        <v>0.2028277965671926</v>
      </c>
    </row>
    <row r="112" spans="1:14" x14ac:dyDescent="0.3">
      <c r="A112" t="s">
        <v>32</v>
      </c>
      <c r="B112" t="s">
        <v>278</v>
      </c>
      <c r="C112" t="s">
        <v>279</v>
      </c>
      <c r="D112" t="s">
        <v>44</v>
      </c>
      <c r="E112" s="1">
        <v>76.945652173913047</v>
      </c>
      <c r="F112" s="1">
        <v>116.6195652173913</v>
      </c>
      <c r="G112" s="1">
        <v>0</v>
      </c>
      <c r="H112" s="2">
        <f t="shared" si="3"/>
        <v>0</v>
      </c>
      <c r="I112" s="1">
        <v>18.141304347826086</v>
      </c>
      <c r="J112" s="1">
        <v>0</v>
      </c>
      <c r="K112" s="2">
        <f t="shared" si="4"/>
        <v>0</v>
      </c>
      <c r="L112" s="1">
        <v>157.64402173913044</v>
      </c>
      <c r="M112" s="1">
        <v>0</v>
      </c>
      <c r="N112" s="2">
        <f t="shared" si="5"/>
        <v>0</v>
      </c>
    </row>
    <row r="113" spans="1:14" x14ac:dyDescent="0.3">
      <c r="A113" t="s">
        <v>32</v>
      </c>
      <c r="B113" t="s">
        <v>280</v>
      </c>
      <c r="C113" t="s">
        <v>281</v>
      </c>
      <c r="D113" t="s">
        <v>282</v>
      </c>
      <c r="E113" s="1">
        <v>74.597826086956516</v>
      </c>
      <c r="F113" s="1">
        <v>37.785326086956523</v>
      </c>
      <c r="G113" s="1">
        <v>0</v>
      </c>
      <c r="H113" s="2">
        <f t="shared" si="3"/>
        <v>0</v>
      </c>
      <c r="I113" s="1">
        <v>41.891304347826086</v>
      </c>
      <c r="J113" s="1">
        <v>0</v>
      </c>
      <c r="K113" s="2">
        <f t="shared" si="4"/>
        <v>0</v>
      </c>
      <c r="L113" s="1">
        <v>161.22282608695653</v>
      </c>
      <c r="M113" s="1">
        <v>0</v>
      </c>
      <c r="N113" s="2">
        <f t="shared" si="5"/>
        <v>0</v>
      </c>
    </row>
    <row r="114" spans="1:14" x14ac:dyDescent="0.3">
      <c r="A114" t="s">
        <v>32</v>
      </c>
      <c r="B114" t="s">
        <v>283</v>
      </c>
      <c r="C114" t="s">
        <v>284</v>
      </c>
      <c r="D114" t="s">
        <v>285</v>
      </c>
      <c r="E114" s="1">
        <v>20.217391304347824</v>
      </c>
      <c r="F114" s="1">
        <v>16.657608695652176</v>
      </c>
      <c r="G114" s="1">
        <v>0</v>
      </c>
      <c r="H114" s="2">
        <f t="shared" si="3"/>
        <v>0</v>
      </c>
      <c r="I114" s="1">
        <v>10.875</v>
      </c>
      <c r="J114" s="1">
        <v>5.2608695652173916</v>
      </c>
      <c r="K114" s="2">
        <f t="shared" si="4"/>
        <v>0.48375812093953025</v>
      </c>
      <c r="L114" s="1">
        <v>44.581521739130437</v>
      </c>
      <c r="M114" s="1">
        <v>0</v>
      </c>
      <c r="N114" s="2">
        <f t="shared" si="5"/>
        <v>0</v>
      </c>
    </row>
    <row r="115" spans="1:14" x14ac:dyDescent="0.3">
      <c r="A115" t="s">
        <v>32</v>
      </c>
      <c r="B115" t="s">
        <v>286</v>
      </c>
      <c r="C115" t="s">
        <v>287</v>
      </c>
      <c r="D115" t="s">
        <v>288</v>
      </c>
      <c r="E115" s="1">
        <v>51.989130434782609</v>
      </c>
      <c r="F115" s="1">
        <v>47.467391304347828</v>
      </c>
      <c r="G115" s="1">
        <v>0</v>
      </c>
      <c r="H115" s="2">
        <f t="shared" si="3"/>
        <v>0</v>
      </c>
      <c r="I115" s="1">
        <v>9.3614130434782616</v>
      </c>
      <c r="J115" s="1">
        <v>0</v>
      </c>
      <c r="K115" s="2">
        <f t="shared" si="4"/>
        <v>0</v>
      </c>
      <c r="L115" s="1">
        <v>101.13315217391305</v>
      </c>
      <c r="M115" s="1">
        <v>0</v>
      </c>
      <c r="N115" s="2">
        <f t="shared" si="5"/>
        <v>0</v>
      </c>
    </row>
    <row r="116" spans="1:14" x14ac:dyDescent="0.3">
      <c r="A116" t="s">
        <v>32</v>
      </c>
      <c r="B116" t="s">
        <v>289</v>
      </c>
      <c r="C116" t="s">
        <v>290</v>
      </c>
      <c r="D116" t="s">
        <v>195</v>
      </c>
      <c r="E116" s="1">
        <v>91.260869565217391</v>
      </c>
      <c r="F116" s="1">
        <v>103.15217391304348</v>
      </c>
      <c r="G116" s="1">
        <v>0</v>
      </c>
      <c r="H116" s="2">
        <f t="shared" si="3"/>
        <v>0</v>
      </c>
      <c r="I116" s="1">
        <v>43.921195652173914</v>
      </c>
      <c r="J116" s="1">
        <v>0</v>
      </c>
      <c r="K116" s="2">
        <f t="shared" si="4"/>
        <v>0</v>
      </c>
      <c r="L116" s="1">
        <v>175.96739130434781</v>
      </c>
      <c r="M116" s="1">
        <v>0</v>
      </c>
      <c r="N116" s="2">
        <f t="shared" si="5"/>
        <v>0</v>
      </c>
    </row>
    <row r="117" spans="1:14" x14ac:dyDescent="0.3">
      <c r="A117" t="s">
        <v>32</v>
      </c>
      <c r="B117" t="s">
        <v>291</v>
      </c>
      <c r="C117" t="s">
        <v>292</v>
      </c>
      <c r="D117" t="s">
        <v>293</v>
      </c>
      <c r="E117" s="1">
        <v>29.369565217391305</v>
      </c>
      <c r="F117" s="1">
        <v>20.557065217391305</v>
      </c>
      <c r="G117" s="1">
        <v>0</v>
      </c>
      <c r="H117" s="2">
        <f t="shared" si="3"/>
        <v>0</v>
      </c>
      <c r="I117" s="1">
        <v>8.258152173913043</v>
      </c>
      <c r="J117" s="1">
        <v>0</v>
      </c>
      <c r="K117" s="2">
        <f t="shared" si="4"/>
        <v>0</v>
      </c>
      <c r="L117" s="1">
        <v>61.766304347826086</v>
      </c>
      <c r="M117" s="1">
        <v>0</v>
      </c>
      <c r="N117" s="2">
        <f t="shared" si="5"/>
        <v>0</v>
      </c>
    </row>
    <row r="118" spans="1:14" x14ac:dyDescent="0.3">
      <c r="A118" t="s">
        <v>32</v>
      </c>
      <c r="B118" t="s">
        <v>294</v>
      </c>
      <c r="C118" t="s">
        <v>295</v>
      </c>
      <c r="D118" t="s">
        <v>35</v>
      </c>
      <c r="E118" s="1">
        <v>40.989130434782609</v>
      </c>
      <c r="F118" s="1">
        <v>30.891304347826086</v>
      </c>
      <c r="G118" s="1">
        <v>0</v>
      </c>
      <c r="H118" s="2">
        <f t="shared" si="3"/>
        <v>0</v>
      </c>
      <c r="I118" s="1">
        <v>34.263586956521742</v>
      </c>
      <c r="J118" s="1">
        <v>0</v>
      </c>
      <c r="K118" s="2">
        <f t="shared" si="4"/>
        <v>0</v>
      </c>
      <c r="L118" s="1">
        <v>91.872282608695656</v>
      </c>
      <c r="M118" s="1">
        <v>0</v>
      </c>
      <c r="N118" s="2">
        <f t="shared" si="5"/>
        <v>0</v>
      </c>
    </row>
    <row r="119" spans="1:14" x14ac:dyDescent="0.3">
      <c r="A119" t="s">
        <v>32</v>
      </c>
      <c r="B119" t="s">
        <v>296</v>
      </c>
      <c r="C119" t="s">
        <v>297</v>
      </c>
      <c r="D119" t="s">
        <v>47</v>
      </c>
      <c r="E119" s="1">
        <v>24.358695652173914</v>
      </c>
      <c r="F119" s="1">
        <v>29.668478260869566</v>
      </c>
      <c r="G119" s="1">
        <v>0</v>
      </c>
      <c r="H119" s="2">
        <f t="shared" si="3"/>
        <v>0</v>
      </c>
      <c r="I119" s="1">
        <v>0</v>
      </c>
      <c r="J119" s="1">
        <v>0</v>
      </c>
      <c r="K119" s="2">
        <v>0</v>
      </c>
      <c r="L119" s="1">
        <v>56.866847826086953</v>
      </c>
      <c r="M119" s="1">
        <v>0</v>
      </c>
      <c r="N119" s="2">
        <f t="shared" si="5"/>
        <v>0</v>
      </c>
    </row>
    <row r="120" spans="1:14" x14ac:dyDescent="0.3">
      <c r="A120" t="s">
        <v>32</v>
      </c>
      <c r="B120" t="s">
        <v>298</v>
      </c>
      <c r="C120" t="s">
        <v>299</v>
      </c>
      <c r="D120" t="s">
        <v>300</v>
      </c>
      <c r="E120" s="1">
        <v>49.478260869565219</v>
      </c>
      <c r="F120" s="1">
        <v>14.790760869565217</v>
      </c>
      <c r="G120" s="1">
        <v>0</v>
      </c>
      <c r="H120" s="2">
        <f t="shared" si="3"/>
        <v>0</v>
      </c>
      <c r="I120" s="1">
        <v>41.932717391304344</v>
      </c>
      <c r="J120" s="1">
        <v>0</v>
      </c>
      <c r="K120" s="2">
        <f t="shared" si="4"/>
        <v>0</v>
      </c>
      <c r="L120" s="1">
        <v>89.355326086956524</v>
      </c>
      <c r="M120" s="1">
        <v>0</v>
      </c>
      <c r="N120" s="2">
        <f t="shared" si="5"/>
        <v>0</v>
      </c>
    </row>
    <row r="121" spans="1:14" x14ac:dyDescent="0.3">
      <c r="A121" t="s">
        <v>32</v>
      </c>
      <c r="B121" t="s">
        <v>301</v>
      </c>
      <c r="C121" t="s">
        <v>302</v>
      </c>
      <c r="D121" t="s">
        <v>64</v>
      </c>
      <c r="E121" s="1">
        <v>34.717391304347828</v>
      </c>
      <c r="F121" s="1">
        <v>37.956521739130437</v>
      </c>
      <c r="G121" s="1">
        <v>0</v>
      </c>
      <c r="H121" s="2">
        <f t="shared" si="3"/>
        <v>0</v>
      </c>
      <c r="I121" s="1">
        <v>14.513586956521738</v>
      </c>
      <c r="J121" s="1">
        <v>0</v>
      </c>
      <c r="K121" s="2">
        <f t="shared" si="4"/>
        <v>0</v>
      </c>
      <c r="L121" s="1">
        <v>58.119565217391305</v>
      </c>
      <c r="M121" s="1">
        <v>0</v>
      </c>
      <c r="N121" s="2">
        <f t="shared" si="5"/>
        <v>0</v>
      </c>
    </row>
    <row r="122" spans="1:14" x14ac:dyDescent="0.3">
      <c r="A122" t="s">
        <v>32</v>
      </c>
      <c r="B122" t="s">
        <v>303</v>
      </c>
      <c r="C122" t="s">
        <v>304</v>
      </c>
      <c r="D122" t="s">
        <v>176</v>
      </c>
      <c r="E122" s="1">
        <v>43.554347826086953</v>
      </c>
      <c r="F122" s="1">
        <v>25.413043478260871</v>
      </c>
      <c r="G122" s="1">
        <v>0</v>
      </c>
      <c r="H122" s="2">
        <f t="shared" si="3"/>
        <v>0</v>
      </c>
      <c r="I122" s="1">
        <v>16.489130434782609</v>
      </c>
      <c r="J122" s="1">
        <v>0</v>
      </c>
      <c r="K122" s="2">
        <f t="shared" si="4"/>
        <v>0</v>
      </c>
      <c r="L122" s="1">
        <v>97.222826086956516</v>
      </c>
      <c r="M122" s="1">
        <v>0</v>
      </c>
      <c r="N122" s="2">
        <f t="shared" si="5"/>
        <v>0</v>
      </c>
    </row>
    <row r="123" spans="1:14" x14ac:dyDescent="0.3">
      <c r="A123" t="s">
        <v>32</v>
      </c>
      <c r="B123" t="s">
        <v>305</v>
      </c>
      <c r="C123" t="s">
        <v>136</v>
      </c>
      <c r="D123" t="s">
        <v>96</v>
      </c>
      <c r="E123" s="1">
        <v>65.858695652173907</v>
      </c>
      <c r="F123" s="1">
        <v>76.214673913043484</v>
      </c>
      <c r="G123" s="1">
        <v>0</v>
      </c>
      <c r="H123" s="2">
        <f t="shared" si="3"/>
        <v>0</v>
      </c>
      <c r="I123" s="1">
        <v>43.111413043478258</v>
      </c>
      <c r="J123" s="1">
        <v>0</v>
      </c>
      <c r="K123" s="2">
        <f t="shared" si="4"/>
        <v>0</v>
      </c>
      <c r="L123" s="1">
        <v>169.31521739130434</v>
      </c>
      <c r="M123" s="1">
        <v>0</v>
      </c>
      <c r="N123" s="2">
        <f t="shared" si="5"/>
        <v>0</v>
      </c>
    </row>
    <row r="124" spans="1:14" x14ac:dyDescent="0.3">
      <c r="A124" t="s">
        <v>32</v>
      </c>
      <c r="B124" t="s">
        <v>306</v>
      </c>
      <c r="C124" t="s">
        <v>307</v>
      </c>
      <c r="D124" t="s">
        <v>308</v>
      </c>
      <c r="E124" s="1">
        <v>47.423913043478258</v>
      </c>
      <c r="F124" s="1">
        <v>20.277173913043477</v>
      </c>
      <c r="G124" s="1">
        <v>0</v>
      </c>
      <c r="H124" s="2">
        <f t="shared" si="3"/>
        <v>0</v>
      </c>
      <c r="I124" s="1">
        <v>14.122282608695652</v>
      </c>
      <c r="J124" s="1">
        <v>0</v>
      </c>
      <c r="K124" s="2">
        <f t="shared" si="4"/>
        <v>0</v>
      </c>
      <c r="L124" s="1">
        <v>81.244565217391298</v>
      </c>
      <c r="M124" s="1">
        <v>0</v>
      </c>
      <c r="N124" s="2">
        <f t="shared" si="5"/>
        <v>0</v>
      </c>
    </row>
    <row r="125" spans="1:14" x14ac:dyDescent="0.3">
      <c r="A125" t="s">
        <v>32</v>
      </c>
      <c r="B125" t="s">
        <v>309</v>
      </c>
      <c r="C125" t="s">
        <v>310</v>
      </c>
      <c r="D125" t="s">
        <v>311</v>
      </c>
      <c r="E125" s="1">
        <v>47.119565217391305</v>
      </c>
      <c r="F125" s="1">
        <v>19.980978260869566</v>
      </c>
      <c r="G125" s="1">
        <v>0</v>
      </c>
      <c r="H125" s="2">
        <f t="shared" si="3"/>
        <v>0</v>
      </c>
      <c r="I125" s="1">
        <v>23.782608695652176</v>
      </c>
      <c r="J125" s="1">
        <v>0</v>
      </c>
      <c r="K125" s="2">
        <f t="shared" si="4"/>
        <v>0</v>
      </c>
      <c r="L125" s="1">
        <v>97.782608695652172</v>
      </c>
      <c r="M125" s="1">
        <v>0</v>
      </c>
      <c r="N125" s="2">
        <f t="shared" si="5"/>
        <v>0</v>
      </c>
    </row>
    <row r="126" spans="1:14" x14ac:dyDescent="0.3">
      <c r="A126" t="s">
        <v>32</v>
      </c>
      <c r="B126" t="s">
        <v>312</v>
      </c>
      <c r="C126" t="s">
        <v>313</v>
      </c>
      <c r="D126" t="s">
        <v>314</v>
      </c>
      <c r="E126" s="1">
        <v>31.184782608695652</v>
      </c>
      <c r="F126" s="1">
        <v>12.605978260869565</v>
      </c>
      <c r="G126" s="1">
        <v>0</v>
      </c>
      <c r="H126" s="2">
        <f t="shared" si="3"/>
        <v>0</v>
      </c>
      <c r="I126" s="1">
        <v>35.434782608695649</v>
      </c>
      <c r="J126" s="1">
        <v>0</v>
      </c>
      <c r="K126" s="2">
        <f t="shared" si="4"/>
        <v>0</v>
      </c>
      <c r="L126" s="1">
        <v>52.296195652173914</v>
      </c>
      <c r="M126" s="1">
        <v>0</v>
      </c>
      <c r="N126" s="2">
        <f t="shared" si="5"/>
        <v>0</v>
      </c>
    </row>
    <row r="127" spans="1:14" x14ac:dyDescent="0.3">
      <c r="A127" t="s">
        <v>32</v>
      </c>
      <c r="B127" t="s">
        <v>315</v>
      </c>
      <c r="C127" t="s">
        <v>316</v>
      </c>
      <c r="D127" t="s">
        <v>214</v>
      </c>
      <c r="E127" s="1">
        <v>79.086956521739125</v>
      </c>
      <c r="F127" s="1">
        <v>44.468804347826087</v>
      </c>
      <c r="G127" s="1">
        <v>0</v>
      </c>
      <c r="H127" s="2">
        <f t="shared" si="3"/>
        <v>0</v>
      </c>
      <c r="I127" s="1">
        <v>29.986413043478262</v>
      </c>
      <c r="J127" s="1">
        <v>0</v>
      </c>
      <c r="K127" s="2">
        <f t="shared" si="4"/>
        <v>0</v>
      </c>
      <c r="L127" s="1">
        <v>184.85054347826087</v>
      </c>
      <c r="M127" s="1">
        <v>0</v>
      </c>
      <c r="N127" s="2">
        <f t="shared" si="5"/>
        <v>0</v>
      </c>
    </row>
    <row r="128" spans="1:14" x14ac:dyDescent="0.3">
      <c r="A128" t="s">
        <v>32</v>
      </c>
      <c r="B128" t="s">
        <v>317</v>
      </c>
      <c r="C128" t="s">
        <v>318</v>
      </c>
      <c r="D128" t="s">
        <v>44</v>
      </c>
      <c r="E128" s="1">
        <v>91.054347826086953</v>
      </c>
      <c r="F128" s="1">
        <v>67.880434782608702</v>
      </c>
      <c r="G128" s="1">
        <v>0</v>
      </c>
      <c r="H128" s="2">
        <f t="shared" si="3"/>
        <v>0</v>
      </c>
      <c r="I128" s="1">
        <v>62.527173913043477</v>
      </c>
      <c r="J128" s="1">
        <v>0</v>
      </c>
      <c r="K128" s="2">
        <f t="shared" si="4"/>
        <v>0</v>
      </c>
      <c r="L128" s="1">
        <v>79.8125</v>
      </c>
      <c r="M128" s="1">
        <v>0</v>
      </c>
      <c r="N128" s="2">
        <f t="shared" si="5"/>
        <v>0</v>
      </c>
    </row>
    <row r="129" spans="1:14" x14ac:dyDescent="0.3">
      <c r="A129" t="s">
        <v>32</v>
      </c>
      <c r="B129" t="s">
        <v>319</v>
      </c>
      <c r="C129" t="s">
        <v>320</v>
      </c>
      <c r="D129" t="s">
        <v>321</v>
      </c>
      <c r="E129" s="1">
        <v>39.945652173913047</v>
      </c>
      <c r="F129" s="1">
        <v>17.008152173913043</v>
      </c>
      <c r="G129" s="1">
        <v>0</v>
      </c>
      <c r="H129" s="2">
        <f t="shared" si="3"/>
        <v>0</v>
      </c>
      <c r="I129" s="1">
        <v>21.597826086956523</v>
      </c>
      <c r="J129" s="1">
        <v>0</v>
      </c>
      <c r="K129" s="2">
        <f t="shared" si="4"/>
        <v>0</v>
      </c>
      <c r="L129" s="1">
        <v>71.708695652173915</v>
      </c>
      <c r="M129" s="1">
        <v>0</v>
      </c>
      <c r="N129" s="2">
        <f t="shared" si="5"/>
        <v>0</v>
      </c>
    </row>
    <row r="130" spans="1:14" x14ac:dyDescent="0.3">
      <c r="A130" t="s">
        <v>32</v>
      </c>
      <c r="B130" t="s">
        <v>322</v>
      </c>
      <c r="C130" t="s">
        <v>323</v>
      </c>
      <c r="D130" t="s">
        <v>118</v>
      </c>
      <c r="E130" s="1">
        <v>54.913043478260867</v>
      </c>
      <c r="F130" s="1">
        <v>59.084239130434781</v>
      </c>
      <c r="G130" s="1">
        <v>0</v>
      </c>
      <c r="H130" s="2">
        <f t="shared" ref="H130:H193" si="6">G130/F130</f>
        <v>0</v>
      </c>
      <c r="I130" s="1">
        <v>22.464673913043477</v>
      </c>
      <c r="J130" s="1">
        <v>0</v>
      </c>
      <c r="K130" s="2">
        <f t="shared" ref="K130:K193" si="7">J130/I130</f>
        <v>0</v>
      </c>
      <c r="L130" s="1">
        <v>92.940217391304344</v>
      </c>
      <c r="M130" s="1">
        <v>0</v>
      </c>
      <c r="N130" s="2">
        <f t="shared" ref="N130:N193" si="8">M130/L130</f>
        <v>0</v>
      </c>
    </row>
    <row r="131" spans="1:14" x14ac:dyDescent="0.3">
      <c r="A131" t="s">
        <v>32</v>
      </c>
      <c r="B131" t="s">
        <v>324</v>
      </c>
      <c r="C131" t="s">
        <v>58</v>
      </c>
      <c r="D131" t="s">
        <v>59</v>
      </c>
      <c r="E131" s="1">
        <v>82.967391304347828</v>
      </c>
      <c r="F131" s="1">
        <v>104.07336956521739</v>
      </c>
      <c r="G131" s="1">
        <v>0</v>
      </c>
      <c r="H131" s="2">
        <f t="shared" si="6"/>
        <v>0</v>
      </c>
      <c r="I131" s="1">
        <v>53.111413043478258</v>
      </c>
      <c r="J131" s="1">
        <v>0</v>
      </c>
      <c r="K131" s="2">
        <f t="shared" si="7"/>
        <v>0</v>
      </c>
      <c r="L131" s="1">
        <v>180.89673913043478</v>
      </c>
      <c r="M131" s="1">
        <v>0</v>
      </c>
      <c r="N131" s="2">
        <f t="shared" si="8"/>
        <v>0</v>
      </c>
    </row>
    <row r="132" spans="1:14" x14ac:dyDescent="0.3">
      <c r="A132" t="s">
        <v>32</v>
      </c>
      <c r="B132" t="s">
        <v>325</v>
      </c>
      <c r="C132" t="s">
        <v>326</v>
      </c>
      <c r="D132" t="s">
        <v>311</v>
      </c>
      <c r="E132" s="1">
        <v>29.065217391304348</v>
      </c>
      <c r="F132" s="1">
        <v>9.9565217391304355</v>
      </c>
      <c r="G132" s="1">
        <v>0</v>
      </c>
      <c r="H132" s="2">
        <f t="shared" si="6"/>
        <v>0</v>
      </c>
      <c r="I132" s="1">
        <v>19.391304347826086</v>
      </c>
      <c r="J132" s="1">
        <v>0</v>
      </c>
      <c r="K132" s="2">
        <f t="shared" si="7"/>
        <v>0</v>
      </c>
      <c r="L132" s="1">
        <v>39.184782608695649</v>
      </c>
      <c r="M132" s="1">
        <v>0</v>
      </c>
      <c r="N132" s="2">
        <f t="shared" si="8"/>
        <v>0</v>
      </c>
    </row>
    <row r="133" spans="1:14" x14ac:dyDescent="0.3">
      <c r="A133" t="s">
        <v>32</v>
      </c>
      <c r="B133" t="s">
        <v>327</v>
      </c>
      <c r="C133" t="s">
        <v>328</v>
      </c>
      <c r="D133" t="s">
        <v>311</v>
      </c>
      <c r="E133" s="1">
        <v>62.021739130434781</v>
      </c>
      <c r="F133" s="1">
        <v>24.521739130434781</v>
      </c>
      <c r="G133" s="1">
        <v>0</v>
      </c>
      <c r="H133" s="2">
        <f t="shared" si="6"/>
        <v>0</v>
      </c>
      <c r="I133" s="1">
        <v>25.885869565217391</v>
      </c>
      <c r="J133" s="1">
        <v>0</v>
      </c>
      <c r="K133" s="2">
        <f t="shared" si="7"/>
        <v>0</v>
      </c>
      <c r="L133" s="1">
        <v>140.76902173913044</v>
      </c>
      <c r="M133" s="1">
        <v>0</v>
      </c>
      <c r="N133" s="2">
        <f t="shared" si="8"/>
        <v>0</v>
      </c>
    </row>
    <row r="134" spans="1:14" x14ac:dyDescent="0.3">
      <c r="A134" t="s">
        <v>32</v>
      </c>
      <c r="B134" t="s">
        <v>329</v>
      </c>
      <c r="C134" t="s">
        <v>330</v>
      </c>
      <c r="D134" t="s">
        <v>285</v>
      </c>
      <c r="E134" s="1">
        <v>22.130434782608695</v>
      </c>
      <c r="F134" s="1">
        <v>6.4945652173913047</v>
      </c>
      <c r="G134" s="1">
        <v>6.2717391304347823</v>
      </c>
      <c r="H134" s="2">
        <f t="shared" si="6"/>
        <v>0.96569037656903756</v>
      </c>
      <c r="I134" s="1">
        <v>18.494565217391305</v>
      </c>
      <c r="J134" s="1">
        <v>5.6521739130434785</v>
      </c>
      <c r="K134" s="2">
        <f t="shared" si="7"/>
        <v>0.3056126946811637</v>
      </c>
      <c r="L134" s="1">
        <v>46.407608695652172</v>
      </c>
      <c r="M134" s="1">
        <v>14.217391304347826</v>
      </c>
      <c r="N134" s="2">
        <f t="shared" si="8"/>
        <v>0.30635905843775618</v>
      </c>
    </row>
    <row r="135" spans="1:14" x14ac:dyDescent="0.3">
      <c r="A135" t="s">
        <v>32</v>
      </c>
      <c r="B135" t="s">
        <v>331</v>
      </c>
      <c r="C135" t="s">
        <v>290</v>
      </c>
      <c r="D135" t="s">
        <v>195</v>
      </c>
      <c r="E135" s="1">
        <v>30.010869565217391</v>
      </c>
      <c r="F135" s="1">
        <v>28.519021739130434</v>
      </c>
      <c r="G135" s="1">
        <v>0</v>
      </c>
      <c r="H135" s="2">
        <f t="shared" si="6"/>
        <v>0</v>
      </c>
      <c r="I135" s="1">
        <v>13.089673913043478</v>
      </c>
      <c r="J135" s="1">
        <v>0</v>
      </c>
      <c r="K135" s="2">
        <f t="shared" si="7"/>
        <v>0</v>
      </c>
      <c r="L135" s="1">
        <v>45.320652173913047</v>
      </c>
      <c r="M135" s="1">
        <v>0</v>
      </c>
      <c r="N135" s="2">
        <f t="shared" si="8"/>
        <v>0</v>
      </c>
    </row>
    <row r="136" spans="1:14" x14ac:dyDescent="0.3">
      <c r="A136" t="s">
        <v>32</v>
      </c>
      <c r="B136" t="s">
        <v>332</v>
      </c>
      <c r="C136" t="s">
        <v>333</v>
      </c>
      <c r="D136" t="s">
        <v>334</v>
      </c>
      <c r="E136" s="1">
        <v>148.02173913043478</v>
      </c>
      <c r="F136" s="1">
        <v>57.175217391304344</v>
      </c>
      <c r="G136" s="1">
        <v>0</v>
      </c>
      <c r="H136" s="2">
        <f t="shared" si="6"/>
        <v>0</v>
      </c>
      <c r="I136" s="1">
        <v>114.52717391304348</v>
      </c>
      <c r="J136" s="1">
        <v>0</v>
      </c>
      <c r="K136" s="2">
        <f t="shared" si="7"/>
        <v>0</v>
      </c>
      <c r="L136" s="1">
        <v>432.03260869565219</v>
      </c>
      <c r="M136" s="1">
        <v>52.054347826086953</v>
      </c>
      <c r="N136" s="2">
        <f t="shared" si="8"/>
        <v>0.12048708078597126</v>
      </c>
    </row>
    <row r="137" spans="1:14" x14ac:dyDescent="0.3">
      <c r="A137" t="s">
        <v>32</v>
      </c>
      <c r="B137" t="s">
        <v>332</v>
      </c>
      <c r="C137" t="s">
        <v>335</v>
      </c>
      <c r="D137" t="s">
        <v>166</v>
      </c>
      <c r="E137" s="1">
        <v>65.108695652173907</v>
      </c>
      <c r="F137" s="1">
        <v>46.5</v>
      </c>
      <c r="G137" s="1">
        <v>0</v>
      </c>
      <c r="H137" s="2">
        <f t="shared" si="6"/>
        <v>0</v>
      </c>
      <c r="I137" s="1">
        <v>34.305108695652173</v>
      </c>
      <c r="J137" s="1">
        <v>0.42391304347826086</v>
      </c>
      <c r="K137" s="2">
        <f t="shared" si="7"/>
        <v>1.2357140367609083E-2</v>
      </c>
      <c r="L137" s="1">
        <v>147.59782608695653</v>
      </c>
      <c r="M137" s="1">
        <v>0</v>
      </c>
      <c r="N137" s="2">
        <f t="shared" si="8"/>
        <v>0</v>
      </c>
    </row>
    <row r="138" spans="1:14" x14ac:dyDescent="0.3">
      <c r="A138" t="s">
        <v>32</v>
      </c>
      <c r="B138" t="s">
        <v>336</v>
      </c>
      <c r="C138" t="s">
        <v>337</v>
      </c>
      <c r="D138" t="s">
        <v>338</v>
      </c>
      <c r="E138" s="1">
        <v>129.70652173913044</v>
      </c>
      <c r="F138" s="1">
        <v>107.4375</v>
      </c>
      <c r="G138" s="1">
        <v>0</v>
      </c>
      <c r="H138" s="2">
        <f t="shared" si="6"/>
        <v>0</v>
      </c>
      <c r="I138" s="1">
        <v>63.964673913043477</v>
      </c>
      <c r="J138" s="1">
        <v>0</v>
      </c>
      <c r="K138" s="2">
        <f t="shared" si="7"/>
        <v>0</v>
      </c>
      <c r="L138" s="1">
        <v>283.57608695652175</v>
      </c>
      <c r="M138" s="1">
        <v>0</v>
      </c>
      <c r="N138" s="2">
        <f t="shared" si="8"/>
        <v>0</v>
      </c>
    </row>
    <row r="139" spans="1:14" x14ac:dyDescent="0.3">
      <c r="A139" t="s">
        <v>32</v>
      </c>
      <c r="B139" t="s">
        <v>339</v>
      </c>
      <c r="C139" t="s">
        <v>43</v>
      </c>
      <c r="D139" t="s">
        <v>44</v>
      </c>
      <c r="E139" s="1">
        <v>19.413043478260871</v>
      </c>
      <c r="F139" s="1">
        <v>8.3233695652173907</v>
      </c>
      <c r="G139" s="1">
        <v>0</v>
      </c>
      <c r="H139" s="2">
        <f t="shared" si="6"/>
        <v>0</v>
      </c>
      <c r="I139" s="1">
        <v>16.540760869565219</v>
      </c>
      <c r="J139" s="1">
        <v>0</v>
      </c>
      <c r="K139" s="2">
        <f t="shared" si="7"/>
        <v>0</v>
      </c>
      <c r="L139" s="1">
        <v>0</v>
      </c>
      <c r="M139" s="1">
        <v>0</v>
      </c>
      <c r="N139" s="2">
        <v>0</v>
      </c>
    </row>
    <row r="140" spans="1:14" x14ac:dyDescent="0.3">
      <c r="A140" t="s">
        <v>32</v>
      </c>
      <c r="B140" t="s">
        <v>340</v>
      </c>
      <c r="C140" t="s">
        <v>341</v>
      </c>
      <c r="D140" t="s">
        <v>115</v>
      </c>
      <c r="E140" s="1">
        <v>102.95652173913044</v>
      </c>
      <c r="F140" s="1">
        <v>52.667173913043491</v>
      </c>
      <c r="G140" s="1">
        <v>0</v>
      </c>
      <c r="H140" s="2">
        <f t="shared" si="6"/>
        <v>0</v>
      </c>
      <c r="I140" s="1">
        <v>149.71478260869563</v>
      </c>
      <c r="J140" s="1">
        <v>0</v>
      </c>
      <c r="K140" s="2">
        <f t="shared" si="7"/>
        <v>0</v>
      </c>
      <c r="L140" s="1">
        <v>270.26195652173914</v>
      </c>
      <c r="M140" s="1">
        <v>0</v>
      </c>
      <c r="N140" s="2">
        <f t="shared" si="8"/>
        <v>0</v>
      </c>
    </row>
    <row r="141" spans="1:14" x14ac:dyDescent="0.3">
      <c r="A141" t="s">
        <v>32</v>
      </c>
      <c r="B141" t="s">
        <v>342</v>
      </c>
      <c r="C141" t="s">
        <v>343</v>
      </c>
      <c r="D141" t="s">
        <v>173</v>
      </c>
      <c r="E141" s="1">
        <v>47.032608695652172</v>
      </c>
      <c r="F141" s="1">
        <v>17.156521739130444</v>
      </c>
      <c r="G141" s="1">
        <v>0</v>
      </c>
      <c r="H141" s="2">
        <f t="shared" si="6"/>
        <v>0</v>
      </c>
      <c r="I141" s="1">
        <v>29.676847826086952</v>
      </c>
      <c r="J141" s="1">
        <v>0</v>
      </c>
      <c r="K141" s="2">
        <f t="shared" si="7"/>
        <v>0</v>
      </c>
      <c r="L141" s="1">
        <v>112.9640217391304</v>
      </c>
      <c r="M141" s="1">
        <v>0</v>
      </c>
      <c r="N141" s="2">
        <f t="shared" si="8"/>
        <v>0</v>
      </c>
    </row>
    <row r="142" spans="1:14" x14ac:dyDescent="0.3">
      <c r="A142" t="s">
        <v>32</v>
      </c>
      <c r="B142" t="s">
        <v>344</v>
      </c>
      <c r="C142" t="s">
        <v>345</v>
      </c>
      <c r="D142" t="s">
        <v>166</v>
      </c>
      <c r="E142" s="1">
        <v>27.119565217391305</v>
      </c>
      <c r="F142" s="1">
        <v>9.8392391304347839</v>
      </c>
      <c r="G142" s="1">
        <v>0</v>
      </c>
      <c r="H142" s="2">
        <f t="shared" si="6"/>
        <v>0</v>
      </c>
      <c r="I142" s="1">
        <v>22.051195652173917</v>
      </c>
      <c r="J142" s="1">
        <v>1.9456521739130435</v>
      </c>
      <c r="K142" s="2">
        <f t="shared" si="7"/>
        <v>8.8233409407948882E-2</v>
      </c>
      <c r="L142" s="1">
        <v>41.108152173913048</v>
      </c>
      <c r="M142" s="1">
        <v>0</v>
      </c>
      <c r="N142" s="2">
        <f t="shared" si="8"/>
        <v>0</v>
      </c>
    </row>
    <row r="143" spans="1:14" x14ac:dyDescent="0.3">
      <c r="A143" t="s">
        <v>32</v>
      </c>
      <c r="B143" t="s">
        <v>346</v>
      </c>
      <c r="C143" t="s">
        <v>347</v>
      </c>
      <c r="D143" t="s">
        <v>245</v>
      </c>
      <c r="E143" s="1">
        <v>55.923913043478258</v>
      </c>
      <c r="F143" s="1">
        <v>40.978260869565219</v>
      </c>
      <c r="G143" s="1">
        <v>0</v>
      </c>
      <c r="H143" s="2">
        <f t="shared" si="6"/>
        <v>0</v>
      </c>
      <c r="I143" s="1">
        <v>45.635869565217391</v>
      </c>
      <c r="J143" s="1">
        <v>0</v>
      </c>
      <c r="K143" s="2">
        <f t="shared" si="7"/>
        <v>0</v>
      </c>
      <c r="L143" s="1">
        <v>124.88586956521739</v>
      </c>
      <c r="M143" s="1">
        <v>0</v>
      </c>
      <c r="N143" s="2">
        <f t="shared" si="8"/>
        <v>0</v>
      </c>
    </row>
    <row r="144" spans="1:14" x14ac:dyDescent="0.3">
      <c r="A144" t="s">
        <v>32</v>
      </c>
      <c r="B144" t="s">
        <v>348</v>
      </c>
      <c r="C144" t="s">
        <v>349</v>
      </c>
      <c r="D144" t="s">
        <v>350</v>
      </c>
      <c r="E144" s="1">
        <v>116.69565217391305</v>
      </c>
      <c r="F144" s="1">
        <v>90.883152173913047</v>
      </c>
      <c r="G144" s="1">
        <v>2.3695652173913042</v>
      </c>
      <c r="H144" s="2">
        <f t="shared" si="6"/>
        <v>2.6072656600388697E-2</v>
      </c>
      <c r="I144" s="1">
        <v>85.728260869565219</v>
      </c>
      <c r="J144" s="1">
        <v>3.8913043478260869</v>
      </c>
      <c r="K144" s="2">
        <f t="shared" si="7"/>
        <v>4.5391149993660451E-2</v>
      </c>
      <c r="L144" s="1">
        <v>330.0625</v>
      </c>
      <c r="M144" s="1">
        <v>4.7690217391304346</v>
      </c>
      <c r="N144" s="2">
        <f t="shared" si="8"/>
        <v>1.4448844504087665E-2</v>
      </c>
    </row>
    <row r="145" spans="1:14" x14ac:dyDescent="0.3">
      <c r="A145" t="s">
        <v>32</v>
      </c>
      <c r="B145" t="s">
        <v>351</v>
      </c>
      <c r="C145" t="s">
        <v>352</v>
      </c>
      <c r="D145" t="s">
        <v>38</v>
      </c>
      <c r="E145" s="1">
        <v>81.760869565217391</v>
      </c>
      <c r="F145" s="1">
        <v>49.921195652173914</v>
      </c>
      <c r="G145" s="1">
        <v>0</v>
      </c>
      <c r="H145" s="2">
        <f t="shared" si="6"/>
        <v>0</v>
      </c>
      <c r="I145" s="1">
        <v>51.887065217391303</v>
      </c>
      <c r="J145" s="1">
        <v>0</v>
      </c>
      <c r="K145" s="2">
        <f t="shared" si="7"/>
        <v>0</v>
      </c>
      <c r="L145" s="1">
        <v>177.3510869565217</v>
      </c>
      <c r="M145" s="1">
        <v>0</v>
      </c>
      <c r="N145" s="2">
        <f t="shared" si="8"/>
        <v>0</v>
      </c>
    </row>
    <row r="146" spans="1:14" x14ac:dyDescent="0.3">
      <c r="A146" t="s">
        <v>32</v>
      </c>
      <c r="B146" t="s">
        <v>353</v>
      </c>
      <c r="C146" t="s">
        <v>354</v>
      </c>
      <c r="D146" t="s">
        <v>166</v>
      </c>
      <c r="E146" s="1">
        <v>34.391304347826086</v>
      </c>
      <c r="F146" s="1">
        <v>18.940217391304348</v>
      </c>
      <c r="G146" s="1">
        <v>9.320652173913043</v>
      </c>
      <c r="H146" s="2">
        <f t="shared" si="6"/>
        <v>0.49210903873744616</v>
      </c>
      <c r="I146" s="1">
        <v>20.383152173913043</v>
      </c>
      <c r="J146" s="1">
        <v>3.0652173913043477</v>
      </c>
      <c r="K146" s="2">
        <f t="shared" si="7"/>
        <v>0.15037994934008797</v>
      </c>
      <c r="L146" s="1">
        <v>69.798913043478265</v>
      </c>
      <c r="M146" s="1">
        <v>9.1521739130434785</v>
      </c>
      <c r="N146" s="2">
        <f t="shared" si="8"/>
        <v>0.13112201199096785</v>
      </c>
    </row>
    <row r="147" spans="1:14" x14ac:dyDescent="0.3">
      <c r="A147" t="s">
        <v>32</v>
      </c>
      <c r="B147" t="s">
        <v>355</v>
      </c>
      <c r="C147" t="s">
        <v>356</v>
      </c>
      <c r="D147" t="s">
        <v>92</v>
      </c>
      <c r="E147" s="1">
        <v>35.293478260869563</v>
      </c>
      <c r="F147" s="1">
        <v>13.169891304347825</v>
      </c>
      <c r="G147" s="1">
        <v>0</v>
      </c>
      <c r="H147" s="2">
        <f t="shared" si="6"/>
        <v>0</v>
      </c>
      <c r="I147" s="1">
        <v>32.554347826086939</v>
      </c>
      <c r="J147" s="1">
        <v>0.13043478260869565</v>
      </c>
      <c r="K147" s="2">
        <f t="shared" si="7"/>
        <v>4.0066777963272144E-3</v>
      </c>
      <c r="L147" s="1">
        <v>71.975543478260846</v>
      </c>
      <c r="M147" s="1">
        <v>0</v>
      </c>
      <c r="N147" s="2">
        <f t="shared" si="8"/>
        <v>0</v>
      </c>
    </row>
    <row r="148" spans="1:14" x14ac:dyDescent="0.3">
      <c r="A148" t="s">
        <v>32</v>
      </c>
      <c r="B148" t="s">
        <v>357</v>
      </c>
      <c r="C148" t="s">
        <v>358</v>
      </c>
      <c r="D148" t="s">
        <v>106</v>
      </c>
      <c r="E148" s="1">
        <v>112.95652173913044</v>
      </c>
      <c r="F148" s="1">
        <v>44.165760869565219</v>
      </c>
      <c r="G148" s="1">
        <v>0</v>
      </c>
      <c r="H148" s="2">
        <f t="shared" si="6"/>
        <v>0</v>
      </c>
      <c r="I148" s="1">
        <v>49.399456521739133</v>
      </c>
      <c r="J148" s="1">
        <v>0</v>
      </c>
      <c r="K148" s="2">
        <f t="shared" si="7"/>
        <v>0</v>
      </c>
      <c r="L148" s="1">
        <v>253.25271739130434</v>
      </c>
      <c r="M148" s="1">
        <v>0</v>
      </c>
      <c r="N148" s="2">
        <f t="shared" si="8"/>
        <v>0</v>
      </c>
    </row>
    <row r="149" spans="1:14" x14ac:dyDescent="0.3">
      <c r="A149" t="s">
        <v>32</v>
      </c>
      <c r="B149" t="s">
        <v>359</v>
      </c>
      <c r="C149" t="s">
        <v>360</v>
      </c>
      <c r="D149" t="s">
        <v>44</v>
      </c>
      <c r="E149" s="1">
        <v>43.815217391304351</v>
      </c>
      <c r="F149" s="1">
        <v>24.507717391304347</v>
      </c>
      <c r="G149" s="1">
        <v>0</v>
      </c>
      <c r="H149" s="2">
        <f t="shared" si="6"/>
        <v>0</v>
      </c>
      <c r="I149" s="1">
        <v>26.736630434782615</v>
      </c>
      <c r="J149" s="1">
        <v>0</v>
      </c>
      <c r="K149" s="2">
        <f t="shared" si="7"/>
        <v>0</v>
      </c>
      <c r="L149" s="1">
        <v>97.329565217391306</v>
      </c>
      <c r="M149" s="1">
        <v>0</v>
      </c>
      <c r="N149" s="2">
        <f t="shared" si="8"/>
        <v>0</v>
      </c>
    </row>
    <row r="150" spans="1:14" x14ac:dyDescent="0.3">
      <c r="A150" t="s">
        <v>32</v>
      </c>
      <c r="B150" t="s">
        <v>361</v>
      </c>
      <c r="C150" t="s">
        <v>362</v>
      </c>
      <c r="D150" t="s">
        <v>293</v>
      </c>
      <c r="E150" s="1">
        <v>65.032608695652172</v>
      </c>
      <c r="F150" s="1">
        <v>38.28</v>
      </c>
      <c r="G150" s="1">
        <v>0</v>
      </c>
      <c r="H150" s="2">
        <f t="shared" si="6"/>
        <v>0</v>
      </c>
      <c r="I150" s="1">
        <v>37.967826086956535</v>
      </c>
      <c r="J150" s="1">
        <v>0</v>
      </c>
      <c r="K150" s="2">
        <f t="shared" si="7"/>
        <v>0</v>
      </c>
      <c r="L150" s="1">
        <v>142.45663043478262</v>
      </c>
      <c r="M150" s="1">
        <v>0</v>
      </c>
      <c r="N150" s="2">
        <f t="shared" si="8"/>
        <v>0</v>
      </c>
    </row>
    <row r="151" spans="1:14" x14ac:dyDescent="0.3">
      <c r="A151" t="s">
        <v>32</v>
      </c>
      <c r="B151" t="s">
        <v>363</v>
      </c>
      <c r="C151" t="s">
        <v>136</v>
      </c>
      <c r="D151" t="s">
        <v>96</v>
      </c>
      <c r="E151" s="1">
        <v>37.315217391304351</v>
      </c>
      <c r="F151" s="1">
        <v>9.7411956521739107</v>
      </c>
      <c r="G151" s="1">
        <v>0</v>
      </c>
      <c r="H151" s="2">
        <f t="shared" si="6"/>
        <v>0</v>
      </c>
      <c r="I151" s="1">
        <v>18.562282608695654</v>
      </c>
      <c r="J151" s="1">
        <v>0</v>
      </c>
      <c r="K151" s="2">
        <f t="shared" si="7"/>
        <v>0</v>
      </c>
      <c r="L151" s="1">
        <v>0</v>
      </c>
      <c r="M151" s="1">
        <v>0</v>
      </c>
      <c r="N151" s="2">
        <v>0</v>
      </c>
    </row>
    <row r="152" spans="1:14" x14ac:dyDescent="0.3">
      <c r="A152" t="s">
        <v>32</v>
      </c>
      <c r="B152" t="s">
        <v>364</v>
      </c>
      <c r="C152" t="s">
        <v>365</v>
      </c>
      <c r="D152" t="s">
        <v>80</v>
      </c>
      <c r="E152" s="1">
        <v>44.304347826086953</v>
      </c>
      <c r="F152" s="1">
        <v>16.986956521739135</v>
      </c>
      <c r="G152" s="1">
        <v>0</v>
      </c>
      <c r="H152" s="2">
        <f t="shared" si="6"/>
        <v>0</v>
      </c>
      <c r="I152" s="1">
        <v>26.301086956521736</v>
      </c>
      <c r="J152" s="1">
        <v>6.1956521739130439</v>
      </c>
      <c r="K152" s="2">
        <f t="shared" si="7"/>
        <v>0.23556639252799938</v>
      </c>
      <c r="L152" s="1">
        <v>104.95880434782612</v>
      </c>
      <c r="M152" s="1">
        <v>11.195652173913043</v>
      </c>
      <c r="N152" s="2">
        <f t="shared" si="8"/>
        <v>0.10666710852394466</v>
      </c>
    </row>
    <row r="153" spans="1:14" x14ac:dyDescent="0.3">
      <c r="A153" t="s">
        <v>32</v>
      </c>
      <c r="B153" t="s">
        <v>366</v>
      </c>
      <c r="C153" t="s">
        <v>367</v>
      </c>
      <c r="D153" t="s">
        <v>368</v>
      </c>
      <c r="E153" s="1">
        <v>53.239130434782609</v>
      </c>
      <c r="F153" s="1">
        <v>11.396739130434783</v>
      </c>
      <c r="G153" s="1">
        <v>6.5163043478260869</v>
      </c>
      <c r="H153" s="2">
        <f t="shared" si="6"/>
        <v>0.57176919408679061</v>
      </c>
      <c r="I153" s="1">
        <v>81.010869565217391</v>
      </c>
      <c r="J153" s="1">
        <v>41.467391304347828</v>
      </c>
      <c r="K153" s="2">
        <f t="shared" si="7"/>
        <v>0.51187441298805858</v>
      </c>
      <c r="L153" s="1">
        <v>152.49891304347818</v>
      </c>
      <c r="M153" s="1">
        <v>57.494565217391305</v>
      </c>
      <c r="N153" s="2">
        <f t="shared" si="8"/>
        <v>0.37701622962387493</v>
      </c>
    </row>
    <row r="154" spans="1:14" x14ac:dyDescent="0.3">
      <c r="A154" t="s">
        <v>32</v>
      </c>
      <c r="B154" t="s">
        <v>369</v>
      </c>
      <c r="C154" t="s">
        <v>370</v>
      </c>
      <c r="D154" t="s">
        <v>38</v>
      </c>
      <c r="E154" s="1">
        <v>65.195652173913047</v>
      </c>
      <c r="F154" s="1">
        <v>37.760869565217391</v>
      </c>
      <c r="G154" s="1">
        <v>0</v>
      </c>
      <c r="H154" s="2">
        <f t="shared" si="6"/>
        <v>0</v>
      </c>
      <c r="I154" s="1">
        <v>48.146739130434781</v>
      </c>
      <c r="J154" s="1">
        <v>0</v>
      </c>
      <c r="K154" s="2">
        <f t="shared" si="7"/>
        <v>0</v>
      </c>
      <c r="L154" s="1">
        <v>157.56521739130434</v>
      </c>
      <c r="M154" s="1">
        <v>0</v>
      </c>
      <c r="N154" s="2">
        <f t="shared" si="8"/>
        <v>0</v>
      </c>
    </row>
    <row r="155" spans="1:14" x14ac:dyDescent="0.3">
      <c r="A155" t="s">
        <v>32</v>
      </c>
      <c r="B155" t="s">
        <v>371</v>
      </c>
      <c r="C155" t="s">
        <v>136</v>
      </c>
      <c r="D155" t="s">
        <v>96</v>
      </c>
      <c r="E155" s="1">
        <v>58.913043478260867</v>
      </c>
      <c r="F155" s="1">
        <v>26.866847826086957</v>
      </c>
      <c r="G155" s="1">
        <v>2.2364130434782608</v>
      </c>
      <c r="H155" s="2">
        <f t="shared" si="6"/>
        <v>8.3240618994639415E-2</v>
      </c>
      <c r="I155" s="1">
        <v>50.315217391304351</v>
      </c>
      <c r="J155" s="1">
        <v>5.2391304347826084</v>
      </c>
      <c r="K155" s="2">
        <f t="shared" si="7"/>
        <v>0.10412616115791747</v>
      </c>
      <c r="L155" s="1">
        <v>102.84239130434783</v>
      </c>
      <c r="M155" s="1">
        <v>5.5244565217391308</v>
      </c>
      <c r="N155" s="2">
        <f t="shared" si="8"/>
        <v>5.3717698039422924E-2</v>
      </c>
    </row>
    <row r="156" spans="1:14" x14ac:dyDescent="0.3">
      <c r="A156" t="s">
        <v>32</v>
      </c>
      <c r="B156" t="s">
        <v>372</v>
      </c>
      <c r="C156" t="s">
        <v>373</v>
      </c>
      <c r="D156" t="s">
        <v>374</v>
      </c>
      <c r="E156" s="1">
        <v>72.369565217391298</v>
      </c>
      <c r="F156" s="1">
        <v>50.834239130434781</v>
      </c>
      <c r="G156" s="1">
        <v>0</v>
      </c>
      <c r="H156" s="2">
        <f t="shared" si="6"/>
        <v>0</v>
      </c>
      <c r="I156" s="1">
        <v>33.038043478260867</v>
      </c>
      <c r="J156" s="1">
        <v>0</v>
      </c>
      <c r="K156" s="2">
        <f t="shared" si="7"/>
        <v>0</v>
      </c>
      <c r="L156" s="1">
        <v>147.3641304347826</v>
      </c>
      <c r="M156" s="1">
        <v>0</v>
      </c>
      <c r="N156" s="2">
        <f t="shared" si="8"/>
        <v>0</v>
      </c>
    </row>
    <row r="157" spans="1:14" x14ac:dyDescent="0.3">
      <c r="A157" t="s">
        <v>32</v>
      </c>
      <c r="B157" t="s">
        <v>375</v>
      </c>
      <c r="C157" t="s">
        <v>376</v>
      </c>
      <c r="D157" t="s">
        <v>377</v>
      </c>
      <c r="E157" s="1">
        <v>46.880434782608695</v>
      </c>
      <c r="F157" s="1">
        <v>35.953804347826086</v>
      </c>
      <c r="G157" s="1">
        <v>0</v>
      </c>
      <c r="H157" s="2">
        <f t="shared" si="6"/>
        <v>0</v>
      </c>
      <c r="I157" s="1">
        <v>23.709239130434781</v>
      </c>
      <c r="J157" s="1">
        <v>0</v>
      </c>
      <c r="K157" s="2">
        <f t="shared" si="7"/>
        <v>0</v>
      </c>
      <c r="L157" s="1">
        <v>128.66032608695653</v>
      </c>
      <c r="M157" s="1">
        <v>0</v>
      </c>
      <c r="N157" s="2">
        <f t="shared" si="8"/>
        <v>0</v>
      </c>
    </row>
    <row r="158" spans="1:14" x14ac:dyDescent="0.3">
      <c r="A158" t="s">
        <v>32</v>
      </c>
      <c r="B158" t="s">
        <v>378</v>
      </c>
      <c r="C158" t="s">
        <v>66</v>
      </c>
      <c r="D158" t="s">
        <v>44</v>
      </c>
      <c r="E158" s="1">
        <v>82.434782608695656</v>
      </c>
      <c r="F158" s="1">
        <v>69.840652173913057</v>
      </c>
      <c r="G158" s="1">
        <v>0</v>
      </c>
      <c r="H158" s="2">
        <f t="shared" si="6"/>
        <v>0</v>
      </c>
      <c r="I158" s="1">
        <v>64.440543478260864</v>
      </c>
      <c r="J158" s="1">
        <v>0</v>
      </c>
      <c r="K158" s="2">
        <f t="shared" si="7"/>
        <v>0</v>
      </c>
      <c r="L158" s="1">
        <v>150.15804347826094</v>
      </c>
      <c r="M158" s="1">
        <v>0</v>
      </c>
      <c r="N158" s="2">
        <f t="shared" si="8"/>
        <v>0</v>
      </c>
    </row>
    <row r="159" spans="1:14" x14ac:dyDescent="0.3">
      <c r="A159" t="s">
        <v>32</v>
      </c>
      <c r="B159" t="s">
        <v>379</v>
      </c>
      <c r="C159" t="s">
        <v>380</v>
      </c>
      <c r="D159" t="s">
        <v>72</v>
      </c>
      <c r="E159" s="1">
        <v>79.543478260869563</v>
      </c>
      <c r="F159" s="1">
        <v>32.192934782608695</v>
      </c>
      <c r="G159" s="1">
        <v>0</v>
      </c>
      <c r="H159" s="2">
        <f t="shared" si="6"/>
        <v>0</v>
      </c>
      <c r="I159" s="1">
        <v>57.345108695652172</v>
      </c>
      <c r="J159" s="1">
        <v>0</v>
      </c>
      <c r="K159" s="2">
        <f t="shared" si="7"/>
        <v>0</v>
      </c>
      <c r="L159" s="1">
        <v>113.38315217391305</v>
      </c>
      <c r="M159" s="1">
        <v>0</v>
      </c>
      <c r="N159" s="2">
        <f t="shared" si="8"/>
        <v>0</v>
      </c>
    </row>
    <row r="160" spans="1:14" x14ac:dyDescent="0.3">
      <c r="A160" t="s">
        <v>32</v>
      </c>
      <c r="B160" t="s">
        <v>381</v>
      </c>
      <c r="C160" t="s">
        <v>382</v>
      </c>
      <c r="D160" t="s">
        <v>44</v>
      </c>
      <c r="E160" s="1">
        <v>40.010869565217391</v>
      </c>
      <c r="F160" s="1">
        <v>91.067934782608702</v>
      </c>
      <c r="G160" s="1">
        <v>0</v>
      </c>
      <c r="H160" s="2">
        <f t="shared" si="6"/>
        <v>0</v>
      </c>
      <c r="I160" s="1">
        <v>37.472826086956523</v>
      </c>
      <c r="J160" s="1">
        <v>0</v>
      </c>
      <c r="K160" s="2">
        <f t="shared" si="7"/>
        <v>0</v>
      </c>
      <c r="L160" s="1">
        <v>104.32065217391305</v>
      </c>
      <c r="M160" s="1">
        <v>0</v>
      </c>
      <c r="N160" s="2">
        <f t="shared" si="8"/>
        <v>0</v>
      </c>
    </row>
    <row r="161" spans="1:14" x14ac:dyDescent="0.3">
      <c r="A161" t="s">
        <v>32</v>
      </c>
      <c r="B161" t="s">
        <v>383</v>
      </c>
      <c r="C161" t="s">
        <v>384</v>
      </c>
      <c r="D161" t="s">
        <v>50</v>
      </c>
      <c r="E161" s="1">
        <v>45.869565217391305</v>
      </c>
      <c r="F161" s="1">
        <v>102.77173913043478</v>
      </c>
      <c r="G161" s="1">
        <v>0</v>
      </c>
      <c r="H161" s="2">
        <f t="shared" si="6"/>
        <v>0</v>
      </c>
      <c r="I161" s="1">
        <v>9.7146739130434785</v>
      </c>
      <c r="J161" s="1">
        <v>0</v>
      </c>
      <c r="K161" s="2">
        <f t="shared" si="7"/>
        <v>0</v>
      </c>
      <c r="L161" s="1">
        <v>113.05434782608695</v>
      </c>
      <c r="M161" s="1">
        <v>0</v>
      </c>
      <c r="N161" s="2">
        <f t="shared" si="8"/>
        <v>0</v>
      </c>
    </row>
    <row r="162" spans="1:14" x14ac:dyDescent="0.3">
      <c r="A162" t="s">
        <v>32</v>
      </c>
      <c r="B162" t="s">
        <v>385</v>
      </c>
      <c r="C162" t="s">
        <v>386</v>
      </c>
      <c r="D162" t="s">
        <v>387</v>
      </c>
      <c r="E162" s="1">
        <v>50.336956521739133</v>
      </c>
      <c r="F162" s="1">
        <v>18.985869565217381</v>
      </c>
      <c r="G162" s="1">
        <v>0</v>
      </c>
      <c r="H162" s="2">
        <f t="shared" si="6"/>
        <v>0</v>
      </c>
      <c r="I162" s="1">
        <v>17.285869565217386</v>
      </c>
      <c r="J162" s="1">
        <v>0</v>
      </c>
      <c r="K162" s="2">
        <f t="shared" si="7"/>
        <v>0</v>
      </c>
      <c r="L162" s="1">
        <v>126.4163043478261</v>
      </c>
      <c r="M162" s="1">
        <v>0</v>
      </c>
      <c r="N162" s="2">
        <f t="shared" si="8"/>
        <v>0</v>
      </c>
    </row>
    <row r="163" spans="1:14" x14ac:dyDescent="0.3">
      <c r="A163" t="s">
        <v>32</v>
      </c>
      <c r="B163" t="s">
        <v>388</v>
      </c>
      <c r="C163" t="s">
        <v>43</v>
      </c>
      <c r="D163" t="s">
        <v>44</v>
      </c>
      <c r="E163" s="1">
        <v>143.42391304347825</v>
      </c>
      <c r="F163" s="1">
        <v>84.550652173913036</v>
      </c>
      <c r="G163" s="1">
        <v>0</v>
      </c>
      <c r="H163" s="2">
        <f t="shared" si="6"/>
        <v>0</v>
      </c>
      <c r="I163" s="1">
        <v>136.04499999999999</v>
      </c>
      <c r="J163" s="1">
        <v>0</v>
      </c>
      <c r="K163" s="2">
        <f t="shared" si="7"/>
        <v>0</v>
      </c>
      <c r="L163" s="1">
        <v>375.54923913043478</v>
      </c>
      <c r="M163" s="1">
        <v>0</v>
      </c>
      <c r="N163" s="2">
        <f t="shared" si="8"/>
        <v>0</v>
      </c>
    </row>
    <row r="164" spans="1:14" x14ac:dyDescent="0.3">
      <c r="A164" t="s">
        <v>32</v>
      </c>
      <c r="B164" t="s">
        <v>389</v>
      </c>
      <c r="C164" t="s">
        <v>390</v>
      </c>
      <c r="D164" t="s">
        <v>293</v>
      </c>
      <c r="E164" s="1">
        <v>23.641304347826086</v>
      </c>
      <c r="F164" s="1">
        <v>18.692934782608695</v>
      </c>
      <c r="G164" s="1">
        <v>0</v>
      </c>
      <c r="H164" s="2">
        <f t="shared" si="6"/>
        <v>0</v>
      </c>
      <c r="I164" s="1">
        <v>41.211956521739133</v>
      </c>
      <c r="J164" s="1">
        <v>8.5434782608695645</v>
      </c>
      <c r="K164" s="2">
        <f t="shared" si="7"/>
        <v>0.20730581564024789</v>
      </c>
      <c r="L164" s="1">
        <v>85.875</v>
      </c>
      <c r="M164" s="1">
        <v>0</v>
      </c>
      <c r="N164" s="2">
        <f t="shared" si="8"/>
        <v>0</v>
      </c>
    </row>
    <row r="165" spans="1:14" x14ac:dyDescent="0.3">
      <c r="A165" t="s">
        <v>32</v>
      </c>
      <c r="B165" t="s">
        <v>391</v>
      </c>
      <c r="C165" t="s">
        <v>392</v>
      </c>
      <c r="D165" t="s">
        <v>393</v>
      </c>
      <c r="E165" s="1">
        <v>33.771739130434781</v>
      </c>
      <c r="F165" s="1">
        <v>16.710760869565227</v>
      </c>
      <c r="G165" s="1">
        <v>0.14130434782608695</v>
      </c>
      <c r="H165" s="2">
        <f t="shared" si="6"/>
        <v>8.4558895270555878E-3</v>
      </c>
      <c r="I165" s="1">
        <v>19.956195652173918</v>
      </c>
      <c r="J165" s="1">
        <v>0</v>
      </c>
      <c r="K165" s="2">
        <f t="shared" si="7"/>
        <v>0</v>
      </c>
      <c r="L165" s="1">
        <v>55.806195652173912</v>
      </c>
      <c r="M165" s="1">
        <v>0</v>
      </c>
      <c r="N165" s="2">
        <f t="shared" si="8"/>
        <v>0</v>
      </c>
    </row>
    <row r="166" spans="1:14" x14ac:dyDescent="0.3">
      <c r="A166" t="s">
        <v>32</v>
      </c>
      <c r="B166" t="s">
        <v>394</v>
      </c>
      <c r="C166" t="s">
        <v>395</v>
      </c>
      <c r="D166" t="s">
        <v>86</v>
      </c>
      <c r="E166" s="1">
        <v>19.032608695652176</v>
      </c>
      <c r="F166" s="1">
        <v>9.7527173913043477</v>
      </c>
      <c r="G166" s="1">
        <v>0</v>
      </c>
      <c r="H166" s="2">
        <f t="shared" si="6"/>
        <v>0</v>
      </c>
      <c r="I166" s="1">
        <v>19.383152173913043</v>
      </c>
      <c r="J166" s="1">
        <v>0</v>
      </c>
      <c r="K166" s="2">
        <f t="shared" si="7"/>
        <v>0</v>
      </c>
      <c r="L166" s="1">
        <v>46.698369565217391</v>
      </c>
      <c r="M166" s="1">
        <v>9.5271739130434785</v>
      </c>
      <c r="N166" s="2">
        <f t="shared" si="8"/>
        <v>0.20401512947337797</v>
      </c>
    </row>
    <row r="167" spans="1:14" x14ac:dyDescent="0.3">
      <c r="A167" t="s">
        <v>32</v>
      </c>
      <c r="B167" t="s">
        <v>396</v>
      </c>
      <c r="C167" t="s">
        <v>397</v>
      </c>
      <c r="D167" t="s">
        <v>393</v>
      </c>
      <c r="E167" s="1">
        <v>53.934782608695649</v>
      </c>
      <c r="F167" s="1">
        <v>15.333152173913044</v>
      </c>
      <c r="G167" s="1">
        <v>0</v>
      </c>
      <c r="H167" s="2">
        <f t="shared" si="6"/>
        <v>0</v>
      </c>
      <c r="I167" s="1">
        <v>70.183369565217404</v>
      </c>
      <c r="J167" s="1">
        <v>0</v>
      </c>
      <c r="K167" s="2">
        <f t="shared" si="7"/>
        <v>0</v>
      </c>
      <c r="L167" s="1">
        <v>156.57521739130434</v>
      </c>
      <c r="M167" s="1">
        <v>37.880434782608695</v>
      </c>
      <c r="N167" s="2">
        <f t="shared" si="8"/>
        <v>0.24193122905229603</v>
      </c>
    </row>
    <row r="168" spans="1:14" x14ac:dyDescent="0.3">
      <c r="A168" t="s">
        <v>32</v>
      </c>
      <c r="B168" t="s">
        <v>398</v>
      </c>
      <c r="C168" t="s">
        <v>108</v>
      </c>
      <c r="D168" t="s">
        <v>109</v>
      </c>
      <c r="E168" s="1">
        <v>76.554347826086953</v>
      </c>
      <c r="F168" s="1">
        <v>58.837173913043486</v>
      </c>
      <c r="G168" s="1">
        <v>6.2907608695652177</v>
      </c>
      <c r="H168" s="2">
        <f t="shared" si="6"/>
        <v>0.10691813442403685</v>
      </c>
      <c r="I168" s="1">
        <v>66.160326086956516</v>
      </c>
      <c r="J168" s="1">
        <v>0</v>
      </c>
      <c r="K168" s="2">
        <f t="shared" si="7"/>
        <v>0</v>
      </c>
      <c r="L168" s="1">
        <v>223.75</v>
      </c>
      <c r="M168" s="1">
        <v>0</v>
      </c>
      <c r="N168" s="2">
        <f t="shared" si="8"/>
        <v>0</v>
      </c>
    </row>
    <row r="169" spans="1:14" x14ac:dyDescent="0.3">
      <c r="A169" t="s">
        <v>32</v>
      </c>
      <c r="B169" t="s">
        <v>399</v>
      </c>
      <c r="C169" t="s">
        <v>400</v>
      </c>
      <c r="D169" t="s">
        <v>401</v>
      </c>
      <c r="E169" s="1">
        <v>78.934782608695656</v>
      </c>
      <c r="F169" s="1">
        <v>59.6875</v>
      </c>
      <c r="G169" s="1">
        <v>1.5543478260869565</v>
      </c>
      <c r="H169" s="2">
        <f t="shared" si="6"/>
        <v>2.6041429547006601E-2</v>
      </c>
      <c r="I169" s="1">
        <v>53.105978260869563</v>
      </c>
      <c r="J169" s="1">
        <v>6.7608695652173916</v>
      </c>
      <c r="K169" s="2">
        <f t="shared" si="7"/>
        <v>0.12730901089904315</v>
      </c>
      <c r="L169" s="1">
        <v>203.39673913043478</v>
      </c>
      <c r="M169" s="1">
        <v>6.7853260869565215</v>
      </c>
      <c r="N169" s="2">
        <f t="shared" si="8"/>
        <v>3.3360053440213762E-2</v>
      </c>
    </row>
    <row r="170" spans="1:14" x14ac:dyDescent="0.3">
      <c r="A170" t="s">
        <v>32</v>
      </c>
      <c r="B170" t="s">
        <v>402</v>
      </c>
      <c r="C170" t="s">
        <v>403</v>
      </c>
      <c r="D170" t="s">
        <v>132</v>
      </c>
      <c r="E170" s="1">
        <v>29.130434782608695</v>
      </c>
      <c r="F170" s="1">
        <v>22.213478260869572</v>
      </c>
      <c r="G170" s="1">
        <v>0</v>
      </c>
      <c r="H170" s="2">
        <f t="shared" si="6"/>
        <v>0</v>
      </c>
      <c r="I170" s="1">
        <v>18.016521739130436</v>
      </c>
      <c r="J170" s="1">
        <v>0</v>
      </c>
      <c r="K170" s="2">
        <f t="shared" si="7"/>
        <v>0</v>
      </c>
      <c r="L170" s="1">
        <v>60.415543478260872</v>
      </c>
      <c r="M170" s="1">
        <v>0</v>
      </c>
      <c r="N170" s="2">
        <f t="shared" si="8"/>
        <v>0</v>
      </c>
    </row>
    <row r="171" spans="1:14" x14ac:dyDescent="0.3">
      <c r="A171" t="s">
        <v>32</v>
      </c>
      <c r="B171" t="s">
        <v>404</v>
      </c>
      <c r="C171" t="s">
        <v>405</v>
      </c>
      <c r="D171" t="s">
        <v>44</v>
      </c>
      <c r="E171" s="1">
        <v>99.543478260869563</v>
      </c>
      <c r="F171" s="1">
        <v>103.44836956521739</v>
      </c>
      <c r="G171" s="1">
        <v>0</v>
      </c>
      <c r="H171" s="2">
        <f t="shared" si="6"/>
        <v>0</v>
      </c>
      <c r="I171" s="1">
        <v>63.252717391304351</v>
      </c>
      <c r="J171" s="1">
        <v>0</v>
      </c>
      <c r="K171" s="2">
        <f t="shared" si="7"/>
        <v>0</v>
      </c>
      <c r="L171" s="1">
        <v>215.37228260869566</v>
      </c>
      <c r="M171" s="1">
        <v>0</v>
      </c>
      <c r="N171" s="2">
        <f t="shared" si="8"/>
        <v>0</v>
      </c>
    </row>
    <row r="172" spans="1:14" x14ac:dyDescent="0.3">
      <c r="A172" t="s">
        <v>32</v>
      </c>
      <c r="B172" t="s">
        <v>406</v>
      </c>
      <c r="C172" t="s">
        <v>407</v>
      </c>
      <c r="D172" t="s">
        <v>47</v>
      </c>
      <c r="E172" s="1">
        <v>49.826086956521742</v>
      </c>
      <c r="F172" s="1">
        <v>37.249891304347834</v>
      </c>
      <c r="G172" s="1">
        <v>0</v>
      </c>
      <c r="H172" s="2">
        <f t="shared" si="6"/>
        <v>0</v>
      </c>
      <c r="I172" s="1">
        <v>45.467391304347835</v>
      </c>
      <c r="J172" s="1">
        <v>0</v>
      </c>
      <c r="K172" s="2">
        <f t="shared" si="7"/>
        <v>0</v>
      </c>
      <c r="L172" s="1">
        <v>112.465</v>
      </c>
      <c r="M172" s="1">
        <v>0</v>
      </c>
      <c r="N172" s="2">
        <f t="shared" si="8"/>
        <v>0</v>
      </c>
    </row>
    <row r="173" spans="1:14" x14ac:dyDescent="0.3">
      <c r="A173" t="s">
        <v>32</v>
      </c>
      <c r="B173" t="s">
        <v>408</v>
      </c>
      <c r="C173" t="s">
        <v>409</v>
      </c>
      <c r="D173" t="s">
        <v>410</v>
      </c>
      <c r="E173" s="1">
        <v>89.858695652173907</v>
      </c>
      <c r="F173" s="1">
        <v>63.255434782608695</v>
      </c>
      <c r="G173" s="1">
        <v>0</v>
      </c>
      <c r="H173" s="2">
        <f t="shared" si="6"/>
        <v>0</v>
      </c>
      <c r="I173" s="1">
        <v>47.486413043478258</v>
      </c>
      <c r="J173" s="1">
        <v>0</v>
      </c>
      <c r="K173" s="2">
        <f t="shared" si="7"/>
        <v>0</v>
      </c>
      <c r="L173" s="1">
        <v>245.10728260869564</v>
      </c>
      <c r="M173" s="1">
        <v>0</v>
      </c>
      <c r="N173" s="2">
        <f t="shared" si="8"/>
        <v>0</v>
      </c>
    </row>
    <row r="174" spans="1:14" x14ac:dyDescent="0.3">
      <c r="A174" t="s">
        <v>32</v>
      </c>
      <c r="B174" t="s">
        <v>411</v>
      </c>
      <c r="C174" t="s">
        <v>412</v>
      </c>
      <c r="D174" t="s">
        <v>413</v>
      </c>
      <c r="E174" s="1">
        <v>36.989130434782609</v>
      </c>
      <c r="F174" s="1">
        <v>14.067934782608695</v>
      </c>
      <c r="G174" s="1">
        <v>0</v>
      </c>
      <c r="H174" s="2">
        <f t="shared" si="6"/>
        <v>0</v>
      </c>
      <c r="I174" s="1">
        <v>23.576086956521738</v>
      </c>
      <c r="J174" s="1">
        <v>0</v>
      </c>
      <c r="K174" s="2">
        <f t="shared" si="7"/>
        <v>0</v>
      </c>
      <c r="L174" s="1">
        <v>95.964456521739123</v>
      </c>
      <c r="M174" s="1">
        <v>0</v>
      </c>
      <c r="N174" s="2">
        <f t="shared" si="8"/>
        <v>0</v>
      </c>
    </row>
    <row r="175" spans="1:14" x14ac:dyDescent="0.3">
      <c r="A175" t="s">
        <v>32</v>
      </c>
      <c r="B175" t="s">
        <v>414</v>
      </c>
      <c r="C175" t="s">
        <v>415</v>
      </c>
      <c r="D175" t="s">
        <v>377</v>
      </c>
      <c r="E175" s="1">
        <v>47.206521739130437</v>
      </c>
      <c r="F175" s="1">
        <v>18.701086956521738</v>
      </c>
      <c r="G175" s="1">
        <v>0</v>
      </c>
      <c r="H175" s="2">
        <f t="shared" si="6"/>
        <v>0</v>
      </c>
      <c r="I175" s="1">
        <v>28.421195652173914</v>
      </c>
      <c r="J175" s="1">
        <v>0</v>
      </c>
      <c r="K175" s="2">
        <f t="shared" si="7"/>
        <v>0</v>
      </c>
      <c r="L175" s="1">
        <v>107.59239130434783</v>
      </c>
      <c r="M175" s="1">
        <v>0</v>
      </c>
      <c r="N175" s="2">
        <f t="shared" si="8"/>
        <v>0</v>
      </c>
    </row>
    <row r="176" spans="1:14" x14ac:dyDescent="0.3">
      <c r="A176" t="s">
        <v>32</v>
      </c>
      <c r="B176" t="s">
        <v>416</v>
      </c>
      <c r="C176" t="s">
        <v>417</v>
      </c>
      <c r="D176" t="s">
        <v>418</v>
      </c>
      <c r="E176" s="1">
        <v>31.739130434782609</v>
      </c>
      <c r="F176" s="1">
        <v>20.613043478260874</v>
      </c>
      <c r="G176" s="1">
        <v>0.79347826086956519</v>
      </c>
      <c r="H176" s="2">
        <f t="shared" si="6"/>
        <v>3.8493988609997878E-2</v>
      </c>
      <c r="I176" s="1">
        <v>23.583695652173912</v>
      </c>
      <c r="J176" s="1">
        <v>0.36956521739130432</v>
      </c>
      <c r="K176" s="2">
        <f t="shared" si="7"/>
        <v>1.5670369175462044E-2</v>
      </c>
      <c r="L176" s="1">
        <v>54.36358695652175</v>
      </c>
      <c r="M176" s="1">
        <v>2.2092391304347827</v>
      </c>
      <c r="N176" s="2">
        <f t="shared" si="8"/>
        <v>4.0638214917673866E-2</v>
      </c>
    </row>
    <row r="177" spans="1:14" x14ac:dyDescent="0.3">
      <c r="A177" t="s">
        <v>32</v>
      </c>
      <c r="B177" t="s">
        <v>419</v>
      </c>
      <c r="C177" t="s">
        <v>420</v>
      </c>
      <c r="D177" t="s">
        <v>421</v>
      </c>
      <c r="E177" s="1">
        <v>61.956521739130437</v>
      </c>
      <c r="F177" s="1">
        <v>38.695652173913047</v>
      </c>
      <c r="G177" s="1">
        <v>0</v>
      </c>
      <c r="H177" s="2">
        <f t="shared" si="6"/>
        <v>0</v>
      </c>
      <c r="I177" s="1">
        <v>51.070652173913047</v>
      </c>
      <c r="J177" s="1">
        <v>0</v>
      </c>
      <c r="K177" s="2">
        <f t="shared" si="7"/>
        <v>0</v>
      </c>
      <c r="L177" s="1">
        <v>157.64673913043478</v>
      </c>
      <c r="M177" s="1">
        <v>0</v>
      </c>
      <c r="N177" s="2">
        <f t="shared" si="8"/>
        <v>0</v>
      </c>
    </row>
    <row r="178" spans="1:14" x14ac:dyDescent="0.3">
      <c r="A178" t="s">
        <v>32</v>
      </c>
      <c r="B178" t="s">
        <v>422</v>
      </c>
      <c r="C178" t="s">
        <v>423</v>
      </c>
      <c r="D178" t="s">
        <v>424</v>
      </c>
      <c r="E178" s="1">
        <v>27.25</v>
      </c>
      <c r="F178" s="1">
        <v>0</v>
      </c>
      <c r="G178" s="1">
        <v>0</v>
      </c>
      <c r="H178" s="2">
        <v>0</v>
      </c>
      <c r="I178" s="1">
        <v>42.247282608695649</v>
      </c>
      <c r="J178" s="1">
        <v>0.75</v>
      </c>
      <c r="K178" s="2">
        <f t="shared" si="7"/>
        <v>1.7752621084453593E-2</v>
      </c>
      <c r="L178" s="1">
        <v>87.932065217391298</v>
      </c>
      <c r="M178" s="1">
        <v>0</v>
      </c>
      <c r="N178" s="2">
        <f t="shared" si="8"/>
        <v>0</v>
      </c>
    </row>
    <row r="179" spans="1:14" x14ac:dyDescent="0.3">
      <c r="A179" t="s">
        <v>32</v>
      </c>
      <c r="B179" t="s">
        <v>425</v>
      </c>
      <c r="C179" t="s">
        <v>426</v>
      </c>
      <c r="D179" t="s">
        <v>150</v>
      </c>
      <c r="E179" s="1">
        <v>91.391304347826093</v>
      </c>
      <c r="F179" s="1">
        <v>58.271739130434781</v>
      </c>
      <c r="G179" s="1">
        <v>0</v>
      </c>
      <c r="H179" s="2">
        <f t="shared" si="6"/>
        <v>0</v>
      </c>
      <c r="I179" s="1">
        <v>56.866847826086953</v>
      </c>
      <c r="J179" s="1">
        <v>0</v>
      </c>
      <c r="K179" s="2">
        <f t="shared" si="7"/>
        <v>0</v>
      </c>
      <c r="L179" s="1">
        <v>236.40760869565219</v>
      </c>
      <c r="M179" s="1">
        <v>0</v>
      </c>
      <c r="N179" s="2">
        <f t="shared" si="8"/>
        <v>0</v>
      </c>
    </row>
    <row r="180" spans="1:14" x14ac:dyDescent="0.3">
      <c r="A180" t="s">
        <v>32</v>
      </c>
      <c r="B180" t="s">
        <v>427</v>
      </c>
      <c r="C180" t="s">
        <v>428</v>
      </c>
      <c r="D180" t="s">
        <v>96</v>
      </c>
      <c r="E180" s="1">
        <v>41.836956521739133</v>
      </c>
      <c r="F180" s="1">
        <v>98.83608695652174</v>
      </c>
      <c r="G180" s="1">
        <v>0</v>
      </c>
      <c r="H180" s="2">
        <f t="shared" si="6"/>
        <v>0</v>
      </c>
      <c r="I180" s="1">
        <v>11.415760869565217</v>
      </c>
      <c r="J180" s="1">
        <v>0</v>
      </c>
      <c r="K180" s="2">
        <f t="shared" si="7"/>
        <v>0</v>
      </c>
      <c r="L180" s="1">
        <v>88.671195652173907</v>
      </c>
      <c r="M180" s="1">
        <v>0</v>
      </c>
      <c r="N180" s="2">
        <f t="shared" si="8"/>
        <v>0</v>
      </c>
    </row>
    <row r="181" spans="1:14" x14ac:dyDescent="0.3">
      <c r="A181" t="s">
        <v>32</v>
      </c>
      <c r="B181" t="s">
        <v>429</v>
      </c>
      <c r="C181" t="s">
        <v>373</v>
      </c>
      <c r="D181" t="s">
        <v>374</v>
      </c>
      <c r="E181" s="1">
        <v>52.347826086956523</v>
      </c>
      <c r="F181" s="1">
        <v>39.649456521739133</v>
      </c>
      <c r="G181" s="1">
        <v>0.97010869565217395</v>
      </c>
      <c r="H181" s="2">
        <f t="shared" si="6"/>
        <v>2.4467137276403261E-2</v>
      </c>
      <c r="I181" s="1">
        <v>9.4320652173913047</v>
      </c>
      <c r="J181" s="1">
        <v>0</v>
      </c>
      <c r="K181" s="2">
        <f t="shared" si="7"/>
        <v>0</v>
      </c>
      <c r="L181" s="1">
        <v>105.60597826086956</v>
      </c>
      <c r="M181" s="1">
        <v>0.88315217391304346</v>
      </c>
      <c r="N181" s="2">
        <f t="shared" si="8"/>
        <v>8.3627100326788984E-3</v>
      </c>
    </row>
    <row r="182" spans="1:14" x14ac:dyDescent="0.3">
      <c r="A182" t="s">
        <v>32</v>
      </c>
      <c r="B182" t="s">
        <v>430</v>
      </c>
      <c r="C182" t="s">
        <v>431</v>
      </c>
      <c r="D182" t="s">
        <v>288</v>
      </c>
      <c r="E182" s="1">
        <v>70.097826086956516</v>
      </c>
      <c r="F182" s="1">
        <v>29</v>
      </c>
      <c r="G182" s="1">
        <v>0</v>
      </c>
      <c r="H182" s="2">
        <f t="shared" si="6"/>
        <v>0</v>
      </c>
      <c r="I182" s="1">
        <v>65.711956521739125</v>
      </c>
      <c r="J182" s="1">
        <v>0</v>
      </c>
      <c r="K182" s="2">
        <f t="shared" si="7"/>
        <v>0</v>
      </c>
      <c r="L182" s="1">
        <v>268.71739130434781</v>
      </c>
      <c r="M182" s="1">
        <v>0</v>
      </c>
      <c r="N182" s="2">
        <f t="shared" si="8"/>
        <v>0</v>
      </c>
    </row>
    <row r="183" spans="1:14" x14ac:dyDescent="0.3">
      <c r="A183" t="s">
        <v>32</v>
      </c>
      <c r="B183" t="s">
        <v>432</v>
      </c>
      <c r="C183" t="s">
        <v>433</v>
      </c>
      <c r="D183" t="s">
        <v>434</v>
      </c>
      <c r="E183" s="1">
        <v>36.641304347826086</v>
      </c>
      <c r="F183" s="1">
        <v>19.616847826086957</v>
      </c>
      <c r="G183" s="1">
        <v>0</v>
      </c>
      <c r="H183" s="2">
        <f t="shared" si="6"/>
        <v>0</v>
      </c>
      <c r="I183" s="1">
        <v>16.483695652173914</v>
      </c>
      <c r="J183" s="1">
        <v>0</v>
      </c>
      <c r="K183" s="2">
        <f t="shared" si="7"/>
        <v>0</v>
      </c>
      <c r="L183" s="1">
        <v>98.9375</v>
      </c>
      <c r="M183" s="1">
        <v>0</v>
      </c>
      <c r="N183" s="2">
        <f t="shared" si="8"/>
        <v>0</v>
      </c>
    </row>
    <row r="184" spans="1:14" x14ac:dyDescent="0.3">
      <c r="A184" t="s">
        <v>32</v>
      </c>
      <c r="B184" t="s">
        <v>435</v>
      </c>
      <c r="C184" t="s">
        <v>436</v>
      </c>
      <c r="D184" t="s">
        <v>434</v>
      </c>
      <c r="E184" s="1">
        <v>45.391304347826086</v>
      </c>
      <c r="F184" s="1">
        <v>21.644021739130434</v>
      </c>
      <c r="G184" s="1">
        <v>0</v>
      </c>
      <c r="H184" s="2">
        <f t="shared" si="6"/>
        <v>0</v>
      </c>
      <c r="I184" s="1">
        <v>24.046195652173914</v>
      </c>
      <c r="J184" s="1">
        <v>0</v>
      </c>
      <c r="K184" s="2">
        <f t="shared" si="7"/>
        <v>0</v>
      </c>
      <c r="L184" s="1">
        <v>112.25</v>
      </c>
      <c r="M184" s="1">
        <v>0</v>
      </c>
      <c r="N184" s="2">
        <f t="shared" si="8"/>
        <v>0</v>
      </c>
    </row>
    <row r="185" spans="1:14" x14ac:dyDescent="0.3">
      <c r="A185" t="s">
        <v>32</v>
      </c>
      <c r="B185" t="s">
        <v>437</v>
      </c>
      <c r="C185" t="s">
        <v>438</v>
      </c>
      <c r="D185" t="s">
        <v>439</v>
      </c>
      <c r="E185" s="1">
        <v>47.728260869565219</v>
      </c>
      <c r="F185" s="1">
        <v>22.657065217391303</v>
      </c>
      <c r="G185" s="1">
        <v>0</v>
      </c>
      <c r="H185" s="2">
        <f t="shared" si="6"/>
        <v>0</v>
      </c>
      <c r="I185" s="1">
        <v>37.457391304347823</v>
      </c>
      <c r="J185" s="1">
        <v>0</v>
      </c>
      <c r="K185" s="2">
        <f t="shared" si="7"/>
        <v>0</v>
      </c>
      <c r="L185" s="1">
        <v>109.45260869565217</v>
      </c>
      <c r="M185" s="1">
        <v>0</v>
      </c>
      <c r="N185" s="2">
        <f t="shared" si="8"/>
        <v>0</v>
      </c>
    </row>
    <row r="186" spans="1:14" x14ac:dyDescent="0.3">
      <c r="A186" t="s">
        <v>32</v>
      </c>
      <c r="B186" t="s">
        <v>440</v>
      </c>
      <c r="C186" t="s">
        <v>136</v>
      </c>
      <c r="D186" t="s">
        <v>96</v>
      </c>
      <c r="E186" s="1">
        <v>69.282608695652172</v>
      </c>
      <c r="F186" s="1">
        <v>38.635869565217419</v>
      </c>
      <c r="G186" s="1">
        <v>4.8913043478260869</v>
      </c>
      <c r="H186" s="2">
        <f t="shared" si="6"/>
        <v>0.12660008440005618</v>
      </c>
      <c r="I186" s="1">
        <v>43.077173913043474</v>
      </c>
      <c r="J186" s="1">
        <v>0</v>
      </c>
      <c r="K186" s="2">
        <f t="shared" si="7"/>
        <v>0</v>
      </c>
      <c r="L186" s="1">
        <v>187.1652173913044</v>
      </c>
      <c r="M186" s="1">
        <v>0</v>
      </c>
      <c r="N186" s="2">
        <f t="shared" si="8"/>
        <v>0</v>
      </c>
    </row>
    <row r="187" spans="1:14" x14ac:dyDescent="0.3">
      <c r="A187" t="s">
        <v>32</v>
      </c>
      <c r="B187" t="s">
        <v>441</v>
      </c>
      <c r="C187" t="s">
        <v>442</v>
      </c>
      <c r="D187" t="s">
        <v>300</v>
      </c>
      <c r="E187" s="1">
        <v>42.206521739130437</v>
      </c>
      <c r="F187" s="1">
        <v>10.084239130434783</v>
      </c>
      <c r="G187" s="1">
        <v>0</v>
      </c>
      <c r="H187" s="2">
        <f t="shared" si="6"/>
        <v>0</v>
      </c>
      <c r="I187" s="1">
        <v>37.911847826086955</v>
      </c>
      <c r="J187" s="1">
        <v>0</v>
      </c>
      <c r="K187" s="2">
        <f t="shared" si="7"/>
        <v>0</v>
      </c>
      <c r="L187" s="1">
        <v>97.445652173913047</v>
      </c>
      <c r="M187" s="1">
        <v>0</v>
      </c>
      <c r="N187" s="2">
        <f t="shared" si="8"/>
        <v>0</v>
      </c>
    </row>
    <row r="188" spans="1:14" x14ac:dyDescent="0.3">
      <c r="A188" t="s">
        <v>32</v>
      </c>
      <c r="B188" t="s">
        <v>443</v>
      </c>
      <c r="C188" t="s">
        <v>444</v>
      </c>
      <c r="D188" t="s">
        <v>321</v>
      </c>
      <c r="E188" s="1">
        <v>47.282608695652172</v>
      </c>
      <c r="F188" s="1">
        <v>14.440217391304348</v>
      </c>
      <c r="G188" s="1">
        <v>0</v>
      </c>
      <c r="H188" s="2">
        <f t="shared" si="6"/>
        <v>0</v>
      </c>
      <c r="I188" s="1">
        <v>29.591847826086955</v>
      </c>
      <c r="J188" s="1">
        <v>0</v>
      </c>
      <c r="K188" s="2">
        <f t="shared" si="7"/>
        <v>0</v>
      </c>
      <c r="L188" s="1">
        <v>103.65576086956521</v>
      </c>
      <c r="M188" s="1">
        <v>0</v>
      </c>
      <c r="N188" s="2">
        <f t="shared" si="8"/>
        <v>0</v>
      </c>
    </row>
    <row r="189" spans="1:14" x14ac:dyDescent="0.3">
      <c r="A189" t="s">
        <v>32</v>
      </c>
      <c r="B189" t="s">
        <v>445</v>
      </c>
      <c r="C189" t="s">
        <v>446</v>
      </c>
      <c r="D189" t="s">
        <v>170</v>
      </c>
      <c r="E189" s="1">
        <v>84.239130434782609</v>
      </c>
      <c r="F189" s="1">
        <v>46.489130434782609</v>
      </c>
      <c r="G189" s="1">
        <v>2.125</v>
      </c>
      <c r="H189" s="2">
        <f t="shared" si="6"/>
        <v>4.5709609539396776E-2</v>
      </c>
      <c r="I189" s="1">
        <v>23.5820652173913</v>
      </c>
      <c r="J189" s="1">
        <v>4.1630434782608692</v>
      </c>
      <c r="K189" s="2">
        <f t="shared" si="7"/>
        <v>0.17653430434882811</v>
      </c>
      <c r="L189" s="1">
        <v>178.48369565217391</v>
      </c>
      <c r="M189" s="1">
        <v>2.222826086956522</v>
      </c>
      <c r="N189" s="2">
        <f t="shared" si="8"/>
        <v>1.2453944764166744E-2</v>
      </c>
    </row>
    <row r="190" spans="1:14" x14ac:dyDescent="0.3">
      <c r="A190" t="s">
        <v>32</v>
      </c>
      <c r="B190" t="s">
        <v>447</v>
      </c>
      <c r="C190" t="s">
        <v>136</v>
      </c>
      <c r="D190" t="s">
        <v>96</v>
      </c>
      <c r="E190" s="1">
        <v>203.64130434782609</v>
      </c>
      <c r="F190" s="1">
        <v>113.0054347826087</v>
      </c>
      <c r="G190" s="1">
        <v>0</v>
      </c>
      <c r="H190" s="2">
        <f t="shared" si="6"/>
        <v>0</v>
      </c>
      <c r="I190" s="1">
        <v>129.20108695652175</v>
      </c>
      <c r="J190" s="1">
        <v>0</v>
      </c>
      <c r="K190" s="2">
        <f t="shared" si="7"/>
        <v>0</v>
      </c>
      <c r="L190" s="1">
        <v>435.3336956521739</v>
      </c>
      <c r="M190" s="1">
        <v>0</v>
      </c>
      <c r="N190" s="2">
        <f t="shared" si="8"/>
        <v>0</v>
      </c>
    </row>
    <row r="191" spans="1:14" x14ac:dyDescent="0.3">
      <c r="A191" t="s">
        <v>32</v>
      </c>
      <c r="B191" t="s">
        <v>448</v>
      </c>
      <c r="C191" t="s">
        <v>449</v>
      </c>
      <c r="D191" t="s">
        <v>387</v>
      </c>
      <c r="E191" s="1">
        <v>50.054347826086953</v>
      </c>
      <c r="F191" s="1">
        <v>12.513043478260858</v>
      </c>
      <c r="G191" s="1">
        <v>0</v>
      </c>
      <c r="H191" s="2">
        <f t="shared" si="6"/>
        <v>0</v>
      </c>
      <c r="I191" s="1">
        <v>35.028260869565209</v>
      </c>
      <c r="J191" s="1">
        <v>0</v>
      </c>
      <c r="K191" s="2">
        <f t="shared" si="7"/>
        <v>0</v>
      </c>
      <c r="L191" s="1">
        <v>111.2</v>
      </c>
      <c r="M191" s="1">
        <v>7.2260869565217387</v>
      </c>
      <c r="N191" s="2">
        <f t="shared" si="8"/>
        <v>6.4982796371598373E-2</v>
      </c>
    </row>
    <row r="192" spans="1:14" x14ac:dyDescent="0.3">
      <c r="A192" t="s">
        <v>32</v>
      </c>
      <c r="B192" t="s">
        <v>450</v>
      </c>
      <c r="C192" t="s">
        <v>210</v>
      </c>
      <c r="D192" t="s">
        <v>211</v>
      </c>
      <c r="E192" s="1">
        <v>56.304347826086953</v>
      </c>
      <c r="F192" s="1">
        <v>36.12163043478261</v>
      </c>
      <c r="G192" s="1">
        <v>5.6304347826086953</v>
      </c>
      <c r="H192" s="2">
        <f t="shared" si="6"/>
        <v>0.15587432557271777</v>
      </c>
      <c r="I192" s="1">
        <v>33.981521739130436</v>
      </c>
      <c r="J192" s="1">
        <v>6.5217391304347823</v>
      </c>
      <c r="K192" s="2">
        <f t="shared" si="7"/>
        <v>0.1919201612129354</v>
      </c>
      <c r="L192" s="1">
        <v>137.1575</v>
      </c>
      <c r="M192" s="1">
        <v>6.2255434782608692</v>
      </c>
      <c r="N192" s="2">
        <f t="shared" si="8"/>
        <v>4.5389741561787503E-2</v>
      </c>
    </row>
    <row r="193" spans="1:14" x14ac:dyDescent="0.3">
      <c r="A193" t="s">
        <v>32</v>
      </c>
      <c r="B193" t="s">
        <v>451</v>
      </c>
      <c r="C193" t="s">
        <v>452</v>
      </c>
      <c r="D193" t="s">
        <v>453</v>
      </c>
      <c r="E193" s="1">
        <v>27.467391304347824</v>
      </c>
      <c r="F193" s="1">
        <v>11.663695652173917</v>
      </c>
      <c r="G193" s="1">
        <v>2.8967391304347827</v>
      </c>
      <c r="H193" s="2">
        <f t="shared" si="6"/>
        <v>0.2483551711926639</v>
      </c>
      <c r="I193" s="1">
        <v>26.99619565217392</v>
      </c>
      <c r="J193" s="1">
        <v>9.9565217391304355</v>
      </c>
      <c r="K193" s="2">
        <f t="shared" si="7"/>
        <v>0.36881203068065138</v>
      </c>
      <c r="L193" s="1">
        <v>69.43989130434781</v>
      </c>
      <c r="M193" s="1">
        <v>8.4119565217391301</v>
      </c>
      <c r="N193" s="2">
        <f t="shared" si="8"/>
        <v>0.12114011649111604</v>
      </c>
    </row>
    <row r="194" spans="1:14" x14ac:dyDescent="0.3">
      <c r="A194" t="s">
        <v>32</v>
      </c>
      <c r="B194" t="s">
        <v>454</v>
      </c>
      <c r="C194" t="s">
        <v>455</v>
      </c>
      <c r="D194" t="s">
        <v>456</v>
      </c>
      <c r="E194" s="1">
        <v>70.065217391304344</v>
      </c>
      <c r="F194" s="1">
        <v>49.4375</v>
      </c>
      <c r="G194" s="1">
        <v>0</v>
      </c>
      <c r="H194" s="2">
        <f t="shared" ref="H194:H257" si="9">G194/F194</f>
        <v>0</v>
      </c>
      <c r="I194" s="1">
        <v>32.317934782608695</v>
      </c>
      <c r="J194" s="1">
        <v>0</v>
      </c>
      <c r="K194" s="2">
        <f t="shared" ref="K194:K257" si="10">J194/I194</f>
        <v>0</v>
      </c>
      <c r="L194" s="1">
        <v>128.11684782608697</v>
      </c>
      <c r="M194" s="1">
        <v>8.2635869565217384</v>
      </c>
      <c r="N194" s="2">
        <f t="shared" ref="N194:N257" si="11">M194/L194</f>
        <v>6.4500392389759673E-2</v>
      </c>
    </row>
    <row r="195" spans="1:14" x14ac:dyDescent="0.3">
      <c r="A195" t="s">
        <v>32</v>
      </c>
      <c r="B195" t="s">
        <v>457</v>
      </c>
      <c r="C195" t="s">
        <v>458</v>
      </c>
      <c r="D195" t="s">
        <v>459</v>
      </c>
      <c r="E195" s="1">
        <v>49.228260869565219</v>
      </c>
      <c r="F195" s="1">
        <v>11.020652173913042</v>
      </c>
      <c r="G195" s="1">
        <v>0</v>
      </c>
      <c r="H195" s="2">
        <f t="shared" si="9"/>
        <v>0</v>
      </c>
      <c r="I195" s="1">
        <v>40.601413043478253</v>
      </c>
      <c r="J195" s="1">
        <v>5.9673913043478262</v>
      </c>
      <c r="K195" s="2">
        <f t="shared" si="10"/>
        <v>0.14697496606725513</v>
      </c>
      <c r="L195" s="1">
        <v>126.94108695652176</v>
      </c>
      <c r="M195" s="1">
        <v>12.680543478260873</v>
      </c>
      <c r="N195" s="2">
        <f t="shared" si="11"/>
        <v>9.9893137693109965E-2</v>
      </c>
    </row>
    <row r="196" spans="1:14" x14ac:dyDescent="0.3">
      <c r="A196" t="s">
        <v>32</v>
      </c>
      <c r="B196" t="s">
        <v>460</v>
      </c>
      <c r="C196" t="s">
        <v>461</v>
      </c>
      <c r="D196" t="s">
        <v>374</v>
      </c>
      <c r="E196" s="1">
        <v>50.706521739130437</v>
      </c>
      <c r="F196" s="1">
        <v>24.046195652173914</v>
      </c>
      <c r="G196" s="1">
        <v>2.2690217391304346</v>
      </c>
      <c r="H196" s="2">
        <f t="shared" si="9"/>
        <v>9.4360944739518574E-2</v>
      </c>
      <c r="I196" s="1">
        <v>20.660000000000004</v>
      </c>
      <c r="J196" s="1">
        <v>0</v>
      </c>
      <c r="K196" s="2">
        <f t="shared" si="10"/>
        <v>0</v>
      </c>
      <c r="L196" s="1">
        <v>133.1015217391305</v>
      </c>
      <c r="M196" s="1">
        <v>0</v>
      </c>
      <c r="N196" s="2">
        <f t="shared" si="11"/>
        <v>0</v>
      </c>
    </row>
    <row r="197" spans="1:14" x14ac:dyDescent="0.3">
      <c r="A197" t="s">
        <v>32</v>
      </c>
      <c r="B197" t="s">
        <v>462</v>
      </c>
      <c r="C197" t="s">
        <v>463</v>
      </c>
      <c r="D197" t="s">
        <v>96</v>
      </c>
      <c r="E197" s="1">
        <v>103.80434782608695</v>
      </c>
      <c r="F197" s="1">
        <v>63.698369565217391</v>
      </c>
      <c r="G197" s="1">
        <v>0.36956521739130432</v>
      </c>
      <c r="H197" s="2">
        <f t="shared" si="9"/>
        <v>5.801800264493835E-3</v>
      </c>
      <c r="I197" s="1">
        <v>68.270869565217396</v>
      </c>
      <c r="J197" s="1">
        <v>3.7391304347826089</v>
      </c>
      <c r="K197" s="2">
        <f t="shared" si="10"/>
        <v>5.476904657279507E-2</v>
      </c>
      <c r="L197" s="1">
        <v>259.22554347826087</v>
      </c>
      <c r="M197" s="1">
        <v>0</v>
      </c>
      <c r="N197" s="2">
        <f t="shared" si="11"/>
        <v>0</v>
      </c>
    </row>
    <row r="198" spans="1:14" x14ac:dyDescent="0.3">
      <c r="A198" t="s">
        <v>32</v>
      </c>
      <c r="B198" t="s">
        <v>464</v>
      </c>
      <c r="C198" t="s">
        <v>465</v>
      </c>
      <c r="D198" t="s">
        <v>44</v>
      </c>
      <c r="E198" s="1">
        <v>92.684782608695656</v>
      </c>
      <c r="F198" s="1">
        <v>46.255434782608695</v>
      </c>
      <c r="G198" s="1">
        <v>0</v>
      </c>
      <c r="H198" s="2">
        <f t="shared" si="9"/>
        <v>0</v>
      </c>
      <c r="I198" s="1">
        <v>72.714673913043484</v>
      </c>
      <c r="J198" s="1">
        <v>0</v>
      </c>
      <c r="K198" s="2">
        <f t="shared" si="10"/>
        <v>0</v>
      </c>
      <c r="L198" s="1">
        <v>215.52989130434781</v>
      </c>
      <c r="M198" s="1">
        <v>0</v>
      </c>
      <c r="N198" s="2">
        <f t="shared" si="11"/>
        <v>0</v>
      </c>
    </row>
    <row r="199" spans="1:14" x14ac:dyDescent="0.3">
      <c r="A199" t="s">
        <v>32</v>
      </c>
      <c r="B199" t="s">
        <v>466</v>
      </c>
      <c r="C199" t="s">
        <v>264</v>
      </c>
      <c r="D199" t="s">
        <v>44</v>
      </c>
      <c r="E199" s="1">
        <v>129.16304347826087</v>
      </c>
      <c r="F199" s="1">
        <v>163.23097826086956</v>
      </c>
      <c r="G199" s="1">
        <v>0</v>
      </c>
      <c r="H199" s="2">
        <f t="shared" si="9"/>
        <v>0</v>
      </c>
      <c r="I199" s="1">
        <v>75.230978260869549</v>
      </c>
      <c r="J199" s="1">
        <v>0</v>
      </c>
      <c r="K199" s="2">
        <f t="shared" si="10"/>
        <v>0</v>
      </c>
      <c r="L199" s="1">
        <v>309.76108695652175</v>
      </c>
      <c r="M199" s="1">
        <v>0</v>
      </c>
      <c r="N199" s="2">
        <f t="shared" si="11"/>
        <v>0</v>
      </c>
    </row>
    <row r="200" spans="1:14" x14ac:dyDescent="0.3">
      <c r="A200" t="s">
        <v>32</v>
      </c>
      <c r="B200" t="s">
        <v>467</v>
      </c>
      <c r="C200" t="s">
        <v>468</v>
      </c>
      <c r="D200" t="s">
        <v>86</v>
      </c>
      <c r="E200" s="1">
        <v>80.673913043478265</v>
      </c>
      <c r="F200" s="1">
        <v>44.603260869565219</v>
      </c>
      <c r="G200" s="1">
        <v>0</v>
      </c>
      <c r="H200" s="2">
        <f t="shared" si="9"/>
        <v>0</v>
      </c>
      <c r="I200" s="1">
        <v>86.222391304347823</v>
      </c>
      <c r="J200" s="1">
        <v>0</v>
      </c>
      <c r="K200" s="2">
        <f t="shared" si="10"/>
        <v>0</v>
      </c>
      <c r="L200" s="1">
        <v>189.35032608695653</v>
      </c>
      <c r="M200" s="1">
        <v>0</v>
      </c>
      <c r="N200" s="2">
        <f t="shared" si="11"/>
        <v>0</v>
      </c>
    </row>
    <row r="201" spans="1:14" x14ac:dyDescent="0.3">
      <c r="A201" t="s">
        <v>32</v>
      </c>
      <c r="B201" t="s">
        <v>469</v>
      </c>
      <c r="C201" t="s">
        <v>470</v>
      </c>
      <c r="D201" t="s">
        <v>227</v>
      </c>
      <c r="E201" s="1">
        <v>43.043478260869563</v>
      </c>
      <c r="F201" s="1">
        <v>17.262499999999985</v>
      </c>
      <c r="G201" s="1">
        <v>0</v>
      </c>
      <c r="H201" s="2">
        <f t="shared" si="9"/>
        <v>0</v>
      </c>
      <c r="I201" s="1">
        <v>25.483695652173903</v>
      </c>
      <c r="J201" s="1">
        <v>0</v>
      </c>
      <c r="K201" s="2">
        <f t="shared" si="10"/>
        <v>0</v>
      </c>
      <c r="L201" s="1">
        <v>100.05978260869563</v>
      </c>
      <c r="M201" s="1">
        <v>0</v>
      </c>
      <c r="N201" s="2">
        <f t="shared" si="11"/>
        <v>0</v>
      </c>
    </row>
    <row r="202" spans="1:14" x14ac:dyDescent="0.3">
      <c r="A202" t="s">
        <v>32</v>
      </c>
      <c r="B202" t="s">
        <v>471</v>
      </c>
      <c r="C202" t="s">
        <v>472</v>
      </c>
      <c r="D202" t="s">
        <v>53</v>
      </c>
      <c r="E202" s="1">
        <v>36.782608695652172</v>
      </c>
      <c r="F202" s="1">
        <v>9.3898913043478256</v>
      </c>
      <c r="G202" s="1">
        <v>0</v>
      </c>
      <c r="H202" s="2">
        <f t="shared" si="9"/>
        <v>0</v>
      </c>
      <c r="I202" s="1">
        <v>25.892608695652164</v>
      </c>
      <c r="J202" s="1">
        <v>0</v>
      </c>
      <c r="K202" s="2">
        <f t="shared" si="10"/>
        <v>0</v>
      </c>
      <c r="L202" s="1">
        <v>68.209999999999994</v>
      </c>
      <c r="M202" s="1">
        <v>0</v>
      </c>
      <c r="N202" s="2">
        <f t="shared" si="11"/>
        <v>0</v>
      </c>
    </row>
    <row r="203" spans="1:14" x14ac:dyDescent="0.3">
      <c r="A203" t="s">
        <v>32</v>
      </c>
      <c r="B203" t="s">
        <v>473</v>
      </c>
      <c r="C203" t="s">
        <v>474</v>
      </c>
      <c r="D203" t="s">
        <v>35</v>
      </c>
      <c r="E203" s="1">
        <v>17.456521739130434</v>
      </c>
      <c r="F203" s="1">
        <v>4.2395652173913039</v>
      </c>
      <c r="G203" s="1">
        <v>1.2309782608695652</v>
      </c>
      <c r="H203" s="2">
        <f t="shared" si="9"/>
        <v>0.29035483540149731</v>
      </c>
      <c r="I203" s="1">
        <v>24.687500000000004</v>
      </c>
      <c r="J203" s="1">
        <v>18.076086956521738</v>
      </c>
      <c r="K203" s="2">
        <f t="shared" si="10"/>
        <v>0.73219592735277916</v>
      </c>
      <c r="L203" s="1">
        <v>41.289021739130433</v>
      </c>
      <c r="M203" s="1">
        <v>0</v>
      </c>
      <c r="N203" s="2">
        <f t="shared" si="11"/>
        <v>0</v>
      </c>
    </row>
    <row r="204" spans="1:14" x14ac:dyDescent="0.3">
      <c r="A204" t="s">
        <v>32</v>
      </c>
      <c r="B204" t="s">
        <v>475</v>
      </c>
      <c r="C204" t="s">
        <v>476</v>
      </c>
      <c r="D204" t="s">
        <v>207</v>
      </c>
      <c r="E204" s="1">
        <v>12.152173913043478</v>
      </c>
      <c r="F204" s="1">
        <v>22.885652173913044</v>
      </c>
      <c r="G204" s="1">
        <v>0</v>
      </c>
      <c r="H204" s="2">
        <f t="shared" si="9"/>
        <v>0</v>
      </c>
      <c r="I204" s="1">
        <v>13.242065217391303</v>
      </c>
      <c r="J204" s="1">
        <v>0</v>
      </c>
      <c r="K204" s="2">
        <f t="shared" si="10"/>
        <v>0</v>
      </c>
      <c r="L204" s="1">
        <v>36.864130434782609</v>
      </c>
      <c r="M204" s="1">
        <v>0</v>
      </c>
      <c r="N204" s="2">
        <f t="shared" si="11"/>
        <v>0</v>
      </c>
    </row>
    <row r="205" spans="1:14" x14ac:dyDescent="0.3">
      <c r="A205" t="s">
        <v>32</v>
      </c>
      <c r="B205" t="s">
        <v>477</v>
      </c>
      <c r="C205" t="s">
        <v>478</v>
      </c>
      <c r="D205" t="s">
        <v>377</v>
      </c>
      <c r="E205" s="1">
        <v>54.576086956521742</v>
      </c>
      <c r="F205" s="1">
        <v>12.277173913043478</v>
      </c>
      <c r="G205" s="1">
        <v>0</v>
      </c>
      <c r="H205" s="2">
        <f t="shared" si="9"/>
        <v>0</v>
      </c>
      <c r="I205" s="1">
        <v>45.141304347826086</v>
      </c>
      <c r="J205" s="1">
        <v>0</v>
      </c>
      <c r="K205" s="2">
        <f t="shared" si="10"/>
        <v>0</v>
      </c>
      <c r="L205" s="1">
        <v>124.29076086956522</v>
      </c>
      <c r="M205" s="1">
        <v>0</v>
      </c>
      <c r="N205" s="2">
        <f t="shared" si="11"/>
        <v>0</v>
      </c>
    </row>
    <row r="206" spans="1:14" x14ac:dyDescent="0.3">
      <c r="A206" t="s">
        <v>32</v>
      </c>
      <c r="B206" t="s">
        <v>479</v>
      </c>
      <c r="C206" t="s">
        <v>480</v>
      </c>
      <c r="D206" t="s">
        <v>217</v>
      </c>
      <c r="E206" s="1">
        <v>46.326086956521742</v>
      </c>
      <c r="F206" s="1">
        <v>40.480978260869563</v>
      </c>
      <c r="G206" s="1">
        <v>0</v>
      </c>
      <c r="H206" s="2">
        <f t="shared" si="9"/>
        <v>0</v>
      </c>
      <c r="I206" s="1">
        <v>23.005434782608695</v>
      </c>
      <c r="J206" s="1">
        <v>1</v>
      </c>
      <c r="K206" s="2">
        <f t="shared" si="10"/>
        <v>4.3467989605480747E-2</v>
      </c>
      <c r="L206" s="1">
        <v>86.932065217391298</v>
      </c>
      <c r="M206" s="1">
        <v>2.9157608695652173</v>
      </c>
      <c r="N206" s="2">
        <f t="shared" si="11"/>
        <v>3.3540683317182962E-2</v>
      </c>
    </row>
    <row r="207" spans="1:14" x14ac:dyDescent="0.3">
      <c r="A207" t="s">
        <v>32</v>
      </c>
      <c r="B207" t="s">
        <v>481</v>
      </c>
      <c r="C207" t="s">
        <v>482</v>
      </c>
      <c r="D207" t="s">
        <v>77</v>
      </c>
      <c r="E207" s="1">
        <v>48.532608695652172</v>
      </c>
      <c r="F207" s="1">
        <v>20.067934782608695</v>
      </c>
      <c r="G207" s="1">
        <v>0</v>
      </c>
      <c r="H207" s="2">
        <f t="shared" si="9"/>
        <v>0</v>
      </c>
      <c r="I207" s="1">
        <v>11.785326086956522</v>
      </c>
      <c r="J207" s="1">
        <v>2.4239130434782608</v>
      </c>
      <c r="K207" s="2">
        <f t="shared" si="10"/>
        <v>0.20567212358773346</v>
      </c>
      <c r="L207" s="1">
        <v>76.222826086956516</v>
      </c>
      <c r="M207" s="1">
        <v>12.3125</v>
      </c>
      <c r="N207" s="2">
        <f t="shared" si="11"/>
        <v>0.1615329768270945</v>
      </c>
    </row>
    <row r="208" spans="1:14" x14ac:dyDescent="0.3">
      <c r="A208" t="s">
        <v>32</v>
      </c>
      <c r="B208" t="s">
        <v>483</v>
      </c>
      <c r="C208" t="s">
        <v>264</v>
      </c>
      <c r="D208" t="s">
        <v>44</v>
      </c>
      <c r="E208" s="1">
        <v>194.34782608695653</v>
      </c>
      <c r="F208" s="1">
        <v>240.43478260869566</v>
      </c>
      <c r="G208" s="1">
        <v>0</v>
      </c>
      <c r="H208" s="2">
        <f t="shared" si="9"/>
        <v>0</v>
      </c>
      <c r="I208" s="1">
        <v>162.94293478260869</v>
      </c>
      <c r="J208" s="1">
        <v>0</v>
      </c>
      <c r="K208" s="2">
        <f t="shared" si="10"/>
        <v>0</v>
      </c>
      <c r="L208" s="1">
        <v>581.29923913043478</v>
      </c>
      <c r="M208" s="1">
        <v>0</v>
      </c>
      <c r="N208" s="2">
        <f t="shared" si="11"/>
        <v>0</v>
      </c>
    </row>
    <row r="209" spans="1:14" x14ac:dyDescent="0.3">
      <c r="A209" t="s">
        <v>32</v>
      </c>
      <c r="B209" t="s">
        <v>484</v>
      </c>
      <c r="C209" t="s">
        <v>485</v>
      </c>
      <c r="D209" t="s">
        <v>277</v>
      </c>
      <c r="E209" s="1">
        <v>34.923913043478258</v>
      </c>
      <c r="F209" s="1">
        <v>14.369565217391305</v>
      </c>
      <c r="G209" s="1">
        <v>0</v>
      </c>
      <c r="H209" s="2">
        <f t="shared" si="9"/>
        <v>0</v>
      </c>
      <c r="I209" s="1">
        <v>27.216413043478259</v>
      </c>
      <c r="J209" s="1">
        <v>5.1521739130434785</v>
      </c>
      <c r="K209" s="2">
        <f t="shared" si="10"/>
        <v>0.18930392865558268</v>
      </c>
      <c r="L209" s="1">
        <v>89.938478260869573</v>
      </c>
      <c r="M209" s="1">
        <v>6.6395652173913051</v>
      </c>
      <c r="N209" s="2">
        <f t="shared" si="11"/>
        <v>7.3823410688949209E-2</v>
      </c>
    </row>
    <row r="210" spans="1:14" x14ac:dyDescent="0.3">
      <c r="A210" t="s">
        <v>32</v>
      </c>
      <c r="B210" t="s">
        <v>486</v>
      </c>
      <c r="C210" t="s">
        <v>382</v>
      </c>
      <c r="D210" t="s">
        <v>44</v>
      </c>
      <c r="E210" s="1">
        <v>78.228260869565219</v>
      </c>
      <c r="F210" s="1">
        <v>56.211956521739133</v>
      </c>
      <c r="G210" s="1">
        <v>1.3206521739130435</v>
      </c>
      <c r="H210" s="2">
        <f t="shared" si="9"/>
        <v>2.3494150633278546E-2</v>
      </c>
      <c r="I210" s="1">
        <v>16.733695652173914</v>
      </c>
      <c r="J210" s="1">
        <v>0.27173913043478259</v>
      </c>
      <c r="K210" s="2">
        <f t="shared" si="10"/>
        <v>1.6239038648911984E-2</v>
      </c>
      <c r="L210" s="1">
        <v>164.53532608695653</v>
      </c>
      <c r="M210" s="1">
        <v>0</v>
      </c>
      <c r="N210" s="2">
        <f t="shared" si="11"/>
        <v>0</v>
      </c>
    </row>
    <row r="211" spans="1:14" x14ac:dyDescent="0.3">
      <c r="A211" t="s">
        <v>32</v>
      </c>
      <c r="B211" t="s">
        <v>487</v>
      </c>
      <c r="C211" t="s">
        <v>307</v>
      </c>
      <c r="D211" t="s">
        <v>308</v>
      </c>
      <c r="E211" s="1">
        <v>80.869565217391298</v>
      </c>
      <c r="F211" s="1">
        <v>71.453804347826093</v>
      </c>
      <c r="G211" s="1">
        <v>0</v>
      </c>
      <c r="H211" s="2">
        <f t="shared" si="9"/>
        <v>0</v>
      </c>
      <c r="I211" s="1">
        <v>42.274456521739133</v>
      </c>
      <c r="J211" s="1">
        <v>0</v>
      </c>
      <c r="K211" s="2">
        <f t="shared" si="10"/>
        <v>0</v>
      </c>
      <c r="L211" s="1">
        <v>216.71195652173913</v>
      </c>
      <c r="M211" s="1">
        <v>0</v>
      </c>
      <c r="N211" s="2">
        <f t="shared" si="11"/>
        <v>0</v>
      </c>
    </row>
    <row r="212" spans="1:14" x14ac:dyDescent="0.3">
      <c r="A212" t="s">
        <v>32</v>
      </c>
      <c r="B212" t="s">
        <v>488</v>
      </c>
      <c r="C212" t="s">
        <v>431</v>
      </c>
      <c r="D212" t="s">
        <v>288</v>
      </c>
      <c r="E212" s="1">
        <v>104.22826086956522</v>
      </c>
      <c r="F212" s="1">
        <v>115.12771739130434</v>
      </c>
      <c r="G212" s="1">
        <v>0</v>
      </c>
      <c r="H212" s="2">
        <f t="shared" si="9"/>
        <v>0</v>
      </c>
      <c r="I212" s="1">
        <v>51.513586956521742</v>
      </c>
      <c r="J212" s="1">
        <v>0</v>
      </c>
      <c r="K212" s="2">
        <f t="shared" si="10"/>
        <v>0</v>
      </c>
      <c r="L212" s="1">
        <v>279.70652173913044</v>
      </c>
      <c r="M212" s="1">
        <v>0</v>
      </c>
      <c r="N212" s="2">
        <f t="shared" si="11"/>
        <v>0</v>
      </c>
    </row>
    <row r="213" spans="1:14" x14ac:dyDescent="0.3">
      <c r="A213" t="s">
        <v>32</v>
      </c>
      <c r="B213" t="s">
        <v>489</v>
      </c>
      <c r="C213" t="s">
        <v>43</v>
      </c>
      <c r="D213" t="s">
        <v>44</v>
      </c>
      <c r="E213" s="1">
        <v>290.01086956521738</v>
      </c>
      <c r="F213" s="1">
        <v>221.92119565217391</v>
      </c>
      <c r="G213" s="1">
        <v>0</v>
      </c>
      <c r="H213" s="2">
        <f t="shared" si="9"/>
        <v>0</v>
      </c>
      <c r="I213" s="1">
        <v>340.47445652173917</v>
      </c>
      <c r="J213" s="1">
        <v>0</v>
      </c>
      <c r="K213" s="2">
        <f t="shared" si="10"/>
        <v>0</v>
      </c>
      <c r="L213" s="1">
        <v>1147.233695652174</v>
      </c>
      <c r="M213" s="1">
        <v>0</v>
      </c>
      <c r="N213" s="2">
        <f t="shared" si="11"/>
        <v>0</v>
      </c>
    </row>
    <row r="214" spans="1:14" x14ac:dyDescent="0.3">
      <c r="A214" t="s">
        <v>32</v>
      </c>
      <c r="B214" t="s">
        <v>490</v>
      </c>
      <c r="C214" t="s">
        <v>491</v>
      </c>
      <c r="D214" t="s">
        <v>492</v>
      </c>
      <c r="E214" s="1">
        <v>77.119565217391298</v>
      </c>
      <c r="F214" s="1">
        <v>74.942934782608702</v>
      </c>
      <c r="G214" s="1">
        <v>0</v>
      </c>
      <c r="H214" s="2">
        <f t="shared" si="9"/>
        <v>0</v>
      </c>
      <c r="I214" s="1">
        <v>46.902173913043477</v>
      </c>
      <c r="J214" s="1">
        <v>0</v>
      </c>
      <c r="K214" s="2">
        <f t="shared" si="10"/>
        <v>0</v>
      </c>
      <c r="L214" s="1">
        <v>162.89673913043478</v>
      </c>
      <c r="M214" s="1">
        <v>0</v>
      </c>
      <c r="N214" s="2">
        <f t="shared" si="11"/>
        <v>0</v>
      </c>
    </row>
    <row r="215" spans="1:14" x14ac:dyDescent="0.3">
      <c r="A215" t="s">
        <v>32</v>
      </c>
      <c r="B215" t="s">
        <v>493</v>
      </c>
      <c r="C215" t="s">
        <v>239</v>
      </c>
      <c r="D215" t="s">
        <v>240</v>
      </c>
      <c r="E215" s="1">
        <v>50.978260869565219</v>
      </c>
      <c r="F215" s="1">
        <v>21.958913043478258</v>
      </c>
      <c r="G215" s="1">
        <v>0</v>
      </c>
      <c r="H215" s="2">
        <f t="shared" si="9"/>
        <v>0</v>
      </c>
      <c r="I215" s="1">
        <v>42.244565217391298</v>
      </c>
      <c r="J215" s="1">
        <v>0</v>
      </c>
      <c r="K215" s="2">
        <f t="shared" si="10"/>
        <v>0</v>
      </c>
      <c r="L215" s="1">
        <v>110.75456521739133</v>
      </c>
      <c r="M215" s="1">
        <v>0</v>
      </c>
      <c r="N215" s="2">
        <f t="shared" si="11"/>
        <v>0</v>
      </c>
    </row>
    <row r="216" spans="1:14" x14ac:dyDescent="0.3">
      <c r="A216" t="s">
        <v>32</v>
      </c>
      <c r="B216" t="s">
        <v>494</v>
      </c>
      <c r="C216" t="s">
        <v>495</v>
      </c>
      <c r="D216" t="s">
        <v>56</v>
      </c>
      <c r="E216" s="1">
        <v>62.043478260869563</v>
      </c>
      <c r="F216" s="1">
        <v>31.385869565217391</v>
      </c>
      <c r="G216" s="1">
        <v>0</v>
      </c>
      <c r="H216" s="2">
        <f t="shared" si="9"/>
        <v>0</v>
      </c>
      <c r="I216" s="1">
        <v>63.942934782608695</v>
      </c>
      <c r="J216" s="1">
        <v>0</v>
      </c>
      <c r="K216" s="2">
        <f t="shared" si="10"/>
        <v>0</v>
      </c>
      <c r="L216" s="1">
        <v>185.91576086956522</v>
      </c>
      <c r="M216" s="1">
        <v>0</v>
      </c>
      <c r="N216" s="2">
        <f t="shared" si="11"/>
        <v>0</v>
      </c>
    </row>
    <row r="217" spans="1:14" x14ac:dyDescent="0.3">
      <c r="A217" t="s">
        <v>32</v>
      </c>
      <c r="B217" t="s">
        <v>496</v>
      </c>
      <c r="C217" t="s">
        <v>43</v>
      </c>
      <c r="D217" t="s">
        <v>44</v>
      </c>
      <c r="E217" s="1">
        <v>150.25</v>
      </c>
      <c r="F217" s="1">
        <v>136.70978260869563</v>
      </c>
      <c r="G217" s="1">
        <v>0</v>
      </c>
      <c r="H217" s="2">
        <f t="shared" si="9"/>
        <v>0</v>
      </c>
      <c r="I217" s="1">
        <v>100.27423913043482</v>
      </c>
      <c r="J217" s="1">
        <v>0</v>
      </c>
      <c r="K217" s="2">
        <f t="shared" si="10"/>
        <v>0</v>
      </c>
      <c r="L217" s="1">
        <v>392.87956521739119</v>
      </c>
      <c r="M217" s="1">
        <v>0</v>
      </c>
      <c r="N217" s="2">
        <f t="shared" si="11"/>
        <v>0</v>
      </c>
    </row>
    <row r="218" spans="1:14" x14ac:dyDescent="0.3">
      <c r="A218" t="s">
        <v>32</v>
      </c>
      <c r="B218" t="s">
        <v>497</v>
      </c>
      <c r="C218" t="s">
        <v>43</v>
      </c>
      <c r="D218" t="s">
        <v>44</v>
      </c>
      <c r="E218" s="1">
        <v>89.804347826086953</v>
      </c>
      <c r="F218" s="1">
        <v>44.784347826086943</v>
      </c>
      <c r="G218" s="1">
        <v>0</v>
      </c>
      <c r="H218" s="2">
        <f t="shared" si="9"/>
        <v>0</v>
      </c>
      <c r="I218" s="1">
        <v>26.088152173913045</v>
      </c>
      <c r="J218" s="1">
        <v>0</v>
      </c>
      <c r="K218" s="2">
        <f t="shared" si="10"/>
        <v>0</v>
      </c>
      <c r="L218" s="1">
        <v>114.44228260869566</v>
      </c>
      <c r="M218" s="1">
        <v>0</v>
      </c>
      <c r="N218" s="2">
        <f t="shared" si="11"/>
        <v>0</v>
      </c>
    </row>
    <row r="219" spans="1:14" x14ac:dyDescent="0.3">
      <c r="A219" t="s">
        <v>32</v>
      </c>
      <c r="B219" t="s">
        <v>498</v>
      </c>
      <c r="C219" t="s">
        <v>95</v>
      </c>
      <c r="D219" t="s">
        <v>96</v>
      </c>
      <c r="E219" s="1">
        <v>81.260869565217391</v>
      </c>
      <c r="F219" s="1">
        <v>50.491956521739112</v>
      </c>
      <c r="G219" s="1">
        <v>9.2391304347826081E-2</v>
      </c>
      <c r="H219" s="2">
        <f t="shared" si="9"/>
        <v>1.8298222273887797E-3</v>
      </c>
      <c r="I219" s="1">
        <v>68.283804347826077</v>
      </c>
      <c r="J219" s="1">
        <v>2.5434782608695654</v>
      </c>
      <c r="K219" s="2">
        <f t="shared" si="10"/>
        <v>3.7248631431159286E-2</v>
      </c>
      <c r="L219" s="1">
        <v>141.48456521739129</v>
      </c>
      <c r="M219" s="1">
        <v>2.0152173913043478</v>
      </c>
      <c r="N219" s="2">
        <f t="shared" si="11"/>
        <v>1.4243372683147187E-2</v>
      </c>
    </row>
    <row r="220" spans="1:14" x14ac:dyDescent="0.3">
      <c r="A220" t="s">
        <v>32</v>
      </c>
      <c r="B220" t="s">
        <v>499</v>
      </c>
      <c r="C220" t="s">
        <v>95</v>
      </c>
      <c r="D220" t="s">
        <v>96</v>
      </c>
      <c r="E220" s="1">
        <v>45.260869565217391</v>
      </c>
      <c r="F220" s="1">
        <v>37.655434782608708</v>
      </c>
      <c r="G220" s="1">
        <v>2.2663043478260869</v>
      </c>
      <c r="H220" s="2">
        <f t="shared" si="9"/>
        <v>6.0185318823427508E-2</v>
      </c>
      <c r="I220" s="1">
        <v>24.024999999999999</v>
      </c>
      <c r="J220" s="1">
        <v>3.3043478260869565</v>
      </c>
      <c r="K220" s="2">
        <f t="shared" si="10"/>
        <v>0.13753789078405648</v>
      </c>
      <c r="L220" s="1">
        <v>111.24695652173911</v>
      </c>
      <c r="M220" s="1">
        <v>0</v>
      </c>
      <c r="N220" s="2">
        <f t="shared" si="11"/>
        <v>0</v>
      </c>
    </row>
    <row r="221" spans="1:14" x14ac:dyDescent="0.3">
      <c r="A221" t="s">
        <v>32</v>
      </c>
      <c r="B221" t="s">
        <v>500</v>
      </c>
      <c r="C221" t="s">
        <v>136</v>
      </c>
      <c r="D221" t="s">
        <v>96</v>
      </c>
      <c r="E221" s="1">
        <v>63.760869565217391</v>
      </c>
      <c r="F221" s="1">
        <v>55.322826086956546</v>
      </c>
      <c r="G221" s="1">
        <v>0</v>
      </c>
      <c r="H221" s="2">
        <f t="shared" si="9"/>
        <v>0</v>
      </c>
      <c r="I221" s="1">
        <v>56.029782608695676</v>
      </c>
      <c r="J221" s="1">
        <v>0</v>
      </c>
      <c r="K221" s="2">
        <f t="shared" si="10"/>
        <v>0</v>
      </c>
      <c r="L221" s="1">
        <v>116.21076086956525</v>
      </c>
      <c r="M221" s="1">
        <v>0</v>
      </c>
      <c r="N221" s="2">
        <f t="shared" si="11"/>
        <v>0</v>
      </c>
    </row>
    <row r="222" spans="1:14" x14ac:dyDescent="0.3">
      <c r="A222" t="s">
        <v>32</v>
      </c>
      <c r="B222" t="s">
        <v>501</v>
      </c>
      <c r="C222" t="s">
        <v>502</v>
      </c>
      <c r="D222" t="s">
        <v>413</v>
      </c>
      <c r="E222" s="1">
        <v>36.369565217391305</v>
      </c>
      <c r="F222" s="1">
        <v>24.730978260869566</v>
      </c>
      <c r="G222" s="1">
        <v>0</v>
      </c>
      <c r="H222" s="2">
        <f t="shared" si="9"/>
        <v>0</v>
      </c>
      <c r="I222" s="1">
        <v>26.266304347826086</v>
      </c>
      <c r="J222" s="1">
        <v>0</v>
      </c>
      <c r="K222" s="2">
        <f t="shared" si="10"/>
        <v>0</v>
      </c>
      <c r="L222" s="1">
        <v>105.8233695652174</v>
      </c>
      <c r="M222" s="1">
        <v>0</v>
      </c>
      <c r="N222" s="2">
        <f t="shared" si="11"/>
        <v>0</v>
      </c>
    </row>
    <row r="223" spans="1:14" x14ac:dyDescent="0.3">
      <c r="A223" t="s">
        <v>32</v>
      </c>
      <c r="B223" t="s">
        <v>503</v>
      </c>
      <c r="C223" t="s">
        <v>279</v>
      </c>
      <c r="D223" t="s">
        <v>44</v>
      </c>
      <c r="E223" s="1">
        <v>252.90217391304347</v>
      </c>
      <c r="F223" s="1">
        <v>281.13641304347823</v>
      </c>
      <c r="G223" s="1">
        <v>4.2391304347826084</v>
      </c>
      <c r="H223" s="2">
        <f t="shared" si="9"/>
        <v>1.5078553464104345E-2</v>
      </c>
      <c r="I223" s="1">
        <v>186.51880434782612</v>
      </c>
      <c r="J223" s="1">
        <v>4.5</v>
      </c>
      <c r="K223" s="2">
        <f t="shared" si="10"/>
        <v>2.4126253734761557E-2</v>
      </c>
      <c r="L223" s="1">
        <v>566.50750000000005</v>
      </c>
      <c r="M223" s="1">
        <v>56.360869565217392</v>
      </c>
      <c r="N223" s="2">
        <f t="shared" si="11"/>
        <v>9.9488302564780501E-2</v>
      </c>
    </row>
    <row r="224" spans="1:14" x14ac:dyDescent="0.3">
      <c r="A224" t="s">
        <v>32</v>
      </c>
      <c r="B224" t="s">
        <v>504</v>
      </c>
      <c r="C224" t="s">
        <v>505</v>
      </c>
      <c r="D224" t="s">
        <v>506</v>
      </c>
      <c r="E224" s="1">
        <v>34.826086956521742</v>
      </c>
      <c r="F224" s="1">
        <v>35.364130434782609</v>
      </c>
      <c r="G224" s="1">
        <v>5.4048913043478262</v>
      </c>
      <c r="H224" s="2">
        <f t="shared" si="9"/>
        <v>0.15283540802213003</v>
      </c>
      <c r="I224" s="1">
        <v>5.6385869565217392</v>
      </c>
      <c r="J224" s="1">
        <v>0</v>
      </c>
      <c r="K224" s="2">
        <f t="shared" si="10"/>
        <v>0</v>
      </c>
      <c r="L224" s="1">
        <v>96.728260869565219</v>
      </c>
      <c r="M224" s="1">
        <v>0</v>
      </c>
      <c r="N224" s="2">
        <f t="shared" si="11"/>
        <v>0</v>
      </c>
    </row>
    <row r="225" spans="1:14" x14ac:dyDescent="0.3">
      <c r="A225" t="s">
        <v>32</v>
      </c>
      <c r="B225" t="s">
        <v>507</v>
      </c>
      <c r="C225" t="s">
        <v>508</v>
      </c>
      <c r="D225" t="s">
        <v>509</v>
      </c>
      <c r="E225" s="1">
        <v>35.173913043478258</v>
      </c>
      <c r="F225" s="1">
        <v>21.541630434782608</v>
      </c>
      <c r="G225" s="1">
        <v>0</v>
      </c>
      <c r="H225" s="2">
        <f t="shared" si="9"/>
        <v>0</v>
      </c>
      <c r="I225" s="1">
        <v>28.046195652173914</v>
      </c>
      <c r="J225" s="1">
        <v>0</v>
      </c>
      <c r="K225" s="2">
        <f t="shared" si="10"/>
        <v>0</v>
      </c>
      <c r="L225" s="1">
        <v>92.567391304347836</v>
      </c>
      <c r="M225" s="1">
        <v>0</v>
      </c>
      <c r="N225" s="2">
        <f t="shared" si="11"/>
        <v>0</v>
      </c>
    </row>
    <row r="226" spans="1:14" x14ac:dyDescent="0.3">
      <c r="A226" t="s">
        <v>32</v>
      </c>
      <c r="B226" t="s">
        <v>510</v>
      </c>
      <c r="C226" t="s">
        <v>511</v>
      </c>
      <c r="D226" t="s">
        <v>512</v>
      </c>
      <c r="E226" s="1">
        <v>39.5</v>
      </c>
      <c r="F226" s="1">
        <v>23.56217391304348</v>
      </c>
      <c r="G226" s="1">
        <v>1.3070652173913044</v>
      </c>
      <c r="H226" s="2">
        <f t="shared" si="9"/>
        <v>5.547303157234329E-2</v>
      </c>
      <c r="I226" s="1">
        <v>21.165760869565219</v>
      </c>
      <c r="J226" s="1">
        <v>0</v>
      </c>
      <c r="K226" s="2">
        <f t="shared" si="10"/>
        <v>0</v>
      </c>
      <c r="L226" s="1">
        <v>83.155434782608694</v>
      </c>
      <c r="M226" s="1">
        <v>2.8586956521739131</v>
      </c>
      <c r="N226" s="2">
        <f t="shared" si="11"/>
        <v>3.4377736820778271E-2</v>
      </c>
    </row>
    <row r="227" spans="1:14" x14ac:dyDescent="0.3">
      <c r="A227" t="s">
        <v>32</v>
      </c>
      <c r="B227" t="s">
        <v>513</v>
      </c>
      <c r="C227" t="s">
        <v>511</v>
      </c>
      <c r="D227" t="s">
        <v>512</v>
      </c>
      <c r="E227" s="1">
        <v>37.489130434782609</v>
      </c>
      <c r="F227" s="1">
        <v>26.409673913043481</v>
      </c>
      <c r="G227" s="1">
        <v>0</v>
      </c>
      <c r="H227" s="2">
        <f t="shared" si="9"/>
        <v>0</v>
      </c>
      <c r="I227" s="1">
        <v>21.393913043478268</v>
      </c>
      <c r="J227" s="1">
        <v>0</v>
      </c>
      <c r="K227" s="2">
        <f t="shared" si="10"/>
        <v>0</v>
      </c>
      <c r="L227" s="1">
        <v>100.77271739130431</v>
      </c>
      <c r="M227" s="1">
        <v>0</v>
      </c>
      <c r="N227" s="2">
        <f t="shared" si="11"/>
        <v>0</v>
      </c>
    </row>
    <row r="228" spans="1:14" x14ac:dyDescent="0.3">
      <c r="A228" t="s">
        <v>32</v>
      </c>
      <c r="B228" t="s">
        <v>514</v>
      </c>
      <c r="C228" t="s">
        <v>515</v>
      </c>
      <c r="D228" t="s">
        <v>198</v>
      </c>
      <c r="E228" s="1">
        <v>86.934782608695656</v>
      </c>
      <c r="F228" s="1">
        <v>61.376086956521732</v>
      </c>
      <c r="G228" s="1">
        <v>0</v>
      </c>
      <c r="H228" s="2">
        <f t="shared" si="9"/>
        <v>0</v>
      </c>
      <c r="I228" s="1">
        <v>43.161413043478255</v>
      </c>
      <c r="J228" s="1">
        <v>4.3586956521739131</v>
      </c>
      <c r="K228" s="2">
        <f t="shared" si="10"/>
        <v>0.10098593500132215</v>
      </c>
      <c r="L228" s="1">
        <v>216.84923913043491</v>
      </c>
      <c r="M228" s="1">
        <v>0.43478260869565216</v>
      </c>
      <c r="N228" s="2">
        <f t="shared" si="11"/>
        <v>2.0049994661688907E-3</v>
      </c>
    </row>
    <row r="229" spans="1:14" x14ac:dyDescent="0.3">
      <c r="A229" t="s">
        <v>32</v>
      </c>
      <c r="B229" t="s">
        <v>516</v>
      </c>
      <c r="C229" t="s">
        <v>517</v>
      </c>
      <c r="D229" t="s">
        <v>285</v>
      </c>
      <c r="E229" s="1">
        <v>34.228260869565219</v>
      </c>
      <c r="F229" s="1">
        <v>16.899239130434779</v>
      </c>
      <c r="G229" s="1">
        <v>0</v>
      </c>
      <c r="H229" s="2">
        <f t="shared" si="9"/>
        <v>0</v>
      </c>
      <c r="I229" s="1">
        <v>17.028804347826092</v>
      </c>
      <c r="J229" s="1">
        <v>0</v>
      </c>
      <c r="K229" s="2">
        <f t="shared" si="10"/>
        <v>0</v>
      </c>
      <c r="L229" s="1">
        <v>70.290434782608671</v>
      </c>
      <c r="M229" s="1">
        <v>8.6089130434782604</v>
      </c>
      <c r="N229" s="2">
        <f t="shared" si="11"/>
        <v>0.12247630947373633</v>
      </c>
    </row>
    <row r="230" spans="1:14" x14ac:dyDescent="0.3">
      <c r="A230" t="s">
        <v>32</v>
      </c>
      <c r="B230" t="s">
        <v>518</v>
      </c>
      <c r="C230" t="s">
        <v>519</v>
      </c>
      <c r="D230" t="s">
        <v>520</v>
      </c>
      <c r="E230" s="1">
        <v>31.25</v>
      </c>
      <c r="F230" s="1">
        <v>14.663804347826089</v>
      </c>
      <c r="G230" s="1">
        <v>0</v>
      </c>
      <c r="H230" s="2">
        <f t="shared" si="9"/>
        <v>0</v>
      </c>
      <c r="I230" s="1">
        <v>29.461847826086963</v>
      </c>
      <c r="J230" s="1">
        <v>0</v>
      </c>
      <c r="K230" s="2">
        <f t="shared" si="10"/>
        <v>0</v>
      </c>
      <c r="L230" s="1">
        <v>57.591739130434789</v>
      </c>
      <c r="M230" s="1">
        <v>0</v>
      </c>
      <c r="N230" s="2">
        <f t="shared" si="11"/>
        <v>0</v>
      </c>
    </row>
    <row r="231" spans="1:14" x14ac:dyDescent="0.3">
      <c r="A231" t="s">
        <v>32</v>
      </c>
      <c r="B231" t="s">
        <v>521</v>
      </c>
      <c r="C231" t="s">
        <v>373</v>
      </c>
      <c r="D231" t="s">
        <v>374</v>
      </c>
      <c r="E231" s="1">
        <v>58.195652173913047</v>
      </c>
      <c r="F231" s="1">
        <v>44.054347826086953</v>
      </c>
      <c r="G231" s="1">
        <v>0</v>
      </c>
      <c r="H231" s="2">
        <f t="shared" si="9"/>
        <v>0</v>
      </c>
      <c r="I231" s="1">
        <v>15.953804347826088</v>
      </c>
      <c r="J231" s="1">
        <v>0</v>
      </c>
      <c r="K231" s="2">
        <f t="shared" si="10"/>
        <v>0</v>
      </c>
      <c r="L231" s="1">
        <v>83.415760869565219</v>
      </c>
      <c r="M231" s="1">
        <v>0</v>
      </c>
      <c r="N231" s="2">
        <f t="shared" si="11"/>
        <v>0</v>
      </c>
    </row>
    <row r="232" spans="1:14" x14ac:dyDescent="0.3">
      <c r="A232" t="s">
        <v>32</v>
      </c>
      <c r="B232" t="s">
        <v>522</v>
      </c>
      <c r="C232" t="s">
        <v>523</v>
      </c>
      <c r="D232" t="s">
        <v>128</v>
      </c>
      <c r="E232" s="1">
        <v>32.760869565217391</v>
      </c>
      <c r="F232" s="1">
        <v>14.286086956521736</v>
      </c>
      <c r="G232" s="1">
        <v>3.1470652173913041</v>
      </c>
      <c r="H232" s="2">
        <f t="shared" si="9"/>
        <v>0.22028881855255952</v>
      </c>
      <c r="I232" s="1">
        <v>24.483369565217394</v>
      </c>
      <c r="J232" s="1">
        <v>1.4347826086956521</v>
      </c>
      <c r="K232" s="2">
        <f t="shared" si="10"/>
        <v>5.8602334326317319E-2</v>
      </c>
      <c r="L232" s="1">
        <v>74.616413043478246</v>
      </c>
      <c r="M232" s="1">
        <v>2.3505434782608696</v>
      </c>
      <c r="N232" s="2">
        <f t="shared" si="11"/>
        <v>3.150169490044008E-2</v>
      </c>
    </row>
    <row r="233" spans="1:14" x14ac:dyDescent="0.3">
      <c r="A233" t="s">
        <v>32</v>
      </c>
      <c r="B233" t="s">
        <v>524</v>
      </c>
      <c r="C233" t="s">
        <v>525</v>
      </c>
      <c r="D233" t="s">
        <v>166</v>
      </c>
      <c r="E233" s="1">
        <v>17.326086956521738</v>
      </c>
      <c r="F233" s="1">
        <v>12.114130434782609</v>
      </c>
      <c r="G233" s="1">
        <v>9.3451086956521738</v>
      </c>
      <c r="H233" s="2">
        <f t="shared" si="9"/>
        <v>0.77142216240466577</v>
      </c>
      <c r="I233" s="1">
        <v>6.3578260869565222</v>
      </c>
      <c r="J233" s="1">
        <v>0</v>
      </c>
      <c r="K233" s="2">
        <f t="shared" si="10"/>
        <v>0</v>
      </c>
      <c r="L233" s="1">
        <v>33.179021739130434</v>
      </c>
      <c r="M233" s="1">
        <v>15.285326086956522</v>
      </c>
      <c r="N233" s="2">
        <f t="shared" si="11"/>
        <v>0.46069248837826415</v>
      </c>
    </row>
    <row r="234" spans="1:14" x14ac:dyDescent="0.3">
      <c r="A234" t="s">
        <v>32</v>
      </c>
      <c r="B234" t="s">
        <v>526</v>
      </c>
      <c r="C234" t="s">
        <v>527</v>
      </c>
      <c r="D234" t="s">
        <v>44</v>
      </c>
      <c r="E234" s="1">
        <v>39.054347826086953</v>
      </c>
      <c r="F234" s="1">
        <v>26.030108695652178</v>
      </c>
      <c r="G234" s="1">
        <v>4.5652173913043477</v>
      </c>
      <c r="H234" s="2">
        <f t="shared" si="9"/>
        <v>0.17538218701587205</v>
      </c>
      <c r="I234" s="1">
        <v>16.682934782608694</v>
      </c>
      <c r="J234" s="1">
        <v>3.6304347826086958</v>
      </c>
      <c r="K234" s="2">
        <f t="shared" si="10"/>
        <v>0.21761367708475859</v>
      </c>
      <c r="L234" s="1">
        <v>76.440978260869599</v>
      </c>
      <c r="M234" s="1">
        <v>11.777173913043478</v>
      </c>
      <c r="N234" s="2">
        <f t="shared" si="11"/>
        <v>0.1540688539182688</v>
      </c>
    </row>
    <row r="235" spans="1:14" x14ac:dyDescent="0.3">
      <c r="A235" t="s">
        <v>32</v>
      </c>
      <c r="B235" t="s">
        <v>528</v>
      </c>
      <c r="C235" t="s">
        <v>134</v>
      </c>
      <c r="D235" t="s">
        <v>50</v>
      </c>
      <c r="E235" s="1">
        <v>86.25</v>
      </c>
      <c r="F235" s="1">
        <v>55.578804347826086</v>
      </c>
      <c r="G235" s="1">
        <v>0</v>
      </c>
      <c r="H235" s="2">
        <f t="shared" si="9"/>
        <v>0</v>
      </c>
      <c r="I235" s="1">
        <v>68.418478260869563</v>
      </c>
      <c r="J235" s="1">
        <v>0</v>
      </c>
      <c r="K235" s="2">
        <f t="shared" si="10"/>
        <v>0</v>
      </c>
      <c r="L235" s="1">
        <v>242.20108695652175</v>
      </c>
      <c r="M235" s="1">
        <v>0</v>
      </c>
      <c r="N235" s="2">
        <f t="shared" si="11"/>
        <v>0</v>
      </c>
    </row>
    <row r="236" spans="1:14" x14ac:dyDescent="0.3">
      <c r="A236" t="s">
        <v>32</v>
      </c>
      <c r="B236" t="s">
        <v>529</v>
      </c>
      <c r="C236" t="s">
        <v>407</v>
      </c>
      <c r="D236" t="s">
        <v>47</v>
      </c>
      <c r="E236" s="1">
        <v>103.28260869565217</v>
      </c>
      <c r="F236" s="1">
        <v>113.40989130434782</v>
      </c>
      <c r="G236" s="1">
        <v>0</v>
      </c>
      <c r="H236" s="2">
        <f t="shared" si="9"/>
        <v>0</v>
      </c>
      <c r="I236" s="1">
        <v>31.172499999999989</v>
      </c>
      <c r="J236" s="1">
        <v>0</v>
      </c>
      <c r="K236" s="2">
        <f t="shared" si="10"/>
        <v>0</v>
      </c>
      <c r="L236" s="1">
        <v>256.15815217391298</v>
      </c>
      <c r="M236" s="1">
        <v>0</v>
      </c>
      <c r="N236" s="2">
        <f t="shared" si="11"/>
        <v>0</v>
      </c>
    </row>
    <row r="237" spans="1:14" x14ac:dyDescent="0.3">
      <c r="A237" t="s">
        <v>32</v>
      </c>
      <c r="B237" t="s">
        <v>530</v>
      </c>
      <c r="C237" t="s">
        <v>531</v>
      </c>
      <c r="D237" t="s">
        <v>532</v>
      </c>
      <c r="E237" s="1">
        <v>37.108695652173914</v>
      </c>
      <c r="F237" s="1">
        <v>17.872065217391309</v>
      </c>
      <c r="G237" s="1">
        <v>0</v>
      </c>
      <c r="H237" s="2">
        <f t="shared" si="9"/>
        <v>0</v>
      </c>
      <c r="I237" s="1">
        <v>24.652065217391307</v>
      </c>
      <c r="J237" s="1">
        <v>0</v>
      </c>
      <c r="K237" s="2">
        <f t="shared" si="10"/>
        <v>0</v>
      </c>
      <c r="L237" s="1">
        <v>75.649456521739111</v>
      </c>
      <c r="M237" s="1">
        <v>0</v>
      </c>
      <c r="N237" s="2">
        <f t="shared" si="11"/>
        <v>0</v>
      </c>
    </row>
    <row r="238" spans="1:14" x14ac:dyDescent="0.3">
      <c r="A238" t="s">
        <v>32</v>
      </c>
      <c r="B238" t="s">
        <v>533</v>
      </c>
      <c r="C238" t="s">
        <v>534</v>
      </c>
      <c r="D238" t="s">
        <v>272</v>
      </c>
      <c r="E238" s="1">
        <v>23.543478260869566</v>
      </c>
      <c r="F238" s="1">
        <v>8.699999999999994</v>
      </c>
      <c r="G238" s="1">
        <v>0</v>
      </c>
      <c r="H238" s="2">
        <f t="shared" si="9"/>
        <v>0</v>
      </c>
      <c r="I238" s="1">
        <v>26.489130434782602</v>
      </c>
      <c r="J238" s="1">
        <v>0</v>
      </c>
      <c r="K238" s="2">
        <f t="shared" si="10"/>
        <v>0</v>
      </c>
      <c r="L238" s="1">
        <v>37.627173913043478</v>
      </c>
      <c r="M238" s="1">
        <v>0</v>
      </c>
      <c r="N238" s="2">
        <f t="shared" si="11"/>
        <v>0</v>
      </c>
    </row>
    <row r="239" spans="1:14" x14ac:dyDescent="0.3">
      <c r="A239" t="s">
        <v>32</v>
      </c>
      <c r="B239" t="s">
        <v>535</v>
      </c>
      <c r="C239" t="s">
        <v>536</v>
      </c>
      <c r="D239" t="s">
        <v>192</v>
      </c>
      <c r="E239" s="1">
        <v>31.619565217391305</v>
      </c>
      <c r="F239" s="1">
        <v>15.345652173913031</v>
      </c>
      <c r="G239" s="1">
        <v>1.7521739130434784</v>
      </c>
      <c r="H239" s="2">
        <f t="shared" si="9"/>
        <v>0.1141804788213629</v>
      </c>
      <c r="I239" s="1">
        <v>6.9956521739130437</v>
      </c>
      <c r="J239" s="1">
        <v>0</v>
      </c>
      <c r="K239" s="2">
        <f t="shared" si="10"/>
        <v>0</v>
      </c>
      <c r="L239" s="1">
        <v>64.403804347826068</v>
      </c>
      <c r="M239" s="1">
        <v>0</v>
      </c>
      <c r="N239" s="2">
        <f t="shared" si="11"/>
        <v>0</v>
      </c>
    </row>
    <row r="240" spans="1:14" x14ac:dyDescent="0.3">
      <c r="A240" t="s">
        <v>32</v>
      </c>
      <c r="B240" t="s">
        <v>537</v>
      </c>
      <c r="C240" t="s">
        <v>538</v>
      </c>
      <c r="D240" t="s">
        <v>207</v>
      </c>
      <c r="E240" s="1">
        <v>81.543478260869563</v>
      </c>
      <c r="F240" s="1">
        <v>33.035326086956523</v>
      </c>
      <c r="G240" s="1">
        <v>0</v>
      </c>
      <c r="H240" s="2">
        <f t="shared" si="9"/>
        <v>0</v>
      </c>
      <c r="I240" s="1">
        <v>58.070652173913047</v>
      </c>
      <c r="J240" s="1">
        <v>0</v>
      </c>
      <c r="K240" s="2">
        <f t="shared" si="10"/>
        <v>0</v>
      </c>
      <c r="L240" s="1">
        <v>181.11141304347825</v>
      </c>
      <c r="M240" s="1">
        <v>0</v>
      </c>
      <c r="N240" s="2">
        <f t="shared" si="11"/>
        <v>0</v>
      </c>
    </row>
    <row r="241" spans="1:14" x14ac:dyDescent="0.3">
      <c r="A241" t="s">
        <v>32</v>
      </c>
      <c r="B241" t="s">
        <v>539</v>
      </c>
      <c r="C241" t="s">
        <v>373</v>
      </c>
      <c r="D241" t="s">
        <v>374</v>
      </c>
      <c r="E241" s="1">
        <v>64.163043478260875</v>
      </c>
      <c r="F241" s="1">
        <v>70.042391304347817</v>
      </c>
      <c r="G241" s="1">
        <v>0</v>
      </c>
      <c r="H241" s="2">
        <f t="shared" si="9"/>
        <v>0</v>
      </c>
      <c r="I241" s="1">
        <v>20.800434782608693</v>
      </c>
      <c r="J241" s="1">
        <v>0</v>
      </c>
      <c r="K241" s="2">
        <f t="shared" si="10"/>
        <v>0</v>
      </c>
      <c r="L241" s="1">
        <v>197.16293478260872</v>
      </c>
      <c r="M241" s="1">
        <v>0</v>
      </c>
      <c r="N241" s="2">
        <f t="shared" si="11"/>
        <v>0</v>
      </c>
    </row>
    <row r="242" spans="1:14" x14ac:dyDescent="0.3">
      <c r="A242" t="s">
        <v>32</v>
      </c>
      <c r="B242" t="s">
        <v>540</v>
      </c>
      <c r="C242" t="s">
        <v>541</v>
      </c>
      <c r="D242" t="s">
        <v>288</v>
      </c>
      <c r="E242" s="1">
        <v>30.771739130434781</v>
      </c>
      <c r="F242" s="1">
        <v>34.635869565217391</v>
      </c>
      <c r="G242" s="1">
        <v>0</v>
      </c>
      <c r="H242" s="2">
        <f t="shared" si="9"/>
        <v>0</v>
      </c>
      <c r="I242" s="1">
        <v>22.581521739130434</v>
      </c>
      <c r="J242" s="1">
        <v>0</v>
      </c>
      <c r="K242" s="2">
        <f t="shared" si="10"/>
        <v>0</v>
      </c>
      <c r="L242" s="1">
        <v>98.513586956521735</v>
      </c>
      <c r="M242" s="1">
        <v>7.7418478260869561</v>
      </c>
      <c r="N242" s="2">
        <f t="shared" si="11"/>
        <v>7.8586599729677548E-2</v>
      </c>
    </row>
    <row r="243" spans="1:14" x14ac:dyDescent="0.3">
      <c r="A243" t="s">
        <v>32</v>
      </c>
      <c r="B243" t="s">
        <v>542</v>
      </c>
      <c r="C243" t="s">
        <v>543</v>
      </c>
      <c r="D243" t="s">
        <v>288</v>
      </c>
      <c r="E243" s="1">
        <v>88.597826086956516</v>
      </c>
      <c r="F243" s="1">
        <v>93.549565217391319</v>
      </c>
      <c r="G243" s="1">
        <v>0</v>
      </c>
      <c r="H243" s="2">
        <f t="shared" si="9"/>
        <v>0</v>
      </c>
      <c r="I243" s="1">
        <v>57.895652173913049</v>
      </c>
      <c r="J243" s="1">
        <v>0</v>
      </c>
      <c r="K243" s="2">
        <f t="shared" si="10"/>
        <v>0</v>
      </c>
      <c r="L243" s="1">
        <v>219.04413043478263</v>
      </c>
      <c r="M243" s="1">
        <v>0.83423913043478259</v>
      </c>
      <c r="N243" s="2">
        <f t="shared" si="11"/>
        <v>3.8085436426846678E-3</v>
      </c>
    </row>
    <row r="244" spans="1:14" x14ac:dyDescent="0.3">
      <c r="A244" t="s">
        <v>32</v>
      </c>
      <c r="B244" t="s">
        <v>544</v>
      </c>
      <c r="C244" t="s">
        <v>545</v>
      </c>
      <c r="D244" t="s">
        <v>439</v>
      </c>
      <c r="E244" s="1">
        <v>43.434782608695649</v>
      </c>
      <c r="F244" s="1">
        <v>19.008152173913043</v>
      </c>
      <c r="G244" s="1">
        <v>1.5163043478260869</v>
      </c>
      <c r="H244" s="2">
        <f t="shared" si="9"/>
        <v>7.9771265189421015E-2</v>
      </c>
      <c r="I244" s="1">
        <v>18.796195652173914</v>
      </c>
      <c r="J244" s="1">
        <v>0</v>
      </c>
      <c r="K244" s="2">
        <f t="shared" si="10"/>
        <v>0</v>
      </c>
      <c r="L244" s="1">
        <v>101.13586956521739</v>
      </c>
      <c r="M244" s="1">
        <v>20.703804347826086</v>
      </c>
      <c r="N244" s="2">
        <f t="shared" si="11"/>
        <v>0.20471277338922025</v>
      </c>
    </row>
    <row r="245" spans="1:14" x14ac:dyDescent="0.3">
      <c r="A245" t="s">
        <v>32</v>
      </c>
      <c r="B245" t="s">
        <v>546</v>
      </c>
      <c r="C245" t="s">
        <v>547</v>
      </c>
      <c r="D245" t="s">
        <v>86</v>
      </c>
      <c r="E245" s="1">
        <v>61</v>
      </c>
      <c r="F245" s="1">
        <v>24.296739130434776</v>
      </c>
      <c r="G245" s="1">
        <v>0</v>
      </c>
      <c r="H245" s="2">
        <f t="shared" si="9"/>
        <v>0</v>
      </c>
      <c r="I245" s="1">
        <v>23.309782608695638</v>
      </c>
      <c r="J245" s="1">
        <v>0</v>
      </c>
      <c r="K245" s="2">
        <f t="shared" si="10"/>
        <v>0</v>
      </c>
      <c r="L245" s="1">
        <v>141.91195652173911</v>
      </c>
      <c r="M245" s="1">
        <v>0</v>
      </c>
      <c r="N245" s="2">
        <f t="shared" si="11"/>
        <v>0</v>
      </c>
    </row>
    <row r="246" spans="1:14" x14ac:dyDescent="0.3">
      <c r="A246" t="s">
        <v>32</v>
      </c>
      <c r="B246" t="s">
        <v>548</v>
      </c>
      <c r="C246" t="s">
        <v>431</v>
      </c>
      <c r="D246" t="s">
        <v>288</v>
      </c>
      <c r="E246" s="1">
        <v>97.141304347826093</v>
      </c>
      <c r="F246" s="1">
        <v>65.345108695652172</v>
      </c>
      <c r="G246" s="1">
        <v>10.869565217391305</v>
      </c>
      <c r="H246" s="2">
        <f t="shared" si="9"/>
        <v>0.16634091570674098</v>
      </c>
      <c r="I246" s="1">
        <v>38.850434782608694</v>
      </c>
      <c r="J246" s="1">
        <v>0</v>
      </c>
      <c r="K246" s="2">
        <f t="shared" si="10"/>
        <v>0</v>
      </c>
      <c r="L246" s="1">
        <v>186.82608695652175</v>
      </c>
      <c r="M246" s="1">
        <v>0</v>
      </c>
      <c r="N246" s="2">
        <f t="shared" si="11"/>
        <v>0</v>
      </c>
    </row>
    <row r="247" spans="1:14" x14ac:dyDescent="0.3">
      <c r="A247" t="s">
        <v>32</v>
      </c>
      <c r="B247" t="s">
        <v>549</v>
      </c>
      <c r="C247" t="s">
        <v>550</v>
      </c>
      <c r="D247" t="s">
        <v>227</v>
      </c>
      <c r="E247" s="1">
        <v>51.152173913043477</v>
      </c>
      <c r="F247" s="1">
        <v>40.130434782608695</v>
      </c>
      <c r="G247" s="1">
        <v>0</v>
      </c>
      <c r="H247" s="2">
        <f t="shared" si="9"/>
        <v>0</v>
      </c>
      <c r="I247" s="1">
        <v>35.581521739130437</v>
      </c>
      <c r="J247" s="1">
        <v>0</v>
      </c>
      <c r="K247" s="2">
        <f t="shared" si="10"/>
        <v>0</v>
      </c>
      <c r="L247" s="1">
        <v>81.035326086956516</v>
      </c>
      <c r="M247" s="1">
        <v>0</v>
      </c>
      <c r="N247" s="2">
        <f t="shared" si="11"/>
        <v>0</v>
      </c>
    </row>
    <row r="248" spans="1:14" x14ac:dyDescent="0.3">
      <c r="A248" t="s">
        <v>32</v>
      </c>
      <c r="B248" t="s">
        <v>551</v>
      </c>
      <c r="C248" t="s">
        <v>552</v>
      </c>
      <c r="D248" t="s">
        <v>512</v>
      </c>
      <c r="E248" s="1">
        <v>48.913043478260867</v>
      </c>
      <c r="F248" s="1">
        <v>20.230978260869566</v>
      </c>
      <c r="G248" s="1">
        <v>10.519021739130435</v>
      </c>
      <c r="H248" s="2">
        <f t="shared" si="9"/>
        <v>0.51994627266621896</v>
      </c>
      <c r="I248" s="1">
        <v>24.641304347826086</v>
      </c>
      <c r="J248" s="1">
        <v>5.5978260869565215</v>
      </c>
      <c r="K248" s="2">
        <f t="shared" si="10"/>
        <v>0.22717247463608292</v>
      </c>
      <c r="L248" s="1">
        <v>60.035326086956523</v>
      </c>
      <c r="M248" s="1">
        <v>2.2010869565217392</v>
      </c>
      <c r="N248" s="2">
        <f t="shared" si="11"/>
        <v>3.6663196487575253E-2</v>
      </c>
    </row>
    <row r="249" spans="1:14" x14ac:dyDescent="0.3">
      <c r="A249" t="s">
        <v>32</v>
      </c>
      <c r="B249" t="s">
        <v>553</v>
      </c>
      <c r="C249" t="s">
        <v>554</v>
      </c>
      <c r="D249" t="s">
        <v>401</v>
      </c>
      <c r="E249" s="1">
        <v>36.923913043478258</v>
      </c>
      <c r="F249" s="1">
        <v>21.328804347826086</v>
      </c>
      <c r="G249" s="1">
        <v>2.8451086956521738</v>
      </c>
      <c r="H249" s="2">
        <f t="shared" si="9"/>
        <v>0.13339278889030451</v>
      </c>
      <c r="I249" s="1">
        <v>28.081521739130434</v>
      </c>
      <c r="J249" s="1">
        <v>3.1956521739130435</v>
      </c>
      <c r="K249" s="2">
        <f t="shared" si="10"/>
        <v>0.11379910973485582</v>
      </c>
      <c r="L249" s="1">
        <v>92.638586956521735</v>
      </c>
      <c r="M249" s="1">
        <v>4.0570652173913047</v>
      </c>
      <c r="N249" s="2">
        <f t="shared" si="11"/>
        <v>4.3794549881200323E-2</v>
      </c>
    </row>
    <row r="250" spans="1:14" x14ac:dyDescent="0.3">
      <c r="A250" t="s">
        <v>32</v>
      </c>
      <c r="B250" t="s">
        <v>555</v>
      </c>
      <c r="C250" t="s">
        <v>556</v>
      </c>
      <c r="D250" t="s">
        <v>77</v>
      </c>
      <c r="E250" s="1">
        <v>41.380434782608695</v>
      </c>
      <c r="F250" s="1">
        <v>13.772173913043476</v>
      </c>
      <c r="G250" s="1">
        <v>0</v>
      </c>
      <c r="H250" s="2">
        <f t="shared" si="9"/>
        <v>0</v>
      </c>
      <c r="I250" s="1">
        <v>16.348043478260873</v>
      </c>
      <c r="J250" s="1">
        <v>0</v>
      </c>
      <c r="K250" s="2">
        <f t="shared" si="10"/>
        <v>0</v>
      </c>
      <c r="L250" s="1">
        <v>83.610000000000014</v>
      </c>
      <c r="M250" s="1">
        <v>0.25543478260869568</v>
      </c>
      <c r="N250" s="2">
        <f t="shared" si="11"/>
        <v>3.0550745438188689E-3</v>
      </c>
    </row>
    <row r="251" spans="1:14" x14ac:dyDescent="0.3">
      <c r="A251" t="s">
        <v>32</v>
      </c>
      <c r="B251" t="s">
        <v>557</v>
      </c>
      <c r="C251" t="s">
        <v>558</v>
      </c>
      <c r="D251" t="s">
        <v>96</v>
      </c>
      <c r="E251" s="1">
        <v>176.55434782608697</v>
      </c>
      <c r="F251" s="1">
        <v>141.98369565217391</v>
      </c>
      <c r="G251" s="1">
        <v>0</v>
      </c>
      <c r="H251" s="2">
        <f t="shared" si="9"/>
        <v>0</v>
      </c>
      <c r="I251" s="1">
        <v>25.304347826086957</v>
      </c>
      <c r="J251" s="1">
        <v>0</v>
      </c>
      <c r="K251" s="2">
        <f t="shared" si="10"/>
        <v>0</v>
      </c>
      <c r="L251" s="1">
        <v>437.74184782608694</v>
      </c>
      <c r="M251" s="1">
        <v>0</v>
      </c>
      <c r="N251" s="2">
        <f t="shared" si="11"/>
        <v>0</v>
      </c>
    </row>
    <row r="252" spans="1:14" x14ac:dyDescent="0.3">
      <c r="A252" t="s">
        <v>32</v>
      </c>
      <c r="B252" t="s">
        <v>559</v>
      </c>
      <c r="C252" t="s">
        <v>264</v>
      </c>
      <c r="D252" t="s">
        <v>44</v>
      </c>
      <c r="E252" s="1">
        <v>90.869565217391298</v>
      </c>
      <c r="F252" s="1">
        <v>114.04076086956522</v>
      </c>
      <c r="G252" s="1">
        <v>0</v>
      </c>
      <c r="H252" s="2">
        <f t="shared" si="9"/>
        <v>0</v>
      </c>
      <c r="I252" s="1">
        <v>53.149456521739133</v>
      </c>
      <c r="J252" s="1">
        <v>0</v>
      </c>
      <c r="K252" s="2">
        <f t="shared" si="10"/>
        <v>0</v>
      </c>
      <c r="L252" s="1">
        <v>235.29891304347825</v>
      </c>
      <c r="M252" s="1">
        <v>0</v>
      </c>
      <c r="N252" s="2">
        <f t="shared" si="11"/>
        <v>0</v>
      </c>
    </row>
    <row r="253" spans="1:14" x14ac:dyDescent="0.3">
      <c r="A253" t="s">
        <v>32</v>
      </c>
      <c r="B253" t="s">
        <v>560</v>
      </c>
      <c r="C253" t="s">
        <v>561</v>
      </c>
      <c r="D253" t="s">
        <v>96</v>
      </c>
      <c r="E253" s="1">
        <v>57.869565217391305</v>
      </c>
      <c r="F253" s="1">
        <v>52.836956521739133</v>
      </c>
      <c r="G253" s="1">
        <v>0</v>
      </c>
      <c r="H253" s="2">
        <f t="shared" si="9"/>
        <v>0</v>
      </c>
      <c r="I253" s="1">
        <v>10.217391304347826</v>
      </c>
      <c r="J253" s="1">
        <v>0</v>
      </c>
      <c r="K253" s="2">
        <f t="shared" si="10"/>
        <v>0</v>
      </c>
      <c r="L253" s="1">
        <v>132.21739130434781</v>
      </c>
      <c r="M253" s="1">
        <v>0</v>
      </c>
      <c r="N253" s="2">
        <f t="shared" si="11"/>
        <v>0</v>
      </c>
    </row>
    <row r="254" spans="1:14" x14ac:dyDescent="0.3">
      <c r="A254" t="s">
        <v>32</v>
      </c>
      <c r="B254" t="s">
        <v>562</v>
      </c>
      <c r="C254" t="s">
        <v>43</v>
      </c>
      <c r="D254" t="s">
        <v>44</v>
      </c>
      <c r="E254" s="1">
        <v>174.86956521739131</v>
      </c>
      <c r="F254" s="1">
        <v>115.54706521739128</v>
      </c>
      <c r="G254" s="1">
        <v>0</v>
      </c>
      <c r="H254" s="2">
        <f t="shared" si="9"/>
        <v>0</v>
      </c>
      <c r="I254" s="1">
        <v>69.237391304347852</v>
      </c>
      <c r="J254" s="1">
        <v>0</v>
      </c>
      <c r="K254" s="2">
        <f t="shared" si="10"/>
        <v>0</v>
      </c>
      <c r="L254" s="1">
        <v>308.94195652173909</v>
      </c>
      <c r="M254" s="1">
        <v>0</v>
      </c>
      <c r="N254" s="2">
        <f t="shared" si="11"/>
        <v>0</v>
      </c>
    </row>
    <row r="255" spans="1:14" x14ac:dyDescent="0.3">
      <c r="A255" t="s">
        <v>32</v>
      </c>
      <c r="B255" t="s">
        <v>563</v>
      </c>
      <c r="C255" t="s">
        <v>463</v>
      </c>
      <c r="D255" t="s">
        <v>96</v>
      </c>
      <c r="E255" s="1">
        <v>134.94565217391303</v>
      </c>
      <c r="F255" s="1">
        <v>103.68728260869565</v>
      </c>
      <c r="G255" s="1">
        <v>3.5677173913043481</v>
      </c>
      <c r="H255" s="2">
        <f t="shared" si="9"/>
        <v>3.4408437578295106E-2</v>
      </c>
      <c r="I255" s="1">
        <v>112.65978260869564</v>
      </c>
      <c r="J255" s="1">
        <v>24.282608695652176</v>
      </c>
      <c r="K255" s="2">
        <f t="shared" si="10"/>
        <v>0.21553928237189696</v>
      </c>
      <c r="L255" s="1">
        <v>262.32945652173913</v>
      </c>
      <c r="M255" s="1">
        <v>20.188152173913043</v>
      </c>
      <c r="N255" s="2">
        <f t="shared" si="11"/>
        <v>7.6957244686092122E-2</v>
      </c>
    </row>
    <row r="256" spans="1:14" x14ac:dyDescent="0.3">
      <c r="A256" t="s">
        <v>32</v>
      </c>
      <c r="B256" t="s">
        <v>564</v>
      </c>
      <c r="C256" t="s">
        <v>43</v>
      </c>
      <c r="D256" t="s">
        <v>44</v>
      </c>
      <c r="E256" s="1">
        <v>75.641304347826093</v>
      </c>
      <c r="F256" s="1">
        <v>67.33054347826085</v>
      </c>
      <c r="G256" s="1">
        <v>0</v>
      </c>
      <c r="H256" s="2">
        <f t="shared" si="9"/>
        <v>0</v>
      </c>
      <c r="I256" s="1">
        <v>23.660760869565213</v>
      </c>
      <c r="J256" s="1">
        <v>0</v>
      </c>
      <c r="K256" s="2">
        <f t="shared" si="10"/>
        <v>0</v>
      </c>
      <c r="L256" s="1">
        <v>157.40771739130432</v>
      </c>
      <c r="M256" s="1">
        <v>0</v>
      </c>
      <c r="N256" s="2">
        <f t="shared" si="11"/>
        <v>0</v>
      </c>
    </row>
    <row r="257" spans="1:14" x14ac:dyDescent="0.3">
      <c r="A257" t="s">
        <v>32</v>
      </c>
      <c r="B257" t="s">
        <v>565</v>
      </c>
      <c r="C257" t="s">
        <v>63</v>
      </c>
      <c r="D257" t="s">
        <v>64</v>
      </c>
      <c r="E257" s="1">
        <v>52.347826086956523</v>
      </c>
      <c r="F257" s="1">
        <v>37.332173913043469</v>
      </c>
      <c r="G257" s="1">
        <v>0</v>
      </c>
      <c r="H257" s="2">
        <f t="shared" si="9"/>
        <v>0</v>
      </c>
      <c r="I257" s="1">
        <v>51.787173913043461</v>
      </c>
      <c r="J257" s="1">
        <v>0</v>
      </c>
      <c r="K257" s="2">
        <f t="shared" si="10"/>
        <v>0</v>
      </c>
      <c r="L257" s="1">
        <v>96.817500000000052</v>
      </c>
      <c r="M257" s="1">
        <v>0</v>
      </c>
      <c r="N257" s="2">
        <f t="shared" si="11"/>
        <v>0</v>
      </c>
    </row>
    <row r="258" spans="1:14" x14ac:dyDescent="0.3">
      <c r="A258" t="s">
        <v>32</v>
      </c>
      <c r="B258" t="s">
        <v>566</v>
      </c>
      <c r="C258" t="s">
        <v>567</v>
      </c>
      <c r="D258" t="s">
        <v>128</v>
      </c>
      <c r="E258" s="1">
        <v>42.902173913043477</v>
      </c>
      <c r="F258" s="1">
        <v>25.442934782608695</v>
      </c>
      <c r="G258" s="1">
        <v>0</v>
      </c>
      <c r="H258" s="2">
        <f t="shared" ref="H258:H321" si="12">G258/F258</f>
        <v>0</v>
      </c>
      <c r="I258" s="1">
        <v>26.449891304347808</v>
      </c>
      <c r="J258" s="1">
        <v>0</v>
      </c>
      <c r="K258" s="2">
        <f t="shared" ref="K258:K321" si="13">J258/I258</f>
        <v>0</v>
      </c>
      <c r="L258" s="1">
        <v>106.38054347826088</v>
      </c>
      <c r="M258" s="1">
        <v>0</v>
      </c>
      <c r="N258" s="2">
        <f t="shared" ref="N258:N321" si="14">M258/L258</f>
        <v>0</v>
      </c>
    </row>
    <row r="259" spans="1:14" x14ac:dyDescent="0.3">
      <c r="A259" t="s">
        <v>32</v>
      </c>
      <c r="B259" t="s">
        <v>568</v>
      </c>
      <c r="C259" t="s">
        <v>569</v>
      </c>
      <c r="D259" t="s">
        <v>44</v>
      </c>
      <c r="E259" s="1">
        <v>106.6195652173913</v>
      </c>
      <c r="F259" s="1">
        <v>52.84489130434784</v>
      </c>
      <c r="G259" s="1">
        <v>0</v>
      </c>
      <c r="H259" s="2">
        <f t="shared" si="12"/>
        <v>0</v>
      </c>
      <c r="I259" s="1">
        <v>58.625869565217393</v>
      </c>
      <c r="J259" s="1">
        <v>0</v>
      </c>
      <c r="K259" s="2">
        <f t="shared" si="13"/>
        <v>0</v>
      </c>
      <c r="L259" s="1">
        <v>194.03315217391312</v>
      </c>
      <c r="M259" s="1">
        <v>0</v>
      </c>
      <c r="N259" s="2">
        <f t="shared" si="14"/>
        <v>0</v>
      </c>
    </row>
    <row r="260" spans="1:14" x14ac:dyDescent="0.3">
      <c r="A260" t="s">
        <v>32</v>
      </c>
      <c r="B260" t="s">
        <v>570</v>
      </c>
      <c r="C260" t="s">
        <v>571</v>
      </c>
      <c r="D260" t="s">
        <v>157</v>
      </c>
      <c r="E260" s="1">
        <v>33.228260869565219</v>
      </c>
      <c r="F260" s="1">
        <v>15.942934782608695</v>
      </c>
      <c r="G260" s="1">
        <v>0</v>
      </c>
      <c r="H260" s="2">
        <f t="shared" si="12"/>
        <v>0</v>
      </c>
      <c r="I260" s="1">
        <v>24.854891304347827</v>
      </c>
      <c r="J260" s="1">
        <v>0</v>
      </c>
      <c r="K260" s="2">
        <f t="shared" si="13"/>
        <v>0</v>
      </c>
      <c r="L260" s="1">
        <v>82.010326086956525</v>
      </c>
      <c r="M260" s="1">
        <v>0</v>
      </c>
      <c r="N260" s="2">
        <f t="shared" si="14"/>
        <v>0</v>
      </c>
    </row>
    <row r="261" spans="1:14" x14ac:dyDescent="0.3">
      <c r="A261" t="s">
        <v>32</v>
      </c>
      <c r="B261" t="s">
        <v>572</v>
      </c>
      <c r="C261" t="s">
        <v>573</v>
      </c>
      <c r="D261" t="s">
        <v>272</v>
      </c>
      <c r="E261" s="1">
        <v>19.152173913043477</v>
      </c>
      <c r="F261" s="1">
        <v>11.353260869565217</v>
      </c>
      <c r="G261" s="1">
        <v>5.5380434782608692</v>
      </c>
      <c r="H261" s="2">
        <f t="shared" si="12"/>
        <v>0.48779320248922931</v>
      </c>
      <c r="I261" s="1">
        <v>12.407608695652174</v>
      </c>
      <c r="J261" s="1">
        <v>6.1630434782608692</v>
      </c>
      <c r="K261" s="2">
        <f t="shared" si="13"/>
        <v>0.49671484888304857</v>
      </c>
      <c r="L261" s="1">
        <v>31.964673913043477</v>
      </c>
      <c r="M261" s="1">
        <v>6.7309782608695654</v>
      </c>
      <c r="N261" s="2">
        <f t="shared" si="14"/>
        <v>0.21057553345235061</v>
      </c>
    </row>
    <row r="262" spans="1:14" x14ac:dyDescent="0.3">
      <c r="A262" t="s">
        <v>32</v>
      </c>
      <c r="B262" t="s">
        <v>574</v>
      </c>
      <c r="C262" t="s">
        <v>575</v>
      </c>
      <c r="D262" t="s">
        <v>227</v>
      </c>
      <c r="E262" s="1">
        <v>17.173913043478262</v>
      </c>
      <c r="F262" s="1">
        <v>21.663043478260864</v>
      </c>
      <c r="G262" s="1">
        <v>0</v>
      </c>
      <c r="H262" s="2">
        <f t="shared" si="12"/>
        <v>0</v>
      </c>
      <c r="I262" s="1">
        <v>0</v>
      </c>
      <c r="J262" s="1">
        <v>0</v>
      </c>
      <c r="K262" s="2">
        <v>0</v>
      </c>
      <c r="L262" s="1">
        <v>0</v>
      </c>
      <c r="M262" s="1">
        <v>0</v>
      </c>
      <c r="N262" s="2">
        <v>0</v>
      </c>
    </row>
    <row r="263" spans="1:14" x14ac:dyDescent="0.3">
      <c r="A263" t="s">
        <v>32</v>
      </c>
      <c r="B263" t="s">
        <v>576</v>
      </c>
      <c r="C263" t="s">
        <v>318</v>
      </c>
      <c r="D263" t="s">
        <v>44</v>
      </c>
      <c r="E263" s="1">
        <v>67.989130434782609</v>
      </c>
      <c r="F263" s="1">
        <v>60.006739130434781</v>
      </c>
      <c r="G263" s="1">
        <v>0</v>
      </c>
      <c r="H263" s="2">
        <f t="shared" si="12"/>
        <v>0</v>
      </c>
      <c r="I263" s="1">
        <v>33.890760869565206</v>
      </c>
      <c r="J263" s="1">
        <v>0</v>
      </c>
      <c r="K263" s="2">
        <f t="shared" si="13"/>
        <v>0</v>
      </c>
      <c r="L263" s="1">
        <v>132.62989130434781</v>
      </c>
      <c r="M263" s="1">
        <v>0.99456521739130432</v>
      </c>
      <c r="N263" s="2">
        <f t="shared" si="14"/>
        <v>7.4988014210843361E-3</v>
      </c>
    </row>
    <row r="264" spans="1:14" x14ac:dyDescent="0.3">
      <c r="A264" t="s">
        <v>32</v>
      </c>
      <c r="B264" t="s">
        <v>577</v>
      </c>
      <c r="C264" t="s">
        <v>210</v>
      </c>
      <c r="D264" t="s">
        <v>211</v>
      </c>
      <c r="E264" s="1">
        <v>74.282608695652172</v>
      </c>
      <c r="F264" s="1">
        <v>52.019891304347837</v>
      </c>
      <c r="G264" s="1">
        <v>0</v>
      </c>
      <c r="H264" s="2">
        <f t="shared" si="12"/>
        <v>0</v>
      </c>
      <c r="I264" s="1">
        <v>39.464891304347852</v>
      </c>
      <c r="J264" s="1">
        <v>0</v>
      </c>
      <c r="K264" s="2">
        <f t="shared" si="13"/>
        <v>0</v>
      </c>
      <c r="L264" s="1">
        <v>167.48347826086953</v>
      </c>
      <c r="M264" s="1">
        <v>0</v>
      </c>
      <c r="N264" s="2">
        <f t="shared" si="14"/>
        <v>0</v>
      </c>
    </row>
    <row r="265" spans="1:14" x14ac:dyDescent="0.3">
      <c r="A265" t="s">
        <v>32</v>
      </c>
      <c r="B265" t="s">
        <v>578</v>
      </c>
      <c r="C265" t="s">
        <v>210</v>
      </c>
      <c r="D265" t="s">
        <v>211</v>
      </c>
      <c r="E265" s="1">
        <v>31.358695652173914</v>
      </c>
      <c r="F265" s="1">
        <v>26.28847826086956</v>
      </c>
      <c r="G265" s="1">
        <v>0</v>
      </c>
      <c r="H265" s="2">
        <f t="shared" si="12"/>
        <v>0</v>
      </c>
      <c r="I265" s="1">
        <v>9.8770652173913014</v>
      </c>
      <c r="J265" s="1">
        <v>0</v>
      </c>
      <c r="K265" s="2">
        <f t="shared" si="13"/>
        <v>0</v>
      </c>
      <c r="L265" s="1">
        <v>65.392282608695638</v>
      </c>
      <c r="M265" s="1">
        <v>0</v>
      </c>
      <c r="N265" s="2">
        <f t="shared" si="14"/>
        <v>0</v>
      </c>
    </row>
    <row r="266" spans="1:14" x14ac:dyDescent="0.3">
      <c r="A266" t="s">
        <v>32</v>
      </c>
      <c r="B266" t="s">
        <v>579</v>
      </c>
      <c r="C266" t="s">
        <v>210</v>
      </c>
      <c r="D266" t="s">
        <v>211</v>
      </c>
      <c r="E266" s="1">
        <v>53.054347826086953</v>
      </c>
      <c r="F266" s="1">
        <v>45.845108695652172</v>
      </c>
      <c r="G266" s="1">
        <v>0</v>
      </c>
      <c r="H266" s="2">
        <f t="shared" si="12"/>
        <v>0</v>
      </c>
      <c r="I266" s="1">
        <v>46.961956521739133</v>
      </c>
      <c r="J266" s="1">
        <v>2.7717391304347827</v>
      </c>
      <c r="K266" s="2">
        <f t="shared" si="13"/>
        <v>5.9020946649693325E-2</v>
      </c>
      <c r="L266" s="1">
        <v>122.35326086956522</v>
      </c>
      <c r="M266" s="1">
        <v>0</v>
      </c>
      <c r="N266" s="2">
        <f t="shared" si="14"/>
        <v>0</v>
      </c>
    </row>
    <row r="267" spans="1:14" x14ac:dyDescent="0.3">
      <c r="A267" t="s">
        <v>32</v>
      </c>
      <c r="B267" t="s">
        <v>580</v>
      </c>
      <c r="C267" t="s">
        <v>428</v>
      </c>
      <c r="D267" t="s">
        <v>96</v>
      </c>
      <c r="E267" s="1">
        <v>57.206521739130437</v>
      </c>
      <c r="F267" s="1">
        <v>31.99619565217391</v>
      </c>
      <c r="G267" s="1">
        <v>1.5</v>
      </c>
      <c r="H267" s="2">
        <f t="shared" si="12"/>
        <v>4.6880573437738868E-2</v>
      </c>
      <c r="I267" s="1">
        <v>33.919565217391309</v>
      </c>
      <c r="J267" s="1">
        <v>4.7065217391304346</v>
      </c>
      <c r="K267" s="2">
        <f t="shared" si="13"/>
        <v>0.13875536755752096</v>
      </c>
      <c r="L267" s="1">
        <v>100.25793478260869</v>
      </c>
      <c r="M267" s="1">
        <v>0.73369565217391308</v>
      </c>
      <c r="N267" s="2">
        <f t="shared" si="14"/>
        <v>7.3180806463328842E-3</v>
      </c>
    </row>
    <row r="268" spans="1:14" x14ac:dyDescent="0.3">
      <c r="A268" t="s">
        <v>32</v>
      </c>
      <c r="B268" t="s">
        <v>581</v>
      </c>
      <c r="C268" t="s">
        <v>295</v>
      </c>
      <c r="D268" t="s">
        <v>35</v>
      </c>
      <c r="E268" s="1">
        <v>54.543478260869563</v>
      </c>
      <c r="F268" s="1">
        <v>12.516304347826088</v>
      </c>
      <c r="G268" s="1">
        <v>0</v>
      </c>
      <c r="H268" s="2">
        <f t="shared" si="12"/>
        <v>0</v>
      </c>
      <c r="I268" s="1">
        <v>59.747282608695649</v>
      </c>
      <c r="J268" s="1">
        <v>0</v>
      </c>
      <c r="K268" s="2">
        <f t="shared" si="13"/>
        <v>0</v>
      </c>
      <c r="L268" s="1">
        <v>198.05978260869566</v>
      </c>
      <c r="M268" s="1">
        <v>0</v>
      </c>
      <c r="N268" s="2">
        <f t="shared" si="14"/>
        <v>0</v>
      </c>
    </row>
    <row r="269" spans="1:14" x14ac:dyDescent="0.3">
      <c r="A269" t="s">
        <v>32</v>
      </c>
      <c r="B269" t="s">
        <v>582</v>
      </c>
      <c r="C269" t="s">
        <v>409</v>
      </c>
      <c r="D269" t="s">
        <v>410</v>
      </c>
      <c r="E269" s="1">
        <v>95.282608695652172</v>
      </c>
      <c r="F269" s="1">
        <v>43.328804347826086</v>
      </c>
      <c r="G269" s="1">
        <v>0</v>
      </c>
      <c r="H269" s="2">
        <f t="shared" si="12"/>
        <v>0</v>
      </c>
      <c r="I269" s="1">
        <v>92.016304347826093</v>
      </c>
      <c r="J269" s="1">
        <v>0</v>
      </c>
      <c r="K269" s="2">
        <f t="shared" si="13"/>
        <v>0</v>
      </c>
      <c r="L269" s="1">
        <v>205.66847826086956</v>
      </c>
      <c r="M269" s="1">
        <v>0</v>
      </c>
      <c r="N269" s="2">
        <f t="shared" si="14"/>
        <v>0</v>
      </c>
    </row>
    <row r="270" spans="1:14" x14ac:dyDescent="0.3">
      <c r="A270" t="s">
        <v>32</v>
      </c>
      <c r="B270" t="s">
        <v>583</v>
      </c>
      <c r="C270" t="s">
        <v>584</v>
      </c>
      <c r="D270" t="s">
        <v>44</v>
      </c>
      <c r="E270" s="1">
        <v>64.456521739130437</v>
      </c>
      <c r="F270" s="1">
        <v>76.766304347826093</v>
      </c>
      <c r="G270" s="1">
        <v>0</v>
      </c>
      <c r="H270" s="2">
        <f t="shared" si="12"/>
        <v>0</v>
      </c>
      <c r="I270" s="1">
        <v>30.657608695652176</v>
      </c>
      <c r="J270" s="1">
        <v>0</v>
      </c>
      <c r="K270" s="2">
        <f t="shared" si="13"/>
        <v>0</v>
      </c>
      <c r="L270" s="1">
        <v>175.13858695652175</v>
      </c>
      <c r="M270" s="1">
        <v>0</v>
      </c>
      <c r="N270" s="2">
        <f t="shared" si="14"/>
        <v>0</v>
      </c>
    </row>
    <row r="271" spans="1:14" x14ac:dyDescent="0.3">
      <c r="A271" t="s">
        <v>32</v>
      </c>
      <c r="B271" t="s">
        <v>585</v>
      </c>
      <c r="C271" t="s">
        <v>210</v>
      </c>
      <c r="D271" t="s">
        <v>211</v>
      </c>
      <c r="E271" s="1">
        <v>144.35869565217391</v>
      </c>
      <c r="F271" s="1">
        <v>91.747282608695656</v>
      </c>
      <c r="G271" s="1">
        <v>0</v>
      </c>
      <c r="H271" s="2">
        <f t="shared" si="12"/>
        <v>0</v>
      </c>
      <c r="I271" s="1">
        <v>104.66032608695652</v>
      </c>
      <c r="J271" s="1">
        <v>0</v>
      </c>
      <c r="K271" s="2">
        <f t="shared" si="13"/>
        <v>0</v>
      </c>
      <c r="L271" s="1">
        <v>504.75271739130437</v>
      </c>
      <c r="M271" s="1">
        <v>0</v>
      </c>
      <c r="N271" s="2">
        <f t="shared" si="14"/>
        <v>0</v>
      </c>
    </row>
    <row r="272" spans="1:14" x14ac:dyDescent="0.3">
      <c r="A272" t="s">
        <v>32</v>
      </c>
      <c r="B272" t="s">
        <v>586</v>
      </c>
      <c r="C272" t="s">
        <v>587</v>
      </c>
      <c r="D272" t="s">
        <v>418</v>
      </c>
      <c r="E272" s="1">
        <v>39.152173913043477</v>
      </c>
      <c r="F272" s="1">
        <v>17.929347826086957</v>
      </c>
      <c r="G272" s="1">
        <v>0</v>
      </c>
      <c r="H272" s="2">
        <f t="shared" si="12"/>
        <v>0</v>
      </c>
      <c r="I272" s="1">
        <v>47.179347826086953</v>
      </c>
      <c r="J272" s="1">
        <v>0</v>
      </c>
      <c r="K272" s="2">
        <f t="shared" si="13"/>
        <v>0</v>
      </c>
      <c r="L272" s="1">
        <v>106.3070652173913</v>
      </c>
      <c r="M272" s="1">
        <v>0</v>
      </c>
      <c r="N272" s="2">
        <f t="shared" si="14"/>
        <v>0</v>
      </c>
    </row>
    <row r="273" spans="1:14" x14ac:dyDescent="0.3">
      <c r="A273" t="s">
        <v>32</v>
      </c>
      <c r="B273" t="s">
        <v>588</v>
      </c>
      <c r="C273" t="s">
        <v>409</v>
      </c>
      <c r="D273" t="s">
        <v>410</v>
      </c>
      <c r="E273" s="1">
        <v>55.489130434782609</v>
      </c>
      <c r="F273" s="1">
        <v>24.049999999999979</v>
      </c>
      <c r="G273" s="1">
        <v>0</v>
      </c>
      <c r="H273" s="2">
        <f t="shared" si="12"/>
        <v>0</v>
      </c>
      <c r="I273" s="1">
        <v>33.740217391304341</v>
      </c>
      <c r="J273" s="1">
        <v>0</v>
      </c>
      <c r="K273" s="2">
        <f t="shared" si="13"/>
        <v>0</v>
      </c>
      <c r="L273" s="1">
        <v>170.09239130434781</v>
      </c>
      <c r="M273" s="1">
        <v>0</v>
      </c>
      <c r="N273" s="2">
        <f t="shared" si="14"/>
        <v>0</v>
      </c>
    </row>
    <row r="274" spans="1:14" x14ac:dyDescent="0.3">
      <c r="A274" t="s">
        <v>32</v>
      </c>
      <c r="B274" t="s">
        <v>589</v>
      </c>
      <c r="C274" t="s">
        <v>590</v>
      </c>
      <c r="D274" t="s">
        <v>421</v>
      </c>
      <c r="E274" s="1">
        <v>25.336956521739129</v>
      </c>
      <c r="F274" s="1">
        <v>15.684782608695652</v>
      </c>
      <c r="G274" s="1">
        <v>0.92934782608695654</v>
      </c>
      <c r="H274" s="2">
        <f t="shared" si="12"/>
        <v>5.9251559251559255E-2</v>
      </c>
      <c r="I274" s="1">
        <v>10.076086956521738</v>
      </c>
      <c r="J274" s="1">
        <v>0.35869565217391303</v>
      </c>
      <c r="K274" s="2">
        <f t="shared" si="13"/>
        <v>3.5598705501618123E-2</v>
      </c>
      <c r="L274" s="1">
        <v>31.476630434782606</v>
      </c>
      <c r="M274" s="1">
        <v>11.345108695652174</v>
      </c>
      <c r="N274" s="2">
        <f t="shared" si="14"/>
        <v>0.36042958026140859</v>
      </c>
    </row>
    <row r="275" spans="1:14" x14ac:dyDescent="0.3">
      <c r="A275" t="s">
        <v>32</v>
      </c>
      <c r="B275" t="s">
        <v>591</v>
      </c>
      <c r="C275" t="s">
        <v>592</v>
      </c>
      <c r="D275" t="s">
        <v>456</v>
      </c>
      <c r="E275" s="1">
        <v>53.380434782608695</v>
      </c>
      <c r="F275" s="1">
        <v>15.274456521739131</v>
      </c>
      <c r="G275" s="1">
        <v>0</v>
      </c>
      <c r="H275" s="2">
        <f t="shared" si="12"/>
        <v>0</v>
      </c>
      <c r="I275" s="1">
        <v>48.089673913043477</v>
      </c>
      <c r="J275" s="1">
        <v>0</v>
      </c>
      <c r="K275" s="2">
        <f t="shared" si="13"/>
        <v>0</v>
      </c>
      <c r="L275" s="1">
        <v>133.35054347826087</v>
      </c>
      <c r="M275" s="1">
        <v>0</v>
      </c>
      <c r="N275" s="2">
        <f t="shared" si="14"/>
        <v>0</v>
      </c>
    </row>
    <row r="276" spans="1:14" x14ac:dyDescent="0.3">
      <c r="A276" t="s">
        <v>32</v>
      </c>
      <c r="B276" t="s">
        <v>593</v>
      </c>
      <c r="C276" t="s">
        <v>136</v>
      </c>
      <c r="D276" t="s">
        <v>96</v>
      </c>
      <c r="E276" s="1">
        <v>106.06521739130434</v>
      </c>
      <c r="F276" s="1">
        <v>48.235326086956519</v>
      </c>
      <c r="G276" s="1">
        <v>1.4076086956521738</v>
      </c>
      <c r="H276" s="2">
        <f t="shared" si="12"/>
        <v>2.9182112153955359E-2</v>
      </c>
      <c r="I276" s="1">
        <v>101.78489130434785</v>
      </c>
      <c r="J276" s="1">
        <v>0.80434782608695654</v>
      </c>
      <c r="K276" s="2">
        <f t="shared" si="13"/>
        <v>7.9024285017102337E-3</v>
      </c>
      <c r="L276" s="1">
        <v>277.0645652173913</v>
      </c>
      <c r="M276" s="1">
        <v>17.603804347826088</v>
      </c>
      <c r="N276" s="2">
        <f t="shared" si="14"/>
        <v>6.3536830608467501E-2</v>
      </c>
    </row>
    <row r="277" spans="1:14" x14ac:dyDescent="0.3">
      <c r="A277" t="s">
        <v>32</v>
      </c>
      <c r="B277" t="s">
        <v>594</v>
      </c>
      <c r="C277" t="s">
        <v>527</v>
      </c>
      <c r="D277" t="s">
        <v>44</v>
      </c>
      <c r="E277" s="1">
        <v>131.79347826086956</v>
      </c>
      <c r="F277" s="1">
        <v>86.027065217391296</v>
      </c>
      <c r="G277" s="1">
        <v>13.203804347826088</v>
      </c>
      <c r="H277" s="2">
        <f t="shared" si="12"/>
        <v>0.15348430536901306</v>
      </c>
      <c r="I277" s="1">
        <v>87.767500000000013</v>
      </c>
      <c r="J277" s="1">
        <v>1.5978260869565217</v>
      </c>
      <c r="K277" s="2">
        <f t="shared" si="13"/>
        <v>1.8205213626416628E-2</v>
      </c>
      <c r="L277" s="1">
        <v>339.24141304347819</v>
      </c>
      <c r="M277" s="1">
        <v>6.2581521739130439</v>
      </c>
      <c r="N277" s="2">
        <f t="shared" si="14"/>
        <v>1.8447488818562906E-2</v>
      </c>
    </row>
    <row r="278" spans="1:14" x14ac:dyDescent="0.3">
      <c r="A278" t="s">
        <v>32</v>
      </c>
      <c r="B278" t="s">
        <v>595</v>
      </c>
      <c r="C278" t="s">
        <v>197</v>
      </c>
      <c r="D278" t="s">
        <v>198</v>
      </c>
      <c r="E278" s="1">
        <v>48.108695652173914</v>
      </c>
      <c r="F278" s="1">
        <v>29.513586956521738</v>
      </c>
      <c r="G278" s="1">
        <v>2.1739130434782608E-2</v>
      </c>
      <c r="H278" s="2">
        <f t="shared" si="12"/>
        <v>7.365804253751957E-4</v>
      </c>
      <c r="I278" s="1">
        <v>33.084239130434781</v>
      </c>
      <c r="J278" s="1">
        <v>6.0652173913043477</v>
      </c>
      <c r="K278" s="2">
        <f t="shared" si="13"/>
        <v>0.1833264887063655</v>
      </c>
      <c r="L278" s="1">
        <v>107.4945652173913</v>
      </c>
      <c r="M278" s="1">
        <v>11.983695652173912</v>
      </c>
      <c r="N278" s="2">
        <f t="shared" si="14"/>
        <v>0.11148187471560746</v>
      </c>
    </row>
    <row r="279" spans="1:14" x14ac:dyDescent="0.3">
      <c r="A279" t="s">
        <v>32</v>
      </c>
      <c r="B279" t="s">
        <v>596</v>
      </c>
      <c r="C279" t="s">
        <v>191</v>
      </c>
      <c r="D279" t="s">
        <v>192</v>
      </c>
      <c r="E279" s="1">
        <v>39.347826086956523</v>
      </c>
      <c r="F279" s="1">
        <v>20.741847826086957</v>
      </c>
      <c r="G279" s="1">
        <v>8.9673913043478262</v>
      </c>
      <c r="H279" s="2">
        <f t="shared" si="12"/>
        <v>0.43233328966330409</v>
      </c>
      <c r="I279" s="1">
        <v>38.459239130434781</v>
      </c>
      <c r="J279" s="1">
        <v>0.43478260869565216</v>
      </c>
      <c r="K279" s="2">
        <f t="shared" si="13"/>
        <v>1.1305023669893308E-2</v>
      </c>
      <c r="L279" s="1">
        <v>99.429347826086953</v>
      </c>
      <c r="M279" s="1">
        <v>11.605978260869565</v>
      </c>
      <c r="N279" s="2">
        <f t="shared" si="14"/>
        <v>0.11672588138835747</v>
      </c>
    </row>
    <row r="280" spans="1:14" x14ac:dyDescent="0.3">
      <c r="A280" t="s">
        <v>32</v>
      </c>
      <c r="B280" t="s">
        <v>597</v>
      </c>
      <c r="C280" t="s">
        <v>43</v>
      </c>
      <c r="D280" t="s">
        <v>44</v>
      </c>
      <c r="E280" s="1">
        <v>15.217391304347826</v>
      </c>
      <c r="F280" s="1">
        <v>6.4576086956521728</v>
      </c>
      <c r="G280" s="1">
        <v>0</v>
      </c>
      <c r="H280" s="2">
        <f t="shared" si="12"/>
        <v>0</v>
      </c>
      <c r="I280" s="1">
        <v>11.128478260869565</v>
      </c>
      <c r="J280" s="1">
        <v>0</v>
      </c>
      <c r="K280" s="2">
        <f t="shared" si="13"/>
        <v>0</v>
      </c>
      <c r="L280" s="1">
        <v>0</v>
      </c>
      <c r="M280" s="1">
        <v>0</v>
      </c>
      <c r="N280" s="2">
        <v>0</v>
      </c>
    </row>
    <row r="281" spans="1:14" x14ac:dyDescent="0.3">
      <c r="A281" t="s">
        <v>32</v>
      </c>
      <c r="B281" t="s">
        <v>598</v>
      </c>
      <c r="C281" t="s">
        <v>599</v>
      </c>
      <c r="D281" t="s">
        <v>64</v>
      </c>
      <c r="E281" s="1">
        <v>198.94565217391303</v>
      </c>
      <c r="F281" s="1">
        <v>142.39673913043478</v>
      </c>
      <c r="G281" s="1">
        <v>0</v>
      </c>
      <c r="H281" s="2">
        <f t="shared" si="12"/>
        <v>0</v>
      </c>
      <c r="I281" s="1">
        <v>77.035326086956516</v>
      </c>
      <c r="J281" s="1">
        <v>0</v>
      </c>
      <c r="K281" s="2">
        <f t="shared" si="13"/>
        <v>0</v>
      </c>
      <c r="L281" s="1">
        <v>477.49728260869563</v>
      </c>
      <c r="M281" s="1">
        <v>0</v>
      </c>
      <c r="N281" s="2">
        <f t="shared" si="14"/>
        <v>0</v>
      </c>
    </row>
    <row r="282" spans="1:14" x14ac:dyDescent="0.3">
      <c r="A282" t="s">
        <v>32</v>
      </c>
      <c r="B282" t="s">
        <v>600</v>
      </c>
      <c r="C282" t="s">
        <v>601</v>
      </c>
      <c r="D282" t="s">
        <v>166</v>
      </c>
      <c r="E282" s="1">
        <v>42.934782608695649</v>
      </c>
      <c r="F282" s="1">
        <v>25.597826086956523</v>
      </c>
      <c r="G282" s="1">
        <v>0.20652173913043478</v>
      </c>
      <c r="H282" s="2">
        <f t="shared" si="12"/>
        <v>8.0679405520169851E-3</v>
      </c>
      <c r="I282" s="1">
        <v>32.211956521739133</v>
      </c>
      <c r="J282" s="1">
        <v>1.8586956521739131</v>
      </c>
      <c r="K282" s="2">
        <f t="shared" si="13"/>
        <v>5.7702041504977222E-2</v>
      </c>
      <c r="L282" s="1">
        <v>76.972826086956516</v>
      </c>
      <c r="M282" s="1">
        <v>4.9972826086956523</v>
      </c>
      <c r="N282" s="2">
        <f t="shared" si="14"/>
        <v>6.4922685871637367E-2</v>
      </c>
    </row>
    <row r="283" spans="1:14" x14ac:dyDescent="0.3">
      <c r="A283" t="s">
        <v>32</v>
      </c>
      <c r="B283" t="s">
        <v>602</v>
      </c>
      <c r="C283" t="s">
        <v>603</v>
      </c>
      <c r="D283" t="s">
        <v>50</v>
      </c>
      <c r="E283" s="1">
        <v>113.22826086956522</v>
      </c>
      <c r="F283" s="1">
        <v>83.771739130434781</v>
      </c>
      <c r="G283" s="1">
        <v>0</v>
      </c>
      <c r="H283" s="2">
        <f t="shared" si="12"/>
        <v>0</v>
      </c>
      <c r="I283" s="1">
        <v>99.105978260869563</v>
      </c>
      <c r="J283" s="1">
        <v>0</v>
      </c>
      <c r="K283" s="2">
        <f t="shared" si="13"/>
        <v>0</v>
      </c>
      <c r="L283" s="1">
        <v>254.79891304347825</v>
      </c>
      <c r="M283" s="1">
        <v>0</v>
      </c>
      <c r="N283" s="2">
        <f t="shared" si="14"/>
        <v>0</v>
      </c>
    </row>
    <row r="284" spans="1:14" x14ac:dyDescent="0.3">
      <c r="A284" t="s">
        <v>32</v>
      </c>
      <c r="B284" t="s">
        <v>604</v>
      </c>
      <c r="C284" t="s">
        <v>136</v>
      </c>
      <c r="D284" t="s">
        <v>96</v>
      </c>
      <c r="E284" s="1">
        <v>79.739130434782609</v>
      </c>
      <c r="F284" s="1">
        <v>53.626521739130411</v>
      </c>
      <c r="G284" s="1">
        <v>4.2255434782608692</v>
      </c>
      <c r="H284" s="2">
        <f t="shared" si="12"/>
        <v>7.8795777559773336E-2</v>
      </c>
      <c r="I284" s="1">
        <v>50.341086956521728</v>
      </c>
      <c r="J284" s="1">
        <v>3.2282608695652173</v>
      </c>
      <c r="K284" s="2">
        <f t="shared" si="13"/>
        <v>6.4127754578548954E-2</v>
      </c>
      <c r="L284" s="1">
        <v>228.06989130434786</v>
      </c>
      <c r="M284" s="1">
        <v>38.641304347826086</v>
      </c>
      <c r="N284" s="2">
        <f t="shared" si="14"/>
        <v>0.16942746860111052</v>
      </c>
    </row>
    <row r="285" spans="1:14" x14ac:dyDescent="0.3">
      <c r="A285" t="s">
        <v>32</v>
      </c>
      <c r="B285" t="s">
        <v>605</v>
      </c>
      <c r="C285" t="s">
        <v>606</v>
      </c>
      <c r="D285" t="s">
        <v>350</v>
      </c>
      <c r="E285" s="1">
        <v>138.70652173913044</v>
      </c>
      <c r="F285" s="1">
        <v>165.55804347826088</v>
      </c>
      <c r="G285" s="1">
        <v>22.97228260869565</v>
      </c>
      <c r="H285" s="2">
        <f t="shared" si="12"/>
        <v>0.13875666881574436</v>
      </c>
      <c r="I285" s="1">
        <v>86.005434782608702</v>
      </c>
      <c r="J285" s="1">
        <v>4.6304347826086953</v>
      </c>
      <c r="K285" s="2">
        <f t="shared" si="13"/>
        <v>5.3838862559241696E-2</v>
      </c>
      <c r="L285" s="1">
        <v>377.48913043478262</v>
      </c>
      <c r="M285" s="1">
        <v>58.040760869565219</v>
      </c>
      <c r="N285" s="2">
        <f t="shared" si="14"/>
        <v>0.15375478706556481</v>
      </c>
    </row>
    <row r="286" spans="1:14" x14ac:dyDescent="0.3">
      <c r="A286" t="s">
        <v>32</v>
      </c>
      <c r="B286" t="s">
        <v>605</v>
      </c>
      <c r="C286" t="s">
        <v>185</v>
      </c>
      <c r="D286" t="s">
        <v>56</v>
      </c>
      <c r="E286" s="1">
        <v>20.902173913043477</v>
      </c>
      <c r="F286" s="1">
        <v>66.991847826086953</v>
      </c>
      <c r="G286" s="1">
        <v>0</v>
      </c>
      <c r="H286" s="2">
        <f t="shared" si="12"/>
        <v>0</v>
      </c>
      <c r="I286" s="1">
        <v>16.755434782608695</v>
      </c>
      <c r="J286" s="1">
        <v>0</v>
      </c>
      <c r="K286" s="2">
        <f t="shared" si="13"/>
        <v>0</v>
      </c>
      <c r="L286" s="1">
        <v>36.247282608695649</v>
      </c>
      <c r="M286" s="1">
        <v>0</v>
      </c>
      <c r="N286" s="2">
        <f t="shared" si="14"/>
        <v>0</v>
      </c>
    </row>
    <row r="287" spans="1:14" x14ac:dyDescent="0.3">
      <c r="A287" t="s">
        <v>32</v>
      </c>
      <c r="B287" t="s">
        <v>607</v>
      </c>
      <c r="C287" t="s">
        <v>608</v>
      </c>
      <c r="D287" t="s">
        <v>609</v>
      </c>
      <c r="E287" s="1">
        <v>58.152173913043477</v>
      </c>
      <c r="F287" s="1">
        <v>40.173260869565226</v>
      </c>
      <c r="G287" s="1">
        <v>0</v>
      </c>
      <c r="H287" s="2">
        <f t="shared" si="12"/>
        <v>0</v>
      </c>
      <c r="I287" s="1">
        <v>32.236413043478258</v>
      </c>
      <c r="J287" s="1">
        <v>0</v>
      </c>
      <c r="K287" s="2">
        <f t="shared" si="13"/>
        <v>0</v>
      </c>
      <c r="L287" s="1">
        <v>154.58423913043478</v>
      </c>
      <c r="M287" s="1">
        <v>0</v>
      </c>
      <c r="N287" s="2">
        <f t="shared" si="14"/>
        <v>0</v>
      </c>
    </row>
    <row r="288" spans="1:14" x14ac:dyDescent="0.3">
      <c r="A288" t="s">
        <v>32</v>
      </c>
      <c r="B288" t="s">
        <v>610</v>
      </c>
      <c r="C288" t="s">
        <v>85</v>
      </c>
      <c r="D288" t="s">
        <v>86</v>
      </c>
      <c r="E288" s="1">
        <v>61.684782608695649</v>
      </c>
      <c r="F288" s="1">
        <v>46.310543478260868</v>
      </c>
      <c r="G288" s="1">
        <v>3.3016304347826089</v>
      </c>
      <c r="H288" s="2">
        <f t="shared" si="12"/>
        <v>7.1293277660031407E-2</v>
      </c>
      <c r="I288" s="1">
        <v>53.396739130434781</v>
      </c>
      <c r="J288" s="1">
        <v>6.9021739130434785</v>
      </c>
      <c r="K288" s="2">
        <f t="shared" si="13"/>
        <v>0.12926208651399493</v>
      </c>
      <c r="L288" s="1">
        <v>156.3641304347826</v>
      </c>
      <c r="M288" s="1">
        <v>17.010869565217391</v>
      </c>
      <c r="N288" s="2">
        <f t="shared" si="14"/>
        <v>0.10879010114351258</v>
      </c>
    </row>
    <row r="289" spans="1:14" x14ac:dyDescent="0.3">
      <c r="A289" t="s">
        <v>32</v>
      </c>
      <c r="B289" t="s">
        <v>611</v>
      </c>
      <c r="C289" t="s">
        <v>612</v>
      </c>
      <c r="D289" t="s">
        <v>613</v>
      </c>
      <c r="E289" s="1">
        <v>87.945652173913047</v>
      </c>
      <c r="F289" s="1">
        <v>42.975869565217394</v>
      </c>
      <c r="G289" s="1">
        <v>0</v>
      </c>
      <c r="H289" s="2">
        <f t="shared" si="12"/>
        <v>0</v>
      </c>
      <c r="I289" s="1">
        <v>91.144673913043476</v>
      </c>
      <c r="J289" s="1">
        <v>0</v>
      </c>
      <c r="K289" s="2">
        <f t="shared" si="13"/>
        <v>0</v>
      </c>
      <c r="L289" s="1">
        <v>256.58641304347822</v>
      </c>
      <c r="M289" s="1">
        <v>0</v>
      </c>
      <c r="N289" s="2">
        <f t="shared" si="14"/>
        <v>0</v>
      </c>
    </row>
    <row r="290" spans="1:14" x14ac:dyDescent="0.3">
      <c r="A290" t="s">
        <v>32</v>
      </c>
      <c r="B290" t="s">
        <v>614</v>
      </c>
      <c r="C290" t="s">
        <v>615</v>
      </c>
      <c r="D290" t="s">
        <v>616</v>
      </c>
      <c r="E290" s="1">
        <v>61.445652173913047</v>
      </c>
      <c r="F290" s="1">
        <v>11.910326086956522</v>
      </c>
      <c r="G290" s="1">
        <v>0</v>
      </c>
      <c r="H290" s="2">
        <f t="shared" si="12"/>
        <v>0</v>
      </c>
      <c r="I290" s="1">
        <v>0</v>
      </c>
      <c r="J290" s="1">
        <v>0</v>
      </c>
      <c r="K290" s="2">
        <v>0</v>
      </c>
      <c r="L290" s="1">
        <v>129.5</v>
      </c>
      <c r="M290" s="1">
        <v>0</v>
      </c>
      <c r="N290" s="2">
        <f t="shared" si="14"/>
        <v>0</v>
      </c>
    </row>
    <row r="291" spans="1:14" x14ac:dyDescent="0.3">
      <c r="A291" t="s">
        <v>32</v>
      </c>
      <c r="B291" t="s">
        <v>617</v>
      </c>
      <c r="C291" t="s">
        <v>592</v>
      </c>
      <c r="D291" t="s">
        <v>456</v>
      </c>
      <c r="E291" s="1">
        <v>100.17391304347827</v>
      </c>
      <c r="F291" s="1">
        <v>165.85967391304337</v>
      </c>
      <c r="G291" s="1">
        <v>0.56521739130434778</v>
      </c>
      <c r="H291" s="2">
        <f t="shared" si="12"/>
        <v>3.4078047904560517E-3</v>
      </c>
      <c r="I291" s="1">
        <v>43.470978260869565</v>
      </c>
      <c r="J291" s="1">
        <v>0</v>
      </c>
      <c r="K291" s="2">
        <f t="shared" si="13"/>
        <v>0</v>
      </c>
      <c r="L291" s="1">
        <v>281.21543478260867</v>
      </c>
      <c r="M291" s="1">
        <v>0</v>
      </c>
      <c r="N291" s="2">
        <f t="shared" si="14"/>
        <v>0</v>
      </c>
    </row>
    <row r="292" spans="1:14" x14ac:dyDescent="0.3">
      <c r="A292" t="s">
        <v>32</v>
      </c>
      <c r="B292" t="s">
        <v>618</v>
      </c>
      <c r="C292" t="s">
        <v>619</v>
      </c>
      <c r="D292" t="s">
        <v>198</v>
      </c>
      <c r="E292" s="1">
        <v>57.652173913043477</v>
      </c>
      <c r="F292" s="1">
        <v>34.013586956521742</v>
      </c>
      <c r="G292" s="1">
        <v>1.9103260869565217</v>
      </c>
      <c r="H292" s="2">
        <f t="shared" si="12"/>
        <v>5.6163617480226885E-2</v>
      </c>
      <c r="I292" s="1">
        <v>16.741847826086957</v>
      </c>
      <c r="J292" s="1">
        <v>0.41304347826086957</v>
      </c>
      <c r="K292" s="2">
        <f t="shared" si="13"/>
        <v>2.4671319590975491E-2</v>
      </c>
      <c r="L292" s="1">
        <v>93.907608695652172</v>
      </c>
      <c r="M292" s="1">
        <v>8.1005434782608692</v>
      </c>
      <c r="N292" s="2">
        <f t="shared" si="14"/>
        <v>8.626077898026506E-2</v>
      </c>
    </row>
    <row r="293" spans="1:14" x14ac:dyDescent="0.3">
      <c r="A293" t="s">
        <v>32</v>
      </c>
      <c r="B293" t="s">
        <v>620</v>
      </c>
      <c r="C293" t="s">
        <v>281</v>
      </c>
      <c r="D293" t="s">
        <v>282</v>
      </c>
      <c r="E293" s="1">
        <v>55.054347826086953</v>
      </c>
      <c r="F293" s="1">
        <v>15.876086956521723</v>
      </c>
      <c r="G293" s="1">
        <v>0</v>
      </c>
      <c r="H293" s="2">
        <f t="shared" si="12"/>
        <v>0</v>
      </c>
      <c r="I293" s="1">
        <v>37.041304347826078</v>
      </c>
      <c r="J293" s="1">
        <v>0</v>
      </c>
      <c r="K293" s="2">
        <f t="shared" si="13"/>
        <v>0</v>
      </c>
      <c r="L293" s="1">
        <v>147.98586956521743</v>
      </c>
      <c r="M293" s="1">
        <v>0</v>
      </c>
      <c r="N293" s="2">
        <f t="shared" si="14"/>
        <v>0</v>
      </c>
    </row>
    <row r="294" spans="1:14" x14ac:dyDescent="0.3">
      <c r="A294" t="s">
        <v>32</v>
      </c>
      <c r="B294" t="s">
        <v>621</v>
      </c>
      <c r="C294" t="s">
        <v>281</v>
      </c>
      <c r="D294" t="s">
        <v>282</v>
      </c>
      <c r="E294" s="1">
        <v>61.076086956521742</v>
      </c>
      <c r="F294" s="1">
        <v>37.789130434782621</v>
      </c>
      <c r="G294" s="1">
        <v>0</v>
      </c>
      <c r="H294" s="2">
        <f t="shared" si="12"/>
        <v>0</v>
      </c>
      <c r="I294" s="1">
        <v>50.323913043478271</v>
      </c>
      <c r="J294" s="1">
        <v>0</v>
      </c>
      <c r="K294" s="2">
        <f t="shared" si="13"/>
        <v>0</v>
      </c>
      <c r="L294" s="1">
        <v>161.00978260869567</v>
      </c>
      <c r="M294" s="1">
        <v>0</v>
      </c>
      <c r="N294" s="2">
        <f t="shared" si="14"/>
        <v>0</v>
      </c>
    </row>
    <row r="295" spans="1:14" x14ac:dyDescent="0.3">
      <c r="A295" t="s">
        <v>32</v>
      </c>
      <c r="B295" t="s">
        <v>622</v>
      </c>
      <c r="C295" t="s">
        <v>623</v>
      </c>
      <c r="D295" t="s">
        <v>532</v>
      </c>
      <c r="E295" s="1">
        <v>70.021739130434781</v>
      </c>
      <c r="F295" s="1">
        <v>20.848913043478273</v>
      </c>
      <c r="G295" s="1">
        <v>0</v>
      </c>
      <c r="H295" s="2">
        <f t="shared" si="12"/>
        <v>0</v>
      </c>
      <c r="I295" s="1">
        <v>81.754891304347822</v>
      </c>
      <c r="J295" s="1">
        <v>0</v>
      </c>
      <c r="K295" s="2">
        <f t="shared" si="13"/>
        <v>0</v>
      </c>
      <c r="L295" s="1">
        <v>169.22760869565215</v>
      </c>
      <c r="M295" s="1">
        <v>0</v>
      </c>
      <c r="N295" s="2">
        <f t="shared" si="14"/>
        <v>0</v>
      </c>
    </row>
    <row r="296" spans="1:14" x14ac:dyDescent="0.3">
      <c r="A296" t="s">
        <v>32</v>
      </c>
      <c r="B296" t="s">
        <v>624</v>
      </c>
      <c r="C296" t="s">
        <v>295</v>
      </c>
      <c r="D296" t="s">
        <v>35</v>
      </c>
      <c r="E296" s="1">
        <v>47.184782608695649</v>
      </c>
      <c r="F296" s="1">
        <v>19.040760869565219</v>
      </c>
      <c r="G296" s="1">
        <v>16.296195652173914</v>
      </c>
      <c r="H296" s="2">
        <f t="shared" si="12"/>
        <v>0.85585842728699868</v>
      </c>
      <c r="I296" s="1">
        <v>39.300326086956531</v>
      </c>
      <c r="J296" s="1">
        <v>15.956521739130435</v>
      </c>
      <c r="K296" s="2">
        <f t="shared" si="13"/>
        <v>0.40601499600346269</v>
      </c>
      <c r="L296" s="1">
        <v>111.22108695652172</v>
      </c>
      <c r="M296" s="1">
        <v>9.4818478260869554</v>
      </c>
      <c r="N296" s="2">
        <f t="shared" si="14"/>
        <v>8.5252249241131561E-2</v>
      </c>
    </row>
    <row r="297" spans="1:14" x14ac:dyDescent="0.3">
      <c r="A297" t="s">
        <v>32</v>
      </c>
      <c r="B297" t="s">
        <v>625</v>
      </c>
      <c r="C297" t="s">
        <v>438</v>
      </c>
      <c r="D297" t="s">
        <v>439</v>
      </c>
      <c r="E297" s="1">
        <v>83.760869565217391</v>
      </c>
      <c r="F297" s="1">
        <v>40.589130434782611</v>
      </c>
      <c r="G297" s="1">
        <v>0</v>
      </c>
      <c r="H297" s="2">
        <f t="shared" si="12"/>
        <v>0</v>
      </c>
      <c r="I297" s="1">
        <v>69.037500000000051</v>
      </c>
      <c r="J297" s="1">
        <v>0</v>
      </c>
      <c r="K297" s="2">
        <f t="shared" si="13"/>
        <v>0</v>
      </c>
      <c r="L297" s="1">
        <v>165.89402173913038</v>
      </c>
      <c r="M297" s="1">
        <v>8.6940217391304344</v>
      </c>
      <c r="N297" s="2">
        <f t="shared" si="14"/>
        <v>5.2407082835099691E-2</v>
      </c>
    </row>
    <row r="298" spans="1:14" x14ac:dyDescent="0.3">
      <c r="A298" t="s">
        <v>32</v>
      </c>
      <c r="B298" t="s">
        <v>626</v>
      </c>
      <c r="C298" t="s">
        <v>279</v>
      </c>
      <c r="D298" t="s">
        <v>44</v>
      </c>
      <c r="E298" s="1">
        <v>223.22826086956522</v>
      </c>
      <c r="F298" s="1">
        <v>176.86684782608697</v>
      </c>
      <c r="G298" s="1">
        <v>0</v>
      </c>
      <c r="H298" s="2">
        <f t="shared" si="12"/>
        <v>0</v>
      </c>
      <c r="I298" s="1">
        <v>115.0679347826087</v>
      </c>
      <c r="J298" s="1">
        <v>0</v>
      </c>
      <c r="K298" s="2">
        <f t="shared" si="13"/>
        <v>0</v>
      </c>
      <c r="L298" s="1">
        <v>536.7146739130435</v>
      </c>
      <c r="M298" s="1">
        <v>0</v>
      </c>
      <c r="N298" s="2">
        <f t="shared" si="14"/>
        <v>0</v>
      </c>
    </row>
    <row r="299" spans="1:14" x14ac:dyDescent="0.3">
      <c r="A299" t="s">
        <v>32</v>
      </c>
      <c r="B299" t="s">
        <v>627</v>
      </c>
      <c r="C299" t="s">
        <v>628</v>
      </c>
      <c r="D299" t="s">
        <v>118</v>
      </c>
      <c r="E299" s="1">
        <v>53.652173913043477</v>
      </c>
      <c r="F299" s="1">
        <v>77.230978260869563</v>
      </c>
      <c r="G299" s="1">
        <v>0</v>
      </c>
      <c r="H299" s="2">
        <f t="shared" si="12"/>
        <v>0</v>
      </c>
      <c r="I299" s="1">
        <v>26.396739130434781</v>
      </c>
      <c r="J299" s="1">
        <v>0</v>
      </c>
      <c r="K299" s="2">
        <f t="shared" si="13"/>
        <v>0</v>
      </c>
      <c r="L299" s="1">
        <v>72.779891304347828</v>
      </c>
      <c r="M299" s="1">
        <v>0</v>
      </c>
      <c r="N299" s="2">
        <f t="shared" si="14"/>
        <v>0</v>
      </c>
    </row>
    <row r="300" spans="1:14" x14ac:dyDescent="0.3">
      <c r="A300" t="s">
        <v>32</v>
      </c>
      <c r="B300" t="s">
        <v>629</v>
      </c>
      <c r="C300" t="s">
        <v>318</v>
      </c>
      <c r="D300" t="s">
        <v>44</v>
      </c>
      <c r="E300" s="1">
        <v>26.652173913043477</v>
      </c>
      <c r="F300" s="1">
        <v>74.076086956521735</v>
      </c>
      <c r="G300" s="1">
        <v>3.7880434782608696</v>
      </c>
      <c r="H300" s="2">
        <f t="shared" si="12"/>
        <v>5.1137197358767428E-2</v>
      </c>
      <c r="I300" s="1">
        <v>0</v>
      </c>
      <c r="J300" s="1">
        <v>0</v>
      </c>
      <c r="K300" s="2">
        <v>0</v>
      </c>
      <c r="L300" s="1">
        <v>53.632826086956527</v>
      </c>
      <c r="M300" s="1">
        <v>0</v>
      </c>
      <c r="N300" s="2">
        <f t="shared" si="14"/>
        <v>0</v>
      </c>
    </row>
    <row r="301" spans="1:14" x14ac:dyDescent="0.3">
      <c r="A301" t="s">
        <v>32</v>
      </c>
      <c r="B301" t="s">
        <v>630</v>
      </c>
      <c r="C301" t="s">
        <v>631</v>
      </c>
      <c r="D301" t="s">
        <v>288</v>
      </c>
      <c r="E301" s="1">
        <v>50.217391304347828</v>
      </c>
      <c r="F301" s="1">
        <v>34.365869565217402</v>
      </c>
      <c r="G301" s="1">
        <v>0</v>
      </c>
      <c r="H301" s="2">
        <f t="shared" si="12"/>
        <v>0</v>
      </c>
      <c r="I301" s="1">
        <v>40.964130434782625</v>
      </c>
      <c r="J301" s="1">
        <v>0</v>
      </c>
      <c r="K301" s="2">
        <f t="shared" si="13"/>
        <v>0</v>
      </c>
      <c r="L301" s="1">
        <v>129.44728260869564</v>
      </c>
      <c r="M301" s="1">
        <v>0</v>
      </c>
      <c r="N301" s="2">
        <f t="shared" si="14"/>
        <v>0</v>
      </c>
    </row>
    <row r="302" spans="1:14" x14ac:dyDescent="0.3">
      <c r="A302" t="s">
        <v>32</v>
      </c>
      <c r="B302" t="s">
        <v>632</v>
      </c>
      <c r="C302" t="s">
        <v>633</v>
      </c>
      <c r="D302" t="s">
        <v>56</v>
      </c>
      <c r="E302" s="1">
        <v>36.434782608695649</v>
      </c>
      <c r="F302" s="1">
        <v>25.189673913043482</v>
      </c>
      <c r="G302" s="1">
        <v>0</v>
      </c>
      <c r="H302" s="2">
        <f t="shared" si="12"/>
        <v>0</v>
      </c>
      <c r="I302" s="1">
        <v>21.350760869565228</v>
      </c>
      <c r="J302" s="1">
        <v>0</v>
      </c>
      <c r="K302" s="2">
        <f t="shared" si="13"/>
        <v>0</v>
      </c>
      <c r="L302" s="1">
        <v>73.024130434782606</v>
      </c>
      <c r="M302" s="1">
        <v>0</v>
      </c>
      <c r="N302" s="2">
        <f t="shared" si="14"/>
        <v>0</v>
      </c>
    </row>
    <row r="303" spans="1:14" x14ac:dyDescent="0.3">
      <c r="A303" t="s">
        <v>32</v>
      </c>
      <c r="B303" t="s">
        <v>634</v>
      </c>
      <c r="C303" t="s">
        <v>635</v>
      </c>
      <c r="D303" t="s">
        <v>211</v>
      </c>
      <c r="E303" s="1">
        <v>52.369565217391305</v>
      </c>
      <c r="F303" s="1">
        <v>7.0578260869565224</v>
      </c>
      <c r="G303" s="1">
        <v>2.4130434782608696</v>
      </c>
      <c r="H303" s="2">
        <f t="shared" si="12"/>
        <v>0.34189613749768988</v>
      </c>
      <c r="I303" s="1">
        <v>26.295326086956528</v>
      </c>
      <c r="J303" s="1">
        <v>17.695652173913043</v>
      </c>
      <c r="K303" s="2">
        <f t="shared" si="13"/>
        <v>0.67295808066402918</v>
      </c>
      <c r="L303" s="1">
        <v>44.820978260869559</v>
      </c>
      <c r="M303" s="1">
        <v>22.486413043478262</v>
      </c>
      <c r="N303" s="2">
        <f t="shared" si="14"/>
        <v>0.50169393699087927</v>
      </c>
    </row>
    <row r="304" spans="1:14" x14ac:dyDescent="0.3">
      <c r="A304" t="s">
        <v>32</v>
      </c>
      <c r="B304" t="s">
        <v>636</v>
      </c>
      <c r="C304" t="s">
        <v>637</v>
      </c>
      <c r="D304" t="s">
        <v>222</v>
      </c>
      <c r="E304" s="1">
        <v>26.782608695652176</v>
      </c>
      <c r="F304" s="1">
        <v>21.588586956521741</v>
      </c>
      <c r="G304" s="1">
        <v>0</v>
      </c>
      <c r="H304" s="2">
        <f t="shared" si="12"/>
        <v>0</v>
      </c>
      <c r="I304" s="1">
        <v>23.415760869565219</v>
      </c>
      <c r="J304" s="1">
        <v>0</v>
      </c>
      <c r="K304" s="2">
        <f t="shared" si="13"/>
        <v>0</v>
      </c>
      <c r="L304" s="1">
        <v>72.822717391304309</v>
      </c>
      <c r="M304" s="1">
        <v>0</v>
      </c>
      <c r="N304" s="2">
        <f t="shared" si="14"/>
        <v>0</v>
      </c>
    </row>
    <row r="305" spans="1:14" x14ac:dyDescent="0.3">
      <c r="A305" t="s">
        <v>32</v>
      </c>
      <c r="B305" t="s">
        <v>638</v>
      </c>
      <c r="C305" t="s">
        <v>639</v>
      </c>
      <c r="D305" t="s">
        <v>72</v>
      </c>
      <c r="E305" s="1">
        <v>41.782608695652172</v>
      </c>
      <c r="F305" s="1">
        <v>18.483695652173914</v>
      </c>
      <c r="G305" s="1">
        <v>0</v>
      </c>
      <c r="H305" s="2">
        <f t="shared" si="12"/>
        <v>0</v>
      </c>
      <c r="I305" s="1">
        <v>40.195652173913047</v>
      </c>
      <c r="J305" s="1">
        <v>0</v>
      </c>
      <c r="K305" s="2">
        <f t="shared" si="13"/>
        <v>0</v>
      </c>
      <c r="L305" s="1">
        <v>104.57880434782609</v>
      </c>
      <c r="M305" s="1">
        <v>0</v>
      </c>
      <c r="N305" s="2">
        <f t="shared" si="14"/>
        <v>0</v>
      </c>
    </row>
    <row r="306" spans="1:14" x14ac:dyDescent="0.3">
      <c r="A306" t="s">
        <v>32</v>
      </c>
      <c r="B306" t="s">
        <v>640</v>
      </c>
      <c r="C306" t="s">
        <v>641</v>
      </c>
      <c r="D306" t="s">
        <v>173</v>
      </c>
      <c r="E306" s="1">
        <v>43.934782608695649</v>
      </c>
      <c r="F306" s="1">
        <v>25.080326086956521</v>
      </c>
      <c r="G306" s="1">
        <v>0</v>
      </c>
      <c r="H306" s="2">
        <f t="shared" si="12"/>
        <v>0</v>
      </c>
      <c r="I306" s="1">
        <v>38.065000000000005</v>
      </c>
      <c r="J306" s="1">
        <v>7.6739130434782608</v>
      </c>
      <c r="K306" s="2">
        <f t="shared" si="13"/>
        <v>0.20160023757988335</v>
      </c>
      <c r="L306" s="1">
        <v>101.59456521739133</v>
      </c>
      <c r="M306" s="1">
        <v>8.9728260869565215</v>
      </c>
      <c r="N306" s="2">
        <f t="shared" si="14"/>
        <v>8.8319941797639787E-2</v>
      </c>
    </row>
    <row r="307" spans="1:14" x14ac:dyDescent="0.3">
      <c r="A307" t="s">
        <v>32</v>
      </c>
      <c r="B307" t="s">
        <v>642</v>
      </c>
      <c r="C307" t="s">
        <v>606</v>
      </c>
      <c r="D307" t="s">
        <v>56</v>
      </c>
      <c r="E307" s="1">
        <v>67.956521739130437</v>
      </c>
      <c r="F307" s="1">
        <v>21.986413043478262</v>
      </c>
      <c r="G307" s="1">
        <v>0</v>
      </c>
      <c r="H307" s="2">
        <f t="shared" si="12"/>
        <v>0</v>
      </c>
      <c r="I307" s="1">
        <v>52.311304347826088</v>
      </c>
      <c r="J307" s="1">
        <v>0</v>
      </c>
      <c r="K307" s="2">
        <f t="shared" si="13"/>
        <v>0</v>
      </c>
      <c r="L307" s="1">
        <v>133.25</v>
      </c>
      <c r="M307" s="1">
        <v>0</v>
      </c>
      <c r="N307" s="2">
        <f t="shared" si="14"/>
        <v>0</v>
      </c>
    </row>
    <row r="308" spans="1:14" x14ac:dyDescent="0.3">
      <c r="A308" t="s">
        <v>32</v>
      </c>
      <c r="B308" t="s">
        <v>643</v>
      </c>
      <c r="C308" t="s">
        <v>527</v>
      </c>
      <c r="D308" t="s">
        <v>44</v>
      </c>
      <c r="E308" s="1">
        <v>83.380434782608702</v>
      </c>
      <c r="F308" s="1">
        <v>42.071521739130439</v>
      </c>
      <c r="G308" s="1">
        <v>0</v>
      </c>
      <c r="H308" s="2">
        <f t="shared" si="12"/>
        <v>0</v>
      </c>
      <c r="I308" s="1">
        <v>55.564782608695666</v>
      </c>
      <c r="J308" s="1">
        <v>0</v>
      </c>
      <c r="K308" s="2">
        <f t="shared" si="13"/>
        <v>0</v>
      </c>
      <c r="L308" s="1">
        <v>147.61423913043473</v>
      </c>
      <c r="M308" s="1">
        <v>0</v>
      </c>
      <c r="N308" s="2">
        <f t="shared" si="14"/>
        <v>0</v>
      </c>
    </row>
    <row r="309" spans="1:14" x14ac:dyDescent="0.3">
      <c r="A309" t="s">
        <v>32</v>
      </c>
      <c r="B309" t="s">
        <v>644</v>
      </c>
      <c r="C309" t="s">
        <v>382</v>
      </c>
      <c r="D309" t="s">
        <v>44</v>
      </c>
      <c r="E309" s="1">
        <v>39.989130434782609</v>
      </c>
      <c r="F309" s="1">
        <v>29.776195652173907</v>
      </c>
      <c r="G309" s="1">
        <v>0</v>
      </c>
      <c r="H309" s="2">
        <f t="shared" si="12"/>
        <v>0</v>
      </c>
      <c r="I309" s="1">
        <v>51.736739130434778</v>
      </c>
      <c r="J309" s="1">
        <v>0</v>
      </c>
      <c r="K309" s="2">
        <f t="shared" si="13"/>
        <v>0</v>
      </c>
      <c r="L309" s="1">
        <v>137.47195652173906</v>
      </c>
      <c r="M309" s="1">
        <v>0</v>
      </c>
      <c r="N309" s="2">
        <f t="shared" si="14"/>
        <v>0</v>
      </c>
    </row>
    <row r="310" spans="1:14" x14ac:dyDescent="0.3">
      <c r="A310" t="s">
        <v>32</v>
      </c>
      <c r="B310" t="s">
        <v>645</v>
      </c>
      <c r="C310" t="s">
        <v>552</v>
      </c>
      <c r="D310" t="s">
        <v>512</v>
      </c>
      <c r="E310" s="1">
        <v>72.173913043478265</v>
      </c>
      <c r="F310" s="1">
        <v>23.100543478260871</v>
      </c>
      <c r="G310" s="1">
        <v>0</v>
      </c>
      <c r="H310" s="2">
        <f t="shared" si="12"/>
        <v>0</v>
      </c>
      <c r="I310" s="1">
        <v>37.828804347826086</v>
      </c>
      <c r="J310" s="1">
        <v>0</v>
      </c>
      <c r="K310" s="2">
        <f t="shared" si="13"/>
        <v>0</v>
      </c>
      <c r="L310" s="1">
        <v>125.48641304347827</v>
      </c>
      <c r="M310" s="1">
        <v>0</v>
      </c>
      <c r="N310" s="2">
        <f t="shared" si="14"/>
        <v>0</v>
      </c>
    </row>
    <row r="311" spans="1:14" x14ac:dyDescent="0.3">
      <c r="A311" t="s">
        <v>32</v>
      </c>
      <c r="B311" t="s">
        <v>646</v>
      </c>
      <c r="C311" t="s">
        <v>341</v>
      </c>
      <c r="D311" t="s">
        <v>115</v>
      </c>
      <c r="E311" s="1">
        <v>68.532608695652172</v>
      </c>
      <c r="F311" s="1">
        <v>26.383152173913043</v>
      </c>
      <c r="G311" s="1">
        <v>0</v>
      </c>
      <c r="H311" s="2">
        <f t="shared" si="12"/>
        <v>0</v>
      </c>
      <c r="I311" s="1">
        <v>55.010869565217391</v>
      </c>
      <c r="J311" s="1">
        <v>0</v>
      </c>
      <c r="K311" s="2">
        <f t="shared" si="13"/>
        <v>0</v>
      </c>
      <c r="L311" s="1">
        <v>121.45380434782609</v>
      </c>
      <c r="M311" s="1">
        <v>0</v>
      </c>
      <c r="N311" s="2">
        <f t="shared" si="14"/>
        <v>0</v>
      </c>
    </row>
    <row r="312" spans="1:14" x14ac:dyDescent="0.3">
      <c r="A312" t="s">
        <v>32</v>
      </c>
      <c r="B312" t="s">
        <v>647</v>
      </c>
      <c r="C312" t="s">
        <v>136</v>
      </c>
      <c r="D312" t="s">
        <v>96</v>
      </c>
      <c r="E312" s="1">
        <v>89.576086956521735</v>
      </c>
      <c r="F312" s="1">
        <v>90.024456521739125</v>
      </c>
      <c r="G312" s="1">
        <v>0</v>
      </c>
      <c r="H312" s="2">
        <f t="shared" si="12"/>
        <v>0</v>
      </c>
      <c r="I312" s="1">
        <v>80.092391304347828</v>
      </c>
      <c r="J312" s="1">
        <v>0</v>
      </c>
      <c r="K312" s="2">
        <f t="shared" si="13"/>
        <v>0</v>
      </c>
      <c r="L312" s="1">
        <v>142.23097826086956</v>
      </c>
      <c r="M312" s="1">
        <v>0</v>
      </c>
      <c r="N312" s="2">
        <f t="shared" si="14"/>
        <v>0</v>
      </c>
    </row>
    <row r="313" spans="1:14" x14ac:dyDescent="0.3">
      <c r="A313" t="s">
        <v>32</v>
      </c>
      <c r="B313" t="s">
        <v>648</v>
      </c>
      <c r="C313" t="s">
        <v>264</v>
      </c>
      <c r="D313" t="s">
        <v>44</v>
      </c>
      <c r="E313" s="1">
        <v>52.195652173913047</v>
      </c>
      <c r="F313" s="1">
        <v>44.828804347826086</v>
      </c>
      <c r="G313" s="1">
        <v>0</v>
      </c>
      <c r="H313" s="2">
        <f t="shared" si="12"/>
        <v>0</v>
      </c>
      <c r="I313" s="1">
        <v>34.866847826086953</v>
      </c>
      <c r="J313" s="1">
        <v>0</v>
      </c>
      <c r="K313" s="2">
        <f t="shared" si="13"/>
        <v>0</v>
      </c>
      <c r="L313" s="1">
        <v>109.52445652173913</v>
      </c>
      <c r="M313" s="1">
        <v>0</v>
      </c>
      <c r="N313" s="2">
        <f t="shared" si="14"/>
        <v>0</v>
      </c>
    </row>
    <row r="314" spans="1:14" x14ac:dyDescent="0.3">
      <c r="A314" t="s">
        <v>32</v>
      </c>
      <c r="B314" t="s">
        <v>649</v>
      </c>
      <c r="C314" t="s">
        <v>43</v>
      </c>
      <c r="D314" t="s">
        <v>44</v>
      </c>
      <c r="E314" s="1">
        <v>64.445652173913047</v>
      </c>
      <c r="F314" s="1">
        <v>27.902173913043477</v>
      </c>
      <c r="G314" s="1">
        <v>0</v>
      </c>
      <c r="H314" s="2">
        <f t="shared" si="12"/>
        <v>0</v>
      </c>
      <c r="I314" s="1">
        <v>35.853260869565219</v>
      </c>
      <c r="J314" s="1">
        <v>0</v>
      </c>
      <c r="K314" s="2">
        <f t="shared" si="13"/>
        <v>0</v>
      </c>
      <c r="L314" s="1">
        <v>88.801630434782609</v>
      </c>
      <c r="M314" s="1">
        <v>0</v>
      </c>
      <c r="N314" s="2">
        <f t="shared" si="14"/>
        <v>0</v>
      </c>
    </row>
    <row r="315" spans="1:14" x14ac:dyDescent="0.3">
      <c r="A315" t="s">
        <v>32</v>
      </c>
      <c r="B315" t="s">
        <v>650</v>
      </c>
      <c r="C315" t="s">
        <v>651</v>
      </c>
      <c r="D315" t="s">
        <v>47</v>
      </c>
      <c r="E315" s="1">
        <v>35.206521739130437</v>
      </c>
      <c r="F315" s="1">
        <v>23.680217391304346</v>
      </c>
      <c r="G315" s="1">
        <v>0</v>
      </c>
      <c r="H315" s="2">
        <f t="shared" si="12"/>
        <v>0</v>
      </c>
      <c r="I315" s="1">
        <v>15.986413043478262</v>
      </c>
      <c r="J315" s="1">
        <v>0</v>
      </c>
      <c r="K315" s="2">
        <f t="shared" si="13"/>
        <v>0</v>
      </c>
      <c r="L315" s="1">
        <v>59.165760869565219</v>
      </c>
      <c r="M315" s="1">
        <v>5.8994565217391308</v>
      </c>
      <c r="N315" s="2">
        <f t="shared" si="14"/>
        <v>9.9710650806044188E-2</v>
      </c>
    </row>
    <row r="316" spans="1:14" x14ac:dyDescent="0.3">
      <c r="A316" t="s">
        <v>32</v>
      </c>
      <c r="B316" t="s">
        <v>652</v>
      </c>
      <c r="C316" t="s">
        <v>653</v>
      </c>
      <c r="D316" t="s">
        <v>44</v>
      </c>
      <c r="E316" s="1">
        <v>43.630434782608695</v>
      </c>
      <c r="F316" s="1">
        <v>28.847826086956523</v>
      </c>
      <c r="G316" s="1">
        <v>0</v>
      </c>
      <c r="H316" s="2">
        <f t="shared" si="12"/>
        <v>0</v>
      </c>
      <c r="I316" s="1">
        <v>28.771739130434781</v>
      </c>
      <c r="J316" s="1">
        <v>0</v>
      </c>
      <c r="K316" s="2">
        <f t="shared" si="13"/>
        <v>0</v>
      </c>
      <c r="L316" s="1">
        <v>69.293478260869563</v>
      </c>
      <c r="M316" s="1">
        <v>0</v>
      </c>
      <c r="N316" s="2">
        <f t="shared" si="14"/>
        <v>0</v>
      </c>
    </row>
    <row r="317" spans="1:14" x14ac:dyDescent="0.3">
      <c r="A317" t="s">
        <v>32</v>
      </c>
      <c r="B317" t="s">
        <v>654</v>
      </c>
      <c r="C317" t="s">
        <v>384</v>
      </c>
      <c r="D317" t="s">
        <v>50</v>
      </c>
      <c r="E317" s="1">
        <v>42.793478260869563</v>
      </c>
      <c r="F317" s="1">
        <v>19.119565217391305</v>
      </c>
      <c r="G317" s="1">
        <v>0</v>
      </c>
      <c r="H317" s="2">
        <f t="shared" si="12"/>
        <v>0</v>
      </c>
      <c r="I317" s="1">
        <v>31.608695652173914</v>
      </c>
      <c r="J317" s="1">
        <v>0</v>
      </c>
      <c r="K317" s="2">
        <f t="shared" si="13"/>
        <v>0</v>
      </c>
      <c r="L317" s="1">
        <v>88.540760869565219</v>
      </c>
      <c r="M317" s="1">
        <v>0</v>
      </c>
      <c r="N317" s="2">
        <f t="shared" si="14"/>
        <v>0</v>
      </c>
    </row>
    <row r="318" spans="1:14" x14ac:dyDescent="0.3">
      <c r="A318" t="s">
        <v>32</v>
      </c>
      <c r="B318" t="s">
        <v>655</v>
      </c>
      <c r="C318" t="s">
        <v>323</v>
      </c>
      <c r="D318" t="s">
        <v>118</v>
      </c>
      <c r="E318" s="1">
        <v>53.978260869565219</v>
      </c>
      <c r="F318" s="1">
        <v>38.105978260869563</v>
      </c>
      <c r="G318" s="1">
        <v>0</v>
      </c>
      <c r="H318" s="2">
        <f t="shared" si="12"/>
        <v>0</v>
      </c>
      <c r="I318" s="1">
        <v>31.25</v>
      </c>
      <c r="J318" s="1">
        <v>0</v>
      </c>
      <c r="K318" s="2">
        <f t="shared" si="13"/>
        <v>0</v>
      </c>
      <c r="L318" s="1">
        <v>109.74184782608695</v>
      </c>
      <c r="M318" s="1">
        <v>0</v>
      </c>
      <c r="N318" s="2">
        <f t="shared" si="14"/>
        <v>0</v>
      </c>
    </row>
    <row r="319" spans="1:14" x14ac:dyDescent="0.3">
      <c r="A319" t="s">
        <v>32</v>
      </c>
      <c r="B319" t="s">
        <v>656</v>
      </c>
      <c r="C319" t="s">
        <v>323</v>
      </c>
      <c r="D319" t="s">
        <v>118</v>
      </c>
      <c r="E319" s="1">
        <v>34.5</v>
      </c>
      <c r="F319" s="1">
        <v>19.872282608695652</v>
      </c>
      <c r="G319" s="1">
        <v>0</v>
      </c>
      <c r="H319" s="2">
        <f t="shared" si="12"/>
        <v>0</v>
      </c>
      <c r="I319" s="1">
        <v>22.241847826086957</v>
      </c>
      <c r="J319" s="1">
        <v>0</v>
      </c>
      <c r="K319" s="2">
        <f t="shared" si="13"/>
        <v>0</v>
      </c>
      <c r="L319" s="1">
        <v>61.915760869565219</v>
      </c>
      <c r="M319" s="1">
        <v>4.3777173913043477</v>
      </c>
      <c r="N319" s="2">
        <f t="shared" si="14"/>
        <v>7.0704410796576689E-2</v>
      </c>
    </row>
    <row r="320" spans="1:14" x14ac:dyDescent="0.3">
      <c r="A320" t="s">
        <v>32</v>
      </c>
      <c r="B320" t="s">
        <v>657</v>
      </c>
      <c r="C320" t="s">
        <v>136</v>
      </c>
      <c r="D320" t="s">
        <v>96</v>
      </c>
      <c r="E320" s="1">
        <v>62.195652173913047</v>
      </c>
      <c r="F320" s="1">
        <v>30.853260869565219</v>
      </c>
      <c r="G320" s="1">
        <v>0</v>
      </c>
      <c r="H320" s="2">
        <f t="shared" si="12"/>
        <v>0</v>
      </c>
      <c r="I320" s="1">
        <v>35.638586956521742</v>
      </c>
      <c r="J320" s="1">
        <v>0</v>
      </c>
      <c r="K320" s="2">
        <f t="shared" si="13"/>
        <v>0</v>
      </c>
      <c r="L320" s="1">
        <v>92.839673913043484</v>
      </c>
      <c r="M320" s="1">
        <v>0</v>
      </c>
      <c r="N320" s="2">
        <f t="shared" si="14"/>
        <v>0</v>
      </c>
    </row>
    <row r="321" spans="1:14" x14ac:dyDescent="0.3">
      <c r="A321" t="s">
        <v>32</v>
      </c>
      <c r="B321" t="s">
        <v>658</v>
      </c>
      <c r="C321" t="s">
        <v>428</v>
      </c>
      <c r="D321" t="s">
        <v>96</v>
      </c>
      <c r="E321" s="1">
        <v>142.19565217391303</v>
      </c>
      <c r="F321" s="1">
        <v>86.862282608695651</v>
      </c>
      <c r="G321" s="1">
        <v>0</v>
      </c>
      <c r="H321" s="2">
        <f t="shared" si="12"/>
        <v>0</v>
      </c>
      <c r="I321" s="1">
        <v>77.760326086956525</v>
      </c>
      <c r="J321" s="1">
        <v>0</v>
      </c>
      <c r="K321" s="2">
        <f t="shared" si="13"/>
        <v>0</v>
      </c>
      <c r="L321" s="1">
        <v>288.42391304347825</v>
      </c>
      <c r="M321" s="1">
        <v>0</v>
      </c>
      <c r="N321" s="2">
        <f t="shared" si="14"/>
        <v>0</v>
      </c>
    </row>
    <row r="322" spans="1:14" x14ac:dyDescent="0.3">
      <c r="A322" t="s">
        <v>32</v>
      </c>
      <c r="B322" t="s">
        <v>659</v>
      </c>
      <c r="C322" t="s">
        <v>660</v>
      </c>
      <c r="D322" t="s">
        <v>207</v>
      </c>
      <c r="E322" s="1">
        <v>36.282608695652172</v>
      </c>
      <c r="F322" s="1">
        <v>23.029891304347824</v>
      </c>
      <c r="G322" s="1">
        <v>0</v>
      </c>
      <c r="H322" s="2">
        <f t="shared" ref="H322:H360" si="15">G322/F322</f>
        <v>0</v>
      </c>
      <c r="I322" s="1">
        <v>17.866847826086957</v>
      </c>
      <c r="J322" s="1">
        <v>0</v>
      </c>
      <c r="K322" s="2">
        <f t="shared" ref="K322:K360" si="16">J322/I322</f>
        <v>0</v>
      </c>
      <c r="L322" s="1">
        <v>69.505978260869568</v>
      </c>
      <c r="M322" s="1">
        <v>0</v>
      </c>
      <c r="N322" s="2">
        <f t="shared" ref="N322:N360" si="17">M322/L322</f>
        <v>0</v>
      </c>
    </row>
    <row r="323" spans="1:14" x14ac:dyDescent="0.3">
      <c r="A323" t="s">
        <v>32</v>
      </c>
      <c r="B323" t="s">
        <v>661</v>
      </c>
      <c r="C323" t="s">
        <v>527</v>
      </c>
      <c r="D323" t="s">
        <v>44</v>
      </c>
      <c r="E323" s="1">
        <v>154.75</v>
      </c>
      <c r="F323" s="1">
        <v>100.24184782608695</v>
      </c>
      <c r="G323" s="1">
        <v>0.26358695652173914</v>
      </c>
      <c r="H323" s="2">
        <f t="shared" si="15"/>
        <v>2.6295101520778554E-3</v>
      </c>
      <c r="I323" s="1">
        <v>93.277173913043484</v>
      </c>
      <c r="J323" s="1">
        <v>1.1195652173913044</v>
      </c>
      <c r="K323" s="2">
        <f t="shared" si="16"/>
        <v>1.2002563654372779E-2</v>
      </c>
      <c r="L323" s="1">
        <v>321.03804347826087</v>
      </c>
      <c r="M323" s="1">
        <v>0.73369565217391308</v>
      </c>
      <c r="N323" s="2">
        <f t="shared" si="17"/>
        <v>2.2853853836908126E-3</v>
      </c>
    </row>
    <row r="324" spans="1:14" x14ac:dyDescent="0.3">
      <c r="A324" t="s">
        <v>32</v>
      </c>
      <c r="B324" t="s">
        <v>662</v>
      </c>
      <c r="C324" t="s">
        <v>49</v>
      </c>
      <c r="D324" t="s">
        <v>50</v>
      </c>
      <c r="E324" s="1">
        <v>39.239130434782609</v>
      </c>
      <c r="F324" s="1">
        <v>23.730978260869566</v>
      </c>
      <c r="G324" s="1">
        <v>0</v>
      </c>
      <c r="H324" s="2">
        <f t="shared" si="15"/>
        <v>0</v>
      </c>
      <c r="I324" s="1">
        <v>31.266304347826086</v>
      </c>
      <c r="J324" s="1">
        <v>0</v>
      </c>
      <c r="K324" s="2">
        <f t="shared" si="16"/>
        <v>0</v>
      </c>
      <c r="L324" s="1">
        <v>68.085326086956528</v>
      </c>
      <c r="M324" s="1">
        <v>0</v>
      </c>
      <c r="N324" s="2">
        <f t="shared" si="17"/>
        <v>0</v>
      </c>
    </row>
    <row r="325" spans="1:14" x14ac:dyDescent="0.3">
      <c r="A325" t="s">
        <v>32</v>
      </c>
      <c r="B325" t="s">
        <v>663</v>
      </c>
      <c r="C325" t="s">
        <v>664</v>
      </c>
      <c r="D325" t="s">
        <v>86</v>
      </c>
      <c r="E325" s="1">
        <v>54.608695652173914</v>
      </c>
      <c r="F325" s="1">
        <v>7.5434782608695654</v>
      </c>
      <c r="G325" s="1">
        <v>0</v>
      </c>
      <c r="H325" s="2">
        <f t="shared" si="15"/>
        <v>0</v>
      </c>
      <c r="I325" s="1">
        <v>64.008913043478259</v>
      </c>
      <c r="J325" s="1">
        <v>12.304347826086957</v>
      </c>
      <c r="K325" s="2">
        <f t="shared" si="16"/>
        <v>0.19222866380701059</v>
      </c>
      <c r="L325" s="1">
        <v>99.423695652173933</v>
      </c>
      <c r="M325" s="1">
        <v>21.733695652173914</v>
      </c>
      <c r="N325" s="2">
        <f t="shared" si="17"/>
        <v>0.21859673903299229</v>
      </c>
    </row>
    <row r="326" spans="1:14" x14ac:dyDescent="0.3">
      <c r="A326" t="s">
        <v>32</v>
      </c>
      <c r="B326" t="s">
        <v>665</v>
      </c>
      <c r="C326" t="s">
        <v>666</v>
      </c>
      <c r="D326" t="s">
        <v>334</v>
      </c>
      <c r="E326" s="1">
        <v>73.336956521739125</v>
      </c>
      <c r="F326" s="1">
        <v>1.5190217391304348</v>
      </c>
      <c r="G326" s="1">
        <v>0</v>
      </c>
      <c r="H326" s="2">
        <f t="shared" si="15"/>
        <v>0</v>
      </c>
      <c r="I326" s="1">
        <v>70.474347826086955</v>
      </c>
      <c r="J326" s="1">
        <v>0</v>
      </c>
      <c r="K326" s="2">
        <f t="shared" si="16"/>
        <v>0</v>
      </c>
      <c r="L326" s="1">
        <v>150.81119565217392</v>
      </c>
      <c r="M326" s="1">
        <v>0</v>
      </c>
      <c r="N326" s="2">
        <f t="shared" si="17"/>
        <v>0</v>
      </c>
    </row>
    <row r="327" spans="1:14" x14ac:dyDescent="0.3">
      <c r="A327" t="s">
        <v>32</v>
      </c>
      <c r="B327" t="s">
        <v>667</v>
      </c>
      <c r="C327" t="s">
        <v>668</v>
      </c>
      <c r="D327" t="s">
        <v>613</v>
      </c>
      <c r="E327" s="1">
        <v>41.173913043478258</v>
      </c>
      <c r="F327" s="1">
        <v>33.418478260869563</v>
      </c>
      <c r="G327" s="1">
        <v>0</v>
      </c>
      <c r="H327" s="2">
        <f t="shared" si="15"/>
        <v>0</v>
      </c>
      <c r="I327" s="1">
        <v>11.652173913043478</v>
      </c>
      <c r="J327" s="1">
        <v>0</v>
      </c>
      <c r="K327" s="2">
        <f t="shared" si="16"/>
        <v>0</v>
      </c>
      <c r="L327" s="1">
        <v>83.445652173913047</v>
      </c>
      <c r="M327" s="1">
        <v>0</v>
      </c>
      <c r="N327" s="2">
        <f t="shared" si="17"/>
        <v>0</v>
      </c>
    </row>
    <row r="328" spans="1:14" x14ac:dyDescent="0.3">
      <c r="A328" t="s">
        <v>32</v>
      </c>
      <c r="B328" t="s">
        <v>669</v>
      </c>
      <c r="C328" t="s">
        <v>670</v>
      </c>
      <c r="D328" t="s">
        <v>456</v>
      </c>
      <c r="E328" s="1">
        <v>76.826086956521735</v>
      </c>
      <c r="F328" s="1">
        <v>42.04510869565221</v>
      </c>
      <c r="G328" s="1">
        <v>6.5081521739130439</v>
      </c>
      <c r="H328" s="2">
        <f t="shared" si="15"/>
        <v>0.15478975737755762</v>
      </c>
      <c r="I328" s="1">
        <v>54.052173913043461</v>
      </c>
      <c r="J328" s="1">
        <v>3.9239130434782608</v>
      </c>
      <c r="K328" s="2">
        <f t="shared" si="16"/>
        <v>7.2594916344916369E-2</v>
      </c>
      <c r="L328" s="1">
        <v>228.70652173913041</v>
      </c>
      <c r="M328" s="1">
        <v>4.4836956521739131</v>
      </c>
      <c r="N328" s="2">
        <f t="shared" si="17"/>
        <v>1.9604581531296045E-2</v>
      </c>
    </row>
    <row r="329" spans="1:14" x14ac:dyDescent="0.3">
      <c r="A329" t="s">
        <v>32</v>
      </c>
      <c r="B329" t="s">
        <v>671</v>
      </c>
      <c r="C329" t="s">
        <v>37</v>
      </c>
      <c r="D329" t="s">
        <v>38</v>
      </c>
      <c r="E329" s="1">
        <v>64.663043478260875</v>
      </c>
      <c r="F329" s="1">
        <v>37.513586956521742</v>
      </c>
      <c r="G329" s="1">
        <v>0</v>
      </c>
      <c r="H329" s="2">
        <f t="shared" si="15"/>
        <v>0</v>
      </c>
      <c r="I329" s="1">
        <v>46.573369565217391</v>
      </c>
      <c r="J329" s="1">
        <v>0</v>
      </c>
      <c r="K329" s="2">
        <f t="shared" si="16"/>
        <v>0</v>
      </c>
      <c r="L329" s="1">
        <v>128.89673913043478</v>
      </c>
      <c r="M329" s="1">
        <v>0</v>
      </c>
      <c r="N329" s="2">
        <f t="shared" si="17"/>
        <v>0</v>
      </c>
    </row>
    <row r="330" spans="1:14" x14ac:dyDescent="0.3">
      <c r="A330" t="s">
        <v>32</v>
      </c>
      <c r="B330" t="s">
        <v>672</v>
      </c>
      <c r="C330" t="s">
        <v>43</v>
      </c>
      <c r="D330" t="s">
        <v>44</v>
      </c>
      <c r="E330" s="1">
        <v>98.478260869565219</v>
      </c>
      <c r="F330" s="1">
        <v>9.2972826086956495</v>
      </c>
      <c r="G330" s="1">
        <v>0</v>
      </c>
      <c r="H330" s="2">
        <f t="shared" si="15"/>
        <v>0</v>
      </c>
      <c r="I330" s="1">
        <v>78.427173913043475</v>
      </c>
      <c r="J330" s="1">
        <v>0</v>
      </c>
      <c r="K330" s="2">
        <f t="shared" si="16"/>
        <v>0</v>
      </c>
      <c r="L330" s="1">
        <v>112.16739130434789</v>
      </c>
      <c r="M330" s="1">
        <v>0</v>
      </c>
      <c r="N330" s="2">
        <f t="shared" si="17"/>
        <v>0</v>
      </c>
    </row>
    <row r="331" spans="1:14" x14ac:dyDescent="0.3">
      <c r="A331" t="s">
        <v>32</v>
      </c>
      <c r="B331" t="s">
        <v>673</v>
      </c>
      <c r="C331" t="s">
        <v>674</v>
      </c>
      <c r="D331" t="s">
        <v>44</v>
      </c>
      <c r="E331" s="1">
        <v>89.228260869565219</v>
      </c>
      <c r="F331" s="1">
        <v>42.767608695652186</v>
      </c>
      <c r="G331" s="1">
        <v>0</v>
      </c>
      <c r="H331" s="2">
        <f t="shared" si="15"/>
        <v>0</v>
      </c>
      <c r="I331" s="1">
        <v>52.0466304347826</v>
      </c>
      <c r="J331" s="1">
        <v>0</v>
      </c>
      <c r="K331" s="2">
        <f t="shared" si="16"/>
        <v>0</v>
      </c>
      <c r="L331" s="1">
        <v>126.77249999999995</v>
      </c>
      <c r="M331" s="1">
        <v>0</v>
      </c>
      <c r="N331" s="2">
        <f t="shared" si="17"/>
        <v>0</v>
      </c>
    </row>
    <row r="332" spans="1:14" x14ac:dyDescent="0.3">
      <c r="A332" t="s">
        <v>32</v>
      </c>
      <c r="B332" t="s">
        <v>675</v>
      </c>
      <c r="C332" t="s">
        <v>527</v>
      </c>
      <c r="D332" t="s">
        <v>44</v>
      </c>
      <c r="E332" s="1">
        <v>91.652173913043484</v>
      </c>
      <c r="F332" s="1">
        <v>42.712391304347804</v>
      </c>
      <c r="G332" s="1">
        <v>0</v>
      </c>
      <c r="H332" s="2">
        <f t="shared" si="15"/>
        <v>0</v>
      </c>
      <c r="I332" s="1">
        <v>71.047500000000014</v>
      </c>
      <c r="J332" s="1">
        <v>5.1739130434782608</v>
      </c>
      <c r="K332" s="2">
        <f t="shared" si="16"/>
        <v>7.2823294886917342E-2</v>
      </c>
      <c r="L332" s="1">
        <v>160.06358695652173</v>
      </c>
      <c r="M332" s="1">
        <v>8.1938043478260862</v>
      </c>
      <c r="N332" s="2">
        <f t="shared" si="17"/>
        <v>5.1190932951238804E-2</v>
      </c>
    </row>
    <row r="333" spans="1:14" x14ac:dyDescent="0.3">
      <c r="A333" t="s">
        <v>32</v>
      </c>
      <c r="B333" t="s">
        <v>676</v>
      </c>
      <c r="C333" t="s">
        <v>235</v>
      </c>
      <c r="D333" t="s">
        <v>38</v>
      </c>
      <c r="E333" s="1">
        <v>75.293478260869563</v>
      </c>
      <c r="F333" s="1">
        <v>11.736413043478262</v>
      </c>
      <c r="G333" s="1">
        <v>0</v>
      </c>
      <c r="H333" s="2">
        <f t="shared" si="15"/>
        <v>0</v>
      </c>
      <c r="I333" s="1">
        <v>45.836956521739133</v>
      </c>
      <c r="J333" s="1">
        <v>0</v>
      </c>
      <c r="K333" s="2">
        <f t="shared" si="16"/>
        <v>0</v>
      </c>
      <c r="L333" s="1">
        <v>124.56521739130434</v>
      </c>
      <c r="M333" s="1">
        <v>0</v>
      </c>
      <c r="N333" s="2">
        <f t="shared" si="17"/>
        <v>0</v>
      </c>
    </row>
    <row r="334" spans="1:14" x14ac:dyDescent="0.3">
      <c r="A334" t="s">
        <v>32</v>
      </c>
      <c r="B334" t="s">
        <v>677</v>
      </c>
      <c r="C334" t="s">
        <v>678</v>
      </c>
      <c r="D334" t="s">
        <v>492</v>
      </c>
      <c r="E334" s="1">
        <v>39.304347826086953</v>
      </c>
      <c r="F334" s="1">
        <v>15.355978260869565</v>
      </c>
      <c r="G334" s="1">
        <v>0</v>
      </c>
      <c r="H334" s="2">
        <f t="shared" si="15"/>
        <v>0</v>
      </c>
      <c r="I334" s="1">
        <v>20.902173913043477</v>
      </c>
      <c r="J334" s="1">
        <v>0</v>
      </c>
      <c r="K334" s="2">
        <f t="shared" si="16"/>
        <v>0</v>
      </c>
      <c r="L334" s="1">
        <v>78.203804347826093</v>
      </c>
      <c r="M334" s="1">
        <v>0</v>
      </c>
      <c r="N334" s="2">
        <f t="shared" si="17"/>
        <v>0</v>
      </c>
    </row>
    <row r="335" spans="1:14" x14ac:dyDescent="0.3">
      <c r="A335" t="s">
        <v>32</v>
      </c>
      <c r="B335" t="s">
        <v>679</v>
      </c>
      <c r="C335" t="s">
        <v>680</v>
      </c>
      <c r="D335" t="s">
        <v>38</v>
      </c>
      <c r="E335" s="1">
        <v>55.793478260869563</v>
      </c>
      <c r="F335" s="1">
        <v>17.638586956521738</v>
      </c>
      <c r="G335" s="1">
        <v>0</v>
      </c>
      <c r="H335" s="2">
        <f t="shared" si="15"/>
        <v>0</v>
      </c>
      <c r="I335" s="1">
        <v>19.418478260869566</v>
      </c>
      <c r="J335" s="1">
        <v>0</v>
      </c>
      <c r="K335" s="2">
        <f t="shared" si="16"/>
        <v>0</v>
      </c>
      <c r="L335" s="1">
        <v>87.573369565217391</v>
      </c>
      <c r="M335" s="1">
        <v>0</v>
      </c>
      <c r="N335" s="2">
        <f t="shared" si="17"/>
        <v>0</v>
      </c>
    </row>
    <row r="336" spans="1:14" x14ac:dyDescent="0.3">
      <c r="A336" t="s">
        <v>32</v>
      </c>
      <c r="B336" t="s">
        <v>681</v>
      </c>
      <c r="C336" t="s">
        <v>519</v>
      </c>
      <c r="D336" t="s">
        <v>520</v>
      </c>
      <c r="E336" s="1">
        <v>67.663043478260875</v>
      </c>
      <c r="F336" s="1">
        <v>52.945652173913047</v>
      </c>
      <c r="G336" s="1">
        <v>0</v>
      </c>
      <c r="H336" s="2">
        <f t="shared" si="15"/>
        <v>0</v>
      </c>
      <c r="I336" s="1">
        <v>50</v>
      </c>
      <c r="J336" s="1">
        <v>0</v>
      </c>
      <c r="K336" s="2">
        <f t="shared" si="16"/>
        <v>0</v>
      </c>
      <c r="L336" s="1">
        <v>156.98097826086956</v>
      </c>
      <c r="M336" s="1">
        <v>0</v>
      </c>
      <c r="N336" s="2">
        <f t="shared" si="17"/>
        <v>0</v>
      </c>
    </row>
    <row r="337" spans="1:14" x14ac:dyDescent="0.3">
      <c r="A337" t="s">
        <v>32</v>
      </c>
      <c r="B337" t="s">
        <v>682</v>
      </c>
      <c r="C337" t="s">
        <v>281</v>
      </c>
      <c r="D337" t="s">
        <v>282</v>
      </c>
      <c r="E337" s="1">
        <v>44.184782608695649</v>
      </c>
      <c r="F337" s="1">
        <v>16.798913043478262</v>
      </c>
      <c r="G337" s="1">
        <v>0</v>
      </c>
      <c r="H337" s="2">
        <f t="shared" si="15"/>
        <v>0</v>
      </c>
      <c r="I337" s="1">
        <v>29.589673913043477</v>
      </c>
      <c r="J337" s="1">
        <v>0</v>
      </c>
      <c r="K337" s="2">
        <f t="shared" si="16"/>
        <v>0</v>
      </c>
      <c r="L337" s="1">
        <v>97.059782608695656</v>
      </c>
      <c r="M337" s="1">
        <v>0</v>
      </c>
      <c r="N337" s="2">
        <f t="shared" si="17"/>
        <v>0</v>
      </c>
    </row>
    <row r="338" spans="1:14" x14ac:dyDescent="0.3">
      <c r="A338" t="s">
        <v>32</v>
      </c>
      <c r="B338" t="s">
        <v>683</v>
      </c>
      <c r="C338" t="s">
        <v>511</v>
      </c>
      <c r="D338" t="s">
        <v>512</v>
      </c>
      <c r="E338" s="1">
        <v>87.619565217391298</v>
      </c>
      <c r="F338" s="1">
        <v>64.753260869565224</v>
      </c>
      <c r="G338" s="1">
        <v>0</v>
      </c>
      <c r="H338" s="2">
        <f t="shared" si="15"/>
        <v>0</v>
      </c>
      <c r="I338" s="1">
        <v>75.251086956521704</v>
      </c>
      <c r="J338" s="1">
        <v>0</v>
      </c>
      <c r="K338" s="2">
        <f t="shared" si="16"/>
        <v>0</v>
      </c>
      <c r="L338" s="1">
        <v>201.95086956521726</v>
      </c>
      <c r="M338" s="1">
        <v>0</v>
      </c>
      <c r="N338" s="2">
        <f t="shared" si="17"/>
        <v>0</v>
      </c>
    </row>
    <row r="339" spans="1:14" x14ac:dyDescent="0.3">
      <c r="A339" t="s">
        <v>32</v>
      </c>
      <c r="B339" t="s">
        <v>684</v>
      </c>
      <c r="C339" t="s">
        <v>685</v>
      </c>
      <c r="D339" t="s">
        <v>125</v>
      </c>
      <c r="E339" s="1">
        <v>43.065217391304351</v>
      </c>
      <c r="F339" s="1">
        <v>15.364130434782609</v>
      </c>
      <c r="G339" s="1">
        <v>0</v>
      </c>
      <c r="H339" s="2">
        <f t="shared" si="15"/>
        <v>0</v>
      </c>
      <c r="I339" s="1">
        <v>23.285326086956523</v>
      </c>
      <c r="J339" s="1">
        <v>0</v>
      </c>
      <c r="K339" s="2">
        <f t="shared" si="16"/>
        <v>0</v>
      </c>
      <c r="L339" s="1">
        <v>83.559782608695656</v>
      </c>
      <c r="M339" s="1">
        <v>0</v>
      </c>
      <c r="N339" s="2">
        <f t="shared" si="17"/>
        <v>0</v>
      </c>
    </row>
    <row r="340" spans="1:14" x14ac:dyDescent="0.3">
      <c r="A340" t="s">
        <v>32</v>
      </c>
      <c r="B340" t="s">
        <v>686</v>
      </c>
      <c r="C340" t="s">
        <v>687</v>
      </c>
      <c r="D340" t="s">
        <v>64</v>
      </c>
      <c r="E340" s="1">
        <v>56.315217391304351</v>
      </c>
      <c r="F340" s="1">
        <v>67.410326086956516</v>
      </c>
      <c r="G340" s="1">
        <v>0</v>
      </c>
      <c r="H340" s="2">
        <f t="shared" si="15"/>
        <v>0</v>
      </c>
      <c r="I340" s="1">
        <v>27.513586956521738</v>
      </c>
      <c r="J340" s="1">
        <v>0</v>
      </c>
      <c r="K340" s="2">
        <f t="shared" si="16"/>
        <v>0</v>
      </c>
      <c r="L340" s="1">
        <v>152.375</v>
      </c>
      <c r="M340" s="1">
        <v>0</v>
      </c>
      <c r="N340" s="2">
        <f t="shared" si="17"/>
        <v>0</v>
      </c>
    </row>
    <row r="341" spans="1:14" x14ac:dyDescent="0.3">
      <c r="A341" t="s">
        <v>32</v>
      </c>
      <c r="B341" t="s">
        <v>688</v>
      </c>
      <c r="C341" t="s">
        <v>689</v>
      </c>
      <c r="D341" t="s">
        <v>421</v>
      </c>
      <c r="E341" s="1">
        <v>35.358695652173914</v>
      </c>
      <c r="F341" s="1">
        <v>20.91391304347826</v>
      </c>
      <c r="G341" s="1">
        <v>0.52173913043478259</v>
      </c>
      <c r="H341" s="2">
        <f t="shared" si="15"/>
        <v>2.4946987651241113E-2</v>
      </c>
      <c r="I341" s="1">
        <v>17.376847826086955</v>
      </c>
      <c r="J341" s="1">
        <v>5.4130434782608692</v>
      </c>
      <c r="K341" s="2">
        <f t="shared" si="16"/>
        <v>0.3115089418078778</v>
      </c>
      <c r="L341" s="1">
        <v>85.442282608695635</v>
      </c>
      <c r="M341" s="1">
        <v>8.9347826086956523</v>
      </c>
      <c r="N341" s="2">
        <f t="shared" si="17"/>
        <v>0.10457097277719897</v>
      </c>
    </row>
    <row r="342" spans="1:14" x14ac:dyDescent="0.3">
      <c r="A342" t="s">
        <v>32</v>
      </c>
      <c r="B342" t="s">
        <v>690</v>
      </c>
      <c r="C342" t="s">
        <v>691</v>
      </c>
      <c r="D342" t="s">
        <v>308</v>
      </c>
      <c r="E342" s="1">
        <v>41.793478260869563</v>
      </c>
      <c r="F342" s="1">
        <v>19.785326086956523</v>
      </c>
      <c r="G342" s="1">
        <v>0</v>
      </c>
      <c r="H342" s="2">
        <f t="shared" si="15"/>
        <v>0</v>
      </c>
      <c r="I342" s="1">
        <v>11.491847826086957</v>
      </c>
      <c r="J342" s="1">
        <v>0</v>
      </c>
      <c r="K342" s="2">
        <f t="shared" si="16"/>
        <v>0</v>
      </c>
      <c r="L342" s="1">
        <v>62.527173913043477</v>
      </c>
      <c r="M342" s="1">
        <v>10.576086956521738</v>
      </c>
      <c r="N342" s="2">
        <f t="shared" si="17"/>
        <v>0.1691438504997827</v>
      </c>
    </row>
    <row r="343" spans="1:14" x14ac:dyDescent="0.3">
      <c r="A343" t="s">
        <v>32</v>
      </c>
      <c r="B343" t="s">
        <v>692</v>
      </c>
      <c r="C343" t="s">
        <v>693</v>
      </c>
      <c r="D343" t="s">
        <v>240</v>
      </c>
      <c r="E343" s="1">
        <v>33.967391304347828</v>
      </c>
      <c r="F343" s="1">
        <v>24.247282608695652</v>
      </c>
      <c r="G343" s="1">
        <v>0</v>
      </c>
      <c r="H343" s="2">
        <f t="shared" si="15"/>
        <v>0</v>
      </c>
      <c r="I343" s="1">
        <v>20.486413043478262</v>
      </c>
      <c r="J343" s="1">
        <v>2</v>
      </c>
      <c r="K343" s="2">
        <f t="shared" si="16"/>
        <v>9.7625679798381743E-2</v>
      </c>
      <c r="L343" s="1">
        <v>80.760869565217391</v>
      </c>
      <c r="M343" s="1">
        <v>0</v>
      </c>
      <c r="N343" s="2">
        <f t="shared" si="17"/>
        <v>0</v>
      </c>
    </row>
    <row r="344" spans="1:14" x14ac:dyDescent="0.3">
      <c r="A344" t="s">
        <v>32</v>
      </c>
      <c r="B344" t="s">
        <v>694</v>
      </c>
      <c r="C344" t="s">
        <v>695</v>
      </c>
      <c r="D344" t="s">
        <v>132</v>
      </c>
      <c r="E344" s="1">
        <v>38.456521739130437</v>
      </c>
      <c r="F344" s="1">
        <v>14.266304347826088</v>
      </c>
      <c r="G344" s="1">
        <v>0</v>
      </c>
      <c r="H344" s="2">
        <f t="shared" si="15"/>
        <v>0</v>
      </c>
      <c r="I344" s="1">
        <v>20.394021739130434</v>
      </c>
      <c r="J344" s="1">
        <v>0</v>
      </c>
      <c r="K344" s="2">
        <f t="shared" si="16"/>
        <v>0</v>
      </c>
      <c r="L344" s="1">
        <v>105.60054347826087</v>
      </c>
      <c r="M344" s="1">
        <v>0</v>
      </c>
      <c r="N344" s="2">
        <f t="shared" si="17"/>
        <v>0</v>
      </c>
    </row>
    <row r="345" spans="1:14" x14ac:dyDescent="0.3">
      <c r="A345" t="s">
        <v>32</v>
      </c>
      <c r="B345" t="s">
        <v>696</v>
      </c>
      <c r="C345" t="s">
        <v>697</v>
      </c>
      <c r="D345" t="s">
        <v>272</v>
      </c>
      <c r="E345" s="1">
        <v>38.836956521739133</v>
      </c>
      <c r="F345" s="1">
        <v>18.709239130434781</v>
      </c>
      <c r="G345" s="1">
        <v>0.1766304347826087</v>
      </c>
      <c r="H345" s="2">
        <f t="shared" si="15"/>
        <v>9.44081336238199E-3</v>
      </c>
      <c r="I345" s="1">
        <v>18.5</v>
      </c>
      <c r="J345" s="1">
        <v>0.88043478260869568</v>
      </c>
      <c r="K345" s="2">
        <f t="shared" si="16"/>
        <v>4.7591069330199763E-2</v>
      </c>
      <c r="L345" s="1">
        <v>59.467391304347828</v>
      </c>
      <c r="M345" s="1">
        <v>0</v>
      </c>
      <c r="N345" s="2">
        <f t="shared" si="17"/>
        <v>0</v>
      </c>
    </row>
    <row r="346" spans="1:14" x14ac:dyDescent="0.3">
      <c r="A346" t="s">
        <v>32</v>
      </c>
      <c r="B346" t="s">
        <v>698</v>
      </c>
      <c r="C346" t="s">
        <v>43</v>
      </c>
      <c r="D346" t="s">
        <v>44</v>
      </c>
      <c r="E346" s="1">
        <v>67.130434782608702</v>
      </c>
      <c r="F346" s="1">
        <v>9.9755434782608692</v>
      </c>
      <c r="G346" s="1">
        <v>0</v>
      </c>
      <c r="H346" s="2">
        <f t="shared" si="15"/>
        <v>0</v>
      </c>
      <c r="I346" s="1">
        <v>58.997282608695649</v>
      </c>
      <c r="J346" s="1">
        <v>0</v>
      </c>
      <c r="K346" s="2">
        <f t="shared" si="16"/>
        <v>0</v>
      </c>
      <c r="L346" s="1">
        <v>119.60728260869566</v>
      </c>
      <c r="M346" s="1">
        <v>0</v>
      </c>
      <c r="N346" s="2">
        <f t="shared" si="17"/>
        <v>0</v>
      </c>
    </row>
    <row r="347" spans="1:14" x14ac:dyDescent="0.3">
      <c r="A347" t="s">
        <v>32</v>
      </c>
      <c r="B347" t="s">
        <v>699</v>
      </c>
      <c r="C347" t="s">
        <v>37</v>
      </c>
      <c r="D347" t="s">
        <v>38</v>
      </c>
      <c r="E347" s="1">
        <v>82.510869565217391</v>
      </c>
      <c r="F347" s="1">
        <v>54.831521739130437</v>
      </c>
      <c r="G347" s="1">
        <v>0</v>
      </c>
      <c r="H347" s="2">
        <f t="shared" si="15"/>
        <v>0</v>
      </c>
      <c r="I347" s="1">
        <v>50.274456521739133</v>
      </c>
      <c r="J347" s="1">
        <v>0</v>
      </c>
      <c r="K347" s="2">
        <f t="shared" si="16"/>
        <v>0</v>
      </c>
      <c r="L347" s="1">
        <v>199.44021739130434</v>
      </c>
      <c r="M347" s="1">
        <v>0</v>
      </c>
      <c r="N347" s="2">
        <f t="shared" si="17"/>
        <v>0</v>
      </c>
    </row>
    <row r="348" spans="1:14" x14ac:dyDescent="0.3">
      <c r="A348" t="s">
        <v>32</v>
      </c>
      <c r="B348" t="s">
        <v>700</v>
      </c>
      <c r="C348" t="s">
        <v>701</v>
      </c>
      <c r="D348" t="s">
        <v>240</v>
      </c>
      <c r="E348" s="1">
        <v>43.478260869565219</v>
      </c>
      <c r="F348" s="1">
        <v>15.964673913043478</v>
      </c>
      <c r="G348" s="1">
        <v>0</v>
      </c>
      <c r="H348" s="2">
        <f t="shared" si="15"/>
        <v>0</v>
      </c>
      <c r="I348" s="1">
        <v>22.75</v>
      </c>
      <c r="J348" s="1">
        <v>0</v>
      </c>
      <c r="K348" s="2">
        <f t="shared" si="16"/>
        <v>0</v>
      </c>
      <c r="L348" s="1">
        <v>96.059782608695656</v>
      </c>
      <c r="M348" s="1">
        <v>0</v>
      </c>
      <c r="N348" s="2">
        <f t="shared" si="17"/>
        <v>0</v>
      </c>
    </row>
    <row r="349" spans="1:14" x14ac:dyDescent="0.3">
      <c r="A349" t="s">
        <v>32</v>
      </c>
      <c r="B349" t="s">
        <v>702</v>
      </c>
      <c r="C349" t="s">
        <v>575</v>
      </c>
      <c r="D349" t="s">
        <v>227</v>
      </c>
      <c r="E349" s="1">
        <v>89.804347826086953</v>
      </c>
      <c r="F349" s="1">
        <v>67.942934782608702</v>
      </c>
      <c r="G349" s="1">
        <v>0</v>
      </c>
      <c r="H349" s="2">
        <f t="shared" si="15"/>
        <v>0</v>
      </c>
      <c r="I349" s="1">
        <v>45.248043478260868</v>
      </c>
      <c r="J349" s="1">
        <v>0</v>
      </c>
      <c r="K349" s="2">
        <f t="shared" si="16"/>
        <v>0</v>
      </c>
      <c r="L349" s="1">
        <v>204.33250000000001</v>
      </c>
      <c r="M349" s="1">
        <v>0</v>
      </c>
      <c r="N349" s="2">
        <f t="shared" si="17"/>
        <v>0</v>
      </c>
    </row>
    <row r="350" spans="1:14" x14ac:dyDescent="0.3">
      <c r="A350" t="s">
        <v>32</v>
      </c>
      <c r="B350" t="s">
        <v>703</v>
      </c>
      <c r="C350" t="s">
        <v>704</v>
      </c>
      <c r="D350" t="s">
        <v>272</v>
      </c>
      <c r="E350" s="1">
        <v>36.315217391304351</v>
      </c>
      <c r="F350" s="1">
        <v>7.0201086956521754</v>
      </c>
      <c r="G350" s="1">
        <v>1.1702173913043479</v>
      </c>
      <c r="H350" s="2">
        <f t="shared" si="15"/>
        <v>0.1666950530308895</v>
      </c>
      <c r="I350" s="1">
        <v>24.92097826086956</v>
      </c>
      <c r="J350" s="1">
        <v>3.8695652173913042</v>
      </c>
      <c r="K350" s="2">
        <f t="shared" si="16"/>
        <v>0.15527340768428907</v>
      </c>
      <c r="L350" s="1">
        <v>55.983913043478253</v>
      </c>
      <c r="M350" s="1">
        <v>0</v>
      </c>
      <c r="N350" s="2">
        <f t="shared" si="17"/>
        <v>0</v>
      </c>
    </row>
    <row r="351" spans="1:14" x14ac:dyDescent="0.3">
      <c r="A351" t="s">
        <v>32</v>
      </c>
      <c r="B351" t="s">
        <v>705</v>
      </c>
      <c r="C351" t="s">
        <v>43</v>
      </c>
      <c r="D351" t="s">
        <v>44</v>
      </c>
      <c r="E351" s="1">
        <v>234.79347826086956</v>
      </c>
      <c r="F351" s="1">
        <v>215.66847826086956</v>
      </c>
      <c r="G351" s="1">
        <v>0</v>
      </c>
      <c r="H351" s="2">
        <f t="shared" si="15"/>
        <v>0</v>
      </c>
      <c r="I351" s="1">
        <v>118.4375</v>
      </c>
      <c r="J351" s="1">
        <v>0</v>
      </c>
      <c r="K351" s="2">
        <f t="shared" si="16"/>
        <v>0</v>
      </c>
      <c r="L351" s="1">
        <v>523.02173913043475</v>
      </c>
      <c r="M351" s="1">
        <v>0</v>
      </c>
      <c r="N351" s="2">
        <f t="shared" si="17"/>
        <v>0</v>
      </c>
    </row>
    <row r="352" spans="1:14" x14ac:dyDescent="0.3">
      <c r="A352" t="s">
        <v>32</v>
      </c>
      <c r="B352" t="s">
        <v>706</v>
      </c>
      <c r="C352" t="s">
        <v>599</v>
      </c>
      <c r="D352" t="s">
        <v>64</v>
      </c>
      <c r="E352" s="1">
        <v>31.467391304347824</v>
      </c>
      <c r="F352" s="1">
        <v>43.008152173913047</v>
      </c>
      <c r="G352" s="1">
        <v>0</v>
      </c>
      <c r="H352" s="2">
        <f t="shared" si="15"/>
        <v>0</v>
      </c>
      <c r="I352" s="1">
        <v>16.921195652173914</v>
      </c>
      <c r="J352" s="1">
        <v>0</v>
      </c>
      <c r="K352" s="2">
        <f t="shared" si="16"/>
        <v>0</v>
      </c>
      <c r="L352" s="1">
        <v>71.692934782608702</v>
      </c>
      <c r="M352" s="1">
        <v>0</v>
      </c>
      <c r="N352" s="2">
        <f t="shared" si="17"/>
        <v>0</v>
      </c>
    </row>
    <row r="353" spans="1:14" x14ac:dyDescent="0.3">
      <c r="A353" t="s">
        <v>32</v>
      </c>
      <c r="B353" t="s">
        <v>707</v>
      </c>
      <c r="C353" t="s">
        <v>708</v>
      </c>
      <c r="D353" t="s">
        <v>434</v>
      </c>
      <c r="E353" s="1">
        <v>47.858695652173914</v>
      </c>
      <c r="F353" s="1">
        <v>20.7575</v>
      </c>
      <c r="G353" s="1">
        <v>0</v>
      </c>
      <c r="H353" s="2">
        <f t="shared" si="15"/>
        <v>0</v>
      </c>
      <c r="I353" s="1">
        <v>35.994565217391305</v>
      </c>
      <c r="J353" s="1">
        <v>0</v>
      </c>
      <c r="K353" s="2">
        <f t="shared" si="16"/>
        <v>0</v>
      </c>
      <c r="L353" s="1">
        <v>162.25815217391303</v>
      </c>
      <c r="M353" s="1">
        <v>0</v>
      </c>
      <c r="N353" s="2">
        <f t="shared" si="17"/>
        <v>0</v>
      </c>
    </row>
    <row r="354" spans="1:14" x14ac:dyDescent="0.3">
      <c r="A354" t="s">
        <v>32</v>
      </c>
      <c r="B354" t="s">
        <v>709</v>
      </c>
      <c r="C354" t="s">
        <v>710</v>
      </c>
      <c r="D354" t="s">
        <v>711</v>
      </c>
      <c r="E354" s="1">
        <v>64.141304347826093</v>
      </c>
      <c r="F354" s="1">
        <v>62.076086956521742</v>
      </c>
      <c r="G354" s="1">
        <v>0</v>
      </c>
      <c r="H354" s="2">
        <f t="shared" si="15"/>
        <v>0</v>
      </c>
      <c r="I354" s="1">
        <v>33.790760869565219</v>
      </c>
      <c r="J354" s="1">
        <v>0</v>
      </c>
      <c r="K354" s="2">
        <f t="shared" si="16"/>
        <v>0</v>
      </c>
      <c r="L354" s="1">
        <v>142.25543478260869</v>
      </c>
      <c r="M354" s="1">
        <v>0</v>
      </c>
      <c r="N354" s="2">
        <f t="shared" si="17"/>
        <v>0</v>
      </c>
    </row>
    <row r="355" spans="1:14" x14ac:dyDescent="0.3">
      <c r="A355" t="s">
        <v>32</v>
      </c>
      <c r="B355" t="s">
        <v>712</v>
      </c>
      <c r="C355" t="s">
        <v>713</v>
      </c>
      <c r="D355" t="s">
        <v>413</v>
      </c>
      <c r="E355" s="1">
        <v>29.543478260869566</v>
      </c>
      <c r="F355" s="1">
        <v>20.358695652173914</v>
      </c>
      <c r="G355" s="1">
        <v>0</v>
      </c>
      <c r="H355" s="2">
        <f t="shared" si="15"/>
        <v>0</v>
      </c>
      <c r="I355" s="1">
        <v>15.328804347826088</v>
      </c>
      <c r="J355" s="1">
        <v>0</v>
      </c>
      <c r="K355" s="2">
        <f t="shared" si="16"/>
        <v>0</v>
      </c>
      <c r="L355" s="1">
        <v>69.877173913043478</v>
      </c>
      <c r="M355" s="1">
        <v>0</v>
      </c>
      <c r="N355" s="2">
        <f t="shared" si="17"/>
        <v>0</v>
      </c>
    </row>
    <row r="356" spans="1:14" x14ac:dyDescent="0.3">
      <c r="A356" t="s">
        <v>32</v>
      </c>
      <c r="B356" t="s">
        <v>714</v>
      </c>
      <c r="C356" t="s">
        <v>715</v>
      </c>
      <c r="D356" t="s">
        <v>410</v>
      </c>
      <c r="E356" s="1">
        <v>32.804347826086953</v>
      </c>
      <c r="F356" s="1">
        <v>16.92945652173913</v>
      </c>
      <c r="G356" s="1">
        <v>0</v>
      </c>
      <c r="H356" s="2">
        <f t="shared" si="15"/>
        <v>0</v>
      </c>
      <c r="I356" s="1">
        <v>30.298260869565219</v>
      </c>
      <c r="J356" s="1">
        <v>0</v>
      </c>
      <c r="K356" s="2">
        <f t="shared" si="16"/>
        <v>0</v>
      </c>
      <c r="L356" s="1">
        <v>65.344782608695638</v>
      </c>
      <c r="M356" s="1">
        <v>0</v>
      </c>
      <c r="N356" s="2">
        <f t="shared" si="17"/>
        <v>0</v>
      </c>
    </row>
    <row r="357" spans="1:14" x14ac:dyDescent="0.3">
      <c r="A357" t="s">
        <v>32</v>
      </c>
      <c r="B357" t="s">
        <v>716</v>
      </c>
      <c r="C357" t="s">
        <v>573</v>
      </c>
      <c r="D357" t="s">
        <v>272</v>
      </c>
      <c r="E357" s="1">
        <v>27.684782608695652</v>
      </c>
      <c r="F357" s="1">
        <v>12.494565217391305</v>
      </c>
      <c r="G357" s="1">
        <v>0</v>
      </c>
      <c r="H357" s="2">
        <f t="shared" si="15"/>
        <v>0</v>
      </c>
      <c r="I357" s="1">
        <v>18.760543478260871</v>
      </c>
      <c r="J357" s="1">
        <v>0.86956521739130432</v>
      </c>
      <c r="K357" s="2">
        <f t="shared" si="16"/>
        <v>4.635074769549876E-2</v>
      </c>
      <c r="L357" s="1">
        <v>38.923369565217392</v>
      </c>
      <c r="M357" s="1">
        <v>2.5510869565217389</v>
      </c>
      <c r="N357" s="2">
        <f t="shared" si="17"/>
        <v>6.5541266982225385E-2</v>
      </c>
    </row>
    <row r="358" spans="1:14" x14ac:dyDescent="0.3">
      <c r="A358" t="s">
        <v>32</v>
      </c>
      <c r="B358" t="s">
        <v>717</v>
      </c>
      <c r="C358" t="s">
        <v>628</v>
      </c>
      <c r="D358" t="s">
        <v>118</v>
      </c>
      <c r="E358" s="1">
        <v>133.60869565217391</v>
      </c>
      <c r="F358" s="1">
        <v>60.772065217391329</v>
      </c>
      <c r="G358" s="1">
        <v>0</v>
      </c>
      <c r="H358" s="2">
        <f t="shared" si="15"/>
        <v>0</v>
      </c>
      <c r="I358" s="1">
        <v>94.518260869565168</v>
      </c>
      <c r="J358" s="1">
        <v>3.3804347826086958</v>
      </c>
      <c r="K358" s="2">
        <f t="shared" si="16"/>
        <v>3.5764885552366253E-2</v>
      </c>
      <c r="L358" s="1">
        <v>290.11260869565211</v>
      </c>
      <c r="M358" s="1">
        <v>0</v>
      </c>
      <c r="N358" s="2">
        <f t="shared" si="17"/>
        <v>0</v>
      </c>
    </row>
    <row r="359" spans="1:14" x14ac:dyDescent="0.3">
      <c r="A359" t="s">
        <v>32</v>
      </c>
      <c r="B359" t="s">
        <v>718</v>
      </c>
      <c r="C359" t="s">
        <v>302</v>
      </c>
      <c r="D359" t="s">
        <v>64</v>
      </c>
      <c r="E359" s="1">
        <v>69.347826086956516</v>
      </c>
      <c r="F359" s="1">
        <v>30.539891304347837</v>
      </c>
      <c r="G359" s="1">
        <v>0.50304347826086959</v>
      </c>
      <c r="H359" s="2">
        <f t="shared" si="15"/>
        <v>1.6471685286884221E-2</v>
      </c>
      <c r="I359" s="1">
        <v>51.371739130434769</v>
      </c>
      <c r="J359" s="1">
        <v>6.1739130434782608</v>
      </c>
      <c r="K359" s="2">
        <f t="shared" si="16"/>
        <v>0.120181118022936</v>
      </c>
      <c r="L359" s="1">
        <v>124.00630434782606</v>
      </c>
      <c r="M359" s="1">
        <v>1.6736956521739133</v>
      </c>
      <c r="N359" s="2">
        <f t="shared" si="17"/>
        <v>1.3496859381272696E-2</v>
      </c>
    </row>
    <row r="360" spans="1:14" x14ac:dyDescent="0.3">
      <c r="A360" t="s">
        <v>32</v>
      </c>
      <c r="B360" t="s">
        <v>719</v>
      </c>
      <c r="C360" t="s">
        <v>720</v>
      </c>
      <c r="D360" t="s">
        <v>86</v>
      </c>
      <c r="E360" s="1">
        <v>48.423913043478258</v>
      </c>
      <c r="F360" s="1">
        <v>26.317934782608695</v>
      </c>
      <c r="G360" s="1">
        <v>0</v>
      </c>
      <c r="H360" s="2">
        <f t="shared" si="15"/>
        <v>0</v>
      </c>
      <c r="I360" s="1">
        <v>21.5</v>
      </c>
      <c r="J360" s="1">
        <v>0</v>
      </c>
      <c r="K360" s="2">
        <f t="shared" si="16"/>
        <v>0</v>
      </c>
      <c r="L360" s="1">
        <v>119.19565217391305</v>
      </c>
      <c r="M360" s="1">
        <v>0</v>
      </c>
      <c r="N360" s="2">
        <f t="shared" si="17"/>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0"/>
  <sheetViews>
    <sheetView workbookViewId="0">
      <pane ySplit="1" topLeftCell="A2" activePane="bottomLeft" state="frozen"/>
      <selection activeCell="D1" sqref="D1"/>
      <selection pane="bottomLeft"/>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21.163043478260871</v>
      </c>
      <c r="F2" s="1">
        <v>5.2497826086956527</v>
      </c>
      <c r="G2" s="1">
        <v>3.8043478260869568E-2</v>
      </c>
      <c r="H2" s="1">
        <v>0.27989130434782611</v>
      </c>
      <c r="I2" s="1">
        <v>0.14130434782608695</v>
      </c>
      <c r="J2" s="1">
        <v>4.8032608695652161</v>
      </c>
      <c r="K2" s="1">
        <v>6.8285869565217405</v>
      </c>
      <c r="L2" s="1">
        <f t="shared" ref="L2:L65" si="0">SUM(J2,K2)</f>
        <v>11.631847826086958</v>
      </c>
      <c r="M2" s="1">
        <f t="shared" ref="M2:M8" si="1">L2/E2</f>
        <v>0.54963020030816645</v>
      </c>
      <c r="N2" s="1">
        <v>0</v>
      </c>
      <c r="O2" s="1">
        <v>0.35739130434782601</v>
      </c>
      <c r="P2" s="1">
        <f t="shared" ref="P2:P65" si="2">SUM(N2,O2)</f>
        <v>0.35739130434782601</v>
      </c>
      <c r="Q2" s="1">
        <f t="shared" ref="Q2:Q8" si="3">P2/E2</f>
        <v>1.6887519260400611E-2</v>
      </c>
    </row>
    <row r="3" spans="1:17" x14ac:dyDescent="0.3">
      <c r="A3" t="s">
        <v>32</v>
      </c>
      <c r="B3" t="s">
        <v>36</v>
      </c>
      <c r="C3" t="s">
        <v>37</v>
      </c>
      <c r="D3" t="s">
        <v>38</v>
      </c>
      <c r="E3" s="1">
        <v>51.380434782608695</v>
      </c>
      <c r="F3" s="1">
        <v>0</v>
      </c>
      <c r="G3" s="1">
        <v>6.5217391304347824E-2</v>
      </c>
      <c r="H3" s="1">
        <v>0.14858695652173912</v>
      </c>
      <c r="I3" s="1">
        <v>0.13043478260869565</v>
      </c>
      <c r="J3" s="1">
        <v>5.1032608695652177</v>
      </c>
      <c r="K3" s="1">
        <v>2.8586956521739131</v>
      </c>
      <c r="L3" s="1">
        <f t="shared" si="0"/>
        <v>7.9619565217391308</v>
      </c>
      <c r="M3" s="1">
        <f t="shared" si="1"/>
        <v>0.15496086312671886</v>
      </c>
      <c r="N3" s="1">
        <v>8.4239130434782608E-2</v>
      </c>
      <c r="O3" s="1">
        <v>10.440217391304348</v>
      </c>
      <c r="P3" s="1">
        <f t="shared" si="2"/>
        <v>10.524456521739131</v>
      </c>
      <c r="Q3" s="1">
        <f t="shared" si="3"/>
        <v>0.2048339327268881</v>
      </c>
    </row>
    <row r="4" spans="1:17" x14ac:dyDescent="0.3">
      <c r="A4" t="s">
        <v>32</v>
      </c>
      <c r="B4" t="s">
        <v>39</v>
      </c>
      <c r="C4" t="s">
        <v>40</v>
      </c>
      <c r="D4" t="s">
        <v>41</v>
      </c>
      <c r="E4" s="1">
        <v>62.260869565217391</v>
      </c>
      <c r="F4" s="1">
        <v>8.3804347826086953</v>
      </c>
      <c r="G4" s="1">
        <v>6.5217391304347824E-2</v>
      </c>
      <c r="H4" s="1">
        <v>0.60597826086956519</v>
      </c>
      <c r="I4" s="1">
        <v>0.13043478260869565</v>
      </c>
      <c r="J4" s="1">
        <v>4.9809782608695654</v>
      </c>
      <c r="K4" s="1">
        <v>16.184782608695652</v>
      </c>
      <c r="L4" s="1">
        <f t="shared" si="0"/>
        <v>21.165760869565219</v>
      </c>
      <c r="M4" s="1">
        <f t="shared" si="1"/>
        <v>0.33995286312849166</v>
      </c>
      <c r="N4" s="1">
        <v>0</v>
      </c>
      <c r="O4" s="1">
        <v>5.4021739130434785</v>
      </c>
      <c r="P4" s="1">
        <f t="shared" si="2"/>
        <v>5.4021739130434785</v>
      </c>
      <c r="Q4" s="1">
        <f t="shared" si="3"/>
        <v>8.676675977653632E-2</v>
      </c>
    </row>
    <row r="5" spans="1:17" x14ac:dyDescent="0.3">
      <c r="A5" t="s">
        <v>32</v>
      </c>
      <c r="B5" t="s">
        <v>42</v>
      </c>
      <c r="C5" t="s">
        <v>43</v>
      </c>
      <c r="D5" t="s">
        <v>44</v>
      </c>
      <c r="E5" s="1">
        <v>203.84782608695653</v>
      </c>
      <c r="F5" s="1">
        <v>10.684782608695652</v>
      </c>
      <c r="G5" s="1">
        <v>1.9021739130434784E-2</v>
      </c>
      <c r="H5" s="1">
        <v>0.97826086956521741</v>
      </c>
      <c r="I5" s="1">
        <v>0.5</v>
      </c>
      <c r="J5" s="1">
        <v>9.8641304347826093</v>
      </c>
      <c r="K5" s="1">
        <v>0</v>
      </c>
      <c r="L5" s="1">
        <f t="shared" si="0"/>
        <v>9.8641304347826093</v>
      </c>
      <c r="M5" s="1">
        <f t="shared" si="1"/>
        <v>4.8389676868934625E-2</v>
      </c>
      <c r="N5" s="1">
        <v>55.051630434782609</v>
      </c>
      <c r="O5" s="1">
        <v>5.0054347826086953</v>
      </c>
      <c r="P5" s="1">
        <f t="shared" si="2"/>
        <v>60.057065217391305</v>
      </c>
      <c r="Q5" s="1">
        <f t="shared" si="3"/>
        <v>0.29461714834168712</v>
      </c>
    </row>
    <row r="6" spans="1:17" x14ac:dyDescent="0.3">
      <c r="A6" t="s">
        <v>32</v>
      </c>
      <c r="B6" t="s">
        <v>45</v>
      </c>
      <c r="C6" t="s">
        <v>46</v>
      </c>
      <c r="D6" t="s">
        <v>47</v>
      </c>
      <c r="E6" s="1">
        <v>37.347826086956523</v>
      </c>
      <c r="F6" s="1">
        <v>6.2635869565217392</v>
      </c>
      <c r="G6" s="1">
        <v>8.152173913043478E-3</v>
      </c>
      <c r="H6" s="1">
        <v>0.19021739130434784</v>
      </c>
      <c r="I6" s="1">
        <v>0.33695652173913043</v>
      </c>
      <c r="J6" s="1">
        <v>5.2961956521739131</v>
      </c>
      <c r="K6" s="1">
        <v>9.3097826086956523</v>
      </c>
      <c r="L6" s="1">
        <f t="shared" si="0"/>
        <v>14.605978260869566</v>
      </c>
      <c r="M6" s="1">
        <f t="shared" si="1"/>
        <v>0.39107974388824218</v>
      </c>
      <c r="N6" s="1">
        <v>4.9945652173913047</v>
      </c>
      <c r="O6" s="1">
        <v>5.0733695652173916</v>
      </c>
      <c r="P6" s="1">
        <f t="shared" si="2"/>
        <v>10.067934782608695</v>
      </c>
      <c r="Q6" s="1">
        <f t="shared" si="3"/>
        <v>0.26957217694994179</v>
      </c>
    </row>
    <row r="7" spans="1:17" x14ac:dyDescent="0.3">
      <c r="A7" t="s">
        <v>32</v>
      </c>
      <c r="B7" t="s">
        <v>48</v>
      </c>
      <c r="C7" t="s">
        <v>49</v>
      </c>
      <c r="D7" t="s">
        <v>50</v>
      </c>
      <c r="E7" s="1">
        <v>117.3804347826087</v>
      </c>
      <c r="F7" s="1">
        <v>10.347826086956522</v>
      </c>
      <c r="G7" s="1">
        <v>0.17391304347826086</v>
      </c>
      <c r="H7" s="1">
        <v>0.65489130434782605</v>
      </c>
      <c r="I7" s="1">
        <v>10.347826086956522</v>
      </c>
      <c r="J7" s="1">
        <v>4.4894565217391351</v>
      </c>
      <c r="K7" s="1">
        <v>20.646739130434781</v>
      </c>
      <c r="L7" s="1">
        <f t="shared" si="0"/>
        <v>25.136195652173917</v>
      </c>
      <c r="M7" s="1">
        <f t="shared" si="1"/>
        <v>0.21414297620150016</v>
      </c>
      <c r="N7" s="1">
        <v>20.592391304347824</v>
      </c>
      <c r="O7" s="1">
        <v>10.676630434782609</v>
      </c>
      <c r="P7" s="1">
        <f t="shared" si="2"/>
        <v>31.269021739130434</v>
      </c>
      <c r="Q7" s="1">
        <f t="shared" si="3"/>
        <v>0.2663904065191221</v>
      </c>
    </row>
    <row r="8" spans="1:17" x14ac:dyDescent="0.3">
      <c r="A8" t="s">
        <v>32</v>
      </c>
      <c r="B8" t="s">
        <v>51</v>
      </c>
      <c r="C8" t="s">
        <v>52</v>
      </c>
      <c r="D8" t="s">
        <v>53</v>
      </c>
      <c r="E8" s="1">
        <v>40.402173913043477</v>
      </c>
      <c r="F8" s="1">
        <v>2.3673913043478287</v>
      </c>
      <c r="G8" s="1">
        <v>0.16304347826086957</v>
      </c>
      <c r="H8" s="1">
        <v>0.27173913043478259</v>
      </c>
      <c r="I8" s="1">
        <v>0.43478260869565216</v>
      </c>
      <c r="J8" s="1">
        <v>14.906521739130426</v>
      </c>
      <c r="K8" s="1">
        <v>5.7391304347826084</v>
      </c>
      <c r="L8" s="1">
        <f t="shared" si="0"/>
        <v>20.645652173913035</v>
      </c>
      <c r="M8" s="1">
        <f t="shared" si="1"/>
        <v>0.51100349744417517</v>
      </c>
      <c r="N8" s="1">
        <v>4.6956521739130439</v>
      </c>
      <c r="O8" s="1">
        <v>0</v>
      </c>
      <c r="P8" s="1">
        <f t="shared" si="2"/>
        <v>4.6956521739130439</v>
      </c>
      <c r="Q8" s="1">
        <f t="shared" si="3"/>
        <v>0.11622276029055692</v>
      </c>
    </row>
    <row r="9" spans="1:17" x14ac:dyDescent="0.3">
      <c r="A9" t="s">
        <v>32</v>
      </c>
      <c r="B9" t="s">
        <v>54</v>
      </c>
      <c r="C9" t="s">
        <v>55</v>
      </c>
      <c r="D9" t="s">
        <v>56</v>
      </c>
      <c r="E9" s="1">
        <v>69.532608695652172</v>
      </c>
      <c r="F9" s="1">
        <v>5.1195652173913047</v>
      </c>
      <c r="G9" s="1">
        <v>0.19565217391304349</v>
      </c>
      <c r="H9" s="1">
        <v>0.3858695652173913</v>
      </c>
      <c r="I9" s="1">
        <v>0.29347826086956524</v>
      </c>
      <c r="J9" s="1">
        <v>5.3043478260869561</v>
      </c>
      <c r="K9" s="1">
        <v>35.027173913043477</v>
      </c>
      <c r="L9" s="1">
        <f t="shared" si="0"/>
        <v>40.33152173913043</v>
      </c>
      <c r="M9" s="1">
        <f t="shared" ref="M9:M72" si="4">L9/E9</f>
        <v>0.58003751758636857</v>
      </c>
      <c r="N9" s="1">
        <v>4.9565217391304346</v>
      </c>
      <c r="O9" s="1">
        <v>0</v>
      </c>
      <c r="P9" s="1">
        <f t="shared" si="2"/>
        <v>4.9565217391304346</v>
      </c>
      <c r="Q9" s="1">
        <f t="shared" ref="Q9:Q72" si="5">P9/E9</f>
        <v>7.1283414100359543E-2</v>
      </c>
    </row>
    <row r="10" spans="1:17" x14ac:dyDescent="0.3">
      <c r="A10" t="s">
        <v>32</v>
      </c>
      <c r="B10" t="s">
        <v>57</v>
      </c>
      <c r="C10" t="s">
        <v>58</v>
      </c>
      <c r="D10" t="s">
        <v>59</v>
      </c>
      <c r="E10" s="1">
        <v>34.565217391304351</v>
      </c>
      <c r="F10" s="1">
        <v>0</v>
      </c>
      <c r="G10" s="1">
        <v>0</v>
      </c>
      <c r="H10" s="1">
        <v>0</v>
      </c>
      <c r="I10" s="1">
        <v>0</v>
      </c>
      <c r="J10" s="1">
        <v>0</v>
      </c>
      <c r="K10" s="1">
        <v>5.5869565217391308</v>
      </c>
      <c r="L10" s="1">
        <f t="shared" si="0"/>
        <v>5.5869565217391308</v>
      </c>
      <c r="M10" s="1">
        <f t="shared" si="4"/>
        <v>0.16163522012578616</v>
      </c>
      <c r="N10" s="1">
        <v>0</v>
      </c>
      <c r="O10" s="1">
        <v>4.3831521739130439</v>
      </c>
      <c r="P10" s="1">
        <f t="shared" si="2"/>
        <v>4.3831521739130439</v>
      </c>
      <c r="Q10" s="1">
        <f t="shared" si="5"/>
        <v>0.12680817610062894</v>
      </c>
    </row>
    <row r="11" spans="1:17" x14ac:dyDescent="0.3">
      <c r="A11" t="s">
        <v>32</v>
      </c>
      <c r="B11" t="s">
        <v>60</v>
      </c>
      <c r="C11" t="s">
        <v>61</v>
      </c>
      <c r="D11" t="s">
        <v>59</v>
      </c>
      <c r="E11" s="1">
        <v>55.413043478260867</v>
      </c>
      <c r="F11" s="1">
        <v>0</v>
      </c>
      <c r="G11" s="1">
        <v>0</v>
      </c>
      <c r="H11" s="1">
        <v>0.15184782608695652</v>
      </c>
      <c r="I11" s="1">
        <v>0</v>
      </c>
      <c r="J11" s="1">
        <v>3.2119565217391304</v>
      </c>
      <c r="K11" s="1">
        <v>9.0597826086956523</v>
      </c>
      <c r="L11" s="1">
        <f t="shared" si="0"/>
        <v>12.271739130434783</v>
      </c>
      <c r="M11" s="1">
        <f t="shared" si="4"/>
        <v>0.22145939584150648</v>
      </c>
      <c r="N11" s="1">
        <v>0</v>
      </c>
      <c r="O11" s="1">
        <v>5.7146739130434785</v>
      </c>
      <c r="P11" s="1">
        <f t="shared" si="2"/>
        <v>5.7146739130434785</v>
      </c>
      <c r="Q11" s="1">
        <f t="shared" si="5"/>
        <v>0.10312867791290703</v>
      </c>
    </row>
    <row r="12" spans="1:17" x14ac:dyDescent="0.3">
      <c r="A12" t="s">
        <v>32</v>
      </c>
      <c r="B12" t="s">
        <v>62</v>
      </c>
      <c r="C12" t="s">
        <v>63</v>
      </c>
      <c r="D12" t="s">
        <v>64</v>
      </c>
      <c r="E12" s="1">
        <v>62.858695652173914</v>
      </c>
      <c r="F12" s="1">
        <v>9.9646739130434785</v>
      </c>
      <c r="G12" s="1">
        <v>7.0652173913043473E-2</v>
      </c>
      <c r="H12" s="1">
        <v>0.33423913043478259</v>
      </c>
      <c r="I12" s="1">
        <v>4.6304347826086953</v>
      </c>
      <c r="J12" s="1">
        <v>4.7744565217391308</v>
      </c>
      <c r="K12" s="1">
        <v>8.7053260869565214</v>
      </c>
      <c r="L12" s="1">
        <f t="shared" si="0"/>
        <v>13.479782608695652</v>
      </c>
      <c r="M12" s="1">
        <f t="shared" si="4"/>
        <v>0.21444578938267336</v>
      </c>
      <c r="N12" s="1">
        <v>0</v>
      </c>
      <c r="O12" s="1">
        <v>9.883152173913043</v>
      </c>
      <c r="P12" s="1">
        <f t="shared" si="2"/>
        <v>9.883152173913043</v>
      </c>
      <c r="Q12" s="1">
        <f t="shared" si="5"/>
        <v>0.15722808231021959</v>
      </c>
    </row>
    <row r="13" spans="1:17" x14ac:dyDescent="0.3">
      <c r="A13" t="s">
        <v>32</v>
      </c>
      <c r="B13" t="s">
        <v>65</v>
      </c>
      <c r="C13" t="s">
        <v>66</v>
      </c>
      <c r="D13" t="s">
        <v>44</v>
      </c>
      <c r="E13" s="1">
        <v>100.91304347826087</v>
      </c>
      <c r="F13" s="1">
        <v>11.815217391304348</v>
      </c>
      <c r="G13" s="1">
        <v>0.78260869565217395</v>
      </c>
      <c r="H13" s="1">
        <v>0.42119565217391303</v>
      </c>
      <c r="I13" s="1">
        <v>5.2173913043478262</v>
      </c>
      <c r="J13" s="1">
        <v>5.2989130434782608</v>
      </c>
      <c r="K13" s="1">
        <v>4.9619565217391308</v>
      </c>
      <c r="L13" s="1">
        <f t="shared" si="0"/>
        <v>10.260869565217391</v>
      </c>
      <c r="M13" s="1">
        <f t="shared" si="4"/>
        <v>0.10168031021111588</v>
      </c>
      <c r="N13" s="1">
        <v>4.9565217391304346</v>
      </c>
      <c r="O13" s="1">
        <v>10.084239130434783</v>
      </c>
      <c r="P13" s="1">
        <f t="shared" si="2"/>
        <v>15.040760869565219</v>
      </c>
      <c r="Q13" s="1">
        <f t="shared" si="5"/>
        <v>0.14904674709177079</v>
      </c>
    </row>
    <row r="14" spans="1:17" x14ac:dyDescent="0.3">
      <c r="A14" t="s">
        <v>32</v>
      </c>
      <c r="B14" t="s">
        <v>67</v>
      </c>
      <c r="C14" t="s">
        <v>68</v>
      </c>
      <c r="D14" t="s">
        <v>64</v>
      </c>
      <c r="E14" s="1">
        <v>163.71739130434781</v>
      </c>
      <c r="F14" s="1">
        <v>11.152173913043478</v>
      </c>
      <c r="G14" s="1">
        <v>0.14130434782608695</v>
      </c>
      <c r="H14" s="1">
        <v>0.71467391304347827</v>
      </c>
      <c r="I14" s="1">
        <v>8.9673913043478262</v>
      </c>
      <c r="J14" s="1">
        <v>5.0978260869565215</v>
      </c>
      <c r="K14" s="1">
        <v>20.010869565217391</v>
      </c>
      <c r="L14" s="1">
        <f t="shared" si="0"/>
        <v>25.108695652173914</v>
      </c>
      <c r="M14" s="1">
        <f t="shared" si="4"/>
        <v>0.15336608684105699</v>
      </c>
      <c r="N14" s="1">
        <v>4.75</v>
      </c>
      <c r="O14" s="1">
        <v>22.663043478260871</v>
      </c>
      <c r="P14" s="1">
        <f t="shared" si="2"/>
        <v>27.413043478260871</v>
      </c>
      <c r="Q14" s="1">
        <f t="shared" si="5"/>
        <v>0.16744124286283366</v>
      </c>
    </row>
    <row r="15" spans="1:17" x14ac:dyDescent="0.3">
      <c r="A15" t="s">
        <v>32</v>
      </c>
      <c r="B15" t="s">
        <v>69</v>
      </c>
      <c r="C15" t="s">
        <v>43</v>
      </c>
      <c r="D15" t="s">
        <v>44</v>
      </c>
      <c r="E15" s="1">
        <v>216.25</v>
      </c>
      <c r="F15" s="1">
        <v>15.913043478260869</v>
      </c>
      <c r="G15" s="1">
        <v>0.34782608695652173</v>
      </c>
      <c r="H15" s="1">
        <v>0.81793478260869568</v>
      </c>
      <c r="I15" s="1">
        <v>10.391304347826088</v>
      </c>
      <c r="J15" s="1">
        <v>18.521739130434781</v>
      </c>
      <c r="K15" s="1">
        <v>5.0815217391304346</v>
      </c>
      <c r="L15" s="1">
        <f t="shared" si="0"/>
        <v>23.603260869565215</v>
      </c>
      <c r="M15" s="1">
        <f t="shared" si="4"/>
        <v>0.10914802714249811</v>
      </c>
      <c r="N15" s="1">
        <v>4.8695652173913047</v>
      </c>
      <c r="O15" s="1">
        <v>29.141304347826086</v>
      </c>
      <c r="P15" s="1">
        <f t="shared" si="2"/>
        <v>34.010869565217391</v>
      </c>
      <c r="Q15" s="1">
        <f t="shared" si="5"/>
        <v>0.1572756974114099</v>
      </c>
    </row>
    <row r="16" spans="1:17" x14ac:dyDescent="0.3">
      <c r="A16" t="s">
        <v>32</v>
      </c>
      <c r="B16" t="s">
        <v>70</v>
      </c>
      <c r="C16" t="s">
        <v>71</v>
      </c>
      <c r="D16" t="s">
        <v>72</v>
      </c>
      <c r="E16" s="1">
        <v>67.032608695652172</v>
      </c>
      <c r="F16" s="1">
        <v>7.0978260869565215</v>
      </c>
      <c r="G16" s="1">
        <v>3.2608695652173912E-2</v>
      </c>
      <c r="H16" s="1">
        <v>0.2608695652173913</v>
      </c>
      <c r="I16" s="1">
        <v>2.1739130434782608</v>
      </c>
      <c r="J16" s="1">
        <v>5.5652173913043477</v>
      </c>
      <c r="K16" s="1">
        <v>6.6086956521739131</v>
      </c>
      <c r="L16" s="1">
        <f t="shared" si="0"/>
        <v>12.173913043478262</v>
      </c>
      <c r="M16" s="1">
        <f t="shared" si="4"/>
        <v>0.1816118047673099</v>
      </c>
      <c r="N16" s="1">
        <v>5.1304347826086953</v>
      </c>
      <c r="O16" s="1">
        <v>0</v>
      </c>
      <c r="P16" s="1">
        <f t="shared" si="2"/>
        <v>5.1304347826086953</v>
      </c>
      <c r="Q16" s="1">
        <f t="shared" si="5"/>
        <v>7.6536403437652015E-2</v>
      </c>
    </row>
    <row r="17" spans="1:17" x14ac:dyDescent="0.3">
      <c r="A17" t="s">
        <v>32</v>
      </c>
      <c r="B17" t="s">
        <v>73</v>
      </c>
      <c r="C17" t="s">
        <v>74</v>
      </c>
      <c r="D17" t="s">
        <v>44</v>
      </c>
      <c r="E17" s="1">
        <v>58.217391304347828</v>
      </c>
      <c r="F17" s="1">
        <v>5.1304347826086953</v>
      </c>
      <c r="G17" s="1">
        <v>0.28260869565217389</v>
      </c>
      <c r="H17" s="1">
        <v>0</v>
      </c>
      <c r="I17" s="1">
        <v>5.3913043478260869</v>
      </c>
      <c r="J17" s="1">
        <v>0</v>
      </c>
      <c r="K17" s="1">
        <v>0</v>
      </c>
      <c r="L17" s="1">
        <f t="shared" si="0"/>
        <v>0</v>
      </c>
      <c r="M17" s="1">
        <f t="shared" si="4"/>
        <v>0</v>
      </c>
      <c r="N17" s="1">
        <v>14.763586956521738</v>
      </c>
      <c r="O17" s="1">
        <v>11.244565217391305</v>
      </c>
      <c r="P17" s="1">
        <f t="shared" si="2"/>
        <v>26.008152173913043</v>
      </c>
      <c r="Q17" s="1">
        <f t="shared" si="5"/>
        <v>0.44674197162061235</v>
      </c>
    </row>
    <row r="18" spans="1:17" x14ac:dyDescent="0.3">
      <c r="A18" t="s">
        <v>32</v>
      </c>
      <c r="B18" t="s">
        <v>75</v>
      </c>
      <c r="C18" t="s">
        <v>76</v>
      </c>
      <c r="D18" t="s">
        <v>77</v>
      </c>
      <c r="E18" s="1">
        <v>74.934782608695656</v>
      </c>
      <c r="F18" s="1">
        <v>3.7391304347826089</v>
      </c>
      <c r="G18" s="1">
        <v>1.4076086956521738</v>
      </c>
      <c r="H18" s="1">
        <v>0</v>
      </c>
      <c r="I18" s="1">
        <v>1.7826086956521738</v>
      </c>
      <c r="J18" s="1">
        <v>0</v>
      </c>
      <c r="K18" s="1">
        <v>0</v>
      </c>
      <c r="L18" s="1">
        <f t="shared" si="0"/>
        <v>0</v>
      </c>
      <c r="M18" s="1">
        <f t="shared" si="4"/>
        <v>0</v>
      </c>
      <c r="N18" s="1">
        <v>0</v>
      </c>
      <c r="O18" s="1">
        <v>0</v>
      </c>
      <c r="P18" s="1">
        <f t="shared" si="2"/>
        <v>0</v>
      </c>
      <c r="Q18" s="1">
        <f t="shared" si="5"/>
        <v>0</v>
      </c>
    </row>
    <row r="19" spans="1:17" x14ac:dyDescent="0.3">
      <c r="A19" t="s">
        <v>32</v>
      </c>
      <c r="B19" t="s">
        <v>78</v>
      </c>
      <c r="C19" t="s">
        <v>79</v>
      </c>
      <c r="D19" t="s">
        <v>80</v>
      </c>
      <c r="E19" s="1">
        <v>29.565217391304348</v>
      </c>
      <c r="F19" s="1">
        <v>7.8934782608695642</v>
      </c>
      <c r="G19" s="1">
        <v>2.1739130434782608E-2</v>
      </c>
      <c r="H19" s="1">
        <v>0.46195652173913043</v>
      </c>
      <c r="I19" s="1">
        <v>0.10869565217391304</v>
      </c>
      <c r="J19" s="1">
        <v>2.3228260869565225</v>
      </c>
      <c r="K19" s="1">
        <v>6.1956521739130438E-2</v>
      </c>
      <c r="L19" s="1">
        <f t="shared" si="0"/>
        <v>2.384782608695653</v>
      </c>
      <c r="M19" s="1">
        <f t="shared" si="4"/>
        <v>8.0661764705882377E-2</v>
      </c>
      <c r="N19" s="1">
        <v>0</v>
      </c>
      <c r="O19" s="1">
        <v>0.81086956521739129</v>
      </c>
      <c r="P19" s="1">
        <f t="shared" si="2"/>
        <v>0.81086956521739129</v>
      </c>
      <c r="Q19" s="1">
        <f t="shared" si="5"/>
        <v>2.7426470588235295E-2</v>
      </c>
    </row>
    <row r="20" spans="1:17" x14ac:dyDescent="0.3">
      <c r="A20" t="s">
        <v>32</v>
      </c>
      <c r="B20" t="s">
        <v>81</v>
      </c>
      <c r="C20" t="s">
        <v>82</v>
      </c>
      <c r="D20" t="s">
        <v>83</v>
      </c>
      <c r="E20" s="1">
        <v>39.391304347826086</v>
      </c>
      <c r="F20" s="1">
        <v>5.6521739130434785</v>
      </c>
      <c r="G20" s="1">
        <v>7.0652173913043473E-2</v>
      </c>
      <c r="H20" s="1">
        <v>0.24728260869565216</v>
      </c>
      <c r="I20" s="1">
        <v>0.16304347826086957</v>
      </c>
      <c r="J20" s="1">
        <v>3.1385869565217392</v>
      </c>
      <c r="K20" s="1">
        <v>12.035326086956522</v>
      </c>
      <c r="L20" s="1">
        <f t="shared" si="0"/>
        <v>15.173913043478262</v>
      </c>
      <c r="M20" s="1">
        <f t="shared" si="4"/>
        <v>0.38520971302428259</v>
      </c>
      <c r="N20" s="1">
        <v>0.69293478260869568</v>
      </c>
      <c r="O20" s="1">
        <v>0</v>
      </c>
      <c r="P20" s="1">
        <f t="shared" si="2"/>
        <v>0.69293478260869568</v>
      </c>
      <c r="Q20" s="1">
        <f t="shared" si="5"/>
        <v>1.7591059602649006E-2</v>
      </c>
    </row>
    <row r="21" spans="1:17" x14ac:dyDescent="0.3">
      <c r="A21" t="s">
        <v>32</v>
      </c>
      <c r="B21" t="s">
        <v>84</v>
      </c>
      <c r="C21" t="s">
        <v>85</v>
      </c>
      <c r="D21" t="s">
        <v>86</v>
      </c>
      <c r="E21" s="1">
        <v>77.902173913043484</v>
      </c>
      <c r="F21" s="1">
        <v>6.5217391304347823</v>
      </c>
      <c r="G21" s="1">
        <v>0.46195652173913043</v>
      </c>
      <c r="H21" s="1">
        <v>0</v>
      </c>
      <c r="I21" s="1">
        <v>0.17391304347826086</v>
      </c>
      <c r="J21" s="1">
        <v>6.6956521739130439</v>
      </c>
      <c r="K21" s="1">
        <v>13.176630434782609</v>
      </c>
      <c r="L21" s="1">
        <f t="shared" si="0"/>
        <v>19.872282608695652</v>
      </c>
      <c r="M21" s="1">
        <f t="shared" si="4"/>
        <v>0.2550927863820287</v>
      </c>
      <c r="N21" s="1">
        <v>5.6521739130434767</v>
      </c>
      <c r="O21" s="1">
        <v>5.3913043478260851</v>
      </c>
      <c r="P21" s="1">
        <f t="shared" si="2"/>
        <v>11.043478260869563</v>
      </c>
      <c r="Q21" s="1">
        <f t="shared" si="5"/>
        <v>0.14176084833263564</v>
      </c>
    </row>
    <row r="22" spans="1:17" x14ac:dyDescent="0.3">
      <c r="A22" t="s">
        <v>32</v>
      </c>
      <c r="B22" t="s">
        <v>87</v>
      </c>
      <c r="C22" t="s">
        <v>37</v>
      </c>
      <c r="D22" t="s">
        <v>38</v>
      </c>
      <c r="E22" s="1">
        <v>115.04347826086956</v>
      </c>
      <c r="F22" s="1">
        <v>5.5923913043478262</v>
      </c>
      <c r="G22" s="1">
        <v>0</v>
      </c>
      <c r="H22" s="1">
        <v>0.15217391304347827</v>
      </c>
      <c r="I22" s="1">
        <v>0</v>
      </c>
      <c r="J22" s="1">
        <v>5.7391304347826084</v>
      </c>
      <c r="K22" s="1">
        <v>18.75</v>
      </c>
      <c r="L22" s="1">
        <f t="shared" si="0"/>
        <v>24.489130434782609</v>
      </c>
      <c r="M22" s="1">
        <f t="shared" si="4"/>
        <v>0.21286848072562359</v>
      </c>
      <c r="N22" s="1">
        <v>11.391304347826088</v>
      </c>
      <c r="O22" s="1">
        <v>0</v>
      </c>
      <c r="P22" s="1">
        <f t="shared" si="2"/>
        <v>11.391304347826088</v>
      </c>
      <c r="Q22" s="1">
        <f t="shared" si="5"/>
        <v>9.901738473167046E-2</v>
      </c>
    </row>
    <row r="23" spans="1:17" x14ac:dyDescent="0.3">
      <c r="A23" t="s">
        <v>32</v>
      </c>
      <c r="B23" t="s">
        <v>88</v>
      </c>
      <c r="C23" t="s">
        <v>89</v>
      </c>
      <c r="D23" t="s">
        <v>56</v>
      </c>
      <c r="E23" s="1">
        <v>32.108695652173914</v>
      </c>
      <c r="F23" s="1">
        <v>5.7391304347826084</v>
      </c>
      <c r="G23" s="1">
        <v>1.0869565217391304E-2</v>
      </c>
      <c r="H23" s="1">
        <v>0.21195652173913043</v>
      </c>
      <c r="I23" s="1">
        <v>0.18478260869565216</v>
      </c>
      <c r="J23" s="1">
        <v>5.1331521739130439</v>
      </c>
      <c r="K23" s="1">
        <v>18.426630434782609</v>
      </c>
      <c r="L23" s="1">
        <f t="shared" si="0"/>
        <v>23.559782608695652</v>
      </c>
      <c r="M23" s="1">
        <f t="shared" si="4"/>
        <v>0.73375084631008802</v>
      </c>
      <c r="N23" s="1">
        <v>0</v>
      </c>
      <c r="O23" s="1">
        <v>4.4375</v>
      </c>
      <c r="P23" s="1">
        <f t="shared" si="2"/>
        <v>4.4375</v>
      </c>
      <c r="Q23" s="1">
        <f t="shared" si="5"/>
        <v>0.13820243737305349</v>
      </c>
    </row>
    <row r="24" spans="1:17" x14ac:dyDescent="0.3">
      <c r="A24" t="s">
        <v>32</v>
      </c>
      <c r="B24" t="s">
        <v>90</v>
      </c>
      <c r="C24" t="s">
        <v>91</v>
      </c>
      <c r="D24" t="s">
        <v>92</v>
      </c>
      <c r="E24" s="1">
        <v>45.152173913043477</v>
      </c>
      <c r="F24" s="1">
        <v>4.1739130434782608</v>
      </c>
      <c r="G24" s="1">
        <v>4.3478260869565216E-2</v>
      </c>
      <c r="H24" s="1">
        <v>0.33695652173913043</v>
      </c>
      <c r="I24" s="1">
        <v>0.73913043478260865</v>
      </c>
      <c r="J24" s="1">
        <v>13.533478260869565</v>
      </c>
      <c r="K24" s="1">
        <v>0</v>
      </c>
      <c r="L24" s="1">
        <f t="shared" si="0"/>
        <v>13.533478260869565</v>
      </c>
      <c r="M24" s="1">
        <f t="shared" si="4"/>
        <v>0.29973038035628308</v>
      </c>
      <c r="N24" s="1">
        <v>4.9945652173913047</v>
      </c>
      <c r="O24" s="1">
        <v>0</v>
      </c>
      <c r="P24" s="1">
        <f t="shared" si="2"/>
        <v>4.9945652173913047</v>
      </c>
      <c r="Q24" s="1">
        <f t="shared" si="5"/>
        <v>0.11061627347135293</v>
      </c>
    </row>
    <row r="25" spans="1:17" x14ac:dyDescent="0.3">
      <c r="A25" t="s">
        <v>32</v>
      </c>
      <c r="B25" t="s">
        <v>93</v>
      </c>
      <c r="C25" t="s">
        <v>37</v>
      </c>
      <c r="D25" t="s">
        <v>38</v>
      </c>
      <c r="E25" s="1">
        <v>91.282608695652172</v>
      </c>
      <c r="F25" s="1">
        <v>6.3043478260869561</v>
      </c>
      <c r="G25" s="1">
        <v>0.39130434782608697</v>
      </c>
      <c r="H25" s="1">
        <v>0.58152173913043481</v>
      </c>
      <c r="I25" s="1">
        <v>1.0434782608695652</v>
      </c>
      <c r="J25" s="1">
        <v>27.355978260869566</v>
      </c>
      <c r="K25" s="1">
        <v>0.57608695652173914</v>
      </c>
      <c r="L25" s="1">
        <f t="shared" si="0"/>
        <v>27.932065217391305</v>
      </c>
      <c r="M25" s="1">
        <f t="shared" si="4"/>
        <v>0.3059954751131222</v>
      </c>
      <c r="N25" s="1">
        <v>9.6141304347826093</v>
      </c>
      <c r="O25" s="1">
        <v>0</v>
      </c>
      <c r="P25" s="1">
        <f t="shared" si="2"/>
        <v>9.6141304347826093</v>
      </c>
      <c r="Q25" s="1">
        <f t="shared" si="5"/>
        <v>0.10532269587997144</v>
      </c>
    </row>
    <row r="26" spans="1:17" x14ac:dyDescent="0.3">
      <c r="A26" t="s">
        <v>32</v>
      </c>
      <c r="B26" t="s">
        <v>94</v>
      </c>
      <c r="C26" t="s">
        <v>95</v>
      </c>
      <c r="D26" t="s">
        <v>96</v>
      </c>
      <c r="E26" s="1">
        <v>97.565217391304344</v>
      </c>
      <c r="F26" s="1">
        <v>4.5217391304347823</v>
      </c>
      <c r="G26" s="1">
        <v>0.15217391304347827</v>
      </c>
      <c r="H26" s="1">
        <v>0.32510869565217393</v>
      </c>
      <c r="I26" s="1">
        <v>9.0434782608695645</v>
      </c>
      <c r="J26" s="1">
        <v>34.617717391304339</v>
      </c>
      <c r="K26" s="1">
        <v>17.514673913043477</v>
      </c>
      <c r="L26" s="1">
        <f t="shared" si="0"/>
        <v>52.13239130434782</v>
      </c>
      <c r="M26" s="1">
        <f t="shared" si="4"/>
        <v>0.53433377896613188</v>
      </c>
      <c r="N26" s="1">
        <v>10.301847826086957</v>
      </c>
      <c r="O26" s="1">
        <v>0</v>
      </c>
      <c r="P26" s="1">
        <f t="shared" si="2"/>
        <v>10.301847826086957</v>
      </c>
      <c r="Q26" s="1">
        <f t="shared" si="5"/>
        <v>0.1055893493761141</v>
      </c>
    </row>
    <row r="27" spans="1:17" x14ac:dyDescent="0.3">
      <c r="A27" t="s">
        <v>32</v>
      </c>
      <c r="B27" t="s">
        <v>97</v>
      </c>
      <c r="C27" t="s">
        <v>43</v>
      </c>
      <c r="D27" t="s">
        <v>44</v>
      </c>
      <c r="E27" s="1">
        <v>80.413043478260875</v>
      </c>
      <c r="F27" s="1">
        <v>4.6086956521739131</v>
      </c>
      <c r="G27" s="1">
        <v>1.076086956521739</v>
      </c>
      <c r="H27" s="1">
        <v>0.38043478260869568</v>
      </c>
      <c r="I27" s="1">
        <v>4.4347826086956523</v>
      </c>
      <c r="J27" s="1">
        <v>12.464673913043478</v>
      </c>
      <c r="K27" s="1">
        <v>0</v>
      </c>
      <c r="L27" s="1">
        <f t="shared" si="0"/>
        <v>12.464673913043478</v>
      </c>
      <c r="M27" s="1">
        <f t="shared" si="4"/>
        <v>0.1550081103000811</v>
      </c>
      <c r="N27" s="1">
        <v>7.1141304347826084</v>
      </c>
      <c r="O27" s="1">
        <v>0</v>
      </c>
      <c r="P27" s="1">
        <f t="shared" si="2"/>
        <v>7.1141304347826084</v>
      </c>
      <c r="Q27" s="1">
        <f t="shared" si="5"/>
        <v>8.8469856718031897E-2</v>
      </c>
    </row>
    <row r="28" spans="1:17" x14ac:dyDescent="0.3">
      <c r="A28" t="s">
        <v>32</v>
      </c>
      <c r="B28" t="s">
        <v>98</v>
      </c>
      <c r="C28" t="s">
        <v>99</v>
      </c>
      <c r="D28" t="s">
        <v>100</v>
      </c>
      <c r="E28" s="1">
        <v>63.173913043478258</v>
      </c>
      <c r="F28" s="1">
        <v>5.1739130434782608</v>
      </c>
      <c r="G28" s="1">
        <v>0.52173913043478259</v>
      </c>
      <c r="H28" s="1">
        <v>0.28260869565217389</v>
      </c>
      <c r="I28" s="1">
        <v>4.1195652173913047</v>
      </c>
      <c r="J28" s="1">
        <v>12.652173913043478</v>
      </c>
      <c r="K28" s="1">
        <v>1.3206521739130435</v>
      </c>
      <c r="L28" s="1">
        <f t="shared" si="0"/>
        <v>13.972826086956522</v>
      </c>
      <c r="M28" s="1">
        <f t="shared" si="4"/>
        <v>0.22118031658637302</v>
      </c>
      <c r="N28" s="1">
        <v>5.3260869565217392</v>
      </c>
      <c r="O28" s="1">
        <v>4.3152173913043477</v>
      </c>
      <c r="P28" s="1">
        <f t="shared" si="2"/>
        <v>9.641304347826086</v>
      </c>
      <c r="Q28" s="1">
        <f t="shared" si="5"/>
        <v>0.15261527873365449</v>
      </c>
    </row>
    <row r="29" spans="1:17" x14ac:dyDescent="0.3">
      <c r="A29" t="s">
        <v>32</v>
      </c>
      <c r="B29" t="s">
        <v>101</v>
      </c>
      <c r="C29" t="s">
        <v>102</v>
      </c>
      <c r="D29" t="s">
        <v>103</v>
      </c>
      <c r="E29" s="1">
        <v>33.163043478260867</v>
      </c>
      <c r="F29" s="1">
        <v>5.1304347826086953</v>
      </c>
      <c r="G29" s="1">
        <v>6.5217391304347824E-2</v>
      </c>
      <c r="H29" s="1">
        <v>0.23641304347826086</v>
      </c>
      <c r="I29" s="1">
        <v>0.78260869565217395</v>
      </c>
      <c r="J29" s="1">
        <v>10.628804347826076</v>
      </c>
      <c r="K29" s="1">
        <v>0</v>
      </c>
      <c r="L29" s="1">
        <f t="shared" si="0"/>
        <v>10.628804347826076</v>
      </c>
      <c r="M29" s="1">
        <f t="shared" si="4"/>
        <v>0.32050147492625336</v>
      </c>
      <c r="N29" s="1">
        <v>0</v>
      </c>
      <c r="O29" s="1">
        <v>2.2282608695652173</v>
      </c>
      <c r="P29" s="1">
        <f t="shared" si="2"/>
        <v>2.2282608695652173</v>
      </c>
      <c r="Q29" s="1">
        <f t="shared" si="5"/>
        <v>6.719108489019994E-2</v>
      </c>
    </row>
    <row r="30" spans="1:17" x14ac:dyDescent="0.3">
      <c r="A30" t="s">
        <v>32</v>
      </c>
      <c r="B30" t="s">
        <v>104</v>
      </c>
      <c r="C30" t="s">
        <v>105</v>
      </c>
      <c r="D30" t="s">
        <v>106</v>
      </c>
      <c r="E30" s="1">
        <v>56.282608695652172</v>
      </c>
      <c r="F30" s="1">
        <v>4.6956521739130439</v>
      </c>
      <c r="G30" s="1">
        <v>4.3478260869565216E-2</v>
      </c>
      <c r="H30" s="1">
        <v>0.35326086956521741</v>
      </c>
      <c r="I30" s="1">
        <v>0.44565217391304346</v>
      </c>
      <c r="J30" s="1">
        <v>14.490869565217389</v>
      </c>
      <c r="K30" s="1">
        <v>0.19565217391304349</v>
      </c>
      <c r="L30" s="1">
        <f t="shared" si="0"/>
        <v>14.686521739130432</v>
      </c>
      <c r="M30" s="1">
        <f t="shared" si="4"/>
        <v>0.26094244882193895</v>
      </c>
      <c r="N30" s="1">
        <v>0</v>
      </c>
      <c r="O30" s="1">
        <v>4.7418478260869561</v>
      </c>
      <c r="P30" s="1">
        <f t="shared" si="2"/>
        <v>4.7418478260869561</v>
      </c>
      <c r="Q30" s="1">
        <f t="shared" si="5"/>
        <v>8.425067593665507E-2</v>
      </c>
    </row>
    <row r="31" spans="1:17" x14ac:dyDescent="0.3">
      <c r="A31" t="s">
        <v>32</v>
      </c>
      <c r="B31" t="s">
        <v>107</v>
      </c>
      <c r="C31" t="s">
        <v>108</v>
      </c>
      <c r="D31" t="s">
        <v>109</v>
      </c>
      <c r="E31" s="1">
        <v>72.086956521739125</v>
      </c>
      <c r="F31" s="1">
        <v>4.5217391304347823</v>
      </c>
      <c r="G31" s="1">
        <v>0.52173913043478259</v>
      </c>
      <c r="H31" s="1">
        <v>0.53804347826086951</v>
      </c>
      <c r="I31" s="1">
        <v>8.6956521739130432E-2</v>
      </c>
      <c r="J31" s="1">
        <v>5.2934782608695654</v>
      </c>
      <c r="K31" s="1">
        <v>8.4239130434782616</v>
      </c>
      <c r="L31" s="1">
        <f t="shared" si="0"/>
        <v>13.717391304347828</v>
      </c>
      <c r="M31" s="1">
        <f t="shared" si="4"/>
        <v>0.19028950542822681</v>
      </c>
      <c r="N31" s="1">
        <v>10.375</v>
      </c>
      <c r="O31" s="1">
        <v>0</v>
      </c>
      <c r="P31" s="1">
        <f t="shared" si="2"/>
        <v>10.375</v>
      </c>
      <c r="Q31" s="1">
        <f t="shared" si="5"/>
        <v>0.14392340168878168</v>
      </c>
    </row>
    <row r="32" spans="1:17" x14ac:dyDescent="0.3">
      <c r="A32" t="s">
        <v>32</v>
      </c>
      <c r="B32" t="s">
        <v>110</v>
      </c>
      <c r="C32" t="s">
        <v>43</v>
      </c>
      <c r="D32" t="s">
        <v>44</v>
      </c>
      <c r="E32" s="1">
        <v>41.945652173913047</v>
      </c>
      <c r="F32" s="1">
        <v>4.9565217391304346</v>
      </c>
      <c r="G32" s="1">
        <v>0.24456521739130435</v>
      </c>
      <c r="H32" s="1">
        <v>6.5217391304347824E-2</v>
      </c>
      <c r="I32" s="1">
        <v>2.347826086956522</v>
      </c>
      <c r="J32" s="1">
        <v>5.7391304347826084</v>
      </c>
      <c r="K32" s="1">
        <v>0</v>
      </c>
      <c r="L32" s="1">
        <f t="shared" si="0"/>
        <v>5.7391304347826084</v>
      </c>
      <c r="M32" s="1">
        <f t="shared" si="4"/>
        <v>0.13682301114278309</v>
      </c>
      <c r="N32" s="1">
        <v>5.8913043478260869</v>
      </c>
      <c r="O32" s="1">
        <v>0</v>
      </c>
      <c r="P32" s="1">
        <f t="shared" si="2"/>
        <v>5.8913043478260869</v>
      </c>
      <c r="Q32" s="1">
        <f t="shared" si="5"/>
        <v>0.14045089401399324</v>
      </c>
    </row>
    <row r="33" spans="1:17" x14ac:dyDescent="0.3">
      <c r="A33" t="s">
        <v>32</v>
      </c>
      <c r="B33" t="s">
        <v>111</v>
      </c>
      <c r="C33" t="s">
        <v>112</v>
      </c>
      <c r="D33" t="s">
        <v>103</v>
      </c>
      <c r="E33" s="1">
        <v>229.57608695652175</v>
      </c>
      <c r="F33" s="1">
        <v>6.2989130434782608</v>
      </c>
      <c r="G33" s="1">
        <v>0</v>
      </c>
      <c r="H33" s="1">
        <v>0</v>
      </c>
      <c r="I33" s="1">
        <v>5.3913043478260869</v>
      </c>
      <c r="J33" s="1">
        <v>13.239130434782613</v>
      </c>
      <c r="K33" s="1">
        <v>119.56847826086955</v>
      </c>
      <c r="L33" s="1">
        <f t="shared" si="0"/>
        <v>132.80760869565216</v>
      </c>
      <c r="M33" s="1">
        <f t="shared" si="4"/>
        <v>0.5784906017707494</v>
      </c>
      <c r="N33" s="1">
        <v>24.9375</v>
      </c>
      <c r="O33" s="1">
        <v>4.5652173913043477</v>
      </c>
      <c r="P33" s="1">
        <f t="shared" si="2"/>
        <v>29.502717391304348</v>
      </c>
      <c r="Q33" s="1">
        <f t="shared" si="5"/>
        <v>0.12850954026797973</v>
      </c>
    </row>
    <row r="34" spans="1:17" x14ac:dyDescent="0.3">
      <c r="A34" t="s">
        <v>32</v>
      </c>
      <c r="B34" t="s">
        <v>113</v>
      </c>
      <c r="C34" t="s">
        <v>114</v>
      </c>
      <c r="D34" t="s">
        <v>115</v>
      </c>
      <c r="E34" s="1">
        <v>38.021739130434781</v>
      </c>
      <c r="F34" s="1">
        <v>5.4782608695652177</v>
      </c>
      <c r="G34" s="1">
        <v>8.6956521739130432E-2</v>
      </c>
      <c r="H34" s="1">
        <v>3.5869565217391304</v>
      </c>
      <c r="I34" s="1">
        <v>0.14130434782608695</v>
      </c>
      <c r="J34" s="1">
        <v>0</v>
      </c>
      <c r="K34" s="1">
        <v>7.2554347826086953</v>
      </c>
      <c r="L34" s="1">
        <f t="shared" si="0"/>
        <v>7.2554347826086953</v>
      </c>
      <c r="M34" s="1">
        <f t="shared" si="4"/>
        <v>0.19082332761578044</v>
      </c>
      <c r="N34" s="1">
        <v>4.4619565217391308</v>
      </c>
      <c r="O34" s="1">
        <v>0</v>
      </c>
      <c r="P34" s="1">
        <f t="shared" si="2"/>
        <v>4.4619565217391308</v>
      </c>
      <c r="Q34" s="1">
        <f t="shared" si="5"/>
        <v>0.11735277301315039</v>
      </c>
    </row>
    <row r="35" spans="1:17" x14ac:dyDescent="0.3">
      <c r="A35" t="s">
        <v>32</v>
      </c>
      <c r="B35" t="s">
        <v>116</v>
      </c>
      <c r="C35" t="s">
        <v>117</v>
      </c>
      <c r="D35" t="s">
        <v>118</v>
      </c>
      <c r="E35" s="1">
        <v>86.413043478260875</v>
      </c>
      <c r="F35" s="1">
        <v>0</v>
      </c>
      <c r="G35" s="1">
        <v>0</v>
      </c>
      <c r="H35" s="1">
        <v>0</v>
      </c>
      <c r="I35" s="1">
        <v>0</v>
      </c>
      <c r="J35" s="1">
        <v>0</v>
      </c>
      <c r="K35" s="1">
        <v>8.9915217391304338</v>
      </c>
      <c r="L35" s="1">
        <f t="shared" si="0"/>
        <v>8.9915217391304338</v>
      </c>
      <c r="M35" s="1">
        <f t="shared" si="4"/>
        <v>0.10405283018867922</v>
      </c>
      <c r="N35" s="1">
        <v>0</v>
      </c>
      <c r="O35" s="1">
        <v>0</v>
      </c>
      <c r="P35" s="1">
        <f t="shared" si="2"/>
        <v>0</v>
      </c>
      <c r="Q35" s="1">
        <f t="shared" si="5"/>
        <v>0</v>
      </c>
    </row>
    <row r="36" spans="1:17" x14ac:dyDescent="0.3">
      <c r="A36" t="s">
        <v>32</v>
      </c>
      <c r="B36" t="s">
        <v>119</v>
      </c>
      <c r="C36" t="s">
        <v>120</v>
      </c>
      <c r="D36" t="s">
        <v>38</v>
      </c>
      <c r="E36" s="1">
        <v>35.434782608695649</v>
      </c>
      <c r="F36" s="1">
        <v>5.1304347826086953</v>
      </c>
      <c r="G36" s="1">
        <v>0.15217391304347827</v>
      </c>
      <c r="H36" s="1">
        <v>0.16304347826086957</v>
      </c>
      <c r="I36" s="1">
        <v>0.14130434782608695</v>
      </c>
      <c r="J36" s="1">
        <v>0</v>
      </c>
      <c r="K36" s="1">
        <v>10.842391304347826</v>
      </c>
      <c r="L36" s="1">
        <f t="shared" si="0"/>
        <v>10.842391304347826</v>
      </c>
      <c r="M36" s="1">
        <f t="shared" si="4"/>
        <v>0.30598159509202455</v>
      </c>
      <c r="N36" s="1">
        <v>0</v>
      </c>
      <c r="O36" s="1">
        <v>2.6956521739130435</v>
      </c>
      <c r="P36" s="1">
        <f t="shared" si="2"/>
        <v>2.6956521739130435</v>
      </c>
      <c r="Q36" s="1">
        <f t="shared" si="5"/>
        <v>7.6073619631901845E-2</v>
      </c>
    </row>
    <row r="37" spans="1:17" x14ac:dyDescent="0.3">
      <c r="A37" t="s">
        <v>32</v>
      </c>
      <c r="B37" t="s">
        <v>121</v>
      </c>
      <c r="C37" t="s">
        <v>122</v>
      </c>
      <c r="D37" t="s">
        <v>44</v>
      </c>
      <c r="E37" s="1">
        <v>70.108695652173907</v>
      </c>
      <c r="F37" s="1">
        <v>5.3097826086956523</v>
      </c>
      <c r="G37" s="1">
        <v>0</v>
      </c>
      <c r="H37" s="1">
        <v>0.14130434782608695</v>
      </c>
      <c r="I37" s="1">
        <v>10.847826086956522</v>
      </c>
      <c r="J37" s="1">
        <v>5.5489130434782608</v>
      </c>
      <c r="K37" s="1">
        <v>4.2823913043478266</v>
      </c>
      <c r="L37" s="1">
        <f t="shared" si="0"/>
        <v>9.8313043478260873</v>
      </c>
      <c r="M37" s="1">
        <f t="shared" si="4"/>
        <v>0.14022945736434111</v>
      </c>
      <c r="N37" s="1">
        <v>5.4483695652173916</v>
      </c>
      <c r="O37" s="1">
        <v>0</v>
      </c>
      <c r="P37" s="1">
        <f t="shared" si="2"/>
        <v>5.4483695652173916</v>
      </c>
      <c r="Q37" s="1">
        <f t="shared" si="5"/>
        <v>7.7713178294573651E-2</v>
      </c>
    </row>
    <row r="38" spans="1:17" x14ac:dyDescent="0.3">
      <c r="A38" t="s">
        <v>32</v>
      </c>
      <c r="B38" t="s">
        <v>123</v>
      </c>
      <c r="C38" t="s">
        <v>124</v>
      </c>
      <c r="D38" t="s">
        <v>125</v>
      </c>
      <c r="E38" s="1">
        <v>37.065217391304351</v>
      </c>
      <c r="F38" s="1">
        <v>5.2173913043478262</v>
      </c>
      <c r="G38" s="1">
        <v>2.1739130434782608E-2</v>
      </c>
      <c r="H38" s="1">
        <v>0.21739130434782608</v>
      </c>
      <c r="I38" s="1">
        <v>0.11956521739130435</v>
      </c>
      <c r="J38" s="1">
        <v>5.3913043478260869</v>
      </c>
      <c r="K38" s="1">
        <v>7.9972826086956523</v>
      </c>
      <c r="L38" s="1">
        <f t="shared" si="0"/>
        <v>13.388586956521738</v>
      </c>
      <c r="M38" s="1">
        <f t="shared" si="4"/>
        <v>0.36121700879765389</v>
      </c>
      <c r="N38" s="1">
        <v>0</v>
      </c>
      <c r="O38" s="1">
        <v>0</v>
      </c>
      <c r="P38" s="1">
        <f t="shared" si="2"/>
        <v>0</v>
      </c>
      <c r="Q38" s="1">
        <f t="shared" si="5"/>
        <v>0</v>
      </c>
    </row>
    <row r="39" spans="1:17" x14ac:dyDescent="0.3">
      <c r="A39" t="s">
        <v>32</v>
      </c>
      <c r="B39" t="s">
        <v>126</v>
      </c>
      <c r="C39" t="s">
        <v>127</v>
      </c>
      <c r="D39" t="s">
        <v>128</v>
      </c>
      <c r="E39" s="1">
        <v>46.891304347826086</v>
      </c>
      <c r="F39" s="1">
        <v>4.6467391304347823</v>
      </c>
      <c r="G39" s="1">
        <v>3.2608695652173912E-2</v>
      </c>
      <c r="H39" s="1">
        <v>0.1875</v>
      </c>
      <c r="I39" s="1">
        <v>0.14130434782608695</v>
      </c>
      <c r="J39" s="1">
        <v>4.7052173913043474</v>
      </c>
      <c r="K39" s="1">
        <v>9.7764130434782626</v>
      </c>
      <c r="L39" s="1">
        <f t="shared" si="0"/>
        <v>14.481630434782609</v>
      </c>
      <c r="M39" s="1">
        <f t="shared" si="4"/>
        <v>0.30883402874362542</v>
      </c>
      <c r="N39" s="1">
        <v>4.7528260869565218</v>
      </c>
      <c r="O39" s="1">
        <v>0</v>
      </c>
      <c r="P39" s="1">
        <f t="shared" si="2"/>
        <v>4.7528260869565218</v>
      </c>
      <c r="Q39" s="1">
        <f t="shared" si="5"/>
        <v>0.10135836810384793</v>
      </c>
    </row>
    <row r="40" spans="1:17" x14ac:dyDescent="0.3">
      <c r="A40" t="s">
        <v>32</v>
      </c>
      <c r="B40" t="s">
        <v>129</v>
      </c>
      <c r="C40" t="s">
        <v>43</v>
      </c>
      <c r="D40" t="s">
        <v>44</v>
      </c>
      <c r="E40" s="1">
        <v>87.804347826086953</v>
      </c>
      <c r="F40" s="1">
        <v>3.4782608695652173</v>
      </c>
      <c r="G40" s="1">
        <v>0.16304347826086957</v>
      </c>
      <c r="H40" s="1">
        <v>0.46195652173913043</v>
      </c>
      <c r="I40" s="1">
        <v>1.3695652173913044</v>
      </c>
      <c r="J40" s="1">
        <v>1.4782608695652173</v>
      </c>
      <c r="K40" s="1">
        <v>8.2092391304347831</v>
      </c>
      <c r="L40" s="1">
        <f t="shared" si="0"/>
        <v>9.6875</v>
      </c>
      <c r="M40" s="1">
        <f t="shared" si="4"/>
        <v>0.11033052735825701</v>
      </c>
      <c r="N40" s="1">
        <v>0</v>
      </c>
      <c r="O40" s="1">
        <v>8.2934782608695645</v>
      </c>
      <c r="P40" s="1">
        <f t="shared" si="2"/>
        <v>8.2934782608695645</v>
      </c>
      <c r="Q40" s="1">
        <f t="shared" si="5"/>
        <v>9.4454072790294621E-2</v>
      </c>
    </row>
    <row r="41" spans="1:17" x14ac:dyDescent="0.3">
      <c r="A41" t="s">
        <v>32</v>
      </c>
      <c r="B41" t="s">
        <v>130</v>
      </c>
      <c r="C41" t="s">
        <v>131</v>
      </c>
      <c r="D41" t="s">
        <v>132</v>
      </c>
      <c r="E41" s="1">
        <v>42.869565217391305</v>
      </c>
      <c r="F41" s="1">
        <v>5.2173913043478262</v>
      </c>
      <c r="G41" s="1">
        <v>0</v>
      </c>
      <c r="H41" s="1">
        <v>0.3858695652173913</v>
      </c>
      <c r="I41" s="1">
        <v>0</v>
      </c>
      <c r="J41" s="1">
        <v>5.1304347826086953</v>
      </c>
      <c r="K41" s="1">
        <v>4.5978260869565215</v>
      </c>
      <c r="L41" s="1">
        <f t="shared" si="0"/>
        <v>9.7282608695652169</v>
      </c>
      <c r="M41" s="1">
        <f t="shared" si="4"/>
        <v>0.22692697768762676</v>
      </c>
      <c r="N41" s="1">
        <v>2.8831521739130435</v>
      </c>
      <c r="O41" s="1">
        <v>0</v>
      </c>
      <c r="P41" s="1">
        <f t="shared" si="2"/>
        <v>2.8831521739130435</v>
      </c>
      <c r="Q41" s="1">
        <f t="shared" si="5"/>
        <v>6.7254056795131842E-2</v>
      </c>
    </row>
    <row r="42" spans="1:17" x14ac:dyDescent="0.3">
      <c r="A42" t="s">
        <v>32</v>
      </c>
      <c r="B42" t="s">
        <v>133</v>
      </c>
      <c r="C42" t="s">
        <v>134</v>
      </c>
      <c r="D42" t="s">
        <v>50</v>
      </c>
      <c r="E42" s="1">
        <v>77.489130434782609</v>
      </c>
      <c r="F42" s="1">
        <v>56.828695652173899</v>
      </c>
      <c r="G42" s="1">
        <v>0</v>
      </c>
      <c r="H42" s="1">
        <v>0</v>
      </c>
      <c r="I42" s="1">
        <v>2.652173913043478</v>
      </c>
      <c r="J42" s="1">
        <v>0</v>
      </c>
      <c r="K42" s="1">
        <v>23.038913043478264</v>
      </c>
      <c r="L42" s="1">
        <f t="shared" si="0"/>
        <v>23.038913043478264</v>
      </c>
      <c r="M42" s="1">
        <f t="shared" si="4"/>
        <v>0.29731799691401323</v>
      </c>
      <c r="N42" s="1">
        <v>9.0128260869565224</v>
      </c>
      <c r="O42" s="1">
        <v>0</v>
      </c>
      <c r="P42" s="1">
        <f t="shared" si="2"/>
        <v>9.0128260869565224</v>
      </c>
      <c r="Q42" s="1">
        <f t="shared" si="5"/>
        <v>0.11631084303548886</v>
      </c>
    </row>
    <row r="43" spans="1:17" x14ac:dyDescent="0.3">
      <c r="A43" t="s">
        <v>32</v>
      </c>
      <c r="B43" t="s">
        <v>135</v>
      </c>
      <c r="C43" t="s">
        <v>136</v>
      </c>
      <c r="D43" t="s">
        <v>96</v>
      </c>
      <c r="E43" s="1">
        <v>23.826086956521738</v>
      </c>
      <c r="F43" s="1">
        <v>4.4347826086956523</v>
      </c>
      <c r="G43" s="1">
        <v>0.56521739130434778</v>
      </c>
      <c r="H43" s="1">
        <v>0.42391304347826086</v>
      </c>
      <c r="I43" s="1">
        <v>4</v>
      </c>
      <c r="J43" s="1">
        <v>2.2173913043478262</v>
      </c>
      <c r="K43" s="1">
        <v>0</v>
      </c>
      <c r="L43" s="1">
        <f t="shared" si="0"/>
        <v>2.2173913043478262</v>
      </c>
      <c r="M43" s="1">
        <f t="shared" si="4"/>
        <v>9.3065693430656946E-2</v>
      </c>
      <c r="N43" s="1">
        <v>12.353369565217394</v>
      </c>
      <c r="O43" s="1">
        <v>0</v>
      </c>
      <c r="P43" s="1">
        <f t="shared" si="2"/>
        <v>12.353369565217394</v>
      </c>
      <c r="Q43" s="1">
        <f t="shared" si="5"/>
        <v>0.51848083941605849</v>
      </c>
    </row>
    <row r="44" spans="1:17" x14ac:dyDescent="0.3">
      <c r="A44" t="s">
        <v>32</v>
      </c>
      <c r="B44" t="s">
        <v>137</v>
      </c>
      <c r="C44" t="s">
        <v>136</v>
      </c>
      <c r="D44" t="s">
        <v>96</v>
      </c>
      <c r="E44" s="1">
        <v>43.967391304347828</v>
      </c>
      <c r="F44" s="1">
        <v>0</v>
      </c>
      <c r="G44" s="1">
        <v>0.3815217391304348</v>
      </c>
      <c r="H44" s="1">
        <v>0.18478260869565216</v>
      </c>
      <c r="I44" s="1">
        <v>1.1304347826086956</v>
      </c>
      <c r="J44" s="1">
        <v>7.3451086956521738</v>
      </c>
      <c r="K44" s="1">
        <v>12.054347826086957</v>
      </c>
      <c r="L44" s="1">
        <f t="shared" si="0"/>
        <v>19.399456521739133</v>
      </c>
      <c r="M44" s="1">
        <f t="shared" si="4"/>
        <v>0.44122373300370832</v>
      </c>
      <c r="N44" s="1">
        <v>5.3913043478260869</v>
      </c>
      <c r="O44" s="1">
        <v>3.1304347826086958</v>
      </c>
      <c r="P44" s="1">
        <f t="shared" si="2"/>
        <v>8.5217391304347831</v>
      </c>
      <c r="Q44" s="1">
        <f t="shared" si="5"/>
        <v>0.1938195302843016</v>
      </c>
    </row>
    <row r="45" spans="1:17" x14ac:dyDescent="0.3">
      <c r="A45" t="s">
        <v>32</v>
      </c>
      <c r="B45" t="s">
        <v>138</v>
      </c>
      <c r="C45" t="s">
        <v>112</v>
      </c>
      <c r="D45" t="s">
        <v>103</v>
      </c>
      <c r="E45" s="1">
        <v>72.456521739130437</v>
      </c>
      <c r="F45" s="1">
        <v>5.1304347826086953</v>
      </c>
      <c r="G45" s="1">
        <v>0</v>
      </c>
      <c r="H45" s="1">
        <v>0.51630434782608692</v>
      </c>
      <c r="I45" s="1">
        <v>1.1195652173913044</v>
      </c>
      <c r="J45" s="1">
        <v>0</v>
      </c>
      <c r="K45" s="1">
        <v>23.190217391304348</v>
      </c>
      <c r="L45" s="1">
        <f t="shared" si="0"/>
        <v>23.190217391304348</v>
      </c>
      <c r="M45" s="1">
        <f t="shared" si="4"/>
        <v>0.32005700570057005</v>
      </c>
      <c r="N45" s="1">
        <v>11.804347826086957</v>
      </c>
      <c r="O45" s="1">
        <v>0</v>
      </c>
      <c r="P45" s="1">
        <f t="shared" si="2"/>
        <v>11.804347826086957</v>
      </c>
      <c r="Q45" s="1">
        <f t="shared" si="5"/>
        <v>0.16291629162916291</v>
      </c>
    </row>
    <row r="46" spans="1:17" x14ac:dyDescent="0.3">
      <c r="A46" t="s">
        <v>32</v>
      </c>
      <c r="B46" t="s">
        <v>139</v>
      </c>
      <c r="C46" t="s">
        <v>140</v>
      </c>
      <c r="D46" t="s">
        <v>44</v>
      </c>
      <c r="E46" s="1">
        <v>57.043478260869563</v>
      </c>
      <c r="F46" s="1">
        <v>4.9565217391304346</v>
      </c>
      <c r="G46" s="1">
        <v>0.28684782608695658</v>
      </c>
      <c r="H46" s="1">
        <v>0.4521739130434782</v>
      </c>
      <c r="I46" s="1">
        <v>1.1304347826086956</v>
      </c>
      <c r="J46" s="1">
        <v>6.625</v>
      </c>
      <c r="K46" s="1">
        <v>3.7635869565217392</v>
      </c>
      <c r="L46" s="1">
        <f t="shared" si="0"/>
        <v>10.388586956521738</v>
      </c>
      <c r="M46" s="1">
        <f t="shared" si="4"/>
        <v>0.1821169969512195</v>
      </c>
      <c r="N46" s="1">
        <v>0</v>
      </c>
      <c r="O46" s="1">
        <v>4.6086956521739131</v>
      </c>
      <c r="P46" s="1">
        <f t="shared" si="2"/>
        <v>4.6086956521739131</v>
      </c>
      <c r="Q46" s="1">
        <f t="shared" si="5"/>
        <v>8.0792682926829271E-2</v>
      </c>
    </row>
    <row r="47" spans="1:17" x14ac:dyDescent="0.3">
      <c r="A47" t="s">
        <v>32</v>
      </c>
      <c r="B47" t="s">
        <v>141</v>
      </c>
      <c r="C47" t="s">
        <v>43</v>
      </c>
      <c r="D47" t="s">
        <v>44</v>
      </c>
      <c r="E47" s="1">
        <v>164.46739130434781</v>
      </c>
      <c r="F47" s="1">
        <v>5.7391304347826084</v>
      </c>
      <c r="G47" s="1">
        <v>5.1630434782608696E-2</v>
      </c>
      <c r="H47" s="1">
        <v>0.78228260869565214</v>
      </c>
      <c r="I47" s="1">
        <v>0</v>
      </c>
      <c r="J47" s="1">
        <v>26.88293478260869</v>
      </c>
      <c r="K47" s="1">
        <v>0.84239130434782605</v>
      </c>
      <c r="L47" s="1">
        <f t="shared" si="0"/>
        <v>27.725326086956514</v>
      </c>
      <c r="M47" s="1">
        <f t="shared" si="4"/>
        <v>0.16857643248959087</v>
      </c>
      <c r="N47" s="1">
        <v>11.478260869565217</v>
      </c>
      <c r="O47" s="1">
        <v>0</v>
      </c>
      <c r="P47" s="1">
        <f t="shared" si="2"/>
        <v>11.478260869565217</v>
      </c>
      <c r="Q47" s="1">
        <f t="shared" si="5"/>
        <v>6.9790496332033575E-2</v>
      </c>
    </row>
    <row r="48" spans="1:17" x14ac:dyDescent="0.3">
      <c r="A48" t="s">
        <v>32</v>
      </c>
      <c r="B48" t="s">
        <v>142</v>
      </c>
      <c r="C48" t="s">
        <v>143</v>
      </c>
      <c r="D48" t="s">
        <v>44</v>
      </c>
      <c r="E48" s="1">
        <v>84.760869565217391</v>
      </c>
      <c r="F48" s="1">
        <v>5.7391304347826084</v>
      </c>
      <c r="G48" s="1">
        <v>0</v>
      </c>
      <c r="H48" s="1">
        <v>0</v>
      </c>
      <c r="I48" s="1">
        <v>1.4456521739130435</v>
      </c>
      <c r="J48" s="1">
        <v>0</v>
      </c>
      <c r="K48" s="1">
        <v>17.958369565217392</v>
      </c>
      <c r="L48" s="1">
        <f t="shared" si="0"/>
        <v>17.958369565217392</v>
      </c>
      <c r="M48" s="1">
        <f t="shared" si="4"/>
        <v>0.21187099256219544</v>
      </c>
      <c r="N48" s="1">
        <v>0</v>
      </c>
      <c r="O48" s="1">
        <v>0</v>
      </c>
      <c r="P48" s="1">
        <f t="shared" si="2"/>
        <v>0</v>
      </c>
      <c r="Q48" s="1">
        <f t="shared" si="5"/>
        <v>0</v>
      </c>
    </row>
    <row r="49" spans="1:17" x14ac:dyDescent="0.3">
      <c r="A49" t="s">
        <v>32</v>
      </c>
      <c r="B49" t="s">
        <v>144</v>
      </c>
      <c r="C49" t="s">
        <v>145</v>
      </c>
      <c r="D49" t="s">
        <v>47</v>
      </c>
      <c r="E49" s="1">
        <v>76.369565217391298</v>
      </c>
      <c r="F49" s="1">
        <v>4.6956521739130439</v>
      </c>
      <c r="G49" s="1">
        <v>3.8043478260869568E-2</v>
      </c>
      <c r="H49" s="1">
        <v>0.28804347826086957</v>
      </c>
      <c r="I49" s="1">
        <v>5.0217391304347823</v>
      </c>
      <c r="J49" s="1">
        <v>15.470108695652174</v>
      </c>
      <c r="K49" s="1">
        <v>12.048913043478262</v>
      </c>
      <c r="L49" s="1">
        <f t="shared" si="0"/>
        <v>27.519021739130437</v>
      </c>
      <c r="M49" s="1">
        <f t="shared" si="4"/>
        <v>0.36034016510105332</v>
      </c>
      <c r="N49" s="1">
        <v>1.2065217391304348</v>
      </c>
      <c r="O49" s="1">
        <v>0</v>
      </c>
      <c r="P49" s="1">
        <f t="shared" si="2"/>
        <v>1.2065217391304348</v>
      </c>
      <c r="Q49" s="1">
        <f t="shared" si="5"/>
        <v>1.5798462852263023E-2</v>
      </c>
    </row>
    <row r="50" spans="1:17" x14ac:dyDescent="0.3">
      <c r="A50" t="s">
        <v>32</v>
      </c>
      <c r="B50" t="s">
        <v>146</v>
      </c>
      <c r="C50" t="s">
        <v>147</v>
      </c>
      <c r="D50" t="s">
        <v>56</v>
      </c>
      <c r="E50" s="1">
        <v>44.413043478260867</v>
      </c>
      <c r="F50" s="1">
        <v>5.5652173913043477</v>
      </c>
      <c r="G50" s="1">
        <v>0</v>
      </c>
      <c r="H50" s="1">
        <v>0.25271739130434784</v>
      </c>
      <c r="I50" s="1">
        <v>1.1086956521739131</v>
      </c>
      <c r="J50" s="1">
        <v>19.9375</v>
      </c>
      <c r="K50" s="1">
        <v>18.116847826086957</v>
      </c>
      <c r="L50" s="1">
        <f t="shared" si="0"/>
        <v>38.054347826086953</v>
      </c>
      <c r="M50" s="1">
        <f t="shared" si="4"/>
        <v>0.85682819383259912</v>
      </c>
      <c r="N50" s="1">
        <v>4.8260869565217392</v>
      </c>
      <c r="O50" s="1">
        <v>0</v>
      </c>
      <c r="P50" s="1">
        <f t="shared" si="2"/>
        <v>4.8260869565217392</v>
      </c>
      <c r="Q50" s="1">
        <f t="shared" si="5"/>
        <v>0.10866372980910427</v>
      </c>
    </row>
    <row r="51" spans="1:17" x14ac:dyDescent="0.3">
      <c r="A51" t="s">
        <v>32</v>
      </c>
      <c r="B51" t="s">
        <v>148</v>
      </c>
      <c r="C51" t="s">
        <v>149</v>
      </c>
      <c r="D51" t="s">
        <v>150</v>
      </c>
      <c r="E51" s="1">
        <v>58.326086956521742</v>
      </c>
      <c r="F51" s="1">
        <v>5.5652173913043477</v>
      </c>
      <c r="G51" s="1">
        <v>1.6304347826086956E-2</v>
      </c>
      <c r="H51" s="1">
        <v>7.3369565217391308</v>
      </c>
      <c r="I51" s="1">
        <v>1.6630434782608696</v>
      </c>
      <c r="J51" s="1">
        <v>4.8396739130434785</v>
      </c>
      <c r="K51" s="1">
        <v>13.117826086956523</v>
      </c>
      <c r="L51" s="1">
        <f t="shared" si="0"/>
        <v>17.957500000000003</v>
      </c>
      <c r="M51" s="1">
        <f t="shared" si="4"/>
        <v>0.3078811032426389</v>
      </c>
      <c r="N51" s="1">
        <v>5.4266304347826084</v>
      </c>
      <c r="O51" s="1">
        <v>0</v>
      </c>
      <c r="P51" s="1">
        <f t="shared" si="2"/>
        <v>5.4266304347826084</v>
      </c>
      <c r="Q51" s="1">
        <f t="shared" si="5"/>
        <v>9.3039508013417802E-2</v>
      </c>
    </row>
    <row r="52" spans="1:17" x14ac:dyDescent="0.3">
      <c r="A52" t="s">
        <v>32</v>
      </c>
      <c r="B52" t="s">
        <v>151</v>
      </c>
      <c r="C52" t="s">
        <v>152</v>
      </c>
      <c r="D52" t="s">
        <v>56</v>
      </c>
      <c r="E52" s="1">
        <v>73.706521739130437</v>
      </c>
      <c r="F52" s="1">
        <v>5.5652173913043477</v>
      </c>
      <c r="G52" s="1">
        <v>0.56521739130434778</v>
      </c>
      <c r="H52" s="1">
        <v>0.42391304347826086</v>
      </c>
      <c r="I52" s="1">
        <v>1.3913043478260869</v>
      </c>
      <c r="J52" s="1">
        <v>28.448369565217391</v>
      </c>
      <c r="K52" s="1">
        <v>0</v>
      </c>
      <c r="L52" s="1">
        <f t="shared" si="0"/>
        <v>28.448369565217391</v>
      </c>
      <c r="M52" s="1">
        <f t="shared" si="4"/>
        <v>0.38596814629110748</v>
      </c>
      <c r="N52" s="1">
        <v>14.964673913043478</v>
      </c>
      <c r="O52" s="1">
        <v>0</v>
      </c>
      <c r="P52" s="1">
        <f t="shared" si="2"/>
        <v>14.964673913043478</v>
      </c>
      <c r="Q52" s="1">
        <f t="shared" si="5"/>
        <v>0.20303052647102196</v>
      </c>
    </row>
    <row r="53" spans="1:17" x14ac:dyDescent="0.3">
      <c r="A53" t="s">
        <v>32</v>
      </c>
      <c r="B53" t="s">
        <v>153</v>
      </c>
      <c r="C53" t="s">
        <v>154</v>
      </c>
      <c r="D53" t="s">
        <v>56</v>
      </c>
      <c r="E53" s="1">
        <v>58.75</v>
      </c>
      <c r="F53" s="1">
        <v>5.5652173913043477</v>
      </c>
      <c r="G53" s="1">
        <v>0</v>
      </c>
      <c r="H53" s="1">
        <v>5.3913043478260869</v>
      </c>
      <c r="I53" s="1">
        <v>3.4782608695652173</v>
      </c>
      <c r="J53" s="1">
        <v>27.581521739130434</v>
      </c>
      <c r="K53" s="1">
        <v>0</v>
      </c>
      <c r="L53" s="1">
        <f t="shared" si="0"/>
        <v>27.581521739130434</v>
      </c>
      <c r="M53" s="1">
        <f t="shared" si="4"/>
        <v>0.46947271045328398</v>
      </c>
      <c r="N53" s="1">
        <v>5.3043478260869561</v>
      </c>
      <c r="O53" s="1">
        <v>0</v>
      </c>
      <c r="P53" s="1">
        <f t="shared" si="2"/>
        <v>5.3043478260869561</v>
      </c>
      <c r="Q53" s="1">
        <f t="shared" si="5"/>
        <v>9.0286771507863087E-2</v>
      </c>
    </row>
    <row r="54" spans="1:17" x14ac:dyDescent="0.3">
      <c r="A54" t="s">
        <v>32</v>
      </c>
      <c r="B54" t="s">
        <v>155</v>
      </c>
      <c r="C54" t="s">
        <v>156</v>
      </c>
      <c r="D54" t="s">
        <v>157</v>
      </c>
      <c r="E54" s="1">
        <v>30.967391304347824</v>
      </c>
      <c r="F54" s="1">
        <v>5.0434782608695654</v>
      </c>
      <c r="G54" s="1">
        <v>0.13043478260869565</v>
      </c>
      <c r="H54" s="1">
        <v>0.16304347826086957</v>
      </c>
      <c r="I54" s="1">
        <v>0.10869565217391304</v>
      </c>
      <c r="J54" s="1">
        <v>4.4157608695652177</v>
      </c>
      <c r="K54" s="1">
        <v>10.798913043478262</v>
      </c>
      <c r="L54" s="1">
        <f t="shared" si="0"/>
        <v>15.21467391304348</v>
      </c>
      <c r="M54" s="1">
        <f t="shared" si="4"/>
        <v>0.49131274131274139</v>
      </c>
      <c r="N54" s="1">
        <v>3.8043478260869565</v>
      </c>
      <c r="O54" s="1">
        <v>0</v>
      </c>
      <c r="P54" s="1">
        <f t="shared" si="2"/>
        <v>3.8043478260869565</v>
      </c>
      <c r="Q54" s="1">
        <f t="shared" si="5"/>
        <v>0.12285012285012285</v>
      </c>
    </row>
    <row r="55" spans="1:17" x14ac:dyDescent="0.3">
      <c r="A55" t="s">
        <v>32</v>
      </c>
      <c r="B55" t="s">
        <v>158</v>
      </c>
      <c r="C55" t="s">
        <v>159</v>
      </c>
      <c r="D55" t="s">
        <v>150</v>
      </c>
      <c r="E55" s="1">
        <v>40.413043478260867</v>
      </c>
      <c r="F55" s="1">
        <v>4.9565217391304346</v>
      </c>
      <c r="G55" s="1">
        <v>0</v>
      </c>
      <c r="H55" s="1">
        <v>0.23369565217391305</v>
      </c>
      <c r="I55" s="1">
        <v>0.13043478260869565</v>
      </c>
      <c r="J55" s="1">
        <v>5.1195652173913047</v>
      </c>
      <c r="K55" s="1">
        <v>17.589673913043477</v>
      </c>
      <c r="L55" s="1">
        <f t="shared" si="0"/>
        <v>22.709239130434781</v>
      </c>
      <c r="M55" s="1">
        <f t="shared" si="4"/>
        <v>0.56192845615922538</v>
      </c>
      <c r="N55" s="1">
        <v>0</v>
      </c>
      <c r="O55" s="1">
        <v>0</v>
      </c>
      <c r="P55" s="1">
        <f t="shared" si="2"/>
        <v>0</v>
      </c>
      <c r="Q55" s="1">
        <f t="shared" si="5"/>
        <v>0</v>
      </c>
    </row>
    <row r="56" spans="1:17" x14ac:dyDescent="0.3">
      <c r="A56" t="s">
        <v>32</v>
      </c>
      <c r="B56" t="s">
        <v>160</v>
      </c>
      <c r="C56" t="s">
        <v>136</v>
      </c>
      <c r="D56" t="s">
        <v>96</v>
      </c>
      <c r="E56" s="1">
        <v>71.402173913043484</v>
      </c>
      <c r="F56" s="1">
        <v>4.3206521739130439</v>
      </c>
      <c r="G56" s="1">
        <v>0.39130434782608697</v>
      </c>
      <c r="H56" s="1">
        <v>0.35728260869565232</v>
      </c>
      <c r="I56" s="1">
        <v>5.3913043478260869</v>
      </c>
      <c r="J56" s="1">
        <v>17.793478260869566</v>
      </c>
      <c r="K56" s="1">
        <v>15.684782608695652</v>
      </c>
      <c r="L56" s="1">
        <f t="shared" si="0"/>
        <v>33.478260869565219</v>
      </c>
      <c r="M56" s="1">
        <f t="shared" si="4"/>
        <v>0.46886892982189066</v>
      </c>
      <c r="N56" s="1">
        <v>5.1711956521739131</v>
      </c>
      <c r="O56" s="1">
        <v>10.019021739130435</v>
      </c>
      <c r="P56" s="1">
        <f t="shared" si="2"/>
        <v>15.190217391304348</v>
      </c>
      <c r="Q56" s="1">
        <f t="shared" si="5"/>
        <v>0.21274166539808187</v>
      </c>
    </row>
    <row r="57" spans="1:17" x14ac:dyDescent="0.3">
      <c r="A57" t="s">
        <v>32</v>
      </c>
      <c r="B57" t="s">
        <v>161</v>
      </c>
      <c r="C57" t="s">
        <v>162</v>
      </c>
      <c r="D57" t="s">
        <v>96</v>
      </c>
      <c r="E57" s="1">
        <v>131.70652173913044</v>
      </c>
      <c r="F57" s="1">
        <v>5.5217391304347823</v>
      </c>
      <c r="G57" s="1">
        <v>0.2608695652173913</v>
      </c>
      <c r="H57" s="1">
        <v>0.9047826086956523</v>
      </c>
      <c r="I57" s="1">
        <v>9.1086956521739122</v>
      </c>
      <c r="J57" s="1">
        <v>33.516304347826086</v>
      </c>
      <c r="K57" s="1">
        <v>0.95380434782608692</v>
      </c>
      <c r="L57" s="1">
        <f t="shared" si="0"/>
        <v>34.470108695652172</v>
      </c>
      <c r="M57" s="1">
        <f t="shared" si="4"/>
        <v>0.26171907237765124</v>
      </c>
      <c r="N57" s="1">
        <v>23.377717391304348</v>
      </c>
      <c r="O57" s="1">
        <v>4.1630434782608692</v>
      </c>
      <c r="P57" s="1">
        <f t="shared" si="2"/>
        <v>27.540760869565219</v>
      </c>
      <c r="Q57" s="1">
        <f t="shared" si="5"/>
        <v>0.20910703969629446</v>
      </c>
    </row>
    <row r="58" spans="1:17" x14ac:dyDescent="0.3">
      <c r="A58" t="s">
        <v>32</v>
      </c>
      <c r="B58" t="s">
        <v>163</v>
      </c>
      <c r="C58" t="s">
        <v>136</v>
      </c>
      <c r="D58" t="s">
        <v>96</v>
      </c>
      <c r="E58" s="1">
        <v>99.652173913043484</v>
      </c>
      <c r="F58" s="1">
        <v>3</v>
      </c>
      <c r="G58" s="1">
        <v>0.13043478260869565</v>
      </c>
      <c r="H58" s="1">
        <v>0.59782608695652173</v>
      </c>
      <c r="I58" s="1">
        <v>7.4782608695652177</v>
      </c>
      <c r="J58" s="1">
        <v>27.157065217391303</v>
      </c>
      <c r="K58" s="1">
        <v>2.0936956521739125</v>
      </c>
      <c r="L58" s="1">
        <f t="shared" si="0"/>
        <v>29.250760869565216</v>
      </c>
      <c r="M58" s="1">
        <f t="shared" si="4"/>
        <v>0.29352857766143103</v>
      </c>
      <c r="N58" s="1">
        <v>16.504673913043476</v>
      </c>
      <c r="O58" s="1">
        <v>5.9479347826086961</v>
      </c>
      <c r="P58" s="1">
        <f t="shared" si="2"/>
        <v>22.452608695652174</v>
      </c>
      <c r="Q58" s="1">
        <f t="shared" si="5"/>
        <v>0.22530977312390923</v>
      </c>
    </row>
    <row r="59" spans="1:17" x14ac:dyDescent="0.3">
      <c r="A59" t="s">
        <v>32</v>
      </c>
      <c r="B59" t="s">
        <v>164</v>
      </c>
      <c r="C59" t="s">
        <v>165</v>
      </c>
      <c r="D59" t="s">
        <v>166</v>
      </c>
      <c r="E59" s="1">
        <v>74.076086956521735</v>
      </c>
      <c r="F59" s="1">
        <v>4.6358695652173916</v>
      </c>
      <c r="G59" s="1">
        <v>0</v>
      </c>
      <c r="H59" s="1">
        <v>0</v>
      </c>
      <c r="I59" s="1">
        <v>0</v>
      </c>
      <c r="J59" s="1">
        <v>4.5407608695652177</v>
      </c>
      <c r="K59" s="1">
        <v>14.426630434782609</v>
      </c>
      <c r="L59" s="1">
        <f t="shared" si="0"/>
        <v>18.967391304347828</v>
      </c>
      <c r="M59" s="1">
        <f t="shared" si="4"/>
        <v>0.25605282465150409</v>
      </c>
      <c r="N59" s="1">
        <v>4.6630434782608692</v>
      </c>
      <c r="O59" s="1">
        <v>2.7445652173913042</v>
      </c>
      <c r="P59" s="1">
        <f t="shared" si="2"/>
        <v>7.4076086956521738</v>
      </c>
      <c r="Q59" s="1">
        <f t="shared" si="5"/>
        <v>0.1</v>
      </c>
    </row>
    <row r="60" spans="1:17" x14ac:dyDescent="0.3">
      <c r="A60" t="s">
        <v>32</v>
      </c>
      <c r="B60" t="s">
        <v>167</v>
      </c>
      <c r="C60" t="s">
        <v>37</v>
      </c>
      <c r="D60" t="s">
        <v>38</v>
      </c>
      <c r="E60" s="1">
        <v>157.08695652173913</v>
      </c>
      <c r="F60" s="1">
        <v>8.1739130434782616</v>
      </c>
      <c r="G60" s="1">
        <v>0.11956521739130435</v>
      </c>
      <c r="H60" s="1">
        <v>0.59510869565217395</v>
      </c>
      <c r="I60" s="1">
        <v>3.1956521739130435</v>
      </c>
      <c r="J60" s="1">
        <v>4.8695652173913047</v>
      </c>
      <c r="K60" s="1">
        <v>20.125</v>
      </c>
      <c r="L60" s="1">
        <f t="shared" si="0"/>
        <v>24.994565217391305</v>
      </c>
      <c r="M60" s="1">
        <f t="shared" si="4"/>
        <v>0.15911292554663714</v>
      </c>
      <c r="N60" s="1">
        <v>10.347826086956522</v>
      </c>
      <c r="O60" s="1">
        <v>0</v>
      </c>
      <c r="P60" s="1">
        <f t="shared" si="2"/>
        <v>10.347826086956522</v>
      </c>
      <c r="Q60" s="1">
        <f t="shared" si="5"/>
        <v>6.5873235538333796E-2</v>
      </c>
    </row>
    <row r="61" spans="1:17" x14ac:dyDescent="0.3">
      <c r="A61" t="s">
        <v>32</v>
      </c>
      <c r="B61" t="s">
        <v>168</v>
      </c>
      <c r="C61" t="s">
        <v>169</v>
      </c>
      <c r="D61" t="s">
        <v>170</v>
      </c>
      <c r="E61" s="1">
        <v>42.097826086956523</v>
      </c>
      <c r="F61" s="1">
        <v>6.4282608695652161</v>
      </c>
      <c r="G61" s="1">
        <v>1.6304347826086956E-2</v>
      </c>
      <c r="H61" s="1">
        <v>0.2543478260869565</v>
      </c>
      <c r="I61" s="1">
        <v>0.75</v>
      </c>
      <c r="J61" s="1">
        <v>4.9717391304347851</v>
      </c>
      <c r="K61" s="1">
        <v>11.771739130434778</v>
      </c>
      <c r="L61" s="1">
        <f t="shared" si="0"/>
        <v>16.743478260869562</v>
      </c>
      <c r="M61" s="1">
        <f t="shared" si="4"/>
        <v>0.39772785954040785</v>
      </c>
      <c r="N61" s="1">
        <v>5.5097826086956543</v>
      </c>
      <c r="O61" s="1">
        <v>0</v>
      </c>
      <c r="P61" s="1">
        <f t="shared" si="2"/>
        <v>5.5097826086956543</v>
      </c>
      <c r="Q61" s="1">
        <f t="shared" si="5"/>
        <v>0.13088045442809196</v>
      </c>
    </row>
    <row r="62" spans="1:17" x14ac:dyDescent="0.3">
      <c r="A62" t="s">
        <v>32</v>
      </c>
      <c r="B62" t="s">
        <v>171</v>
      </c>
      <c r="C62" t="s">
        <v>172</v>
      </c>
      <c r="D62" t="s">
        <v>173</v>
      </c>
      <c r="E62" s="1">
        <v>28.771739130434781</v>
      </c>
      <c r="F62" s="1">
        <v>10.869565217391305</v>
      </c>
      <c r="G62" s="1">
        <v>2.1739130434782608E-2</v>
      </c>
      <c r="H62" s="1">
        <v>0.18478260869565216</v>
      </c>
      <c r="I62" s="1">
        <v>0.27173913043478259</v>
      </c>
      <c r="J62" s="1">
        <v>2.4456521739130436E-2</v>
      </c>
      <c r="K62" s="1">
        <v>7.4864130434782608</v>
      </c>
      <c r="L62" s="1">
        <f t="shared" si="0"/>
        <v>7.5108695652173916</v>
      </c>
      <c r="M62" s="1">
        <f t="shared" si="4"/>
        <v>0.26105024556101247</v>
      </c>
      <c r="N62" s="1">
        <v>0</v>
      </c>
      <c r="O62" s="1">
        <v>0.1766304347826087</v>
      </c>
      <c r="P62" s="1">
        <f t="shared" si="2"/>
        <v>0.1766304347826087</v>
      </c>
      <c r="Q62" s="1">
        <f t="shared" si="5"/>
        <v>6.1390253116735934E-3</v>
      </c>
    </row>
    <row r="63" spans="1:17" x14ac:dyDescent="0.3">
      <c r="A63" t="s">
        <v>32</v>
      </c>
      <c r="B63" t="s">
        <v>174</v>
      </c>
      <c r="C63" t="s">
        <v>175</v>
      </c>
      <c r="D63" t="s">
        <v>176</v>
      </c>
      <c r="E63" s="1">
        <v>34.380434782608695</v>
      </c>
      <c r="F63" s="1">
        <v>15.162934782608692</v>
      </c>
      <c r="G63" s="1">
        <v>1.0869565217391304E-2</v>
      </c>
      <c r="H63" s="1">
        <v>0.32065217391304346</v>
      </c>
      <c r="I63" s="1">
        <v>6.1304347826086953</v>
      </c>
      <c r="J63" s="1">
        <v>8.8168478260869581</v>
      </c>
      <c r="K63" s="1">
        <v>5.7744565217391308</v>
      </c>
      <c r="L63" s="1">
        <f t="shared" si="0"/>
        <v>14.591304347826089</v>
      </c>
      <c r="M63" s="1">
        <f t="shared" si="4"/>
        <v>0.42440720834650653</v>
      </c>
      <c r="N63" s="1">
        <v>5.4944565217391315</v>
      </c>
      <c r="O63" s="1">
        <v>0</v>
      </c>
      <c r="P63" s="1">
        <f t="shared" si="2"/>
        <v>5.4944565217391315</v>
      </c>
      <c r="Q63" s="1">
        <f t="shared" si="5"/>
        <v>0.15981346822636741</v>
      </c>
    </row>
    <row r="64" spans="1:17" x14ac:dyDescent="0.3">
      <c r="A64" t="s">
        <v>32</v>
      </c>
      <c r="B64" t="s">
        <v>177</v>
      </c>
      <c r="C64" t="s">
        <v>178</v>
      </c>
      <c r="D64" t="s">
        <v>38</v>
      </c>
      <c r="E64" s="1">
        <v>27.195652173913043</v>
      </c>
      <c r="F64" s="1">
        <v>2.7173913043478262</v>
      </c>
      <c r="G64" s="1">
        <v>5.9782608695652176E-2</v>
      </c>
      <c r="H64" s="1">
        <v>1.4429347826086956</v>
      </c>
      <c r="I64" s="1">
        <v>0.2391304347826087</v>
      </c>
      <c r="J64" s="1">
        <v>0</v>
      </c>
      <c r="K64" s="1">
        <v>7.0434782608695654</v>
      </c>
      <c r="L64" s="1">
        <f t="shared" si="0"/>
        <v>7.0434782608695654</v>
      </c>
      <c r="M64" s="1">
        <f t="shared" si="4"/>
        <v>0.25899280575539568</v>
      </c>
      <c r="N64" s="1">
        <v>4.6521739130434785</v>
      </c>
      <c r="O64" s="1">
        <v>0</v>
      </c>
      <c r="P64" s="1">
        <f t="shared" si="2"/>
        <v>4.6521739130434785</v>
      </c>
      <c r="Q64" s="1">
        <f t="shared" si="5"/>
        <v>0.17106314948041568</v>
      </c>
    </row>
    <row r="65" spans="1:17" x14ac:dyDescent="0.3">
      <c r="A65" t="s">
        <v>32</v>
      </c>
      <c r="B65" t="s">
        <v>179</v>
      </c>
      <c r="C65" t="s">
        <v>180</v>
      </c>
      <c r="D65" t="s">
        <v>181</v>
      </c>
      <c r="E65" s="1">
        <v>42.195652173913047</v>
      </c>
      <c r="F65" s="1">
        <v>5.7391304347826084</v>
      </c>
      <c r="G65" s="1">
        <v>0</v>
      </c>
      <c r="H65" s="1">
        <v>3.2608695652173912E-2</v>
      </c>
      <c r="I65" s="1">
        <v>0.4891304347826087</v>
      </c>
      <c r="J65" s="1">
        <v>5.3695652173913047</v>
      </c>
      <c r="K65" s="1">
        <v>5.2798913043478262</v>
      </c>
      <c r="L65" s="1">
        <f t="shared" si="0"/>
        <v>10.649456521739131</v>
      </c>
      <c r="M65" s="1">
        <f t="shared" si="4"/>
        <v>0.25238279237506439</v>
      </c>
      <c r="N65" s="1">
        <v>0</v>
      </c>
      <c r="O65" s="1">
        <v>3.464673913043478</v>
      </c>
      <c r="P65" s="1">
        <f t="shared" si="2"/>
        <v>3.464673913043478</v>
      </c>
      <c r="Q65" s="1">
        <f t="shared" si="5"/>
        <v>8.2109737248840797E-2</v>
      </c>
    </row>
    <row r="66" spans="1:17" x14ac:dyDescent="0.3">
      <c r="A66" t="s">
        <v>32</v>
      </c>
      <c r="B66" t="s">
        <v>182</v>
      </c>
      <c r="C66" t="s">
        <v>183</v>
      </c>
      <c r="D66" t="s">
        <v>38</v>
      </c>
      <c r="E66" s="1">
        <v>38.489130434782609</v>
      </c>
      <c r="F66" s="1">
        <v>6.4065217391304348</v>
      </c>
      <c r="G66" s="1">
        <v>0.16304347826086957</v>
      </c>
      <c r="H66" s="1">
        <v>0.14130434782608695</v>
      </c>
      <c r="I66" s="1">
        <v>0</v>
      </c>
      <c r="J66" s="1">
        <v>5.7793478260869593</v>
      </c>
      <c r="K66" s="1">
        <v>6.8619565217391303</v>
      </c>
      <c r="L66" s="1">
        <f t="shared" ref="L66:L129" si="6">SUM(J66,K66)</f>
        <v>12.64130434782609</v>
      </c>
      <c r="M66" s="1">
        <f t="shared" si="4"/>
        <v>0.32843829426715626</v>
      </c>
      <c r="N66" s="1">
        <v>0</v>
      </c>
      <c r="O66" s="1">
        <v>4.8380434782608717</v>
      </c>
      <c r="P66" s="1">
        <f t="shared" ref="P66:P129" si="7">SUM(N66,O66)</f>
        <v>4.8380434782608717</v>
      </c>
      <c r="Q66" s="1">
        <f t="shared" si="5"/>
        <v>0.12569895509743015</v>
      </c>
    </row>
    <row r="67" spans="1:17" x14ac:dyDescent="0.3">
      <c r="A67" t="s">
        <v>32</v>
      </c>
      <c r="B67" t="s">
        <v>184</v>
      </c>
      <c r="C67" t="s">
        <v>185</v>
      </c>
      <c r="D67" t="s">
        <v>56</v>
      </c>
      <c r="E67" s="1">
        <v>158.84782608695653</v>
      </c>
      <c r="F67" s="1">
        <v>4.3043478260869561</v>
      </c>
      <c r="G67" s="1">
        <v>3.2608695652173912E-2</v>
      </c>
      <c r="H67" s="1">
        <v>0</v>
      </c>
      <c r="I67" s="1">
        <v>9.5978260869565215</v>
      </c>
      <c r="J67" s="1">
        <v>14.328804347826088</v>
      </c>
      <c r="K67" s="1">
        <v>65.019021739130437</v>
      </c>
      <c r="L67" s="1">
        <f t="shared" si="6"/>
        <v>79.34782608695653</v>
      </c>
      <c r="M67" s="1">
        <f t="shared" si="4"/>
        <v>0.49952100725331877</v>
      </c>
      <c r="N67" s="1">
        <v>23.195652173913043</v>
      </c>
      <c r="O67" s="1">
        <v>0</v>
      </c>
      <c r="P67" s="1">
        <f t="shared" si="7"/>
        <v>23.195652173913043</v>
      </c>
      <c r="Q67" s="1">
        <f t="shared" si="5"/>
        <v>0.1460243602025455</v>
      </c>
    </row>
    <row r="68" spans="1:17" x14ac:dyDescent="0.3">
      <c r="A68" t="s">
        <v>32</v>
      </c>
      <c r="B68" t="s">
        <v>186</v>
      </c>
      <c r="C68" t="s">
        <v>122</v>
      </c>
      <c r="D68" t="s">
        <v>44</v>
      </c>
      <c r="E68" s="1">
        <v>43.239130434782609</v>
      </c>
      <c r="F68" s="1">
        <v>15.413043478260869</v>
      </c>
      <c r="G68" s="1">
        <v>1.1304347826086956</v>
      </c>
      <c r="H68" s="1">
        <v>0.84782608695652173</v>
      </c>
      <c r="I68" s="1">
        <v>4.0434782608695654</v>
      </c>
      <c r="J68" s="1">
        <v>0</v>
      </c>
      <c r="K68" s="1">
        <v>0</v>
      </c>
      <c r="L68" s="1">
        <f t="shared" si="6"/>
        <v>0</v>
      </c>
      <c r="M68" s="1">
        <f t="shared" si="4"/>
        <v>0</v>
      </c>
      <c r="N68" s="1">
        <v>9.6521739130434785</v>
      </c>
      <c r="O68" s="1">
        <v>0</v>
      </c>
      <c r="P68" s="1">
        <f t="shared" si="7"/>
        <v>9.6521739130434785</v>
      </c>
      <c r="Q68" s="1">
        <f t="shared" si="5"/>
        <v>0.22322775263951736</v>
      </c>
    </row>
    <row r="69" spans="1:17" x14ac:dyDescent="0.3">
      <c r="A69" t="s">
        <v>32</v>
      </c>
      <c r="B69" t="s">
        <v>187</v>
      </c>
      <c r="C69" t="s">
        <v>122</v>
      </c>
      <c r="D69" t="s">
        <v>44</v>
      </c>
      <c r="E69" s="1">
        <v>28.510869565217391</v>
      </c>
      <c r="F69" s="1">
        <v>0</v>
      </c>
      <c r="G69" s="1">
        <v>0.26195652173913042</v>
      </c>
      <c r="H69" s="1">
        <v>0.21195652173913043</v>
      </c>
      <c r="I69" s="1">
        <v>3.2173913043478262</v>
      </c>
      <c r="J69" s="1">
        <v>1.9891304347826086</v>
      </c>
      <c r="K69" s="1">
        <v>4.0478260869565226</v>
      </c>
      <c r="L69" s="1">
        <f t="shared" si="6"/>
        <v>6.036956521739131</v>
      </c>
      <c r="M69" s="1">
        <f t="shared" si="4"/>
        <v>0.21174227983225316</v>
      </c>
      <c r="N69" s="1">
        <v>7.4652173913043489</v>
      </c>
      <c r="O69" s="1">
        <v>0</v>
      </c>
      <c r="P69" s="1">
        <f t="shared" si="7"/>
        <v>7.4652173913043489</v>
      </c>
      <c r="Q69" s="1">
        <f t="shared" si="5"/>
        <v>0.2618375905451773</v>
      </c>
    </row>
    <row r="70" spans="1:17" x14ac:dyDescent="0.3">
      <c r="A70" t="s">
        <v>32</v>
      </c>
      <c r="B70" t="s">
        <v>188</v>
      </c>
      <c r="C70" t="s">
        <v>189</v>
      </c>
      <c r="D70" t="s">
        <v>50</v>
      </c>
      <c r="E70" s="1">
        <v>111.22826086956522</v>
      </c>
      <c r="F70" s="1">
        <v>5.1304347826086953</v>
      </c>
      <c r="G70" s="1">
        <v>0.39130434782608697</v>
      </c>
      <c r="H70" s="1">
        <v>0.6831521739130435</v>
      </c>
      <c r="I70" s="1">
        <v>1.1847826086956521</v>
      </c>
      <c r="J70" s="1">
        <v>9.8125</v>
      </c>
      <c r="K70" s="1">
        <v>6.9021739130434785</v>
      </c>
      <c r="L70" s="1">
        <f t="shared" si="6"/>
        <v>16.714673913043477</v>
      </c>
      <c r="M70" s="1">
        <f t="shared" si="4"/>
        <v>0.15027362454803087</v>
      </c>
      <c r="N70" s="1">
        <v>5.6521739130434785</v>
      </c>
      <c r="O70" s="1">
        <v>7.0244565217391308</v>
      </c>
      <c r="P70" s="1">
        <f t="shared" si="7"/>
        <v>12.676630434782609</v>
      </c>
      <c r="Q70" s="1">
        <f t="shared" si="5"/>
        <v>0.11396951040750514</v>
      </c>
    </row>
    <row r="71" spans="1:17" x14ac:dyDescent="0.3">
      <c r="A71" t="s">
        <v>32</v>
      </c>
      <c r="B71" t="s">
        <v>190</v>
      </c>
      <c r="C71" t="s">
        <v>191</v>
      </c>
      <c r="D71" t="s">
        <v>192</v>
      </c>
      <c r="E71" s="1">
        <v>34.413043478260867</v>
      </c>
      <c r="F71" s="1">
        <v>0</v>
      </c>
      <c r="G71" s="1">
        <v>0</v>
      </c>
      <c r="H71" s="1">
        <v>0</v>
      </c>
      <c r="I71" s="1">
        <v>0</v>
      </c>
      <c r="J71" s="1">
        <v>3.3668478260869565</v>
      </c>
      <c r="K71" s="1">
        <v>13.375</v>
      </c>
      <c r="L71" s="1">
        <f t="shared" si="6"/>
        <v>16.741847826086957</v>
      </c>
      <c r="M71" s="1">
        <f t="shared" si="4"/>
        <v>0.48649715729627296</v>
      </c>
      <c r="N71" s="1">
        <v>2.1711956521739131</v>
      </c>
      <c r="O71" s="1">
        <v>0</v>
      </c>
      <c r="P71" s="1">
        <f t="shared" si="7"/>
        <v>2.1711956521739131</v>
      </c>
      <c r="Q71" s="1">
        <f t="shared" si="5"/>
        <v>6.3092229943145936E-2</v>
      </c>
    </row>
    <row r="72" spans="1:17" x14ac:dyDescent="0.3">
      <c r="A72" t="s">
        <v>32</v>
      </c>
      <c r="B72" t="s">
        <v>193</v>
      </c>
      <c r="C72" t="s">
        <v>194</v>
      </c>
      <c r="D72" t="s">
        <v>195</v>
      </c>
      <c r="E72" s="1">
        <v>60.032608695652172</v>
      </c>
      <c r="F72" s="1">
        <v>5.0869565217391308</v>
      </c>
      <c r="G72" s="1">
        <v>0.77445652173913049</v>
      </c>
      <c r="H72" s="1">
        <v>0.40217391304347827</v>
      </c>
      <c r="I72" s="1">
        <v>5.2608695652173916</v>
      </c>
      <c r="J72" s="1">
        <v>2.3913043478260869</v>
      </c>
      <c r="K72" s="1">
        <v>16.382934782608697</v>
      </c>
      <c r="L72" s="1">
        <f t="shared" si="6"/>
        <v>18.774239130434783</v>
      </c>
      <c r="M72" s="1">
        <f t="shared" si="4"/>
        <v>0.31273402136520007</v>
      </c>
      <c r="N72" s="1">
        <v>6.6983695652173916</v>
      </c>
      <c r="O72" s="1">
        <v>0</v>
      </c>
      <c r="P72" s="1">
        <f t="shared" si="7"/>
        <v>6.6983695652173916</v>
      </c>
      <c r="Q72" s="1">
        <f t="shared" si="5"/>
        <v>0.11157885207314866</v>
      </c>
    </row>
    <row r="73" spans="1:17" x14ac:dyDescent="0.3">
      <c r="A73" t="s">
        <v>32</v>
      </c>
      <c r="B73" t="s">
        <v>196</v>
      </c>
      <c r="C73" t="s">
        <v>197</v>
      </c>
      <c r="D73" t="s">
        <v>198</v>
      </c>
      <c r="E73" s="1">
        <v>44.206521739130437</v>
      </c>
      <c r="F73" s="1">
        <v>4.5625</v>
      </c>
      <c r="G73" s="1">
        <v>1.0869565217391304E-2</v>
      </c>
      <c r="H73" s="1">
        <v>0.2608695652173913</v>
      </c>
      <c r="I73" s="1">
        <v>0.14130434782608695</v>
      </c>
      <c r="J73" s="1">
        <v>4.2336956521739131</v>
      </c>
      <c r="K73" s="1">
        <v>10.336956521739131</v>
      </c>
      <c r="L73" s="1">
        <f t="shared" si="6"/>
        <v>14.570652173913043</v>
      </c>
      <c r="M73" s="1">
        <f t="shared" ref="M73:M136" si="8">L73/E73</f>
        <v>0.32960413080895007</v>
      </c>
      <c r="N73" s="1">
        <v>0</v>
      </c>
      <c r="O73" s="1">
        <v>5.4239130434782608</v>
      </c>
      <c r="P73" s="1">
        <f t="shared" si="7"/>
        <v>5.4239130434782608</v>
      </c>
      <c r="Q73" s="1">
        <f t="shared" ref="Q73:Q136" si="9">P73/E73</f>
        <v>0.1226948610769609</v>
      </c>
    </row>
    <row r="74" spans="1:17" x14ac:dyDescent="0.3">
      <c r="A74" t="s">
        <v>32</v>
      </c>
      <c r="B74" t="s">
        <v>199</v>
      </c>
      <c r="C74" t="s">
        <v>200</v>
      </c>
      <c r="D74" t="s">
        <v>80</v>
      </c>
      <c r="E74" s="1">
        <v>20.271739130434781</v>
      </c>
      <c r="F74" s="1">
        <v>6.0054347826086953</v>
      </c>
      <c r="G74" s="1">
        <v>7.6086956521739135E-2</v>
      </c>
      <c r="H74" s="1">
        <v>0</v>
      </c>
      <c r="I74" s="1">
        <v>0</v>
      </c>
      <c r="J74" s="1">
        <v>0</v>
      </c>
      <c r="K74" s="1">
        <v>0</v>
      </c>
      <c r="L74" s="1">
        <f t="shared" si="6"/>
        <v>0</v>
      </c>
      <c r="M74" s="1">
        <f t="shared" si="8"/>
        <v>0</v>
      </c>
      <c r="N74" s="1">
        <v>11.269021739130435</v>
      </c>
      <c r="O74" s="1">
        <v>0</v>
      </c>
      <c r="P74" s="1">
        <f t="shared" si="7"/>
        <v>11.269021739130435</v>
      </c>
      <c r="Q74" s="1">
        <f t="shared" si="9"/>
        <v>0.55589812332439681</v>
      </c>
    </row>
    <row r="75" spans="1:17" x14ac:dyDescent="0.3">
      <c r="A75" t="s">
        <v>32</v>
      </c>
      <c r="B75" t="s">
        <v>201</v>
      </c>
      <c r="C75" t="s">
        <v>43</v>
      </c>
      <c r="D75" t="s">
        <v>44</v>
      </c>
      <c r="E75" s="1">
        <v>112.80434782608695</v>
      </c>
      <c r="F75" s="1">
        <v>5.4782608695652177</v>
      </c>
      <c r="G75" s="1">
        <v>0.16304347826086957</v>
      </c>
      <c r="H75" s="1">
        <v>1.0434782608695652</v>
      </c>
      <c r="I75" s="1">
        <v>4.5217391304347823</v>
      </c>
      <c r="J75" s="1">
        <v>0</v>
      </c>
      <c r="K75" s="1">
        <v>5.3043478260869561</v>
      </c>
      <c r="L75" s="1">
        <f t="shared" si="6"/>
        <v>5.3043478260869561</v>
      </c>
      <c r="M75" s="1">
        <f t="shared" si="8"/>
        <v>4.7022547697051449E-2</v>
      </c>
      <c r="N75" s="1">
        <v>10.190217391304348</v>
      </c>
      <c r="O75" s="1">
        <v>8.6195652173913047</v>
      </c>
      <c r="P75" s="1">
        <f t="shared" si="7"/>
        <v>18.809782608695652</v>
      </c>
      <c r="Q75" s="1">
        <f t="shared" si="9"/>
        <v>0.16674696473308923</v>
      </c>
    </row>
    <row r="76" spans="1:17" x14ac:dyDescent="0.3">
      <c r="A76" t="s">
        <v>32</v>
      </c>
      <c r="B76" t="s">
        <v>202</v>
      </c>
      <c r="C76" t="s">
        <v>203</v>
      </c>
      <c r="D76" t="s">
        <v>64</v>
      </c>
      <c r="E76" s="1">
        <v>110.25</v>
      </c>
      <c r="F76" s="1">
        <v>5.0434782608695654</v>
      </c>
      <c r="G76" s="1">
        <v>0.13043478260869565</v>
      </c>
      <c r="H76" s="1">
        <v>1.1304347826086956</v>
      </c>
      <c r="I76" s="1">
        <v>5.3913043478260869</v>
      </c>
      <c r="J76" s="1">
        <v>5.2173913043478262</v>
      </c>
      <c r="K76" s="1">
        <v>16.877717391304348</v>
      </c>
      <c r="L76" s="1">
        <f t="shared" si="6"/>
        <v>22.095108695652172</v>
      </c>
      <c r="M76" s="1">
        <f t="shared" si="8"/>
        <v>0.20040914916691313</v>
      </c>
      <c r="N76" s="1">
        <v>14.309782608695652</v>
      </c>
      <c r="O76" s="1">
        <v>4.9510869565217392</v>
      </c>
      <c r="P76" s="1">
        <f t="shared" si="7"/>
        <v>19.260869565217391</v>
      </c>
      <c r="Q76" s="1">
        <f t="shared" si="9"/>
        <v>0.17470176476387655</v>
      </c>
    </row>
    <row r="77" spans="1:17" x14ac:dyDescent="0.3">
      <c r="A77" t="s">
        <v>32</v>
      </c>
      <c r="B77" t="s">
        <v>204</v>
      </c>
      <c r="C77" t="s">
        <v>37</v>
      </c>
      <c r="D77" t="s">
        <v>38</v>
      </c>
      <c r="E77" s="1">
        <v>50.663043478260867</v>
      </c>
      <c r="F77" s="1">
        <v>5.3913043478260869</v>
      </c>
      <c r="G77" s="1">
        <v>6.5217391304347824E-2</v>
      </c>
      <c r="H77" s="1">
        <v>0.2608695652173913</v>
      </c>
      <c r="I77" s="1">
        <v>5.2608695652173916</v>
      </c>
      <c r="J77" s="1">
        <v>0</v>
      </c>
      <c r="K77" s="1">
        <v>11.866847826086957</v>
      </c>
      <c r="L77" s="1">
        <f t="shared" si="6"/>
        <v>11.866847826086957</v>
      </c>
      <c r="M77" s="1">
        <f t="shared" si="8"/>
        <v>0.23423085174855182</v>
      </c>
      <c r="N77" s="1">
        <v>7.5842391304347823</v>
      </c>
      <c r="O77" s="1">
        <v>0</v>
      </c>
      <c r="P77" s="1">
        <f t="shared" si="7"/>
        <v>7.5842391304347823</v>
      </c>
      <c r="Q77" s="1">
        <f t="shared" si="9"/>
        <v>0.14969963527140098</v>
      </c>
    </row>
    <row r="78" spans="1:17" x14ac:dyDescent="0.3">
      <c r="A78" t="s">
        <v>32</v>
      </c>
      <c r="B78" t="s">
        <v>205</v>
      </c>
      <c r="C78" t="s">
        <v>206</v>
      </c>
      <c r="D78" t="s">
        <v>207</v>
      </c>
      <c r="E78" s="1">
        <v>61.858695652173914</v>
      </c>
      <c r="F78" s="1">
        <v>5.3043478260869561</v>
      </c>
      <c r="G78" s="1">
        <v>1.3043478260869565</v>
      </c>
      <c r="H78" s="1">
        <v>0.32608695652173914</v>
      </c>
      <c r="I78" s="1">
        <v>0.16304347826086957</v>
      </c>
      <c r="J78" s="1">
        <v>10.554347826086957</v>
      </c>
      <c r="K78" s="1">
        <v>8.0353260869565215</v>
      </c>
      <c r="L78" s="1">
        <f t="shared" si="6"/>
        <v>18.589673913043477</v>
      </c>
      <c r="M78" s="1">
        <f t="shared" si="8"/>
        <v>0.30051836232648038</v>
      </c>
      <c r="N78" s="1">
        <v>5.4782608695652177</v>
      </c>
      <c r="O78" s="1">
        <v>0</v>
      </c>
      <c r="P78" s="1">
        <f t="shared" si="7"/>
        <v>5.4782608695652177</v>
      </c>
      <c r="Q78" s="1">
        <f t="shared" si="9"/>
        <v>8.8560885608856096E-2</v>
      </c>
    </row>
    <row r="79" spans="1:17" x14ac:dyDescent="0.3">
      <c r="A79" t="s">
        <v>32</v>
      </c>
      <c r="B79" t="s">
        <v>208</v>
      </c>
      <c r="C79" t="s">
        <v>43</v>
      </c>
      <c r="D79" t="s">
        <v>44</v>
      </c>
      <c r="E79" s="1">
        <v>57.347826086956523</v>
      </c>
      <c r="F79" s="1">
        <v>5.7717391304347823</v>
      </c>
      <c r="G79" s="1">
        <v>9.7826086956521743E-2</v>
      </c>
      <c r="H79" s="1">
        <v>0</v>
      </c>
      <c r="I79" s="1">
        <v>1.0217391304347827</v>
      </c>
      <c r="J79" s="1">
        <v>0</v>
      </c>
      <c r="K79" s="1">
        <v>14.883152173913043</v>
      </c>
      <c r="L79" s="1">
        <f t="shared" si="6"/>
        <v>14.883152173913043</v>
      </c>
      <c r="M79" s="1">
        <f t="shared" si="8"/>
        <v>0.25952426080363911</v>
      </c>
      <c r="N79" s="1">
        <v>5.6521739130434785</v>
      </c>
      <c r="O79" s="1">
        <v>0</v>
      </c>
      <c r="P79" s="1">
        <f t="shared" si="7"/>
        <v>5.6521739130434785</v>
      </c>
      <c r="Q79" s="1">
        <f t="shared" si="9"/>
        <v>9.8559514783927216E-2</v>
      </c>
    </row>
    <row r="80" spans="1:17" x14ac:dyDescent="0.3">
      <c r="A80" t="s">
        <v>32</v>
      </c>
      <c r="B80" t="s">
        <v>209</v>
      </c>
      <c r="C80" t="s">
        <v>210</v>
      </c>
      <c r="D80" t="s">
        <v>211</v>
      </c>
      <c r="E80" s="1">
        <v>50.815217391304351</v>
      </c>
      <c r="F80" s="1">
        <v>5.1304347826086953</v>
      </c>
      <c r="G80" s="1">
        <v>4.3478260869565216E-2</v>
      </c>
      <c r="H80" s="1">
        <v>0</v>
      </c>
      <c r="I80" s="1">
        <v>0.4891304347826087</v>
      </c>
      <c r="J80" s="1">
        <v>1.3722826086956521</v>
      </c>
      <c r="K80" s="1">
        <v>5.8722826086956523</v>
      </c>
      <c r="L80" s="1">
        <f t="shared" si="6"/>
        <v>7.2445652173913047</v>
      </c>
      <c r="M80" s="1">
        <f t="shared" si="8"/>
        <v>0.14256684491978611</v>
      </c>
      <c r="N80" s="1">
        <v>5.5652173913043477</v>
      </c>
      <c r="O80" s="1">
        <v>0</v>
      </c>
      <c r="P80" s="1">
        <f t="shared" si="7"/>
        <v>5.5652173913043477</v>
      </c>
      <c r="Q80" s="1">
        <f t="shared" si="9"/>
        <v>0.1095187165775401</v>
      </c>
    </row>
    <row r="81" spans="1:17" x14ac:dyDescent="0.3">
      <c r="A81" t="s">
        <v>32</v>
      </c>
      <c r="B81" t="s">
        <v>212</v>
      </c>
      <c r="C81" t="s">
        <v>213</v>
      </c>
      <c r="D81" t="s">
        <v>214</v>
      </c>
      <c r="E81" s="1">
        <v>55.5</v>
      </c>
      <c r="F81" s="1">
        <v>0</v>
      </c>
      <c r="G81" s="1">
        <v>0.11956521739130435</v>
      </c>
      <c r="H81" s="1">
        <v>0.27402173913043482</v>
      </c>
      <c r="I81" s="1">
        <v>0.21739130434782608</v>
      </c>
      <c r="J81" s="1">
        <v>4.1929347826086953</v>
      </c>
      <c r="K81" s="1">
        <v>12.434782608695652</v>
      </c>
      <c r="L81" s="1">
        <f t="shared" si="6"/>
        <v>16.627717391304348</v>
      </c>
      <c r="M81" s="1">
        <f t="shared" si="8"/>
        <v>0.29959851155503331</v>
      </c>
      <c r="N81" s="1">
        <v>0</v>
      </c>
      <c r="O81" s="1">
        <v>5.1358695652173916</v>
      </c>
      <c r="P81" s="1">
        <f t="shared" si="7"/>
        <v>5.1358695652173916</v>
      </c>
      <c r="Q81" s="1">
        <f t="shared" si="9"/>
        <v>9.2538190364277323E-2</v>
      </c>
    </row>
    <row r="82" spans="1:17" x14ac:dyDescent="0.3">
      <c r="A82" t="s">
        <v>32</v>
      </c>
      <c r="B82" t="s">
        <v>215</v>
      </c>
      <c r="C82" t="s">
        <v>216</v>
      </c>
      <c r="D82" t="s">
        <v>217</v>
      </c>
      <c r="E82" s="1">
        <v>97</v>
      </c>
      <c r="F82" s="1">
        <v>4.4266304347826084</v>
      </c>
      <c r="G82" s="1">
        <v>0.2608695652173913</v>
      </c>
      <c r="H82" s="1">
        <v>0.3233695652173913</v>
      </c>
      <c r="I82" s="1">
        <v>0.88043478260869568</v>
      </c>
      <c r="J82" s="1">
        <v>0</v>
      </c>
      <c r="K82" s="1">
        <v>33.443043478260869</v>
      </c>
      <c r="L82" s="1">
        <f t="shared" si="6"/>
        <v>33.443043478260869</v>
      </c>
      <c r="M82" s="1">
        <f t="shared" si="8"/>
        <v>0.34477364410578215</v>
      </c>
      <c r="N82" s="1">
        <v>5.1168478260869561</v>
      </c>
      <c r="O82" s="1">
        <v>0</v>
      </c>
      <c r="P82" s="1">
        <f t="shared" si="7"/>
        <v>5.1168478260869561</v>
      </c>
      <c r="Q82" s="1">
        <f t="shared" si="9"/>
        <v>5.2751008516360373E-2</v>
      </c>
    </row>
    <row r="83" spans="1:17" x14ac:dyDescent="0.3">
      <c r="A83" t="s">
        <v>32</v>
      </c>
      <c r="B83" t="s">
        <v>218</v>
      </c>
      <c r="C83" t="s">
        <v>219</v>
      </c>
      <c r="D83" t="s">
        <v>217</v>
      </c>
      <c r="E83" s="1">
        <v>62.597826086956523</v>
      </c>
      <c r="F83" s="1">
        <v>4.5461956521739131</v>
      </c>
      <c r="G83" s="1">
        <v>2.1739130434782608E-2</v>
      </c>
      <c r="H83" s="1">
        <v>0.15217391304347827</v>
      </c>
      <c r="I83" s="1">
        <v>0.5</v>
      </c>
      <c r="J83" s="1">
        <v>0</v>
      </c>
      <c r="K83" s="1">
        <v>41.43391304347827</v>
      </c>
      <c r="L83" s="1">
        <f t="shared" si="6"/>
        <v>41.43391304347827</v>
      </c>
      <c r="M83" s="1">
        <f t="shared" si="8"/>
        <v>0.66190658100364663</v>
      </c>
      <c r="N83" s="1">
        <v>10.467717391304349</v>
      </c>
      <c r="O83" s="1">
        <v>0</v>
      </c>
      <c r="P83" s="1">
        <f t="shared" si="7"/>
        <v>10.467717391304349</v>
      </c>
      <c r="Q83" s="1">
        <f t="shared" si="9"/>
        <v>0.16722173988539679</v>
      </c>
    </row>
    <row r="84" spans="1:17" x14ac:dyDescent="0.3">
      <c r="A84" t="s">
        <v>32</v>
      </c>
      <c r="B84" t="s">
        <v>220</v>
      </c>
      <c r="C84" t="s">
        <v>221</v>
      </c>
      <c r="D84" t="s">
        <v>222</v>
      </c>
      <c r="E84" s="1">
        <v>94.141304347826093</v>
      </c>
      <c r="F84" s="1">
        <v>5.2173913043478262</v>
      </c>
      <c r="G84" s="1">
        <v>4.3478260869565216E-2</v>
      </c>
      <c r="H84" s="1">
        <v>0.58695652173913049</v>
      </c>
      <c r="I84" s="1">
        <v>0</v>
      </c>
      <c r="J84" s="1">
        <v>0</v>
      </c>
      <c r="K84" s="1">
        <v>25.067934782608695</v>
      </c>
      <c r="L84" s="1">
        <f t="shared" si="6"/>
        <v>25.067934782608695</v>
      </c>
      <c r="M84" s="1">
        <f t="shared" si="8"/>
        <v>0.26627987530308278</v>
      </c>
      <c r="N84" s="1">
        <v>5.2608695652173916</v>
      </c>
      <c r="O84" s="1">
        <v>0</v>
      </c>
      <c r="P84" s="1">
        <f t="shared" si="7"/>
        <v>5.2608695652173916</v>
      </c>
      <c r="Q84" s="1">
        <f t="shared" si="9"/>
        <v>5.5882692529730979E-2</v>
      </c>
    </row>
    <row r="85" spans="1:17" x14ac:dyDescent="0.3">
      <c r="A85" t="s">
        <v>32</v>
      </c>
      <c r="B85" t="s">
        <v>223</v>
      </c>
      <c r="C85" t="s">
        <v>136</v>
      </c>
      <c r="D85" t="s">
        <v>96</v>
      </c>
      <c r="E85" s="1">
        <v>58.347826086956523</v>
      </c>
      <c r="F85" s="1">
        <v>5.1304347826086953</v>
      </c>
      <c r="G85" s="1">
        <v>0.10869565217391304</v>
      </c>
      <c r="H85" s="1">
        <v>0.24184782608695651</v>
      </c>
      <c r="I85" s="1">
        <v>3.5217391304347827</v>
      </c>
      <c r="J85" s="1">
        <v>5.2173913043478262</v>
      </c>
      <c r="K85" s="1">
        <v>0</v>
      </c>
      <c r="L85" s="1">
        <f t="shared" si="6"/>
        <v>5.2173913043478262</v>
      </c>
      <c r="M85" s="1">
        <f t="shared" si="8"/>
        <v>8.9418777943368111E-2</v>
      </c>
      <c r="N85" s="1">
        <v>5.1790217391304347</v>
      </c>
      <c r="O85" s="1">
        <v>0</v>
      </c>
      <c r="P85" s="1">
        <f t="shared" si="7"/>
        <v>5.1790217391304347</v>
      </c>
      <c r="Q85" s="1">
        <f t="shared" si="9"/>
        <v>8.8761177347242912E-2</v>
      </c>
    </row>
    <row r="86" spans="1:17" x14ac:dyDescent="0.3">
      <c r="A86" t="s">
        <v>32</v>
      </c>
      <c r="B86" t="s">
        <v>224</v>
      </c>
      <c r="C86" t="s">
        <v>136</v>
      </c>
      <c r="D86" t="s">
        <v>96</v>
      </c>
      <c r="E86" s="1">
        <v>122.91304347826087</v>
      </c>
      <c r="F86" s="1">
        <v>5.5652173913043477</v>
      </c>
      <c r="G86" s="1">
        <v>0.14130434782608695</v>
      </c>
      <c r="H86" s="1">
        <v>0.64402173913043481</v>
      </c>
      <c r="I86" s="1">
        <v>13.108695652173912</v>
      </c>
      <c r="J86" s="1">
        <v>28.981521739130436</v>
      </c>
      <c r="K86" s="1">
        <v>0</v>
      </c>
      <c r="L86" s="1">
        <f t="shared" si="6"/>
        <v>28.981521739130436</v>
      </c>
      <c r="M86" s="1">
        <f t="shared" si="8"/>
        <v>0.23578882207286878</v>
      </c>
      <c r="N86" s="1">
        <v>20.581521739130434</v>
      </c>
      <c r="O86" s="1">
        <v>0</v>
      </c>
      <c r="P86" s="1">
        <f t="shared" si="7"/>
        <v>20.581521739130434</v>
      </c>
      <c r="Q86" s="1">
        <f t="shared" si="9"/>
        <v>0.16744782454899185</v>
      </c>
    </row>
    <row r="87" spans="1:17" x14ac:dyDescent="0.3">
      <c r="A87" t="s">
        <v>32</v>
      </c>
      <c r="B87" t="s">
        <v>225</v>
      </c>
      <c r="C87" t="s">
        <v>226</v>
      </c>
      <c r="D87" t="s">
        <v>227</v>
      </c>
      <c r="E87" s="1">
        <v>40.119565217391305</v>
      </c>
      <c r="F87" s="1">
        <v>0.57391304347826022</v>
      </c>
      <c r="G87" s="1">
        <v>4.8913043478260872E-2</v>
      </c>
      <c r="H87" s="1">
        <v>0.19021739130434784</v>
      </c>
      <c r="I87" s="1">
        <v>0</v>
      </c>
      <c r="J87" s="1">
        <v>2.785326086956522</v>
      </c>
      <c r="K87" s="1">
        <v>10.603260869565217</v>
      </c>
      <c r="L87" s="1">
        <f t="shared" si="6"/>
        <v>13.388586956521738</v>
      </c>
      <c r="M87" s="1">
        <f t="shared" si="8"/>
        <v>0.33371714982389594</v>
      </c>
      <c r="N87" s="1">
        <v>0</v>
      </c>
      <c r="O87" s="1">
        <v>4.2554347826086953</v>
      </c>
      <c r="P87" s="1">
        <f t="shared" si="7"/>
        <v>4.2554347826086953</v>
      </c>
      <c r="Q87" s="1">
        <f t="shared" si="9"/>
        <v>0.1060688160390138</v>
      </c>
    </row>
    <row r="88" spans="1:17" x14ac:dyDescent="0.3">
      <c r="A88" t="s">
        <v>32</v>
      </c>
      <c r="B88" t="s">
        <v>228</v>
      </c>
      <c r="C88" t="s">
        <v>229</v>
      </c>
      <c r="D88" t="s">
        <v>230</v>
      </c>
      <c r="E88" s="1">
        <v>28.489130434782609</v>
      </c>
      <c r="F88" s="1">
        <v>2.6304347826086958</v>
      </c>
      <c r="G88" s="1">
        <v>5.1630434782608696E-2</v>
      </c>
      <c r="H88" s="1">
        <v>0.16304347826086957</v>
      </c>
      <c r="I88" s="1">
        <v>0.19565217391304349</v>
      </c>
      <c r="J88" s="1">
        <v>4.9565217391304346</v>
      </c>
      <c r="K88" s="1">
        <v>3.1005434782608696</v>
      </c>
      <c r="L88" s="1">
        <f t="shared" si="6"/>
        <v>8.0570652173913047</v>
      </c>
      <c r="M88" s="1">
        <f t="shared" si="8"/>
        <v>0.28281190385349103</v>
      </c>
      <c r="N88" s="1">
        <v>8.6956521739130432E-2</v>
      </c>
      <c r="O88" s="1">
        <v>1.6277173913043479</v>
      </c>
      <c r="P88" s="1">
        <f t="shared" si="7"/>
        <v>1.7146739130434783</v>
      </c>
      <c r="Q88" s="1">
        <f t="shared" si="9"/>
        <v>6.0186951545211753E-2</v>
      </c>
    </row>
    <row r="89" spans="1:17" x14ac:dyDescent="0.3">
      <c r="A89" t="s">
        <v>32</v>
      </c>
      <c r="B89" t="s">
        <v>231</v>
      </c>
      <c r="C89" t="s">
        <v>232</v>
      </c>
      <c r="D89" t="s">
        <v>38</v>
      </c>
      <c r="E89" s="1">
        <v>31.163043478260871</v>
      </c>
      <c r="F89" s="1">
        <v>14.281521739130421</v>
      </c>
      <c r="G89" s="1">
        <v>0.14130434782608695</v>
      </c>
      <c r="H89" s="1">
        <v>0.53260869565217395</v>
      </c>
      <c r="I89" s="1">
        <v>6.1739130434782608</v>
      </c>
      <c r="J89" s="1">
        <v>0</v>
      </c>
      <c r="K89" s="1">
        <v>10.184782608695652</v>
      </c>
      <c r="L89" s="1">
        <f t="shared" si="6"/>
        <v>10.184782608695652</v>
      </c>
      <c r="M89" s="1">
        <f t="shared" si="8"/>
        <v>0.32682246250435992</v>
      </c>
      <c r="N89" s="1">
        <v>5.0326086956521738</v>
      </c>
      <c r="O89" s="1">
        <v>0</v>
      </c>
      <c r="P89" s="1">
        <f t="shared" si="7"/>
        <v>5.0326086956521738</v>
      </c>
      <c r="Q89" s="1">
        <f t="shared" si="9"/>
        <v>0.16149284966864316</v>
      </c>
    </row>
    <row r="90" spans="1:17" x14ac:dyDescent="0.3">
      <c r="A90" t="s">
        <v>32</v>
      </c>
      <c r="B90" t="s">
        <v>233</v>
      </c>
      <c r="C90" t="s">
        <v>221</v>
      </c>
      <c r="D90" t="s">
        <v>222</v>
      </c>
      <c r="E90" s="1">
        <v>82.010869565217391</v>
      </c>
      <c r="F90" s="1">
        <v>5.3478260869565215</v>
      </c>
      <c r="G90" s="1">
        <v>0</v>
      </c>
      <c r="H90" s="1">
        <v>0</v>
      </c>
      <c r="I90" s="1">
        <v>3.2826086956521738</v>
      </c>
      <c r="J90" s="1">
        <v>3.7527173913043477</v>
      </c>
      <c r="K90" s="1">
        <v>2.0081521739130435</v>
      </c>
      <c r="L90" s="1">
        <f t="shared" si="6"/>
        <v>5.7608695652173907</v>
      </c>
      <c r="M90" s="1">
        <f t="shared" si="8"/>
        <v>7.0245195493704435E-2</v>
      </c>
      <c r="N90" s="1">
        <v>10.353260869565217</v>
      </c>
      <c r="O90" s="1">
        <v>4.5163043478260869</v>
      </c>
      <c r="P90" s="1">
        <f t="shared" si="7"/>
        <v>14.869565217391305</v>
      </c>
      <c r="Q90" s="1">
        <f t="shared" si="9"/>
        <v>0.18131212723658052</v>
      </c>
    </row>
    <row r="91" spans="1:17" x14ac:dyDescent="0.3">
      <c r="A91" t="s">
        <v>32</v>
      </c>
      <c r="B91" t="s">
        <v>234</v>
      </c>
      <c r="C91" t="s">
        <v>235</v>
      </c>
      <c r="D91" t="s">
        <v>38</v>
      </c>
      <c r="E91" s="1">
        <v>43.434782608695649</v>
      </c>
      <c r="F91" s="1">
        <v>0</v>
      </c>
      <c r="G91" s="1">
        <v>0</v>
      </c>
      <c r="H91" s="1">
        <v>0</v>
      </c>
      <c r="I91" s="1">
        <v>0</v>
      </c>
      <c r="J91" s="1">
        <v>4.9565217391304346</v>
      </c>
      <c r="K91" s="1">
        <v>13.358695652173912</v>
      </c>
      <c r="L91" s="1">
        <f t="shared" si="6"/>
        <v>18.315217391304348</v>
      </c>
      <c r="M91" s="1">
        <f t="shared" si="8"/>
        <v>0.42167167167167169</v>
      </c>
      <c r="N91" s="1">
        <v>3.4782608695652173</v>
      </c>
      <c r="O91" s="1">
        <v>0.26630434782608697</v>
      </c>
      <c r="P91" s="1">
        <f t="shared" si="7"/>
        <v>3.7445652173913042</v>
      </c>
      <c r="Q91" s="1">
        <f t="shared" si="9"/>
        <v>8.6211211211211211E-2</v>
      </c>
    </row>
    <row r="92" spans="1:17" x14ac:dyDescent="0.3">
      <c r="A92" t="s">
        <v>32</v>
      </c>
      <c r="B92" t="s">
        <v>236</v>
      </c>
      <c r="C92" t="s">
        <v>237</v>
      </c>
      <c r="D92" t="s">
        <v>109</v>
      </c>
      <c r="E92" s="1">
        <v>29.456521739130434</v>
      </c>
      <c r="F92" s="1">
        <v>9.3260869565217384</v>
      </c>
      <c r="G92" s="1">
        <v>2.1739130434782608E-2</v>
      </c>
      <c r="H92" s="1">
        <v>0</v>
      </c>
      <c r="I92" s="1">
        <v>0.25</v>
      </c>
      <c r="J92" s="1">
        <v>0</v>
      </c>
      <c r="K92" s="1">
        <v>11.035326086956522</v>
      </c>
      <c r="L92" s="1">
        <f t="shared" si="6"/>
        <v>11.035326086956522</v>
      </c>
      <c r="M92" s="1">
        <f t="shared" si="8"/>
        <v>0.3746309963099631</v>
      </c>
      <c r="N92" s="1">
        <v>0</v>
      </c>
      <c r="O92" s="1">
        <v>4.4347826086956523</v>
      </c>
      <c r="P92" s="1">
        <f t="shared" si="7"/>
        <v>4.4347826086956523</v>
      </c>
      <c r="Q92" s="1">
        <f t="shared" si="9"/>
        <v>0.15055350553505537</v>
      </c>
    </row>
    <row r="93" spans="1:17" x14ac:dyDescent="0.3">
      <c r="A93" t="s">
        <v>32</v>
      </c>
      <c r="B93" t="s">
        <v>238</v>
      </c>
      <c r="C93" t="s">
        <v>239</v>
      </c>
      <c r="D93" t="s">
        <v>240</v>
      </c>
      <c r="E93" s="1">
        <v>155.85869565217391</v>
      </c>
      <c r="F93" s="1">
        <v>8.3913043478260878</v>
      </c>
      <c r="G93" s="1">
        <v>0</v>
      </c>
      <c r="H93" s="1">
        <v>0</v>
      </c>
      <c r="I93" s="1">
        <v>6.3369565217391308</v>
      </c>
      <c r="J93" s="1">
        <v>30.594130434782606</v>
      </c>
      <c r="K93" s="1">
        <v>18.703369565217393</v>
      </c>
      <c r="L93" s="1">
        <f t="shared" si="6"/>
        <v>49.297499999999999</v>
      </c>
      <c r="M93" s="1">
        <f t="shared" si="8"/>
        <v>0.3162961154892252</v>
      </c>
      <c r="N93" s="1">
        <v>21.608695652173914</v>
      </c>
      <c r="O93" s="1">
        <v>0</v>
      </c>
      <c r="P93" s="1">
        <f t="shared" si="7"/>
        <v>21.608695652173914</v>
      </c>
      <c r="Q93" s="1">
        <f t="shared" si="9"/>
        <v>0.13864286212427646</v>
      </c>
    </row>
    <row r="94" spans="1:17" x14ac:dyDescent="0.3">
      <c r="A94" t="s">
        <v>32</v>
      </c>
      <c r="B94" t="s">
        <v>241</v>
      </c>
      <c r="C94" t="s">
        <v>242</v>
      </c>
      <c r="D94" t="s">
        <v>227</v>
      </c>
      <c r="E94" s="1">
        <v>39.076086956521742</v>
      </c>
      <c r="F94" s="1">
        <v>0</v>
      </c>
      <c r="G94" s="1">
        <v>0.11413043478260869</v>
      </c>
      <c r="H94" s="1">
        <v>0.21739130434782608</v>
      </c>
      <c r="I94" s="1">
        <v>3.9782608695652173</v>
      </c>
      <c r="J94" s="1">
        <v>0</v>
      </c>
      <c r="K94" s="1">
        <v>0</v>
      </c>
      <c r="L94" s="1">
        <f t="shared" si="6"/>
        <v>0</v>
      </c>
      <c r="M94" s="1">
        <f t="shared" si="8"/>
        <v>0</v>
      </c>
      <c r="N94" s="1">
        <v>0</v>
      </c>
      <c r="O94" s="1">
        <v>0</v>
      </c>
      <c r="P94" s="1">
        <f t="shared" si="7"/>
        <v>0</v>
      </c>
      <c r="Q94" s="1">
        <f t="shared" si="9"/>
        <v>0</v>
      </c>
    </row>
    <row r="95" spans="1:17" x14ac:dyDescent="0.3">
      <c r="A95" t="s">
        <v>32</v>
      </c>
      <c r="B95" t="s">
        <v>243</v>
      </c>
      <c r="C95" t="s">
        <v>244</v>
      </c>
      <c r="D95" t="s">
        <v>245</v>
      </c>
      <c r="E95" s="1">
        <v>44.423913043478258</v>
      </c>
      <c r="F95" s="1">
        <v>7.9836956521739131</v>
      </c>
      <c r="G95" s="1">
        <v>6.5217391304347824E-2</v>
      </c>
      <c r="H95" s="1">
        <v>0</v>
      </c>
      <c r="I95" s="1">
        <v>0.86956521739130432</v>
      </c>
      <c r="J95" s="1">
        <v>2.5815217391304346</v>
      </c>
      <c r="K95" s="1">
        <v>9.5641304347826086</v>
      </c>
      <c r="L95" s="1">
        <f t="shared" si="6"/>
        <v>12.145652173913042</v>
      </c>
      <c r="M95" s="1">
        <f t="shared" si="8"/>
        <v>0.27340347443112306</v>
      </c>
      <c r="N95" s="1">
        <v>5.7380434782608694</v>
      </c>
      <c r="O95" s="1">
        <v>0</v>
      </c>
      <c r="P95" s="1">
        <f t="shared" si="7"/>
        <v>5.7380434782608694</v>
      </c>
      <c r="Q95" s="1">
        <f t="shared" si="9"/>
        <v>0.12916564717396622</v>
      </c>
    </row>
    <row r="96" spans="1:17" x14ac:dyDescent="0.3">
      <c r="A96" t="s">
        <v>32</v>
      </c>
      <c r="B96" t="s">
        <v>246</v>
      </c>
      <c r="C96" t="s">
        <v>247</v>
      </c>
      <c r="D96" t="s">
        <v>128</v>
      </c>
      <c r="E96" s="1">
        <v>19.630434782608695</v>
      </c>
      <c r="F96" s="1">
        <v>2.9347826086956523</v>
      </c>
      <c r="G96" s="1">
        <v>0.13043478260869565</v>
      </c>
      <c r="H96" s="1">
        <v>0.13043478260869565</v>
      </c>
      <c r="I96" s="1">
        <v>0.13043478260869565</v>
      </c>
      <c r="J96" s="1">
        <v>0</v>
      </c>
      <c r="K96" s="1">
        <v>11.328804347826088</v>
      </c>
      <c r="L96" s="1">
        <f t="shared" si="6"/>
        <v>11.328804347826088</v>
      </c>
      <c r="M96" s="1">
        <f t="shared" si="8"/>
        <v>0.57710409745293467</v>
      </c>
      <c r="N96" s="1">
        <v>0</v>
      </c>
      <c r="O96" s="1">
        <v>1.3423913043478262</v>
      </c>
      <c r="P96" s="1">
        <f t="shared" si="7"/>
        <v>1.3423913043478262</v>
      </c>
      <c r="Q96" s="1">
        <f t="shared" si="9"/>
        <v>6.8383167220376531E-2</v>
      </c>
    </row>
    <row r="97" spans="1:17" x14ac:dyDescent="0.3">
      <c r="A97" t="s">
        <v>32</v>
      </c>
      <c r="B97" t="s">
        <v>248</v>
      </c>
      <c r="C97" t="s">
        <v>249</v>
      </c>
      <c r="D97" t="s">
        <v>250</v>
      </c>
      <c r="E97" s="1">
        <v>51.402173913043477</v>
      </c>
      <c r="F97" s="1">
        <v>4.4510869565217392</v>
      </c>
      <c r="G97" s="1">
        <v>6.25E-2</v>
      </c>
      <c r="H97" s="1">
        <v>0.26902173913043476</v>
      </c>
      <c r="I97" s="1">
        <v>5.4130434782608692</v>
      </c>
      <c r="J97" s="1">
        <v>2.527173913043478</v>
      </c>
      <c r="K97" s="1">
        <v>12.095108695652174</v>
      </c>
      <c r="L97" s="1">
        <f t="shared" si="6"/>
        <v>14.622282608695652</v>
      </c>
      <c r="M97" s="1">
        <f t="shared" si="8"/>
        <v>0.28446817508987104</v>
      </c>
      <c r="N97" s="1">
        <v>4.8206521739130439</v>
      </c>
      <c r="O97" s="1">
        <v>0</v>
      </c>
      <c r="P97" s="1">
        <f t="shared" si="7"/>
        <v>4.8206521739130439</v>
      </c>
      <c r="Q97" s="1">
        <f t="shared" si="9"/>
        <v>9.3783040812011012E-2</v>
      </c>
    </row>
    <row r="98" spans="1:17" x14ac:dyDescent="0.3">
      <c r="A98" t="s">
        <v>32</v>
      </c>
      <c r="B98" t="s">
        <v>251</v>
      </c>
      <c r="C98" t="s">
        <v>43</v>
      </c>
      <c r="D98" t="s">
        <v>44</v>
      </c>
      <c r="E98" s="1">
        <v>17.586956521739129</v>
      </c>
      <c r="F98" s="1">
        <v>5.2173913043478262</v>
      </c>
      <c r="G98" s="1">
        <v>0.25</v>
      </c>
      <c r="H98" s="1">
        <v>8</v>
      </c>
      <c r="I98" s="1">
        <v>6.1739130434782608</v>
      </c>
      <c r="J98" s="1">
        <v>0</v>
      </c>
      <c r="K98" s="1">
        <v>0</v>
      </c>
      <c r="L98" s="1">
        <f t="shared" si="6"/>
        <v>0</v>
      </c>
      <c r="M98" s="1">
        <f t="shared" si="8"/>
        <v>0</v>
      </c>
      <c r="N98" s="1">
        <v>4.2608695652173916</v>
      </c>
      <c r="O98" s="1">
        <v>0</v>
      </c>
      <c r="P98" s="1">
        <f t="shared" si="7"/>
        <v>4.2608695652173916</v>
      </c>
      <c r="Q98" s="1">
        <f t="shared" si="9"/>
        <v>0.24227441285537704</v>
      </c>
    </row>
    <row r="99" spans="1:17" x14ac:dyDescent="0.3">
      <c r="A99" t="s">
        <v>32</v>
      </c>
      <c r="B99" t="s">
        <v>252</v>
      </c>
      <c r="C99" t="s">
        <v>253</v>
      </c>
      <c r="D99" t="s">
        <v>230</v>
      </c>
      <c r="E99" s="1">
        <v>49.771739130434781</v>
      </c>
      <c r="F99" s="1">
        <v>10.029347826086957</v>
      </c>
      <c r="G99" s="1">
        <v>9.7826086956521743E-2</v>
      </c>
      <c r="H99" s="1">
        <v>0.36956521739130432</v>
      </c>
      <c r="I99" s="1">
        <v>35.826086956521742</v>
      </c>
      <c r="J99" s="1">
        <v>0</v>
      </c>
      <c r="K99" s="1">
        <v>5.1822826086956519</v>
      </c>
      <c r="L99" s="1">
        <f t="shared" si="6"/>
        <v>5.1822826086956519</v>
      </c>
      <c r="M99" s="1">
        <f t="shared" si="8"/>
        <v>0.10412098711509063</v>
      </c>
      <c r="N99" s="1">
        <v>5.2173913043478262</v>
      </c>
      <c r="O99" s="1">
        <v>0</v>
      </c>
      <c r="P99" s="1">
        <f t="shared" si="7"/>
        <v>5.2173913043478262</v>
      </c>
      <c r="Q99" s="1">
        <f t="shared" si="9"/>
        <v>0.104826381305962</v>
      </c>
    </row>
    <row r="100" spans="1:17" x14ac:dyDescent="0.3">
      <c r="A100" t="s">
        <v>32</v>
      </c>
      <c r="B100" t="s">
        <v>254</v>
      </c>
      <c r="C100" t="s">
        <v>255</v>
      </c>
      <c r="D100" t="s">
        <v>250</v>
      </c>
      <c r="E100" s="1">
        <v>38.119565217391305</v>
      </c>
      <c r="F100" s="1">
        <v>4.2663043478260869</v>
      </c>
      <c r="G100" s="1">
        <v>5.1630434782608696E-2</v>
      </c>
      <c r="H100" s="1">
        <v>0.22282608695652173</v>
      </c>
      <c r="I100" s="1">
        <v>0.19565217391304349</v>
      </c>
      <c r="J100" s="1">
        <v>5.6005434782608692</v>
      </c>
      <c r="K100" s="1">
        <v>18.644021739130434</v>
      </c>
      <c r="L100" s="1">
        <f t="shared" si="6"/>
        <v>24.244565217391305</v>
      </c>
      <c r="M100" s="1">
        <f t="shared" si="8"/>
        <v>0.63601368691189053</v>
      </c>
      <c r="N100" s="1">
        <v>0</v>
      </c>
      <c r="O100" s="1">
        <v>4.5978260869565215</v>
      </c>
      <c r="P100" s="1">
        <f t="shared" si="7"/>
        <v>4.5978260869565215</v>
      </c>
      <c r="Q100" s="1">
        <f t="shared" si="9"/>
        <v>0.1206159110350727</v>
      </c>
    </row>
    <row r="101" spans="1:17" x14ac:dyDescent="0.3">
      <c r="A101" t="s">
        <v>32</v>
      </c>
      <c r="B101" t="s">
        <v>256</v>
      </c>
      <c r="C101" t="s">
        <v>257</v>
      </c>
      <c r="D101" t="s">
        <v>44</v>
      </c>
      <c r="E101" s="1">
        <v>27.826086956521738</v>
      </c>
      <c r="F101" s="1">
        <v>5.0434782608695654</v>
      </c>
      <c r="G101" s="1">
        <v>0.3815217391304348</v>
      </c>
      <c r="H101" s="1">
        <v>0.14130434782608695</v>
      </c>
      <c r="I101" s="1">
        <v>0.52173913043478259</v>
      </c>
      <c r="J101" s="1">
        <v>13.480978260869565</v>
      </c>
      <c r="K101" s="1">
        <v>15.214673913043478</v>
      </c>
      <c r="L101" s="1">
        <f t="shared" si="6"/>
        <v>28.695652173913043</v>
      </c>
      <c r="M101" s="1">
        <f t="shared" si="8"/>
        <v>1.03125</v>
      </c>
      <c r="N101" s="1">
        <v>0</v>
      </c>
      <c r="O101" s="1">
        <v>0</v>
      </c>
      <c r="P101" s="1">
        <f t="shared" si="7"/>
        <v>0</v>
      </c>
      <c r="Q101" s="1">
        <f t="shared" si="9"/>
        <v>0</v>
      </c>
    </row>
    <row r="102" spans="1:17" x14ac:dyDescent="0.3">
      <c r="A102" t="s">
        <v>32</v>
      </c>
      <c r="B102" t="s">
        <v>258</v>
      </c>
      <c r="C102" t="s">
        <v>37</v>
      </c>
      <c r="D102" t="s">
        <v>38</v>
      </c>
      <c r="E102" s="1">
        <v>45.684782608695649</v>
      </c>
      <c r="F102" s="1">
        <v>5.3043478260869561</v>
      </c>
      <c r="G102" s="1">
        <v>2.1739130434782608E-2</v>
      </c>
      <c r="H102" s="1">
        <v>0.19565217391304349</v>
      </c>
      <c r="I102" s="1">
        <v>0.15217391304347827</v>
      </c>
      <c r="J102" s="1">
        <v>4.8695652173913047</v>
      </c>
      <c r="K102" s="1">
        <v>14.116847826086957</v>
      </c>
      <c r="L102" s="1">
        <f t="shared" si="6"/>
        <v>18.986413043478262</v>
      </c>
      <c r="M102" s="1">
        <f t="shared" si="8"/>
        <v>0.41559600285510356</v>
      </c>
      <c r="N102" s="1">
        <v>5.3043478260869561</v>
      </c>
      <c r="O102" s="1">
        <v>0</v>
      </c>
      <c r="P102" s="1">
        <f t="shared" si="7"/>
        <v>5.3043478260869561</v>
      </c>
      <c r="Q102" s="1">
        <f t="shared" si="9"/>
        <v>0.11610754223173923</v>
      </c>
    </row>
    <row r="103" spans="1:17" x14ac:dyDescent="0.3">
      <c r="A103" t="s">
        <v>32</v>
      </c>
      <c r="B103" t="s">
        <v>259</v>
      </c>
      <c r="C103" t="s">
        <v>260</v>
      </c>
      <c r="D103" t="s">
        <v>128</v>
      </c>
      <c r="E103" s="1">
        <v>29.576086956521738</v>
      </c>
      <c r="F103" s="1">
        <v>8.043478260869566E-2</v>
      </c>
      <c r="G103" s="1">
        <v>0</v>
      </c>
      <c r="H103" s="1">
        <v>0</v>
      </c>
      <c r="I103" s="1">
        <v>0</v>
      </c>
      <c r="J103" s="1">
        <v>4.4822826086956509</v>
      </c>
      <c r="K103" s="1">
        <v>1.8365217391304345</v>
      </c>
      <c r="L103" s="1">
        <f t="shared" si="6"/>
        <v>6.3188043478260854</v>
      </c>
      <c r="M103" s="1">
        <f t="shared" si="8"/>
        <v>0.21364571848585073</v>
      </c>
      <c r="N103" s="1">
        <v>5.7209782608695656</v>
      </c>
      <c r="O103" s="1">
        <v>0</v>
      </c>
      <c r="P103" s="1">
        <f t="shared" si="7"/>
        <v>5.7209782608695656</v>
      </c>
      <c r="Q103" s="1">
        <f t="shared" si="9"/>
        <v>0.19343256155825067</v>
      </c>
    </row>
    <row r="104" spans="1:17" x14ac:dyDescent="0.3">
      <c r="A104" t="s">
        <v>32</v>
      </c>
      <c r="B104" t="s">
        <v>261</v>
      </c>
      <c r="C104" t="s">
        <v>262</v>
      </c>
      <c r="D104" t="s">
        <v>222</v>
      </c>
      <c r="E104" s="1">
        <v>44.608695652173914</v>
      </c>
      <c r="F104" s="1">
        <v>5.4565217391304346</v>
      </c>
      <c r="G104" s="1">
        <v>2.717391304347826E-2</v>
      </c>
      <c r="H104" s="1">
        <v>0.13771739130434782</v>
      </c>
      <c r="I104" s="1">
        <v>0.17391304347826086</v>
      </c>
      <c r="J104" s="1">
        <v>0</v>
      </c>
      <c r="K104" s="1">
        <v>7.3315217391304346</v>
      </c>
      <c r="L104" s="1">
        <f t="shared" si="6"/>
        <v>7.3315217391304346</v>
      </c>
      <c r="M104" s="1">
        <f t="shared" si="8"/>
        <v>0.16435185185185183</v>
      </c>
      <c r="N104" s="1">
        <v>0</v>
      </c>
      <c r="O104" s="1">
        <v>2.4782608695652173</v>
      </c>
      <c r="P104" s="1">
        <f t="shared" si="7"/>
        <v>2.4782608695652173</v>
      </c>
      <c r="Q104" s="1">
        <f t="shared" si="9"/>
        <v>5.5555555555555552E-2</v>
      </c>
    </row>
    <row r="105" spans="1:17" x14ac:dyDescent="0.3">
      <c r="A105" t="s">
        <v>32</v>
      </c>
      <c r="B105" t="s">
        <v>263</v>
      </c>
      <c r="C105" t="s">
        <v>264</v>
      </c>
      <c r="D105" t="s">
        <v>44</v>
      </c>
      <c r="E105" s="1">
        <v>54.076086956521742</v>
      </c>
      <c r="F105" s="1">
        <v>5.0869565217391308</v>
      </c>
      <c r="G105" s="1">
        <v>0.27717391304347827</v>
      </c>
      <c r="H105" s="1">
        <v>0.24956521739130436</v>
      </c>
      <c r="I105" s="1">
        <v>0.46739130434782611</v>
      </c>
      <c r="J105" s="1">
        <v>0</v>
      </c>
      <c r="K105" s="1">
        <v>0</v>
      </c>
      <c r="L105" s="1">
        <f t="shared" si="6"/>
        <v>0</v>
      </c>
      <c r="M105" s="1">
        <f t="shared" si="8"/>
        <v>0</v>
      </c>
      <c r="N105" s="1">
        <v>9.8798913043478258</v>
      </c>
      <c r="O105" s="1">
        <v>0</v>
      </c>
      <c r="P105" s="1">
        <f t="shared" si="7"/>
        <v>9.8798913043478258</v>
      </c>
      <c r="Q105" s="1">
        <f t="shared" si="9"/>
        <v>0.18270351758793968</v>
      </c>
    </row>
    <row r="106" spans="1:17" x14ac:dyDescent="0.3">
      <c r="A106" t="s">
        <v>32</v>
      </c>
      <c r="B106" t="s">
        <v>265</v>
      </c>
      <c r="C106" t="s">
        <v>266</v>
      </c>
      <c r="D106" t="s">
        <v>118</v>
      </c>
      <c r="E106" s="1">
        <v>101.39130434782609</v>
      </c>
      <c r="F106" s="1">
        <v>3.652173913043478</v>
      </c>
      <c r="G106" s="1">
        <v>1.0869565217391304E-2</v>
      </c>
      <c r="H106" s="1">
        <v>0.50815217391304346</v>
      </c>
      <c r="I106" s="1">
        <v>3.2173913043478262</v>
      </c>
      <c r="J106" s="1">
        <v>7.6114130434782608</v>
      </c>
      <c r="K106" s="1">
        <v>57.625</v>
      </c>
      <c r="L106" s="1">
        <f t="shared" si="6"/>
        <v>65.236413043478265</v>
      </c>
      <c r="M106" s="1">
        <f t="shared" si="8"/>
        <v>0.64341230703259</v>
      </c>
      <c r="N106" s="1">
        <v>5.1304347826086953</v>
      </c>
      <c r="O106" s="1">
        <v>0.2608695652173913</v>
      </c>
      <c r="P106" s="1">
        <f t="shared" si="7"/>
        <v>5.3913043478260869</v>
      </c>
      <c r="Q106" s="1">
        <f t="shared" si="9"/>
        <v>5.3173241852487133E-2</v>
      </c>
    </row>
    <row r="107" spans="1:17" x14ac:dyDescent="0.3">
      <c r="A107" t="s">
        <v>32</v>
      </c>
      <c r="B107" t="s">
        <v>267</v>
      </c>
      <c r="C107" t="s">
        <v>268</v>
      </c>
      <c r="D107" t="s">
        <v>109</v>
      </c>
      <c r="E107" s="1">
        <v>33.336956521739133</v>
      </c>
      <c r="F107" s="1">
        <v>28.782608695652176</v>
      </c>
      <c r="G107" s="1">
        <v>1.0869565217391304E-2</v>
      </c>
      <c r="H107" s="1">
        <v>0.20652173913043478</v>
      </c>
      <c r="I107" s="1">
        <v>4.3804347826086953</v>
      </c>
      <c r="J107" s="1">
        <v>10.271739130434783</v>
      </c>
      <c r="K107" s="1">
        <v>14.736413043478262</v>
      </c>
      <c r="L107" s="1">
        <f t="shared" si="6"/>
        <v>25.008152173913047</v>
      </c>
      <c r="M107" s="1">
        <f t="shared" si="8"/>
        <v>0.75016302575806981</v>
      </c>
      <c r="N107" s="1">
        <v>4.7922826086956523</v>
      </c>
      <c r="O107" s="1">
        <v>0</v>
      </c>
      <c r="P107" s="1">
        <f t="shared" si="7"/>
        <v>4.7922826086956523</v>
      </c>
      <c r="Q107" s="1">
        <f t="shared" si="9"/>
        <v>0.1437528529507662</v>
      </c>
    </row>
    <row r="108" spans="1:17" x14ac:dyDescent="0.3">
      <c r="A108" t="s">
        <v>32</v>
      </c>
      <c r="B108" t="s">
        <v>269</v>
      </c>
      <c r="C108" t="s">
        <v>136</v>
      </c>
      <c r="D108" t="s">
        <v>96</v>
      </c>
      <c r="E108" s="1">
        <v>89.086956521739125</v>
      </c>
      <c r="F108" s="1">
        <v>5.3043478260869561</v>
      </c>
      <c r="G108" s="1">
        <v>0</v>
      </c>
      <c r="H108" s="1">
        <v>0.18478260869565216</v>
      </c>
      <c r="I108" s="1">
        <v>5.3913043478260869</v>
      </c>
      <c r="J108" s="1">
        <v>5.0434782608695654</v>
      </c>
      <c r="K108" s="1">
        <v>4.4382608695652159</v>
      </c>
      <c r="L108" s="1">
        <f t="shared" si="6"/>
        <v>9.4817391304347822</v>
      </c>
      <c r="M108" s="1">
        <f t="shared" si="8"/>
        <v>0.10643240605173256</v>
      </c>
      <c r="N108" s="1">
        <v>5.1304347826086953</v>
      </c>
      <c r="O108" s="1">
        <v>9.3879347826086939</v>
      </c>
      <c r="P108" s="1">
        <f t="shared" si="7"/>
        <v>14.518369565217389</v>
      </c>
      <c r="Q108" s="1">
        <f t="shared" si="9"/>
        <v>0.16296852122986821</v>
      </c>
    </row>
    <row r="109" spans="1:17" x14ac:dyDescent="0.3">
      <c r="A109" t="s">
        <v>32</v>
      </c>
      <c r="B109" t="s">
        <v>270</v>
      </c>
      <c r="C109" t="s">
        <v>271</v>
      </c>
      <c r="D109" t="s">
        <v>272</v>
      </c>
      <c r="E109" s="1">
        <v>30.304347826086957</v>
      </c>
      <c r="F109" s="1">
        <v>4.6956521739130439</v>
      </c>
      <c r="G109" s="1">
        <v>0.13043478260869565</v>
      </c>
      <c r="H109" s="1">
        <v>0.10326086956521739</v>
      </c>
      <c r="I109" s="1">
        <v>0.33695652173913043</v>
      </c>
      <c r="J109" s="1">
        <v>5.0906521739130453</v>
      </c>
      <c r="K109" s="1">
        <v>8.5335869565217379</v>
      </c>
      <c r="L109" s="1">
        <f t="shared" si="6"/>
        <v>13.624239130434784</v>
      </c>
      <c r="M109" s="1">
        <f t="shared" si="8"/>
        <v>0.44958034433285515</v>
      </c>
      <c r="N109" s="1">
        <v>4.4099999999999993</v>
      </c>
      <c r="O109" s="1">
        <v>0</v>
      </c>
      <c r="P109" s="1">
        <f t="shared" si="7"/>
        <v>4.4099999999999993</v>
      </c>
      <c r="Q109" s="1">
        <f t="shared" si="9"/>
        <v>0.14552367288378765</v>
      </c>
    </row>
    <row r="110" spans="1:17" x14ac:dyDescent="0.3">
      <c r="A110" t="s">
        <v>32</v>
      </c>
      <c r="B110" t="s">
        <v>273</v>
      </c>
      <c r="C110" t="s">
        <v>274</v>
      </c>
      <c r="D110" t="s">
        <v>106</v>
      </c>
      <c r="E110" s="1">
        <v>87.086956521739125</v>
      </c>
      <c r="F110" s="1">
        <v>2.347826086956522</v>
      </c>
      <c r="G110" s="1">
        <v>0.16304347826086957</v>
      </c>
      <c r="H110" s="1">
        <v>0.41576086956521741</v>
      </c>
      <c r="I110" s="1">
        <v>2.5217391304347827</v>
      </c>
      <c r="J110" s="1">
        <v>4.7826086956521738</v>
      </c>
      <c r="K110" s="1">
        <v>21.048913043478262</v>
      </c>
      <c r="L110" s="1">
        <f t="shared" si="6"/>
        <v>25.831521739130437</v>
      </c>
      <c r="M110" s="1">
        <f t="shared" si="8"/>
        <v>0.29661757363954072</v>
      </c>
      <c r="N110" s="1">
        <v>8.5896739130434785</v>
      </c>
      <c r="O110" s="1">
        <v>0</v>
      </c>
      <c r="P110" s="1">
        <f t="shared" si="7"/>
        <v>8.5896739130434785</v>
      </c>
      <c r="Q110" s="1">
        <f t="shared" si="9"/>
        <v>9.8633300049925127E-2</v>
      </c>
    </row>
    <row r="111" spans="1:17" x14ac:dyDescent="0.3">
      <c r="A111" t="s">
        <v>32</v>
      </c>
      <c r="B111" t="s">
        <v>275</v>
      </c>
      <c r="C111" t="s">
        <v>276</v>
      </c>
      <c r="D111" t="s">
        <v>277</v>
      </c>
      <c r="E111" s="1">
        <v>56.130434782608695</v>
      </c>
      <c r="F111" s="1">
        <v>4.2608695652173916</v>
      </c>
      <c r="G111" s="1">
        <v>9.7826086956521747E-3</v>
      </c>
      <c r="H111" s="1">
        <v>0.27228260869565213</v>
      </c>
      <c r="I111" s="1">
        <v>0.15217391304347827</v>
      </c>
      <c r="J111" s="1">
        <v>4.6054347826086959</v>
      </c>
      <c r="K111" s="1">
        <v>19.475543478260871</v>
      </c>
      <c r="L111" s="1">
        <f t="shared" si="6"/>
        <v>24.080978260869568</v>
      </c>
      <c r="M111" s="1">
        <f t="shared" si="8"/>
        <v>0.42901820294345472</v>
      </c>
      <c r="N111" s="1">
        <v>4.5771739130434783</v>
      </c>
      <c r="O111" s="1">
        <v>0</v>
      </c>
      <c r="P111" s="1">
        <f t="shared" si="7"/>
        <v>4.5771739130434783</v>
      </c>
      <c r="Q111" s="1">
        <f t="shared" si="9"/>
        <v>8.1545313710302089E-2</v>
      </c>
    </row>
    <row r="112" spans="1:17" x14ac:dyDescent="0.3">
      <c r="A112" t="s">
        <v>32</v>
      </c>
      <c r="B112" t="s">
        <v>278</v>
      </c>
      <c r="C112" t="s">
        <v>279</v>
      </c>
      <c r="D112" t="s">
        <v>44</v>
      </c>
      <c r="E112" s="1">
        <v>76.945652173913047</v>
      </c>
      <c r="F112" s="1">
        <v>4.7143478260869598</v>
      </c>
      <c r="G112" s="1">
        <v>0.22826086956521738</v>
      </c>
      <c r="H112" s="1">
        <v>0</v>
      </c>
      <c r="I112" s="1">
        <v>4.8260869565217392</v>
      </c>
      <c r="J112" s="1">
        <v>4.9891304347826084</v>
      </c>
      <c r="K112" s="1">
        <v>15.353260869565217</v>
      </c>
      <c r="L112" s="1">
        <f t="shared" si="6"/>
        <v>20.342391304347824</v>
      </c>
      <c r="M112" s="1">
        <f t="shared" si="8"/>
        <v>0.2643734990817912</v>
      </c>
      <c r="N112" s="1">
        <v>10.010869565217391</v>
      </c>
      <c r="O112" s="1">
        <v>6</v>
      </c>
      <c r="P112" s="1">
        <f t="shared" si="7"/>
        <v>16.010869565217391</v>
      </c>
      <c r="Q112" s="1">
        <f t="shared" si="9"/>
        <v>0.20808023732165559</v>
      </c>
    </row>
    <row r="113" spans="1:17" x14ac:dyDescent="0.3">
      <c r="A113" t="s">
        <v>32</v>
      </c>
      <c r="B113" t="s">
        <v>280</v>
      </c>
      <c r="C113" t="s">
        <v>281</v>
      </c>
      <c r="D113" t="s">
        <v>282</v>
      </c>
      <c r="E113" s="1">
        <v>74.597826086956516</v>
      </c>
      <c r="F113" s="1">
        <v>3.8123913043478295</v>
      </c>
      <c r="G113" s="1">
        <v>2.1739130434782608E-2</v>
      </c>
      <c r="H113" s="1">
        <v>0</v>
      </c>
      <c r="I113" s="1">
        <v>2.6956521739130435</v>
      </c>
      <c r="J113" s="1">
        <v>4.4402173913043477</v>
      </c>
      <c r="K113" s="1">
        <v>0</v>
      </c>
      <c r="L113" s="1">
        <f t="shared" si="6"/>
        <v>4.4402173913043477</v>
      </c>
      <c r="M113" s="1">
        <f t="shared" si="8"/>
        <v>5.9522074894361066E-2</v>
      </c>
      <c r="N113" s="1">
        <v>5.7771739130434785</v>
      </c>
      <c r="O113" s="1">
        <v>5.6603260869565215</v>
      </c>
      <c r="P113" s="1">
        <f t="shared" si="7"/>
        <v>11.4375</v>
      </c>
      <c r="Q113" s="1">
        <f t="shared" si="9"/>
        <v>0.15332216231968529</v>
      </c>
    </row>
    <row r="114" spans="1:17" x14ac:dyDescent="0.3">
      <c r="A114" t="s">
        <v>32</v>
      </c>
      <c r="B114" t="s">
        <v>283</v>
      </c>
      <c r="C114" t="s">
        <v>284</v>
      </c>
      <c r="D114" t="s">
        <v>285</v>
      </c>
      <c r="E114" s="1">
        <v>20.217391304347824</v>
      </c>
      <c r="F114" s="1">
        <v>1.0543478260869565</v>
      </c>
      <c r="G114" s="1">
        <v>0.13043478260869565</v>
      </c>
      <c r="H114" s="1">
        <v>0.25</v>
      </c>
      <c r="I114" s="1">
        <v>0</v>
      </c>
      <c r="J114" s="1">
        <v>0</v>
      </c>
      <c r="K114" s="1">
        <v>4.0244565217391308</v>
      </c>
      <c r="L114" s="1">
        <f t="shared" si="6"/>
        <v>4.0244565217391308</v>
      </c>
      <c r="M114" s="1">
        <f t="shared" si="8"/>
        <v>0.19905913978494627</v>
      </c>
      <c r="N114" s="1">
        <v>0</v>
      </c>
      <c r="O114" s="1">
        <v>0</v>
      </c>
      <c r="P114" s="1">
        <f t="shared" si="7"/>
        <v>0</v>
      </c>
      <c r="Q114" s="1">
        <f t="shared" si="9"/>
        <v>0</v>
      </c>
    </row>
    <row r="115" spans="1:17" x14ac:dyDescent="0.3">
      <c r="A115" t="s">
        <v>32</v>
      </c>
      <c r="B115" t="s">
        <v>286</v>
      </c>
      <c r="C115" t="s">
        <v>287</v>
      </c>
      <c r="D115" t="s">
        <v>288</v>
      </c>
      <c r="E115" s="1">
        <v>51.989130434782609</v>
      </c>
      <c r="F115" s="1">
        <v>4.8695652173913029</v>
      </c>
      <c r="G115" s="1">
        <v>5.434782608695652E-2</v>
      </c>
      <c r="H115" s="1">
        <v>0.29076086956521741</v>
      </c>
      <c r="I115" s="1">
        <v>0.43478260869565216</v>
      </c>
      <c r="J115" s="1">
        <v>4.3913043478260869</v>
      </c>
      <c r="K115" s="1">
        <v>5.9945652173913047</v>
      </c>
      <c r="L115" s="1">
        <f t="shared" si="6"/>
        <v>10.385869565217391</v>
      </c>
      <c r="M115" s="1">
        <f t="shared" si="8"/>
        <v>0.19977001881664225</v>
      </c>
      <c r="N115" s="1">
        <v>5.3559782608695654</v>
      </c>
      <c r="O115" s="1">
        <v>0</v>
      </c>
      <c r="P115" s="1">
        <f t="shared" si="7"/>
        <v>5.3559782608695654</v>
      </c>
      <c r="Q115" s="1">
        <f t="shared" si="9"/>
        <v>0.1030211164541083</v>
      </c>
    </row>
    <row r="116" spans="1:17" x14ac:dyDescent="0.3">
      <c r="A116" t="s">
        <v>32</v>
      </c>
      <c r="B116" t="s">
        <v>289</v>
      </c>
      <c r="C116" t="s">
        <v>290</v>
      </c>
      <c r="D116" t="s">
        <v>195</v>
      </c>
      <c r="E116" s="1">
        <v>91.260869565217391</v>
      </c>
      <c r="F116" s="1">
        <v>6.4760869565217414</v>
      </c>
      <c r="G116" s="1">
        <v>0.14130434782608695</v>
      </c>
      <c r="H116" s="1">
        <v>0.5</v>
      </c>
      <c r="I116" s="1">
        <v>5.1739130434782608</v>
      </c>
      <c r="J116" s="1">
        <v>4.8423913043478262</v>
      </c>
      <c r="K116" s="1">
        <v>13.978260869565217</v>
      </c>
      <c r="L116" s="1">
        <f t="shared" si="6"/>
        <v>18.820652173913043</v>
      </c>
      <c r="M116" s="1">
        <f t="shared" si="8"/>
        <v>0.20622915674130538</v>
      </c>
      <c r="N116" s="1">
        <v>15.490543478260866</v>
      </c>
      <c r="O116" s="1">
        <v>0.21739130434782608</v>
      </c>
      <c r="P116" s="1">
        <f t="shared" si="7"/>
        <v>15.707934782608692</v>
      </c>
      <c r="Q116" s="1">
        <f t="shared" si="9"/>
        <v>0.17212124821343494</v>
      </c>
    </row>
    <row r="117" spans="1:17" x14ac:dyDescent="0.3">
      <c r="A117" t="s">
        <v>32</v>
      </c>
      <c r="B117" t="s">
        <v>291</v>
      </c>
      <c r="C117" t="s">
        <v>292</v>
      </c>
      <c r="D117" t="s">
        <v>293</v>
      </c>
      <c r="E117" s="1">
        <v>29.369565217391305</v>
      </c>
      <c r="F117" s="1">
        <v>5.3066304347826048</v>
      </c>
      <c r="G117" s="1">
        <v>6.5217391304347824E-2</v>
      </c>
      <c r="H117" s="1">
        <v>0.18478260869565216</v>
      </c>
      <c r="I117" s="1">
        <v>0.17391304347826086</v>
      </c>
      <c r="J117" s="1">
        <v>4.5190217391304346</v>
      </c>
      <c r="K117" s="1">
        <v>1.5978260869565217</v>
      </c>
      <c r="L117" s="1">
        <f t="shared" si="6"/>
        <v>6.1168478260869561</v>
      </c>
      <c r="M117" s="1">
        <f t="shared" si="8"/>
        <v>0.20827165062916356</v>
      </c>
      <c r="N117" s="1">
        <v>0</v>
      </c>
      <c r="O117" s="1">
        <v>4.5570652173913047</v>
      </c>
      <c r="P117" s="1">
        <f t="shared" si="7"/>
        <v>4.5570652173913047</v>
      </c>
      <c r="Q117" s="1">
        <f t="shared" si="9"/>
        <v>0.15516284233900815</v>
      </c>
    </row>
    <row r="118" spans="1:17" x14ac:dyDescent="0.3">
      <c r="A118" t="s">
        <v>32</v>
      </c>
      <c r="B118" t="s">
        <v>294</v>
      </c>
      <c r="C118" t="s">
        <v>295</v>
      </c>
      <c r="D118" t="s">
        <v>35</v>
      </c>
      <c r="E118" s="1">
        <v>40.989130434782609</v>
      </c>
      <c r="F118" s="1">
        <v>5.1534782608695648</v>
      </c>
      <c r="G118" s="1">
        <v>0.17934782608695651</v>
      </c>
      <c r="H118" s="1">
        <v>0</v>
      </c>
      <c r="I118" s="1">
        <v>0</v>
      </c>
      <c r="J118" s="1">
        <v>4.9402173913043477</v>
      </c>
      <c r="K118" s="1">
        <v>2.9565217391304346</v>
      </c>
      <c r="L118" s="1">
        <f t="shared" si="6"/>
        <v>7.8967391304347823</v>
      </c>
      <c r="M118" s="1">
        <f t="shared" si="8"/>
        <v>0.19265446831079289</v>
      </c>
      <c r="N118" s="1">
        <v>4.0896739130434785</v>
      </c>
      <c r="O118" s="1">
        <v>0</v>
      </c>
      <c r="P118" s="1">
        <f t="shared" si="7"/>
        <v>4.0896739130434785</v>
      </c>
      <c r="Q118" s="1">
        <f t="shared" si="9"/>
        <v>9.9774595597984628E-2</v>
      </c>
    </row>
    <row r="119" spans="1:17" x14ac:dyDescent="0.3">
      <c r="A119" t="s">
        <v>32</v>
      </c>
      <c r="B119" t="s">
        <v>296</v>
      </c>
      <c r="C119" t="s">
        <v>297</v>
      </c>
      <c r="D119" t="s">
        <v>47</v>
      </c>
      <c r="E119" s="1">
        <v>24.358695652173914</v>
      </c>
      <c r="F119" s="1">
        <v>3.8146739130434755</v>
      </c>
      <c r="G119" s="1">
        <v>2.1739130434782608E-2</v>
      </c>
      <c r="H119" s="1">
        <v>0.13043478260869565</v>
      </c>
      <c r="I119" s="1">
        <v>0.68478260869565222</v>
      </c>
      <c r="J119" s="1">
        <v>3.2717391304347827</v>
      </c>
      <c r="K119" s="1">
        <v>3.8668478260869565</v>
      </c>
      <c r="L119" s="1">
        <f t="shared" si="6"/>
        <v>7.1385869565217392</v>
      </c>
      <c r="M119" s="1">
        <f t="shared" si="8"/>
        <v>0.29306113342257922</v>
      </c>
      <c r="N119" s="1">
        <v>0</v>
      </c>
      <c r="O119" s="1">
        <v>0</v>
      </c>
      <c r="P119" s="1">
        <f t="shared" si="7"/>
        <v>0</v>
      </c>
      <c r="Q119" s="1">
        <f t="shared" si="9"/>
        <v>0</v>
      </c>
    </row>
    <row r="120" spans="1:17" x14ac:dyDescent="0.3">
      <c r="A120" t="s">
        <v>32</v>
      </c>
      <c r="B120" t="s">
        <v>298</v>
      </c>
      <c r="C120" t="s">
        <v>299</v>
      </c>
      <c r="D120" t="s">
        <v>300</v>
      </c>
      <c r="E120" s="1">
        <v>49.478260869565219</v>
      </c>
      <c r="F120" s="1">
        <v>5.5715217391304312</v>
      </c>
      <c r="G120" s="1">
        <v>0</v>
      </c>
      <c r="H120" s="1">
        <v>0.27173913043478259</v>
      </c>
      <c r="I120" s="1">
        <v>0.22826086956521738</v>
      </c>
      <c r="J120" s="1">
        <v>1.966304347826086</v>
      </c>
      <c r="K120" s="1">
        <v>1.8001086956521737</v>
      </c>
      <c r="L120" s="1">
        <f t="shared" si="6"/>
        <v>3.7664130434782597</v>
      </c>
      <c r="M120" s="1">
        <f t="shared" si="8"/>
        <v>7.6122583479789077E-2</v>
      </c>
      <c r="N120" s="1">
        <v>9.1619565217391283</v>
      </c>
      <c r="O120" s="1">
        <v>0</v>
      </c>
      <c r="P120" s="1">
        <f t="shared" si="7"/>
        <v>9.1619565217391283</v>
      </c>
      <c r="Q120" s="1">
        <f t="shared" si="9"/>
        <v>0.18517135325131806</v>
      </c>
    </row>
    <row r="121" spans="1:17" x14ac:dyDescent="0.3">
      <c r="A121" t="s">
        <v>32</v>
      </c>
      <c r="B121" t="s">
        <v>301</v>
      </c>
      <c r="C121" t="s">
        <v>302</v>
      </c>
      <c r="D121" t="s">
        <v>64</v>
      </c>
      <c r="E121" s="1">
        <v>34.717391304347828</v>
      </c>
      <c r="F121" s="1">
        <v>4.9916304347826088</v>
      </c>
      <c r="G121" s="1">
        <v>0.14673913043478262</v>
      </c>
      <c r="H121" s="1">
        <v>0.25815217391304346</v>
      </c>
      <c r="I121" s="1">
        <v>1.5978260869565217</v>
      </c>
      <c r="J121" s="1">
        <v>3.7581521739130435</v>
      </c>
      <c r="K121" s="1">
        <v>0</v>
      </c>
      <c r="L121" s="1">
        <f t="shared" si="6"/>
        <v>3.7581521739130435</v>
      </c>
      <c r="M121" s="1">
        <f t="shared" si="8"/>
        <v>0.10824984345648089</v>
      </c>
      <c r="N121" s="1">
        <v>1.9646739130434783</v>
      </c>
      <c r="O121" s="1">
        <v>0</v>
      </c>
      <c r="P121" s="1">
        <f t="shared" si="7"/>
        <v>1.9646739130434783</v>
      </c>
      <c r="Q121" s="1">
        <f t="shared" si="9"/>
        <v>5.6590482154038821E-2</v>
      </c>
    </row>
    <row r="122" spans="1:17" x14ac:dyDescent="0.3">
      <c r="A122" t="s">
        <v>32</v>
      </c>
      <c r="B122" t="s">
        <v>303</v>
      </c>
      <c r="C122" t="s">
        <v>304</v>
      </c>
      <c r="D122" t="s">
        <v>176</v>
      </c>
      <c r="E122" s="1">
        <v>43.554347826086953</v>
      </c>
      <c r="F122" s="1">
        <v>4.9066304347826106</v>
      </c>
      <c r="G122" s="1">
        <v>1.0869565217391304E-2</v>
      </c>
      <c r="H122" s="1">
        <v>0.19565217391304349</v>
      </c>
      <c r="I122" s="1">
        <v>0</v>
      </c>
      <c r="J122" s="1">
        <v>5.0815217391304346</v>
      </c>
      <c r="K122" s="1">
        <v>4.5380434782608692</v>
      </c>
      <c r="L122" s="1">
        <f t="shared" si="6"/>
        <v>9.6195652173913047</v>
      </c>
      <c r="M122" s="1">
        <f t="shared" si="8"/>
        <v>0.22086348889443477</v>
      </c>
      <c r="N122" s="1">
        <v>1.7445652173913044</v>
      </c>
      <c r="O122" s="1">
        <v>0.79891304347826086</v>
      </c>
      <c r="P122" s="1">
        <f t="shared" si="7"/>
        <v>2.5434782608695654</v>
      </c>
      <c r="Q122" s="1">
        <f t="shared" si="9"/>
        <v>5.8397803843274282E-2</v>
      </c>
    </row>
    <row r="123" spans="1:17" x14ac:dyDescent="0.3">
      <c r="A123" t="s">
        <v>32</v>
      </c>
      <c r="B123" t="s">
        <v>305</v>
      </c>
      <c r="C123" t="s">
        <v>136</v>
      </c>
      <c r="D123" t="s">
        <v>96</v>
      </c>
      <c r="E123" s="1">
        <v>65.858695652173907</v>
      </c>
      <c r="F123" s="1">
        <v>4.7025000000000023</v>
      </c>
      <c r="G123" s="1">
        <v>0.25</v>
      </c>
      <c r="H123" s="1">
        <v>0.35054347826086957</v>
      </c>
      <c r="I123" s="1">
        <v>0</v>
      </c>
      <c r="J123" s="1">
        <v>3.9130434782608696</v>
      </c>
      <c r="K123" s="1">
        <v>6.2635869565217392</v>
      </c>
      <c r="L123" s="1">
        <f t="shared" si="6"/>
        <v>10.176630434782609</v>
      </c>
      <c r="M123" s="1">
        <f t="shared" si="8"/>
        <v>0.15452219838257142</v>
      </c>
      <c r="N123" s="1">
        <v>9.7282608695652169</v>
      </c>
      <c r="O123" s="1">
        <v>4.8097826086956523</v>
      </c>
      <c r="P123" s="1">
        <f t="shared" si="7"/>
        <v>14.538043478260869</v>
      </c>
      <c r="Q123" s="1">
        <f t="shared" si="9"/>
        <v>0.22074599768938771</v>
      </c>
    </row>
    <row r="124" spans="1:17" x14ac:dyDescent="0.3">
      <c r="A124" t="s">
        <v>32</v>
      </c>
      <c r="B124" t="s">
        <v>306</v>
      </c>
      <c r="C124" t="s">
        <v>307</v>
      </c>
      <c r="D124" t="s">
        <v>308</v>
      </c>
      <c r="E124" s="1">
        <v>47.423913043478258</v>
      </c>
      <c r="F124" s="1">
        <v>5.9434782608695613</v>
      </c>
      <c r="G124" s="1">
        <v>0.1358695652173913</v>
      </c>
      <c r="H124" s="1">
        <v>0.28532608695652173</v>
      </c>
      <c r="I124" s="1">
        <v>0.39130434782608697</v>
      </c>
      <c r="J124" s="1">
        <v>4.7826086956521738</v>
      </c>
      <c r="K124" s="1">
        <v>6.5706521739130439</v>
      </c>
      <c r="L124" s="1">
        <f t="shared" si="6"/>
        <v>11.353260869565219</v>
      </c>
      <c r="M124" s="1">
        <f t="shared" si="8"/>
        <v>0.23939949575979835</v>
      </c>
      <c r="N124" s="1">
        <v>3.9608695652173909</v>
      </c>
      <c r="O124" s="1">
        <v>0</v>
      </c>
      <c r="P124" s="1">
        <f t="shared" si="7"/>
        <v>3.9608695652173909</v>
      </c>
      <c r="Q124" s="1">
        <f t="shared" si="9"/>
        <v>8.3520513408205363E-2</v>
      </c>
    </row>
    <row r="125" spans="1:17" x14ac:dyDescent="0.3">
      <c r="A125" t="s">
        <v>32</v>
      </c>
      <c r="B125" t="s">
        <v>309</v>
      </c>
      <c r="C125" t="s">
        <v>310</v>
      </c>
      <c r="D125" t="s">
        <v>311</v>
      </c>
      <c r="E125" s="1">
        <v>47.119565217391305</v>
      </c>
      <c r="F125" s="1">
        <v>5.8156521739130422</v>
      </c>
      <c r="G125" s="1">
        <v>3.2608695652173912E-2</v>
      </c>
      <c r="H125" s="1">
        <v>0.21195652173913043</v>
      </c>
      <c r="I125" s="1">
        <v>0.39130434782608697</v>
      </c>
      <c r="J125" s="1">
        <v>5.3233695652173916</v>
      </c>
      <c r="K125" s="1">
        <v>8.4409782608695618</v>
      </c>
      <c r="L125" s="1">
        <f t="shared" si="6"/>
        <v>13.764347826086954</v>
      </c>
      <c r="M125" s="1">
        <f t="shared" si="8"/>
        <v>0.29211534025374852</v>
      </c>
      <c r="N125" s="1">
        <v>4.0027173913043477</v>
      </c>
      <c r="O125" s="1">
        <v>0</v>
      </c>
      <c r="P125" s="1">
        <f t="shared" si="7"/>
        <v>4.0027173913043477</v>
      </c>
      <c r="Q125" s="1">
        <f t="shared" si="9"/>
        <v>8.4948096885813146E-2</v>
      </c>
    </row>
    <row r="126" spans="1:17" x14ac:dyDescent="0.3">
      <c r="A126" t="s">
        <v>32</v>
      </c>
      <c r="B126" t="s">
        <v>312</v>
      </c>
      <c r="C126" t="s">
        <v>313</v>
      </c>
      <c r="D126" t="s">
        <v>314</v>
      </c>
      <c r="E126" s="1">
        <v>31.184782608695652</v>
      </c>
      <c r="F126" s="1">
        <v>4.213913043478259</v>
      </c>
      <c r="G126" s="1">
        <v>5.9782608695652176E-2</v>
      </c>
      <c r="H126" s="1">
        <v>0.22826086956521738</v>
      </c>
      <c r="I126" s="1">
        <v>0.33695652173913043</v>
      </c>
      <c r="J126" s="1">
        <v>4.8043478260869561</v>
      </c>
      <c r="K126" s="1">
        <v>2.9592391304347827</v>
      </c>
      <c r="L126" s="1">
        <f t="shared" si="6"/>
        <v>7.7635869565217384</v>
      </c>
      <c r="M126" s="1">
        <f t="shared" si="8"/>
        <v>0.24895433949111187</v>
      </c>
      <c r="N126" s="1">
        <v>4.3804347826086953</v>
      </c>
      <c r="O126" s="1">
        <v>0</v>
      </c>
      <c r="P126" s="1">
        <f t="shared" si="7"/>
        <v>4.3804347826086953</v>
      </c>
      <c r="Q126" s="1">
        <f t="shared" si="9"/>
        <v>0.14046706169397002</v>
      </c>
    </row>
    <row r="127" spans="1:17" x14ac:dyDescent="0.3">
      <c r="A127" t="s">
        <v>32</v>
      </c>
      <c r="B127" t="s">
        <v>315</v>
      </c>
      <c r="C127" t="s">
        <v>316</v>
      </c>
      <c r="D127" t="s">
        <v>214</v>
      </c>
      <c r="E127" s="1">
        <v>79.086956521739125</v>
      </c>
      <c r="F127" s="1">
        <v>6.2091304347826055</v>
      </c>
      <c r="G127" s="1">
        <v>0</v>
      </c>
      <c r="H127" s="1">
        <v>0.51260869565217393</v>
      </c>
      <c r="I127" s="1">
        <v>0.2391304347826087</v>
      </c>
      <c r="J127" s="1">
        <v>0</v>
      </c>
      <c r="K127" s="1">
        <v>15.190217391304348</v>
      </c>
      <c r="L127" s="1">
        <f t="shared" si="6"/>
        <v>15.190217391304348</v>
      </c>
      <c r="M127" s="1">
        <f t="shared" si="8"/>
        <v>0.19206981858163827</v>
      </c>
      <c r="N127" s="1">
        <v>5.5298913043478262</v>
      </c>
      <c r="O127" s="1">
        <v>3.8998913043478267</v>
      </c>
      <c r="P127" s="1">
        <f t="shared" si="7"/>
        <v>9.4297826086956533</v>
      </c>
      <c r="Q127" s="1">
        <f t="shared" si="9"/>
        <v>0.11923309510720179</v>
      </c>
    </row>
    <row r="128" spans="1:17" x14ac:dyDescent="0.3">
      <c r="A128" t="s">
        <v>32</v>
      </c>
      <c r="B128" t="s">
        <v>317</v>
      </c>
      <c r="C128" t="s">
        <v>318</v>
      </c>
      <c r="D128" t="s">
        <v>44</v>
      </c>
      <c r="E128" s="1">
        <v>91.054347826086953</v>
      </c>
      <c r="F128" s="1">
        <v>8.4836956521739104</v>
      </c>
      <c r="G128" s="1">
        <v>0.46739130434782611</v>
      </c>
      <c r="H128" s="1">
        <v>0</v>
      </c>
      <c r="I128" s="1">
        <v>0</v>
      </c>
      <c r="J128" s="1">
        <v>5.1304347826086953</v>
      </c>
      <c r="K128" s="1">
        <v>8.4701086956521738</v>
      </c>
      <c r="L128" s="1">
        <f t="shared" si="6"/>
        <v>13.600543478260869</v>
      </c>
      <c r="M128" s="1">
        <f t="shared" si="8"/>
        <v>0.14936731526799571</v>
      </c>
      <c r="N128" s="1">
        <v>10.269021739130435</v>
      </c>
      <c r="O128" s="1">
        <v>5.0271739130434785</v>
      </c>
      <c r="P128" s="1">
        <f t="shared" si="7"/>
        <v>15.296195652173914</v>
      </c>
      <c r="Q128" s="1">
        <f t="shared" si="9"/>
        <v>0.16798973379491466</v>
      </c>
    </row>
    <row r="129" spans="1:17" x14ac:dyDescent="0.3">
      <c r="A129" t="s">
        <v>32</v>
      </c>
      <c r="B129" t="s">
        <v>319</v>
      </c>
      <c r="C129" t="s">
        <v>320</v>
      </c>
      <c r="D129" t="s">
        <v>321</v>
      </c>
      <c r="E129" s="1">
        <v>39.945652173913047</v>
      </c>
      <c r="F129" s="1">
        <v>5.8891304347826043</v>
      </c>
      <c r="G129" s="1">
        <v>3.2608695652173912E-2</v>
      </c>
      <c r="H129" s="1">
        <v>0.28260869565217389</v>
      </c>
      <c r="I129" s="1">
        <v>0.52173913043478259</v>
      </c>
      <c r="J129" s="1">
        <v>3.9375</v>
      </c>
      <c r="K129" s="1">
        <v>4.4809782608695654</v>
      </c>
      <c r="L129" s="1">
        <f t="shared" si="6"/>
        <v>8.4184782608695663</v>
      </c>
      <c r="M129" s="1">
        <f t="shared" si="8"/>
        <v>0.21074829931972791</v>
      </c>
      <c r="N129" s="1">
        <v>4.1684782608695654</v>
      </c>
      <c r="O129" s="1">
        <v>0</v>
      </c>
      <c r="P129" s="1">
        <f t="shared" si="7"/>
        <v>4.1684782608695654</v>
      </c>
      <c r="Q129" s="1">
        <f t="shared" si="9"/>
        <v>0.10435374149659864</v>
      </c>
    </row>
    <row r="130" spans="1:17" x14ac:dyDescent="0.3">
      <c r="A130" t="s">
        <v>32</v>
      </c>
      <c r="B130" t="s">
        <v>322</v>
      </c>
      <c r="C130" t="s">
        <v>323</v>
      </c>
      <c r="D130" t="s">
        <v>118</v>
      </c>
      <c r="E130" s="1">
        <v>54.913043478260867</v>
      </c>
      <c r="F130" s="1">
        <v>5.1840217391304311</v>
      </c>
      <c r="G130" s="1">
        <v>0.10326086956521739</v>
      </c>
      <c r="H130" s="1">
        <v>0</v>
      </c>
      <c r="I130" s="1">
        <v>2.4782608695652173</v>
      </c>
      <c r="J130" s="1">
        <v>3.9347826086956523</v>
      </c>
      <c r="K130" s="1">
        <v>6.6413043478260869</v>
      </c>
      <c r="L130" s="1">
        <f t="shared" ref="L130:L193" si="10">SUM(J130,K130)</f>
        <v>10.576086956521738</v>
      </c>
      <c r="M130" s="1">
        <f t="shared" si="8"/>
        <v>0.19259699129057797</v>
      </c>
      <c r="N130" s="1">
        <v>9.3451086956521738</v>
      </c>
      <c r="O130" s="1">
        <v>4.875</v>
      </c>
      <c r="P130" s="1">
        <f t="shared" ref="P130:P193" si="11">SUM(N130,O130)</f>
        <v>14.220108695652174</v>
      </c>
      <c r="Q130" s="1">
        <f t="shared" si="9"/>
        <v>0.25895684877276326</v>
      </c>
    </row>
    <row r="131" spans="1:17" x14ac:dyDescent="0.3">
      <c r="A131" t="s">
        <v>32</v>
      </c>
      <c r="B131" t="s">
        <v>324</v>
      </c>
      <c r="C131" t="s">
        <v>58</v>
      </c>
      <c r="D131" t="s">
        <v>59</v>
      </c>
      <c r="E131" s="1">
        <v>82.967391304347828</v>
      </c>
      <c r="F131" s="1">
        <v>3.9438043478260867</v>
      </c>
      <c r="G131" s="1">
        <v>0.20652173913043478</v>
      </c>
      <c r="H131" s="1">
        <v>0.54076086956521741</v>
      </c>
      <c r="I131" s="1">
        <v>0</v>
      </c>
      <c r="J131" s="1">
        <v>4.8831521739130448</v>
      </c>
      <c r="K131" s="1">
        <v>11.77315217391304</v>
      </c>
      <c r="L131" s="1">
        <f t="shared" si="10"/>
        <v>16.656304347826087</v>
      </c>
      <c r="M131" s="1">
        <f t="shared" si="8"/>
        <v>0.20075723830734965</v>
      </c>
      <c r="N131" s="1">
        <v>10.396739130434785</v>
      </c>
      <c r="O131" s="1">
        <v>0</v>
      </c>
      <c r="P131" s="1">
        <f t="shared" si="11"/>
        <v>10.396739130434785</v>
      </c>
      <c r="Q131" s="1">
        <f t="shared" si="9"/>
        <v>0.12531114895846981</v>
      </c>
    </row>
    <row r="132" spans="1:17" x14ac:dyDescent="0.3">
      <c r="A132" t="s">
        <v>32</v>
      </c>
      <c r="B132" t="s">
        <v>325</v>
      </c>
      <c r="C132" t="s">
        <v>326</v>
      </c>
      <c r="D132" t="s">
        <v>311</v>
      </c>
      <c r="E132" s="1">
        <v>29.065217391304348</v>
      </c>
      <c r="F132" s="1">
        <v>5.6469565217391349</v>
      </c>
      <c r="G132" s="1">
        <v>1.0869565217391304E-2</v>
      </c>
      <c r="H132" s="1">
        <v>0.22282608695652173</v>
      </c>
      <c r="I132" s="1">
        <v>0.29347826086956524</v>
      </c>
      <c r="J132" s="1">
        <v>0</v>
      </c>
      <c r="K132" s="1">
        <v>5.0570652173913047</v>
      </c>
      <c r="L132" s="1">
        <f t="shared" si="10"/>
        <v>5.0570652173913047</v>
      </c>
      <c r="M132" s="1">
        <f t="shared" si="8"/>
        <v>0.17399027673896786</v>
      </c>
      <c r="N132" s="1">
        <v>0</v>
      </c>
      <c r="O132" s="1">
        <v>4.8342391304347823</v>
      </c>
      <c r="P132" s="1">
        <f t="shared" si="11"/>
        <v>4.8342391304347823</v>
      </c>
      <c r="Q132" s="1">
        <f t="shared" si="9"/>
        <v>0.16632385938668659</v>
      </c>
    </row>
    <row r="133" spans="1:17" x14ac:dyDescent="0.3">
      <c r="A133" t="s">
        <v>32</v>
      </c>
      <c r="B133" t="s">
        <v>327</v>
      </c>
      <c r="C133" t="s">
        <v>328</v>
      </c>
      <c r="D133" t="s">
        <v>311</v>
      </c>
      <c r="E133" s="1">
        <v>62.021739130434781</v>
      </c>
      <c r="F133" s="1">
        <v>4.6147826086956476</v>
      </c>
      <c r="G133" s="1">
        <v>0.13043478260869565</v>
      </c>
      <c r="H133" s="1">
        <v>0.2391304347826087</v>
      </c>
      <c r="I133" s="1">
        <v>0.97826086956521741</v>
      </c>
      <c r="J133" s="1">
        <v>4.7201086956521738</v>
      </c>
      <c r="K133" s="1">
        <v>9.6385869565217384</v>
      </c>
      <c r="L133" s="1">
        <f t="shared" si="10"/>
        <v>14.358695652173912</v>
      </c>
      <c r="M133" s="1">
        <f t="shared" si="8"/>
        <v>0.23151069050122677</v>
      </c>
      <c r="N133" s="1">
        <v>4.3043478260869561</v>
      </c>
      <c r="O133" s="1">
        <v>4.4972826086956523</v>
      </c>
      <c r="P133" s="1">
        <f t="shared" si="11"/>
        <v>8.8016304347826093</v>
      </c>
      <c r="Q133" s="1">
        <f t="shared" si="9"/>
        <v>0.14191202243252718</v>
      </c>
    </row>
    <row r="134" spans="1:17" x14ac:dyDescent="0.3">
      <c r="A134" t="s">
        <v>32</v>
      </c>
      <c r="B134" t="s">
        <v>329</v>
      </c>
      <c r="C134" t="s">
        <v>330</v>
      </c>
      <c r="D134" t="s">
        <v>285</v>
      </c>
      <c r="E134" s="1">
        <v>22.130434782608695</v>
      </c>
      <c r="F134" s="1">
        <v>3.902173913043478</v>
      </c>
      <c r="G134" s="1">
        <v>3.2608695652173912E-2</v>
      </c>
      <c r="H134" s="1">
        <v>0</v>
      </c>
      <c r="I134" s="1">
        <v>0</v>
      </c>
      <c r="J134" s="1">
        <v>4.8260869565217392</v>
      </c>
      <c r="K134" s="1">
        <v>2.4538043478260869</v>
      </c>
      <c r="L134" s="1">
        <f t="shared" si="10"/>
        <v>7.2798913043478262</v>
      </c>
      <c r="M134" s="1">
        <f t="shared" si="8"/>
        <v>0.32895383104125736</v>
      </c>
      <c r="N134" s="1">
        <v>0</v>
      </c>
      <c r="O134" s="1">
        <v>0</v>
      </c>
      <c r="P134" s="1">
        <f t="shared" si="11"/>
        <v>0</v>
      </c>
      <c r="Q134" s="1">
        <f t="shared" si="9"/>
        <v>0</v>
      </c>
    </row>
    <row r="135" spans="1:17" x14ac:dyDescent="0.3">
      <c r="A135" t="s">
        <v>32</v>
      </c>
      <c r="B135" t="s">
        <v>331</v>
      </c>
      <c r="C135" t="s">
        <v>290</v>
      </c>
      <c r="D135" t="s">
        <v>195</v>
      </c>
      <c r="E135" s="1">
        <v>30.010869565217391</v>
      </c>
      <c r="F135" s="1">
        <v>3.6071739130434795</v>
      </c>
      <c r="G135" s="1">
        <v>8.6956521739130432E-2</v>
      </c>
      <c r="H135" s="1">
        <v>0.21467391304347827</v>
      </c>
      <c r="I135" s="1">
        <v>0.52173913043478259</v>
      </c>
      <c r="J135" s="1">
        <v>4.875</v>
      </c>
      <c r="K135" s="1">
        <v>2.5543478260869565</v>
      </c>
      <c r="L135" s="1">
        <f t="shared" si="10"/>
        <v>7.429347826086957</v>
      </c>
      <c r="M135" s="1">
        <f t="shared" si="8"/>
        <v>0.24755523361101053</v>
      </c>
      <c r="N135" s="1">
        <v>3.8777173913043477</v>
      </c>
      <c r="O135" s="1">
        <v>0</v>
      </c>
      <c r="P135" s="1">
        <f t="shared" si="11"/>
        <v>3.8777173913043477</v>
      </c>
      <c r="Q135" s="1">
        <f t="shared" si="9"/>
        <v>0.12921043100325968</v>
      </c>
    </row>
    <row r="136" spans="1:17" x14ac:dyDescent="0.3">
      <c r="A136" t="s">
        <v>32</v>
      </c>
      <c r="B136" t="s">
        <v>332</v>
      </c>
      <c r="C136" t="s">
        <v>335</v>
      </c>
      <c r="D136" t="s">
        <v>166</v>
      </c>
      <c r="E136" s="1">
        <v>65.108695652173907</v>
      </c>
      <c r="F136" s="1">
        <v>6.2309782608695654</v>
      </c>
      <c r="G136" s="1">
        <v>1.0869565217391304E-2</v>
      </c>
      <c r="H136" s="1">
        <v>0.49456521739130432</v>
      </c>
      <c r="I136" s="1">
        <v>0.38043478260869568</v>
      </c>
      <c r="J136" s="1">
        <v>5.0652173913043477</v>
      </c>
      <c r="K136" s="1">
        <v>16.464673913043477</v>
      </c>
      <c r="L136" s="1">
        <f t="shared" si="10"/>
        <v>21.529891304347824</v>
      </c>
      <c r="M136" s="1">
        <f t="shared" si="8"/>
        <v>0.33067612687813025</v>
      </c>
      <c r="N136" s="1">
        <v>5.625</v>
      </c>
      <c r="O136" s="1">
        <v>0</v>
      </c>
      <c r="P136" s="1">
        <f t="shared" si="11"/>
        <v>5.625</v>
      </c>
      <c r="Q136" s="1">
        <f t="shared" si="9"/>
        <v>8.6393989983305511E-2</v>
      </c>
    </row>
    <row r="137" spans="1:17" x14ac:dyDescent="0.3">
      <c r="A137" t="s">
        <v>32</v>
      </c>
      <c r="B137" t="s">
        <v>332</v>
      </c>
      <c r="C137" t="s">
        <v>333</v>
      </c>
      <c r="D137" t="s">
        <v>334</v>
      </c>
      <c r="E137" s="1">
        <v>148.02173913043478</v>
      </c>
      <c r="F137" s="1">
        <v>5.4347826086956523</v>
      </c>
      <c r="G137" s="1">
        <v>4.3478260869565216E-2</v>
      </c>
      <c r="H137" s="1">
        <v>0.81163043478260877</v>
      </c>
      <c r="I137" s="1">
        <v>0.96739130434782605</v>
      </c>
      <c r="J137" s="1">
        <v>0</v>
      </c>
      <c r="K137" s="1">
        <v>18.579456521739129</v>
      </c>
      <c r="L137" s="1">
        <f t="shared" si="10"/>
        <v>18.579456521739129</v>
      </c>
      <c r="M137" s="1">
        <f t="shared" ref="M137:M200" si="12">L137/E137</f>
        <v>0.12551843148773681</v>
      </c>
      <c r="N137" s="1">
        <v>19.366847826086957</v>
      </c>
      <c r="O137" s="1">
        <v>0</v>
      </c>
      <c r="P137" s="1">
        <f t="shared" si="11"/>
        <v>19.366847826086957</v>
      </c>
      <c r="Q137" s="1">
        <f t="shared" ref="Q137:Q200" si="13">P137/E137</f>
        <v>0.13083786165369365</v>
      </c>
    </row>
    <row r="138" spans="1:17" x14ac:dyDescent="0.3">
      <c r="A138" t="s">
        <v>32</v>
      </c>
      <c r="B138" t="s">
        <v>336</v>
      </c>
      <c r="C138" t="s">
        <v>337</v>
      </c>
      <c r="D138" t="s">
        <v>338</v>
      </c>
      <c r="E138" s="1">
        <v>129.70652173913044</v>
      </c>
      <c r="F138" s="1">
        <v>4.6086956521739131</v>
      </c>
      <c r="G138" s="1">
        <v>7.0652173913043473E-2</v>
      </c>
      <c r="H138" s="1">
        <v>0.55706521739130432</v>
      </c>
      <c r="I138" s="1">
        <v>5</v>
      </c>
      <c r="J138" s="1">
        <v>4.5217391304347823</v>
      </c>
      <c r="K138" s="1">
        <v>35.038043478260867</v>
      </c>
      <c r="L138" s="1">
        <f t="shared" si="10"/>
        <v>39.559782608695649</v>
      </c>
      <c r="M138" s="1">
        <f t="shared" si="12"/>
        <v>0.30499455292047262</v>
      </c>
      <c r="N138" s="1">
        <v>0</v>
      </c>
      <c r="O138" s="1">
        <v>16.043478260869566</v>
      </c>
      <c r="P138" s="1">
        <f t="shared" si="11"/>
        <v>16.043478260869566</v>
      </c>
      <c r="Q138" s="1">
        <f t="shared" si="13"/>
        <v>0.12369060588284589</v>
      </c>
    </row>
    <row r="139" spans="1:17" x14ac:dyDescent="0.3">
      <c r="A139" t="s">
        <v>32</v>
      </c>
      <c r="B139" t="s">
        <v>339</v>
      </c>
      <c r="C139" t="s">
        <v>43</v>
      </c>
      <c r="D139" t="s">
        <v>44</v>
      </c>
      <c r="E139" s="1">
        <v>19.413043478260871</v>
      </c>
      <c r="F139" s="1">
        <v>4.5434782608695654</v>
      </c>
      <c r="G139" s="1">
        <v>2.1739130434782608E-2</v>
      </c>
      <c r="H139" s="1">
        <v>0.17934782608695651</v>
      </c>
      <c r="I139" s="1">
        <v>0.13043478260869565</v>
      </c>
      <c r="J139" s="1">
        <v>0</v>
      </c>
      <c r="K139" s="1">
        <v>4.7934782608695654</v>
      </c>
      <c r="L139" s="1">
        <f t="shared" si="10"/>
        <v>4.7934782608695654</v>
      </c>
      <c r="M139" s="1">
        <f t="shared" si="12"/>
        <v>0.24692049272116462</v>
      </c>
      <c r="N139" s="1">
        <v>0</v>
      </c>
      <c r="O139" s="1">
        <v>4.9456521739130439</v>
      </c>
      <c r="P139" s="1">
        <f t="shared" si="11"/>
        <v>4.9456521739130439</v>
      </c>
      <c r="Q139" s="1">
        <f t="shared" si="13"/>
        <v>0.25475923852183652</v>
      </c>
    </row>
    <row r="140" spans="1:17" x14ac:dyDescent="0.3">
      <c r="A140" t="s">
        <v>32</v>
      </c>
      <c r="B140" t="s">
        <v>340</v>
      </c>
      <c r="C140" t="s">
        <v>341</v>
      </c>
      <c r="D140" t="s">
        <v>115</v>
      </c>
      <c r="E140" s="1">
        <v>102.95652173913044</v>
      </c>
      <c r="F140" s="1">
        <v>4.9130434782608692</v>
      </c>
      <c r="G140" s="1">
        <v>0.16304347826086957</v>
      </c>
      <c r="H140" s="1">
        <v>0.52717391304347827</v>
      </c>
      <c r="I140" s="1">
        <v>4.2934782608695654</v>
      </c>
      <c r="J140" s="1">
        <v>4.4347826086956523</v>
      </c>
      <c r="K140" s="1">
        <v>14.290760869565217</v>
      </c>
      <c r="L140" s="1">
        <f t="shared" si="10"/>
        <v>18.725543478260867</v>
      </c>
      <c r="M140" s="1">
        <f t="shared" si="12"/>
        <v>0.18187816722972971</v>
      </c>
      <c r="N140" s="1">
        <v>4.7934782608695654</v>
      </c>
      <c r="O140" s="1">
        <v>0</v>
      </c>
      <c r="P140" s="1">
        <f t="shared" si="11"/>
        <v>4.7934782608695654</v>
      </c>
      <c r="Q140" s="1">
        <f t="shared" si="13"/>
        <v>4.6558277027027029E-2</v>
      </c>
    </row>
    <row r="141" spans="1:17" x14ac:dyDescent="0.3">
      <c r="A141" t="s">
        <v>32</v>
      </c>
      <c r="B141" t="s">
        <v>342</v>
      </c>
      <c r="C141" t="s">
        <v>343</v>
      </c>
      <c r="D141" t="s">
        <v>173</v>
      </c>
      <c r="E141" s="1">
        <v>47.032608695652172</v>
      </c>
      <c r="F141" s="1">
        <v>4.6086956521739131</v>
      </c>
      <c r="G141" s="1">
        <v>0</v>
      </c>
      <c r="H141" s="1">
        <v>0.13315217391304349</v>
      </c>
      <c r="I141" s="1">
        <v>0.72826086956521741</v>
      </c>
      <c r="J141" s="1">
        <v>0</v>
      </c>
      <c r="K141" s="1">
        <v>14.856086956521741</v>
      </c>
      <c r="L141" s="1">
        <f t="shared" si="10"/>
        <v>14.856086956521741</v>
      </c>
      <c r="M141" s="1">
        <f t="shared" si="12"/>
        <v>0.31586780679454596</v>
      </c>
      <c r="N141" s="1">
        <v>8.1118478260869544</v>
      </c>
      <c r="O141" s="1">
        <v>0</v>
      </c>
      <c r="P141" s="1">
        <f t="shared" si="11"/>
        <v>8.1118478260869544</v>
      </c>
      <c r="Q141" s="1">
        <f t="shared" si="13"/>
        <v>0.17247284492720125</v>
      </c>
    </row>
    <row r="142" spans="1:17" x14ac:dyDescent="0.3">
      <c r="A142" t="s">
        <v>32</v>
      </c>
      <c r="B142" t="s">
        <v>344</v>
      </c>
      <c r="C142" t="s">
        <v>345</v>
      </c>
      <c r="D142" t="s">
        <v>166</v>
      </c>
      <c r="E142" s="1">
        <v>27.119565217391305</v>
      </c>
      <c r="F142" s="1">
        <v>0</v>
      </c>
      <c r="G142" s="1">
        <v>4.3478260869565216E-2</v>
      </c>
      <c r="H142" s="1">
        <v>0</v>
      </c>
      <c r="I142" s="1">
        <v>0.15217391304347827</v>
      </c>
      <c r="J142" s="1">
        <v>0</v>
      </c>
      <c r="K142" s="1">
        <v>2.6759782608695657</v>
      </c>
      <c r="L142" s="1">
        <f t="shared" si="10"/>
        <v>2.6759782608695657</v>
      </c>
      <c r="M142" s="1">
        <f t="shared" si="12"/>
        <v>9.8673346693386788E-2</v>
      </c>
      <c r="N142" s="1">
        <v>0</v>
      </c>
      <c r="O142" s="1">
        <v>0</v>
      </c>
      <c r="P142" s="1">
        <f t="shared" si="11"/>
        <v>0</v>
      </c>
      <c r="Q142" s="1">
        <f t="shared" si="13"/>
        <v>0</v>
      </c>
    </row>
    <row r="143" spans="1:17" x14ac:dyDescent="0.3">
      <c r="A143" t="s">
        <v>32</v>
      </c>
      <c r="B143" t="s">
        <v>346</v>
      </c>
      <c r="C143" t="s">
        <v>347</v>
      </c>
      <c r="D143" t="s">
        <v>245</v>
      </c>
      <c r="E143" s="1">
        <v>55.923913043478258</v>
      </c>
      <c r="F143" s="1">
        <v>4.6956521739130439</v>
      </c>
      <c r="G143" s="1">
        <v>6.5217391304347824E-2</v>
      </c>
      <c r="H143" s="1">
        <v>0.42934782608695654</v>
      </c>
      <c r="I143" s="1">
        <v>0.45652173913043476</v>
      </c>
      <c r="J143" s="1">
        <v>4.2608695652173916</v>
      </c>
      <c r="K143" s="1">
        <v>17.225543478260871</v>
      </c>
      <c r="L143" s="1">
        <f t="shared" si="10"/>
        <v>21.486413043478262</v>
      </c>
      <c r="M143" s="1">
        <f t="shared" si="12"/>
        <v>0.3842079689018465</v>
      </c>
      <c r="N143" s="1">
        <v>5.3043478260869561</v>
      </c>
      <c r="O143" s="1">
        <v>0</v>
      </c>
      <c r="P143" s="1">
        <f t="shared" si="11"/>
        <v>5.3043478260869561</v>
      </c>
      <c r="Q143" s="1">
        <f t="shared" si="13"/>
        <v>9.4849368318756067E-2</v>
      </c>
    </row>
    <row r="144" spans="1:17" x14ac:dyDescent="0.3">
      <c r="A144" t="s">
        <v>32</v>
      </c>
      <c r="B144" t="s">
        <v>348</v>
      </c>
      <c r="C144" t="s">
        <v>349</v>
      </c>
      <c r="D144" t="s">
        <v>350</v>
      </c>
      <c r="E144" s="1">
        <v>116.69565217391305</v>
      </c>
      <c r="F144" s="1">
        <v>5.3913043478260869</v>
      </c>
      <c r="G144" s="1">
        <v>0.125</v>
      </c>
      <c r="H144" s="1">
        <v>0.66032608695652173</v>
      </c>
      <c r="I144" s="1">
        <v>7.9673913043478262</v>
      </c>
      <c r="J144" s="1">
        <v>9.9320652173913047</v>
      </c>
      <c r="K144" s="1">
        <v>38.907608695652172</v>
      </c>
      <c r="L144" s="1">
        <f t="shared" si="10"/>
        <v>48.839673913043477</v>
      </c>
      <c r="M144" s="1">
        <f t="shared" si="12"/>
        <v>0.41852179582712368</v>
      </c>
      <c r="N144" s="1">
        <v>15.831521739130435</v>
      </c>
      <c r="O144" s="1">
        <v>0</v>
      </c>
      <c r="P144" s="1">
        <f t="shared" si="11"/>
        <v>15.831521739130435</v>
      </c>
      <c r="Q144" s="1">
        <f t="shared" si="13"/>
        <v>0.13566505216095381</v>
      </c>
    </row>
    <row r="145" spans="1:17" x14ac:dyDescent="0.3">
      <c r="A145" t="s">
        <v>32</v>
      </c>
      <c r="B145" t="s">
        <v>351</v>
      </c>
      <c r="C145" t="s">
        <v>352</v>
      </c>
      <c r="D145" t="s">
        <v>38</v>
      </c>
      <c r="E145" s="1">
        <v>81.760869565217391</v>
      </c>
      <c r="F145" s="1">
        <v>5.3043478260869561</v>
      </c>
      <c r="G145" s="1">
        <v>1.6304347826086956E-2</v>
      </c>
      <c r="H145" s="1">
        <v>0.30978260869565216</v>
      </c>
      <c r="I145" s="1">
        <v>0</v>
      </c>
      <c r="J145" s="1">
        <v>5.3043478260869561</v>
      </c>
      <c r="K145" s="1">
        <v>18.374782608695654</v>
      </c>
      <c r="L145" s="1">
        <f t="shared" si="10"/>
        <v>23.679130434782611</v>
      </c>
      <c r="M145" s="1">
        <f t="shared" si="12"/>
        <v>0.28961446423823456</v>
      </c>
      <c r="N145" s="1">
        <v>10.491086956521739</v>
      </c>
      <c r="O145" s="1">
        <v>0</v>
      </c>
      <c r="P145" s="1">
        <f t="shared" si="11"/>
        <v>10.491086956521739</v>
      </c>
      <c r="Q145" s="1">
        <f t="shared" si="13"/>
        <v>0.12831427811752194</v>
      </c>
    </row>
    <row r="146" spans="1:17" x14ac:dyDescent="0.3">
      <c r="A146" t="s">
        <v>32</v>
      </c>
      <c r="B146" t="s">
        <v>353</v>
      </c>
      <c r="C146" t="s">
        <v>354</v>
      </c>
      <c r="D146" t="s">
        <v>166</v>
      </c>
      <c r="E146" s="1">
        <v>34.391304347826086</v>
      </c>
      <c r="F146" s="1">
        <v>13.125</v>
      </c>
      <c r="G146" s="1">
        <v>0</v>
      </c>
      <c r="H146" s="1">
        <v>0.16304347826086957</v>
      </c>
      <c r="I146" s="1">
        <v>0.33695652173913043</v>
      </c>
      <c r="J146" s="1">
        <v>5.3858695652173916</v>
      </c>
      <c r="K146" s="1">
        <v>7.6005434782608692</v>
      </c>
      <c r="L146" s="1">
        <f t="shared" si="10"/>
        <v>12.986413043478262</v>
      </c>
      <c r="M146" s="1">
        <f t="shared" si="12"/>
        <v>0.3776074589127687</v>
      </c>
      <c r="N146" s="1">
        <v>1.8505434782608696</v>
      </c>
      <c r="O146" s="1">
        <v>0</v>
      </c>
      <c r="P146" s="1">
        <f t="shared" si="11"/>
        <v>1.8505434782608696</v>
      </c>
      <c r="Q146" s="1">
        <f t="shared" si="13"/>
        <v>5.3808470290771182E-2</v>
      </c>
    </row>
    <row r="147" spans="1:17" x14ac:dyDescent="0.3">
      <c r="A147" t="s">
        <v>32</v>
      </c>
      <c r="B147" t="s">
        <v>355</v>
      </c>
      <c r="C147" t="s">
        <v>356</v>
      </c>
      <c r="D147" t="s">
        <v>92</v>
      </c>
      <c r="E147" s="1">
        <v>35.293478260869563</v>
      </c>
      <c r="F147" s="1">
        <v>12.752065217391305</v>
      </c>
      <c r="G147" s="1">
        <v>0</v>
      </c>
      <c r="H147" s="1">
        <v>0</v>
      </c>
      <c r="I147" s="1">
        <v>0</v>
      </c>
      <c r="J147" s="1">
        <v>0</v>
      </c>
      <c r="K147" s="1">
        <v>12.576304347826085</v>
      </c>
      <c r="L147" s="1">
        <f t="shared" si="10"/>
        <v>12.576304347826085</v>
      </c>
      <c r="M147" s="1">
        <f t="shared" si="12"/>
        <v>0.3563350785340314</v>
      </c>
      <c r="N147" s="1">
        <v>4.5188043478260864</v>
      </c>
      <c r="O147" s="1">
        <v>0</v>
      </c>
      <c r="P147" s="1">
        <f t="shared" si="11"/>
        <v>4.5188043478260864</v>
      </c>
      <c r="Q147" s="1">
        <f t="shared" si="13"/>
        <v>0.12803510933169079</v>
      </c>
    </row>
    <row r="148" spans="1:17" x14ac:dyDescent="0.3">
      <c r="A148" t="s">
        <v>32</v>
      </c>
      <c r="B148" t="s">
        <v>357</v>
      </c>
      <c r="C148" t="s">
        <v>358</v>
      </c>
      <c r="D148" t="s">
        <v>106</v>
      </c>
      <c r="E148" s="1">
        <v>112.95652173913044</v>
      </c>
      <c r="F148" s="1">
        <v>1.826086956521739</v>
      </c>
      <c r="G148" s="1">
        <v>8.4239130434782608E-2</v>
      </c>
      <c r="H148" s="1">
        <v>0.39402173913043476</v>
      </c>
      <c r="I148" s="1">
        <v>2.9130434782608696</v>
      </c>
      <c r="J148" s="1">
        <v>5.2173913043478262</v>
      </c>
      <c r="K148" s="1">
        <v>18.668478260869566</v>
      </c>
      <c r="L148" s="1">
        <f t="shared" si="10"/>
        <v>23.885869565217391</v>
      </c>
      <c r="M148" s="1">
        <f t="shared" si="12"/>
        <v>0.21146073903002308</v>
      </c>
      <c r="N148" s="1">
        <v>9.695652173913043</v>
      </c>
      <c r="O148" s="1">
        <v>5.1304347826086953</v>
      </c>
      <c r="P148" s="1">
        <f t="shared" si="11"/>
        <v>14.826086956521738</v>
      </c>
      <c r="Q148" s="1">
        <f t="shared" si="13"/>
        <v>0.13125481139337952</v>
      </c>
    </row>
    <row r="149" spans="1:17" x14ac:dyDescent="0.3">
      <c r="A149" t="s">
        <v>32</v>
      </c>
      <c r="B149" t="s">
        <v>359</v>
      </c>
      <c r="C149" t="s">
        <v>360</v>
      </c>
      <c r="D149" t="s">
        <v>44</v>
      </c>
      <c r="E149" s="1">
        <v>43.815217391304351</v>
      </c>
      <c r="F149" s="1">
        <v>4.8396739130434785</v>
      </c>
      <c r="G149" s="1">
        <v>0.2391304347826087</v>
      </c>
      <c r="H149" s="1">
        <v>0.27717391304347827</v>
      </c>
      <c r="I149" s="1">
        <v>0.34782608695652173</v>
      </c>
      <c r="J149" s="1">
        <v>0</v>
      </c>
      <c r="K149" s="1">
        <v>12.77173913043478</v>
      </c>
      <c r="L149" s="1">
        <f t="shared" si="10"/>
        <v>12.77173913043478</v>
      </c>
      <c r="M149" s="1">
        <f t="shared" si="12"/>
        <v>0.29149094517489449</v>
      </c>
      <c r="N149" s="1">
        <v>4.1902173913043477</v>
      </c>
      <c r="O149" s="1">
        <v>0</v>
      </c>
      <c r="P149" s="1">
        <f t="shared" si="11"/>
        <v>4.1902173913043477</v>
      </c>
      <c r="Q149" s="1">
        <f t="shared" si="13"/>
        <v>9.5633837757380297E-2</v>
      </c>
    </row>
    <row r="150" spans="1:17" x14ac:dyDescent="0.3">
      <c r="A150" t="s">
        <v>32</v>
      </c>
      <c r="B150" t="s">
        <v>361</v>
      </c>
      <c r="C150" t="s">
        <v>362</v>
      </c>
      <c r="D150" t="s">
        <v>293</v>
      </c>
      <c r="E150" s="1">
        <v>65.032608695652172</v>
      </c>
      <c r="F150" s="1">
        <v>5.3913043478260869</v>
      </c>
      <c r="G150" s="1">
        <v>7.6086956521739135E-2</v>
      </c>
      <c r="H150" s="1">
        <v>0.32608695652173914</v>
      </c>
      <c r="I150" s="1">
        <v>0.97826086956521741</v>
      </c>
      <c r="J150" s="1">
        <v>4.8396739130434785</v>
      </c>
      <c r="K150" s="1">
        <v>16.084239130434781</v>
      </c>
      <c r="L150" s="1">
        <f t="shared" si="10"/>
        <v>20.923913043478258</v>
      </c>
      <c r="M150" s="1">
        <f t="shared" si="12"/>
        <v>0.32174494400802267</v>
      </c>
      <c r="N150" s="1">
        <v>4.9565217391304346</v>
      </c>
      <c r="O150" s="1">
        <v>0</v>
      </c>
      <c r="P150" s="1">
        <f t="shared" si="11"/>
        <v>4.9565217391304346</v>
      </c>
      <c r="Q150" s="1">
        <f t="shared" si="13"/>
        <v>7.6215945178004341E-2</v>
      </c>
    </row>
    <row r="151" spans="1:17" x14ac:dyDescent="0.3">
      <c r="A151" t="s">
        <v>32</v>
      </c>
      <c r="B151" t="s">
        <v>363</v>
      </c>
      <c r="C151" t="s">
        <v>136</v>
      </c>
      <c r="D151" t="s">
        <v>96</v>
      </c>
      <c r="E151" s="1">
        <v>37.315217391304351</v>
      </c>
      <c r="F151" s="1">
        <v>3.5244565217391304</v>
      </c>
      <c r="G151" s="1">
        <v>0</v>
      </c>
      <c r="H151" s="1">
        <v>0.13043478260869565</v>
      </c>
      <c r="I151" s="1">
        <v>0.15217391304347827</v>
      </c>
      <c r="J151" s="1">
        <v>5.26945652173913</v>
      </c>
      <c r="K151" s="1">
        <v>1.8070652173913044</v>
      </c>
      <c r="L151" s="1">
        <f t="shared" si="10"/>
        <v>7.0765217391304347</v>
      </c>
      <c r="M151" s="1">
        <f t="shared" si="12"/>
        <v>0.18964171278764927</v>
      </c>
      <c r="N151" s="1">
        <v>4.6657608695652177</v>
      </c>
      <c r="O151" s="1">
        <v>0</v>
      </c>
      <c r="P151" s="1">
        <f t="shared" si="11"/>
        <v>4.6657608695652177</v>
      </c>
      <c r="Q151" s="1">
        <f t="shared" si="13"/>
        <v>0.12503641130206816</v>
      </c>
    </row>
    <row r="152" spans="1:17" x14ac:dyDescent="0.3">
      <c r="A152" t="s">
        <v>32</v>
      </c>
      <c r="B152" t="s">
        <v>364</v>
      </c>
      <c r="C152" t="s">
        <v>365</v>
      </c>
      <c r="D152" t="s">
        <v>80</v>
      </c>
      <c r="E152" s="1">
        <v>44.304347826086953</v>
      </c>
      <c r="F152" s="1">
        <v>0.60869565217391308</v>
      </c>
      <c r="G152" s="1">
        <v>6.7934782608695649E-2</v>
      </c>
      <c r="H152" s="1">
        <v>0.76086956521739135</v>
      </c>
      <c r="I152" s="1">
        <v>0.33695652173913043</v>
      </c>
      <c r="J152" s="1">
        <v>0</v>
      </c>
      <c r="K152" s="1">
        <v>11.441086956521735</v>
      </c>
      <c r="L152" s="1">
        <f t="shared" si="10"/>
        <v>11.441086956521735</v>
      </c>
      <c r="M152" s="1">
        <f t="shared" si="12"/>
        <v>0.25823846908734044</v>
      </c>
      <c r="N152" s="1">
        <v>0</v>
      </c>
      <c r="O152" s="1">
        <v>5.2249999999999996</v>
      </c>
      <c r="P152" s="1">
        <f t="shared" si="11"/>
        <v>5.2249999999999996</v>
      </c>
      <c r="Q152" s="1">
        <f t="shared" si="13"/>
        <v>0.1179342492639843</v>
      </c>
    </row>
    <row r="153" spans="1:17" x14ac:dyDescent="0.3">
      <c r="A153" t="s">
        <v>32</v>
      </c>
      <c r="B153" t="s">
        <v>366</v>
      </c>
      <c r="C153" t="s">
        <v>367</v>
      </c>
      <c r="D153" t="s">
        <v>368</v>
      </c>
      <c r="E153" s="1">
        <v>53.239130434782609</v>
      </c>
      <c r="F153" s="1">
        <v>5.3478260869565215</v>
      </c>
      <c r="G153" s="1">
        <v>1.0869565217391304E-2</v>
      </c>
      <c r="H153" s="1">
        <v>0.27173913043478259</v>
      </c>
      <c r="I153" s="1">
        <v>8.6956521739130432E-2</v>
      </c>
      <c r="J153" s="1">
        <v>0</v>
      </c>
      <c r="K153" s="1">
        <v>9.6657608695652169</v>
      </c>
      <c r="L153" s="1">
        <f t="shared" si="10"/>
        <v>9.6657608695652169</v>
      </c>
      <c r="M153" s="1">
        <f t="shared" si="12"/>
        <v>0.18155369538587177</v>
      </c>
      <c r="N153" s="1">
        <v>5.3913043478260869</v>
      </c>
      <c r="O153" s="1">
        <v>0</v>
      </c>
      <c r="P153" s="1">
        <f t="shared" si="11"/>
        <v>5.3913043478260869</v>
      </c>
      <c r="Q153" s="1">
        <f t="shared" si="13"/>
        <v>0.10126582278481013</v>
      </c>
    </row>
    <row r="154" spans="1:17" x14ac:dyDescent="0.3">
      <c r="A154" t="s">
        <v>32</v>
      </c>
      <c r="B154" t="s">
        <v>369</v>
      </c>
      <c r="C154" t="s">
        <v>370</v>
      </c>
      <c r="D154" t="s">
        <v>38</v>
      </c>
      <c r="E154" s="1">
        <v>65.195652173913047</v>
      </c>
      <c r="F154" s="1">
        <v>4.9565217391304346</v>
      </c>
      <c r="G154" s="1">
        <v>8.152173913043478E-3</v>
      </c>
      <c r="H154" s="1">
        <v>0.2391304347826087</v>
      </c>
      <c r="I154" s="1">
        <v>0.20652173913043478</v>
      </c>
      <c r="J154" s="1">
        <v>5.2173913043478262</v>
      </c>
      <c r="K154" s="1">
        <v>14.508152173913043</v>
      </c>
      <c r="L154" s="1">
        <f t="shared" si="10"/>
        <v>19.725543478260867</v>
      </c>
      <c r="M154" s="1">
        <f t="shared" si="12"/>
        <v>0.30255918639546509</v>
      </c>
      <c r="N154" s="1">
        <v>5.3913043478260869</v>
      </c>
      <c r="O154" s="1">
        <v>5.0434782608695654</v>
      </c>
      <c r="P154" s="1">
        <f t="shared" si="11"/>
        <v>10.434782608695652</v>
      </c>
      <c r="Q154" s="1">
        <f t="shared" si="13"/>
        <v>0.160053351117039</v>
      </c>
    </row>
    <row r="155" spans="1:17" x14ac:dyDescent="0.3">
      <c r="A155" t="s">
        <v>32</v>
      </c>
      <c r="B155" t="s">
        <v>371</v>
      </c>
      <c r="C155" t="s">
        <v>136</v>
      </c>
      <c r="D155" t="s">
        <v>96</v>
      </c>
      <c r="E155" s="1">
        <v>58.913043478260867</v>
      </c>
      <c r="F155" s="1">
        <v>6.0869565217391308</v>
      </c>
      <c r="G155" s="1">
        <v>4.3478260869565216E-2</v>
      </c>
      <c r="H155" s="1">
        <v>0.35326086956521741</v>
      </c>
      <c r="I155" s="1">
        <v>1.1304347826086956</v>
      </c>
      <c r="J155" s="1">
        <v>0</v>
      </c>
      <c r="K155" s="1">
        <v>7.7663043478260869</v>
      </c>
      <c r="L155" s="1">
        <f t="shared" si="10"/>
        <v>7.7663043478260869</v>
      </c>
      <c r="M155" s="1">
        <f t="shared" si="12"/>
        <v>0.13182656826568265</v>
      </c>
      <c r="N155" s="1">
        <v>0</v>
      </c>
      <c r="O155" s="1">
        <v>5.5652173913043477</v>
      </c>
      <c r="P155" s="1">
        <f t="shared" si="11"/>
        <v>5.5652173913043477</v>
      </c>
      <c r="Q155" s="1">
        <f t="shared" si="13"/>
        <v>9.4464944649446492E-2</v>
      </c>
    </row>
    <row r="156" spans="1:17" x14ac:dyDescent="0.3">
      <c r="A156" t="s">
        <v>32</v>
      </c>
      <c r="B156" t="s">
        <v>372</v>
      </c>
      <c r="C156" t="s">
        <v>373</v>
      </c>
      <c r="D156" t="s">
        <v>374</v>
      </c>
      <c r="E156" s="1">
        <v>72.369565217391298</v>
      </c>
      <c r="F156" s="1">
        <v>0</v>
      </c>
      <c r="G156" s="1">
        <v>2.717391304347826E-2</v>
      </c>
      <c r="H156" s="1">
        <v>0.50543478260869568</v>
      </c>
      <c r="I156" s="1">
        <v>0</v>
      </c>
      <c r="J156" s="1">
        <v>5.6059782608695654</v>
      </c>
      <c r="K156" s="1">
        <v>13.059782608695652</v>
      </c>
      <c r="L156" s="1">
        <f t="shared" si="10"/>
        <v>18.665760869565219</v>
      </c>
      <c r="M156" s="1">
        <f t="shared" si="12"/>
        <v>0.25792279963953141</v>
      </c>
      <c r="N156" s="1">
        <v>5.4619565217391308</v>
      </c>
      <c r="O156" s="1">
        <v>7.0652173913043473E-2</v>
      </c>
      <c r="P156" s="1">
        <f t="shared" si="11"/>
        <v>5.5326086956521747</v>
      </c>
      <c r="Q156" s="1">
        <f t="shared" si="13"/>
        <v>7.6449384199459319E-2</v>
      </c>
    </row>
    <row r="157" spans="1:17" x14ac:dyDescent="0.3">
      <c r="A157" t="s">
        <v>32</v>
      </c>
      <c r="B157" t="s">
        <v>375</v>
      </c>
      <c r="C157" t="s">
        <v>376</v>
      </c>
      <c r="D157" t="s">
        <v>377</v>
      </c>
      <c r="E157" s="1">
        <v>46.880434782608695</v>
      </c>
      <c r="F157" s="1">
        <v>0</v>
      </c>
      <c r="G157" s="1">
        <v>0</v>
      </c>
      <c r="H157" s="1">
        <v>0</v>
      </c>
      <c r="I157" s="1">
        <v>0</v>
      </c>
      <c r="J157" s="1">
        <v>29.771739130434781</v>
      </c>
      <c r="K157" s="1">
        <v>0</v>
      </c>
      <c r="L157" s="1">
        <f t="shared" si="10"/>
        <v>29.771739130434781</v>
      </c>
      <c r="M157" s="1">
        <f t="shared" si="12"/>
        <v>0.63505680500811501</v>
      </c>
      <c r="N157" s="1">
        <v>8.1385869565217384</v>
      </c>
      <c r="O157" s="1">
        <v>0</v>
      </c>
      <c r="P157" s="1">
        <f t="shared" si="11"/>
        <v>8.1385869565217384</v>
      </c>
      <c r="Q157" s="1">
        <f t="shared" si="13"/>
        <v>0.17360306051472291</v>
      </c>
    </row>
    <row r="158" spans="1:17" x14ac:dyDescent="0.3">
      <c r="A158" t="s">
        <v>32</v>
      </c>
      <c r="B158" t="s">
        <v>378</v>
      </c>
      <c r="C158" t="s">
        <v>66</v>
      </c>
      <c r="D158" t="s">
        <v>44</v>
      </c>
      <c r="E158" s="1">
        <v>82.434782608695656</v>
      </c>
      <c r="F158" s="1">
        <v>10.869565217391305</v>
      </c>
      <c r="G158" s="1">
        <v>0.52173913043478259</v>
      </c>
      <c r="H158" s="1">
        <v>0.71467391304347827</v>
      </c>
      <c r="I158" s="1">
        <v>2.5434782608695654</v>
      </c>
      <c r="J158" s="1">
        <v>11.905652173913047</v>
      </c>
      <c r="K158" s="1">
        <v>0</v>
      </c>
      <c r="L158" s="1">
        <f t="shared" si="10"/>
        <v>11.905652173913047</v>
      </c>
      <c r="M158" s="1">
        <f t="shared" si="12"/>
        <v>0.1444251054852321</v>
      </c>
      <c r="N158" s="1">
        <v>10.354565217391304</v>
      </c>
      <c r="O158" s="1">
        <v>0</v>
      </c>
      <c r="P158" s="1">
        <f t="shared" si="11"/>
        <v>10.354565217391304</v>
      </c>
      <c r="Q158" s="1">
        <f t="shared" si="13"/>
        <v>0.12560917721518985</v>
      </c>
    </row>
    <row r="159" spans="1:17" x14ac:dyDescent="0.3">
      <c r="A159" t="s">
        <v>32</v>
      </c>
      <c r="B159" t="s">
        <v>379</v>
      </c>
      <c r="C159" t="s">
        <v>380</v>
      </c>
      <c r="D159" t="s">
        <v>72</v>
      </c>
      <c r="E159" s="1">
        <v>79.543478260869563</v>
      </c>
      <c r="F159" s="1">
        <v>0</v>
      </c>
      <c r="G159" s="1">
        <v>0.32608695652173914</v>
      </c>
      <c r="H159" s="1">
        <v>0</v>
      </c>
      <c r="I159" s="1">
        <v>0</v>
      </c>
      <c r="J159" s="1">
        <v>3.1657608695652173</v>
      </c>
      <c r="K159" s="1">
        <v>37.489130434782609</v>
      </c>
      <c r="L159" s="1">
        <f t="shared" si="10"/>
        <v>40.654891304347828</v>
      </c>
      <c r="M159" s="1">
        <f t="shared" si="12"/>
        <v>0.51110276031702651</v>
      </c>
      <c r="N159" s="1">
        <v>2.6086956521739131</v>
      </c>
      <c r="O159" s="1">
        <v>4.5380434782608692</v>
      </c>
      <c r="P159" s="1">
        <f t="shared" si="11"/>
        <v>7.1467391304347823</v>
      </c>
      <c r="Q159" s="1">
        <f t="shared" si="13"/>
        <v>8.9846952719322221E-2</v>
      </c>
    </row>
    <row r="160" spans="1:17" x14ac:dyDescent="0.3">
      <c r="A160" t="s">
        <v>32</v>
      </c>
      <c r="B160" t="s">
        <v>381</v>
      </c>
      <c r="C160" t="s">
        <v>382</v>
      </c>
      <c r="D160" t="s">
        <v>44</v>
      </c>
      <c r="E160" s="1">
        <v>40.010869565217391</v>
      </c>
      <c r="F160" s="1">
        <v>5.3913043478260869</v>
      </c>
      <c r="G160" s="1">
        <v>0.3815217391304348</v>
      </c>
      <c r="H160" s="1">
        <v>0.84184782608695652</v>
      </c>
      <c r="I160" s="1">
        <v>1.3478260869565217</v>
      </c>
      <c r="J160" s="1">
        <v>0</v>
      </c>
      <c r="K160" s="1">
        <v>0</v>
      </c>
      <c r="L160" s="1">
        <f t="shared" si="10"/>
        <v>0</v>
      </c>
      <c r="M160" s="1">
        <f t="shared" si="12"/>
        <v>0</v>
      </c>
      <c r="N160" s="1">
        <v>10.173913043478262</v>
      </c>
      <c r="O160" s="1">
        <v>0</v>
      </c>
      <c r="P160" s="1">
        <f t="shared" si="11"/>
        <v>10.173913043478262</v>
      </c>
      <c r="Q160" s="1">
        <f t="shared" si="13"/>
        <v>0.25427872860635697</v>
      </c>
    </row>
    <row r="161" spans="1:17" x14ac:dyDescent="0.3">
      <c r="A161" t="s">
        <v>32</v>
      </c>
      <c r="B161" t="s">
        <v>383</v>
      </c>
      <c r="C161" t="s">
        <v>384</v>
      </c>
      <c r="D161" t="s">
        <v>50</v>
      </c>
      <c r="E161" s="1">
        <v>45.869565217391305</v>
      </c>
      <c r="F161" s="1">
        <v>5.3913043478260869</v>
      </c>
      <c r="G161" s="1">
        <v>0.3815217391304348</v>
      </c>
      <c r="H161" s="1">
        <v>0.875</v>
      </c>
      <c r="I161" s="1">
        <v>1.7826086956521738</v>
      </c>
      <c r="J161" s="1">
        <v>0</v>
      </c>
      <c r="K161" s="1">
        <v>1.1711956521739131</v>
      </c>
      <c r="L161" s="1">
        <f t="shared" si="10"/>
        <v>1.1711956521739131</v>
      </c>
      <c r="M161" s="1">
        <f t="shared" si="12"/>
        <v>2.5533175355450237E-2</v>
      </c>
      <c r="N161" s="1">
        <v>10.608695652173912</v>
      </c>
      <c r="O161" s="1">
        <v>0</v>
      </c>
      <c r="P161" s="1">
        <f t="shared" si="11"/>
        <v>10.608695652173912</v>
      </c>
      <c r="Q161" s="1">
        <f t="shared" si="13"/>
        <v>0.23127962085308054</v>
      </c>
    </row>
    <row r="162" spans="1:17" x14ac:dyDescent="0.3">
      <c r="A162" t="s">
        <v>32</v>
      </c>
      <c r="B162" t="s">
        <v>385</v>
      </c>
      <c r="C162" t="s">
        <v>386</v>
      </c>
      <c r="D162" t="s">
        <v>387</v>
      </c>
      <c r="E162" s="1">
        <v>50.336956521739133</v>
      </c>
      <c r="F162" s="1">
        <v>1.326086956521739</v>
      </c>
      <c r="G162" s="1">
        <v>0.31521739130434784</v>
      </c>
      <c r="H162" s="1">
        <v>0.42391304347826086</v>
      </c>
      <c r="I162" s="1">
        <v>1.1195652173913044</v>
      </c>
      <c r="J162" s="1">
        <v>23.728260869565194</v>
      </c>
      <c r="K162" s="1">
        <v>15.41521739130434</v>
      </c>
      <c r="L162" s="1">
        <f t="shared" si="10"/>
        <v>39.143478260869536</v>
      </c>
      <c r="M162" s="1">
        <f t="shared" si="12"/>
        <v>0.77762902180954374</v>
      </c>
      <c r="N162" s="1">
        <v>4.6065217391304367</v>
      </c>
      <c r="O162" s="1">
        <v>0</v>
      </c>
      <c r="P162" s="1">
        <f t="shared" si="11"/>
        <v>4.6065217391304367</v>
      </c>
      <c r="Q162" s="1">
        <f t="shared" si="13"/>
        <v>9.1513711941265424E-2</v>
      </c>
    </row>
    <row r="163" spans="1:17" x14ac:dyDescent="0.3">
      <c r="A163" t="s">
        <v>32</v>
      </c>
      <c r="B163" t="s">
        <v>388</v>
      </c>
      <c r="C163" t="s">
        <v>43</v>
      </c>
      <c r="D163" t="s">
        <v>44</v>
      </c>
      <c r="E163" s="1">
        <v>143.42391304347825</v>
      </c>
      <c r="F163" s="1">
        <v>5.0434782608695654</v>
      </c>
      <c r="G163" s="1">
        <v>0.14130434782608695</v>
      </c>
      <c r="H163" s="1">
        <v>0.625</v>
      </c>
      <c r="I163" s="1">
        <v>5.1413043478260869</v>
      </c>
      <c r="J163" s="1">
        <v>4.9565217391304346</v>
      </c>
      <c r="K163" s="1">
        <v>49.942934782608695</v>
      </c>
      <c r="L163" s="1">
        <f t="shared" si="10"/>
        <v>54.899456521739133</v>
      </c>
      <c r="M163" s="1">
        <f t="shared" si="12"/>
        <v>0.38277756726032591</v>
      </c>
      <c r="N163" s="1">
        <v>22.434782608695652</v>
      </c>
      <c r="O163" s="1">
        <v>4.1304347826086953</v>
      </c>
      <c r="P163" s="1">
        <f t="shared" si="11"/>
        <v>26.565217391304348</v>
      </c>
      <c r="Q163" s="1">
        <f t="shared" si="13"/>
        <v>0.18522167487684729</v>
      </c>
    </row>
    <row r="164" spans="1:17" x14ac:dyDescent="0.3">
      <c r="A164" t="s">
        <v>32</v>
      </c>
      <c r="B164" t="s">
        <v>389</v>
      </c>
      <c r="C164" t="s">
        <v>390</v>
      </c>
      <c r="D164" t="s">
        <v>293</v>
      </c>
      <c r="E164" s="1">
        <v>23.641304347826086</v>
      </c>
      <c r="F164" s="1">
        <v>4.9402173913043477</v>
      </c>
      <c r="G164" s="1">
        <v>0</v>
      </c>
      <c r="H164" s="1">
        <v>0</v>
      </c>
      <c r="I164" s="1">
        <v>0.70652173913043481</v>
      </c>
      <c r="J164" s="1">
        <v>0</v>
      </c>
      <c r="K164" s="1">
        <v>23.763586956521738</v>
      </c>
      <c r="L164" s="1">
        <f t="shared" si="10"/>
        <v>23.763586956521738</v>
      </c>
      <c r="M164" s="1">
        <f t="shared" si="12"/>
        <v>1.0051724137931035</v>
      </c>
      <c r="N164" s="1">
        <v>5.4076086956521738</v>
      </c>
      <c r="O164" s="1">
        <v>0</v>
      </c>
      <c r="P164" s="1">
        <f t="shared" si="11"/>
        <v>5.4076086956521738</v>
      </c>
      <c r="Q164" s="1">
        <f t="shared" si="13"/>
        <v>0.22873563218390805</v>
      </c>
    </row>
    <row r="165" spans="1:17" x14ac:dyDescent="0.3">
      <c r="A165" t="s">
        <v>32</v>
      </c>
      <c r="B165" t="s">
        <v>391</v>
      </c>
      <c r="C165" t="s">
        <v>392</v>
      </c>
      <c r="D165" t="s">
        <v>393</v>
      </c>
      <c r="E165" s="1">
        <v>33.771739130434781</v>
      </c>
      <c r="F165" s="1">
        <v>0</v>
      </c>
      <c r="G165" s="1">
        <v>0</v>
      </c>
      <c r="H165" s="1">
        <v>11.679347826086957</v>
      </c>
      <c r="I165" s="1">
        <v>0</v>
      </c>
      <c r="J165" s="1">
        <v>0</v>
      </c>
      <c r="K165" s="1">
        <v>3.9901086956521725</v>
      </c>
      <c r="L165" s="1">
        <f t="shared" si="10"/>
        <v>3.9901086956521725</v>
      </c>
      <c r="M165" s="1">
        <f t="shared" si="12"/>
        <v>0.11814934019954937</v>
      </c>
      <c r="N165" s="1">
        <v>0</v>
      </c>
      <c r="O165" s="1">
        <v>0</v>
      </c>
      <c r="P165" s="1">
        <f t="shared" si="11"/>
        <v>0</v>
      </c>
      <c r="Q165" s="1">
        <f t="shared" si="13"/>
        <v>0</v>
      </c>
    </row>
    <row r="166" spans="1:17" x14ac:dyDescent="0.3">
      <c r="A166" t="s">
        <v>32</v>
      </c>
      <c r="B166" t="s">
        <v>394</v>
      </c>
      <c r="C166" t="s">
        <v>395</v>
      </c>
      <c r="D166" t="s">
        <v>86</v>
      </c>
      <c r="E166" s="1">
        <v>19.032608695652176</v>
      </c>
      <c r="F166" s="1">
        <v>4.5135869565217392</v>
      </c>
      <c r="G166" s="1">
        <v>0</v>
      </c>
      <c r="H166" s="1">
        <v>0.12608695652173912</v>
      </c>
      <c r="I166" s="1">
        <v>0.29347826086956524</v>
      </c>
      <c r="J166" s="1">
        <v>2.1929347826086958</v>
      </c>
      <c r="K166" s="1">
        <v>4.7472826086956523</v>
      </c>
      <c r="L166" s="1">
        <f t="shared" si="10"/>
        <v>6.9402173913043477</v>
      </c>
      <c r="M166" s="1">
        <f t="shared" si="12"/>
        <v>0.36464877213021124</v>
      </c>
      <c r="N166" s="1">
        <v>2.1820652173913042</v>
      </c>
      <c r="O166" s="1">
        <v>0.17119565217391305</v>
      </c>
      <c r="P166" s="1">
        <f t="shared" si="11"/>
        <v>2.3532608695652173</v>
      </c>
      <c r="Q166" s="1">
        <f t="shared" si="13"/>
        <v>0.12364363221016561</v>
      </c>
    </row>
    <row r="167" spans="1:17" x14ac:dyDescent="0.3">
      <c r="A167" t="s">
        <v>32</v>
      </c>
      <c r="B167" t="s">
        <v>396</v>
      </c>
      <c r="C167" t="s">
        <v>397</v>
      </c>
      <c r="D167" t="s">
        <v>393</v>
      </c>
      <c r="E167" s="1">
        <v>53.934782608695649</v>
      </c>
      <c r="F167" s="1">
        <v>5.3695652173913047</v>
      </c>
      <c r="G167" s="1">
        <v>3.2608695652173912E-2</v>
      </c>
      <c r="H167" s="1">
        <v>0.35869565217391303</v>
      </c>
      <c r="I167" s="1">
        <v>0.27173913043478259</v>
      </c>
      <c r="J167" s="1">
        <v>32.703804347826086</v>
      </c>
      <c r="K167" s="1">
        <v>0</v>
      </c>
      <c r="L167" s="1">
        <f t="shared" si="10"/>
        <v>32.703804347826086</v>
      </c>
      <c r="M167" s="1">
        <f t="shared" si="12"/>
        <v>0.60635832325675132</v>
      </c>
      <c r="N167" s="1">
        <v>0</v>
      </c>
      <c r="O167" s="1">
        <v>0</v>
      </c>
      <c r="P167" s="1">
        <f t="shared" si="11"/>
        <v>0</v>
      </c>
      <c r="Q167" s="1">
        <f t="shared" si="13"/>
        <v>0</v>
      </c>
    </row>
    <row r="168" spans="1:17" x14ac:dyDescent="0.3">
      <c r="A168" t="s">
        <v>32</v>
      </c>
      <c r="B168" t="s">
        <v>398</v>
      </c>
      <c r="C168" t="s">
        <v>108</v>
      </c>
      <c r="D168" t="s">
        <v>109</v>
      </c>
      <c r="E168" s="1">
        <v>76.554347826086953</v>
      </c>
      <c r="F168" s="1">
        <v>4.3043478260869561</v>
      </c>
      <c r="G168" s="1">
        <v>0.69565217391304346</v>
      </c>
      <c r="H168" s="1">
        <v>0.2391304347826087</v>
      </c>
      <c r="I168" s="1">
        <v>0.35869565217391303</v>
      </c>
      <c r="J168" s="1">
        <v>3.7391304347826089</v>
      </c>
      <c r="K168" s="1">
        <v>26.9375</v>
      </c>
      <c r="L168" s="1">
        <f t="shared" si="10"/>
        <v>30.676630434782609</v>
      </c>
      <c r="M168" s="1">
        <f t="shared" si="12"/>
        <v>0.4007170239954565</v>
      </c>
      <c r="N168" s="1">
        <v>5.0733695652173916</v>
      </c>
      <c r="O168" s="1">
        <v>5.2527173913043477</v>
      </c>
      <c r="P168" s="1">
        <f t="shared" si="11"/>
        <v>10.326086956521738</v>
      </c>
      <c r="Q168" s="1">
        <f t="shared" si="13"/>
        <v>0.13488570211557574</v>
      </c>
    </row>
    <row r="169" spans="1:17" x14ac:dyDescent="0.3">
      <c r="A169" t="s">
        <v>32</v>
      </c>
      <c r="B169" t="s">
        <v>399</v>
      </c>
      <c r="C169" t="s">
        <v>400</v>
      </c>
      <c r="D169" t="s">
        <v>401</v>
      </c>
      <c r="E169" s="1">
        <v>78.934782608695656</v>
      </c>
      <c r="F169" s="1">
        <v>3.9130434782608696</v>
      </c>
      <c r="G169" s="1">
        <v>0.14130434782608695</v>
      </c>
      <c r="H169" s="1">
        <v>0.29347826086956524</v>
      </c>
      <c r="I169" s="1">
        <v>1.5652173913043479</v>
      </c>
      <c r="J169" s="1">
        <v>2.7010869565217415</v>
      </c>
      <c r="K169" s="1">
        <v>10.209239130434783</v>
      </c>
      <c r="L169" s="1">
        <f t="shared" si="10"/>
        <v>12.910326086956525</v>
      </c>
      <c r="M169" s="1">
        <f t="shared" si="12"/>
        <v>0.16355687138529335</v>
      </c>
      <c r="N169" s="1">
        <v>4.7608695652173916</v>
      </c>
      <c r="O169" s="1">
        <v>3.777173913043478</v>
      </c>
      <c r="P169" s="1">
        <f t="shared" si="11"/>
        <v>8.5380434782608692</v>
      </c>
      <c r="Q169" s="1">
        <f t="shared" si="13"/>
        <v>0.10816579454695675</v>
      </c>
    </row>
    <row r="170" spans="1:17" x14ac:dyDescent="0.3">
      <c r="A170" t="s">
        <v>32</v>
      </c>
      <c r="B170" t="s">
        <v>402</v>
      </c>
      <c r="C170" t="s">
        <v>403</v>
      </c>
      <c r="D170" t="s">
        <v>132</v>
      </c>
      <c r="E170" s="1">
        <v>29.130434782608695</v>
      </c>
      <c r="F170" s="1">
        <v>5.3043478260869561</v>
      </c>
      <c r="G170" s="1">
        <v>3.2608695652173912E-2</v>
      </c>
      <c r="H170" s="1">
        <v>0.30978260869565216</v>
      </c>
      <c r="I170" s="1">
        <v>0.56521739130434778</v>
      </c>
      <c r="J170" s="1">
        <v>5.5266304347826098</v>
      </c>
      <c r="K170" s="1">
        <v>0</v>
      </c>
      <c r="L170" s="1">
        <f t="shared" si="10"/>
        <v>5.5266304347826098</v>
      </c>
      <c r="M170" s="1">
        <f t="shared" si="12"/>
        <v>0.18972014925373137</v>
      </c>
      <c r="N170" s="1">
        <v>5.3043478260869561</v>
      </c>
      <c r="O170" s="1">
        <v>0</v>
      </c>
      <c r="P170" s="1">
        <f t="shared" si="11"/>
        <v>5.3043478260869561</v>
      </c>
      <c r="Q170" s="1">
        <f t="shared" si="13"/>
        <v>0.18208955223880596</v>
      </c>
    </row>
    <row r="171" spans="1:17" x14ac:dyDescent="0.3">
      <c r="A171" t="s">
        <v>32</v>
      </c>
      <c r="B171" t="s">
        <v>404</v>
      </c>
      <c r="C171" t="s">
        <v>405</v>
      </c>
      <c r="D171" t="s">
        <v>44</v>
      </c>
      <c r="E171" s="1">
        <v>99.543478260869563</v>
      </c>
      <c r="F171" s="1">
        <v>4.9565217391304346</v>
      </c>
      <c r="G171" s="1">
        <v>0.15260869565217391</v>
      </c>
      <c r="H171" s="1">
        <v>0.36956521739130432</v>
      </c>
      <c r="I171" s="1">
        <v>3.1739130434782608</v>
      </c>
      <c r="J171" s="1">
        <v>11.206521739130435</v>
      </c>
      <c r="K171" s="1">
        <v>28.285326086956523</v>
      </c>
      <c r="L171" s="1">
        <f t="shared" si="10"/>
        <v>39.491847826086961</v>
      </c>
      <c r="M171" s="1">
        <f t="shared" si="12"/>
        <v>0.39672963529154842</v>
      </c>
      <c r="N171" s="1">
        <v>14.130434782608695</v>
      </c>
      <c r="O171" s="1">
        <v>4.8695652173913047</v>
      </c>
      <c r="P171" s="1">
        <f t="shared" si="11"/>
        <v>19</v>
      </c>
      <c r="Q171" s="1">
        <f t="shared" si="13"/>
        <v>0.19087136929460582</v>
      </c>
    </row>
    <row r="172" spans="1:17" x14ac:dyDescent="0.3">
      <c r="A172" t="s">
        <v>32</v>
      </c>
      <c r="B172" t="s">
        <v>406</v>
      </c>
      <c r="C172" t="s">
        <v>407</v>
      </c>
      <c r="D172" t="s">
        <v>47</v>
      </c>
      <c r="E172" s="1">
        <v>49.826086956521742</v>
      </c>
      <c r="F172" s="1">
        <v>4.3043478260869561</v>
      </c>
      <c r="G172" s="1">
        <v>8.6956521739130432E-2</v>
      </c>
      <c r="H172" s="1">
        <v>0.29619565217391303</v>
      </c>
      <c r="I172" s="1">
        <v>0.55434782608695654</v>
      </c>
      <c r="J172" s="1">
        <v>0</v>
      </c>
      <c r="K172" s="1">
        <v>15.249347826086959</v>
      </c>
      <c r="L172" s="1">
        <f t="shared" si="10"/>
        <v>15.249347826086959</v>
      </c>
      <c r="M172" s="1">
        <f t="shared" si="12"/>
        <v>0.30605148342059341</v>
      </c>
      <c r="N172" s="1">
        <v>5.1304347826086953</v>
      </c>
      <c r="O172" s="1">
        <v>0</v>
      </c>
      <c r="P172" s="1">
        <f t="shared" si="11"/>
        <v>5.1304347826086953</v>
      </c>
      <c r="Q172" s="1">
        <f t="shared" si="13"/>
        <v>0.10296684118673646</v>
      </c>
    </row>
    <row r="173" spans="1:17" x14ac:dyDescent="0.3">
      <c r="A173" t="s">
        <v>32</v>
      </c>
      <c r="B173" t="s">
        <v>408</v>
      </c>
      <c r="C173" t="s">
        <v>409</v>
      </c>
      <c r="D173" t="s">
        <v>410</v>
      </c>
      <c r="E173" s="1">
        <v>89.858695652173907</v>
      </c>
      <c r="F173" s="1">
        <v>8.9836956521739122</v>
      </c>
      <c r="G173" s="1">
        <v>8.6956521739130432E-2</v>
      </c>
      <c r="H173" s="1">
        <v>0.83695652173913049</v>
      </c>
      <c r="I173" s="1">
        <v>5.8152173913043477</v>
      </c>
      <c r="J173" s="1">
        <v>12.600543478260869</v>
      </c>
      <c r="K173" s="1">
        <v>0</v>
      </c>
      <c r="L173" s="1">
        <f t="shared" si="10"/>
        <v>12.600543478260869</v>
      </c>
      <c r="M173" s="1">
        <f t="shared" si="12"/>
        <v>0.14022620055642918</v>
      </c>
      <c r="N173" s="1">
        <v>9.9347826086956523</v>
      </c>
      <c r="O173" s="1">
        <v>0</v>
      </c>
      <c r="P173" s="1">
        <f t="shared" si="11"/>
        <v>9.9347826086956523</v>
      </c>
      <c r="Q173" s="1">
        <f t="shared" si="13"/>
        <v>0.11056005806217492</v>
      </c>
    </row>
    <row r="174" spans="1:17" x14ac:dyDescent="0.3">
      <c r="A174" t="s">
        <v>32</v>
      </c>
      <c r="B174" t="s">
        <v>411</v>
      </c>
      <c r="C174" t="s">
        <v>412</v>
      </c>
      <c r="D174" t="s">
        <v>413</v>
      </c>
      <c r="E174" s="1">
        <v>36.989130434782609</v>
      </c>
      <c r="F174" s="1">
        <v>0</v>
      </c>
      <c r="G174" s="1">
        <v>0</v>
      </c>
      <c r="H174" s="1">
        <v>0</v>
      </c>
      <c r="I174" s="1">
        <v>0</v>
      </c>
      <c r="J174" s="1">
        <v>3.1657608695652173</v>
      </c>
      <c r="K174" s="1">
        <v>7.1739130434782608</v>
      </c>
      <c r="L174" s="1">
        <f t="shared" si="10"/>
        <v>10.339673913043478</v>
      </c>
      <c r="M174" s="1">
        <f t="shared" si="12"/>
        <v>0.27953276520717013</v>
      </c>
      <c r="N174" s="1">
        <v>7.9021739130434785</v>
      </c>
      <c r="O174" s="1">
        <v>0</v>
      </c>
      <c r="P174" s="1">
        <f t="shared" si="11"/>
        <v>7.9021739130434785</v>
      </c>
      <c r="Q174" s="1">
        <f t="shared" si="13"/>
        <v>0.21363502791654423</v>
      </c>
    </row>
    <row r="175" spans="1:17" x14ac:dyDescent="0.3">
      <c r="A175" t="s">
        <v>32</v>
      </c>
      <c r="B175" t="s">
        <v>414</v>
      </c>
      <c r="C175" t="s">
        <v>415</v>
      </c>
      <c r="D175" t="s">
        <v>377</v>
      </c>
      <c r="E175" s="1">
        <v>47.206521739130437</v>
      </c>
      <c r="F175" s="1">
        <v>6.4728260869565215</v>
      </c>
      <c r="G175" s="1">
        <v>3.8043478260869568E-2</v>
      </c>
      <c r="H175" s="1">
        <v>0.13043478260869565</v>
      </c>
      <c r="I175" s="1">
        <v>0.17391304347826086</v>
      </c>
      <c r="J175" s="1">
        <v>4.1820652173913047</v>
      </c>
      <c r="K175" s="1">
        <v>9.2282608695652169</v>
      </c>
      <c r="L175" s="1">
        <f t="shared" si="10"/>
        <v>13.410326086956522</v>
      </c>
      <c r="M175" s="1">
        <f t="shared" si="12"/>
        <v>0.28407782638728984</v>
      </c>
      <c r="N175" s="1">
        <v>4.7690217391304346</v>
      </c>
      <c r="O175" s="1">
        <v>0.67119565217391308</v>
      </c>
      <c r="P175" s="1">
        <f t="shared" si="11"/>
        <v>5.4402173913043477</v>
      </c>
      <c r="Q175" s="1">
        <f t="shared" si="13"/>
        <v>0.11524291964080129</v>
      </c>
    </row>
    <row r="176" spans="1:17" x14ac:dyDescent="0.3">
      <c r="A176" t="s">
        <v>32</v>
      </c>
      <c r="B176" t="s">
        <v>416</v>
      </c>
      <c r="C176" t="s">
        <v>417</v>
      </c>
      <c r="D176" t="s">
        <v>418</v>
      </c>
      <c r="E176" s="1">
        <v>31.739130434782609</v>
      </c>
      <c r="F176" s="1">
        <v>5.2173913043478262</v>
      </c>
      <c r="G176" s="1">
        <v>0.2608695652173913</v>
      </c>
      <c r="H176" s="1">
        <v>0.17391304347826086</v>
      </c>
      <c r="I176" s="1">
        <v>0.2391304347826087</v>
      </c>
      <c r="J176" s="1">
        <v>1.4782608695652173</v>
      </c>
      <c r="K176" s="1">
        <v>4.8478260869565215</v>
      </c>
      <c r="L176" s="1">
        <f t="shared" si="10"/>
        <v>6.3260869565217384</v>
      </c>
      <c r="M176" s="1">
        <f t="shared" si="12"/>
        <v>0.19931506849315064</v>
      </c>
      <c r="N176" s="1">
        <v>0.17934782608695651</v>
      </c>
      <c r="O176" s="1">
        <v>3.3945652173913032</v>
      </c>
      <c r="P176" s="1">
        <f t="shared" si="11"/>
        <v>3.5739130434782598</v>
      </c>
      <c r="Q176" s="1">
        <f t="shared" si="13"/>
        <v>0.11260273972602736</v>
      </c>
    </row>
    <row r="177" spans="1:17" x14ac:dyDescent="0.3">
      <c r="A177" t="s">
        <v>32</v>
      </c>
      <c r="B177" t="s">
        <v>419</v>
      </c>
      <c r="C177" t="s">
        <v>420</v>
      </c>
      <c r="D177" t="s">
        <v>421</v>
      </c>
      <c r="E177" s="1">
        <v>61.956521739130437</v>
      </c>
      <c r="F177" s="1">
        <v>4.5760869565217392</v>
      </c>
      <c r="G177" s="1">
        <v>3.5326086956521736E-2</v>
      </c>
      <c r="H177" s="1">
        <v>0.21195652173913043</v>
      </c>
      <c r="I177" s="1">
        <v>1.8586956521739131</v>
      </c>
      <c r="J177" s="1">
        <v>4</v>
      </c>
      <c r="K177" s="1">
        <v>24.788043478260871</v>
      </c>
      <c r="L177" s="1">
        <f t="shared" si="10"/>
        <v>28.788043478260871</v>
      </c>
      <c r="M177" s="1">
        <f t="shared" si="12"/>
        <v>0.46464912280701753</v>
      </c>
      <c r="N177" s="1">
        <v>11.065217391304348</v>
      </c>
      <c r="O177" s="1">
        <v>5.1141304347826084</v>
      </c>
      <c r="P177" s="1">
        <f t="shared" si="11"/>
        <v>16.179347826086957</v>
      </c>
      <c r="Q177" s="1">
        <f t="shared" si="13"/>
        <v>0.26114035087719301</v>
      </c>
    </row>
    <row r="178" spans="1:17" x14ac:dyDescent="0.3">
      <c r="A178" t="s">
        <v>32</v>
      </c>
      <c r="B178" t="s">
        <v>422</v>
      </c>
      <c r="C178" t="s">
        <v>423</v>
      </c>
      <c r="D178" t="s">
        <v>424</v>
      </c>
      <c r="E178" s="1">
        <v>27.25</v>
      </c>
      <c r="F178" s="1">
        <v>5.2173913043478262</v>
      </c>
      <c r="G178" s="1">
        <v>0</v>
      </c>
      <c r="H178" s="1">
        <v>0.45347826086956483</v>
      </c>
      <c r="I178" s="1">
        <v>0.16304347826086957</v>
      </c>
      <c r="J178" s="1">
        <v>4.7065217391304346</v>
      </c>
      <c r="K178" s="1">
        <v>0</v>
      </c>
      <c r="L178" s="1">
        <f t="shared" si="10"/>
        <v>4.7065217391304346</v>
      </c>
      <c r="M178" s="1">
        <f t="shared" si="12"/>
        <v>0.1727163940965297</v>
      </c>
      <c r="N178" s="1">
        <v>2.3043478260869565</v>
      </c>
      <c r="O178" s="1">
        <v>0</v>
      </c>
      <c r="P178" s="1">
        <f t="shared" si="11"/>
        <v>2.3043478260869565</v>
      </c>
      <c r="Q178" s="1">
        <f t="shared" si="13"/>
        <v>8.4563222975668123E-2</v>
      </c>
    </row>
    <row r="179" spans="1:17" x14ac:dyDescent="0.3">
      <c r="A179" t="s">
        <v>32</v>
      </c>
      <c r="B179" t="s">
        <v>425</v>
      </c>
      <c r="C179" t="s">
        <v>426</v>
      </c>
      <c r="D179" t="s">
        <v>150</v>
      </c>
      <c r="E179" s="1">
        <v>91.391304347826093</v>
      </c>
      <c r="F179" s="1">
        <v>5.1195652173913047</v>
      </c>
      <c r="G179" s="1">
        <v>0.32608695652173914</v>
      </c>
      <c r="H179" s="1">
        <v>0.55706521739130432</v>
      </c>
      <c r="I179" s="1">
        <v>0</v>
      </c>
      <c r="J179" s="1">
        <v>18.889130434782608</v>
      </c>
      <c r="K179" s="1">
        <v>0</v>
      </c>
      <c r="L179" s="1">
        <f t="shared" si="10"/>
        <v>18.889130434782608</v>
      </c>
      <c r="M179" s="1">
        <f t="shared" si="12"/>
        <v>0.20668411037107515</v>
      </c>
      <c r="N179" s="1">
        <v>7.1028260869565232</v>
      </c>
      <c r="O179" s="1">
        <v>4.4429347826086953</v>
      </c>
      <c r="P179" s="1">
        <f t="shared" si="11"/>
        <v>11.545760869565218</v>
      </c>
      <c r="Q179" s="1">
        <f t="shared" si="13"/>
        <v>0.12633325404376783</v>
      </c>
    </row>
    <row r="180" spans="1:17" x14ac:dyDescent="0.3">
      <c r="A180" t="s">
        <v>32</v>
      </c>
      <c r="B180" t="s">
        <v>427</v>
      </c>
      <c r="C180" t="s">
        <v>428</v>
      </c>
      <c r="D180" t="s">
        <v>96</v>
      </c>
      <c r="E180" s="1">
        <v>41.836956521739133</v>
      </c>
      <c r="F180" s="1">
        <v>6.5652173913043477</v>
      </c>
      <c r="G180" s="1">
        <v>0.3815217391304348</v>
      </c>
      <c r="H180" s="1">
        <v>0.24184782608695651</v>
      </c>
      <c r="I180" s="1">
        <v>3.4782608695652173</v>
      </c>
      <c r="J180" s="1">
        <v>0</v>
      </c>
      <c r="K180" s="1">
        <v>0</v>
      </c>
      <c r="L180" s="1">
        <f t="shared" si="10"/>
        <v>0</v>
      </c>
      <c r="M180" s="1">
        <f t="shared" si="12"/>
        <v>0</v>
      </c>
      <c r="N180" s="1">
        <v>5.9836956521739131</v>
      </c>
      <c r="O180" s="1">
        <v>6.6086956521739131</v>
      </c>
      <c r="P180" s="1">
        <f t="shared" si="11"/>
        <v>12.592391304347826</v>
      </c>
      <c r="Q180" s="1">
        <f t="shared" si="13"/>
        <v>0.3009872694206287</v>
      </c>
    </row>
    <row r="181" spans="1:17" x14ac:dyDescent="0.3">
      <c r="A181" t="s">
        <v>32</v>
      </c>
      <c r="B181" t="s">
        <v>429</v>
      </c>
      <c r="C181" t="s">
        <v>373</v>
      </c>
      <c r="D181" t="s">
        <v>374</v>
      </c>
      <c r="E181" s="1">
        <v>52.347826086956523</v>
      </c>
      <c r="F181" s="1">
        <v>4.8043478260869561</v>
      </c>
      <c r="G181" s="1">
        <v>9.7826086956521743E-2</v>
      </c>
      <c r="H181" s="1">
        <v>0.18478260869565216</v>
      </c>
      <c r="I181" s="1">
        <v>0</v>
      </c>
      <c r="J181" s="1">
        <v>4.4809782608695654</v>
      </c>
      <c r="K181" s="1">
        <v>8.8940217391304355</v>
      </c>
      <c r="L181" s="1">
        <f t="shared" si="10"/>
        <v>13.375</v>
      </c>
      <c r="M181" s="1">
        <f t="shared" si="12"/>
        <v>0.25550249169435213</v>
      </c>
      <c r="N181" s="1">
        <v>5.0706521739130439</v>
      </c>
      <c r="O181" s="1">
        <v>0</v>
      </c>
      <c r="P181" s="1">
        <f t="shared" si="11"/>
        <v>5.0706521739130439</v>
      </c>
      <c r="Q181" s="1">
        <f t="shared" si="13"/>
        <v>9.6864617940199335E-2</v>
      </c>
    </row>
    <row r="182" spans="1:17" x14ac:dyDescent="0.3">
      <c r="A182" t="s">
        <v>32</v>
      </c>
      <c r="B182" t="s">
        <v>430</v>
      </c>
      <c r="C182" t="s">
        <v>431</v>
      </c>
      <c r="D182" t="s">
        <v>288</v>
      </c>
      <c r="E182" s="1">
        <v>70.097826086956516</v>
      </c>
      <c r="F182" s="1">
        <v>4.7445652173913047</v>
      </c>
      <c r="G182" s="1">
        <v>1.9021739130434784E-2</v>
      </c>
      <c r="H182" s="1">
        <v>0.55978260869565222</v>
      </c>
      <c r="I182" s="1">
        <v>3.0543478260869565</v>
      </c>
      <c r="J182" s="1">
        <v>0</v>
      </c>
      <c r="K182" s="1">
        <v>19.839673913043477</v>
      </c>
      <c r="L182" s="1">
        <f t="shared" si="10"/>
        <v>19.839673913043477</v>
      </c>
      <c r="M182" s="1">
        <f t="shared" si="12"/>
        <v>0.28302837649247947</v>
      </c>
      <c r="N182" s="1">
        <v>10.665760869565217</v>
      </c>
      <c r="O182" s="1">
        <v>0</v>
      </c>
      <c r="P182" s="1">
        <f t="shared" si="11"/>
        <v>10.665760869565217</v>
      </c>
      <c r="Q182" s="1">
        <f t="shared" si="13"/>
        <v>0.15215537292603504</v>
      </c>
    </row>
    <row r="183" spans="1:17" x14ac:dyDescent="0.3">
      <c r="A183" t="s">
        <v>32</v>
      </c>
      <c r="B183" t="s">
        <v>432</v>
      </c>
      <c r="C183" t="s">
        <v>433</v>
      </c>
      <c r="D183" t="s">
        <v>434</v>
      </c>
      <c r="E183" s="1">
        <v>36.641304347826086</v>
      </c>
      <c r="F183" s="1">
        <v>1.669565217391304</v>
      </c>
      <c r="G183" s="1">
        <v>0.22826086956521738</v>
      </c>
      <c r="H183" s="1">
        <v>0.22826086956521738</v>
      </c>
      <c r="I183" s="1">
        <v>0.58695652173913049</v>
      </c>
      <c r="J183" s="1">
        <v>5.2201086956521738</v>
      </c>
      <c r="K183" s="1">
        <v>5.0570652173913047</v>
      </c>
      <c r="L183" s="1">
        <f t="shared" si="10"/>
        <v>10.277173913043478</v>
      </c>
      <c r="M183" s="1">
        <f t="shared" si="12"/>
        <v>0.28048056956392764</v>
      </c>
      <c r="N183" s="1">
        <v>3.2608695652173911</v>
      </c>
      <c r="O183" s="1">
        <v>0</v>
      </c>
      <c r="P183" s="1">
        <f t="shared" si="11"/>
        <v>3.2608695652173911</v>
      </c>
      <c r="Q183" s="1">
        <f t="shared" si="13"/>
        <v>8.8994363690299616E-2</v>
      </c>
    </row>
    <row r="184" spans="1:17" x14ac:dyDescent="0.3">
      <c r="A184" t="s">
        <v>32</v>
      </c>
      <c r="B184" t="s">
        <v>435</v>
      </c>
      <c r="C184" t="s">
        <v>436</v>
      </c>
      <c r="D184" t="s">
        <v>434</v>
      </c>
      <c r="E184" s="1">
        <v>45.391304347826086</v>
      </c>
      <c r="F184" s="1">
        <v>2.8000000000000003</v>
      </c>
      <c r="G184" s="1">
        <v>0.22826086956521738</v>
      </c>
      <c r="H184" s="1">
        <v>0.27173913043478259</v>
      </c>
      <c r="I184" s="1">
        <v>1.3913043478260869</v>
      </c>
      <c r="J184" s="1">
        <v>4.9483695652173916</v>
      </c>
      <c r="K184" s="1">
        <v>8.6847826086956523</v>
      </c>
      <c r="L184" s="1">
        <f t="shared" si="10"/>
        <v>13.633152173913043</v>
      </c>
      <c r="M184" s="1">
        <f t="shared" si="12"/>
        <v>0.30034722222222221</v>
      </c>
      <c r="N184" s="1">
        <v>4.2003260869565215</v>
      </c>
      <c r="O184" s="1">
        <v>0</v>
      </c>
      <c r="P184" s="1">
        <f t="shared" si="11"/>
        <v>4.2003260869565215</v>
      </c>
      <c r="Q184" s="1">
        <f t="shared" si="13"/>
        <v>9.2535919540229883E-2</v>
      </c>
    </row>
    <row r="185" spans="1:17" x14ac:dyDescent="0.3">
      <c r="A185" t="s">
        <v>32</v>
      </c>
      <c r="B185" t="s">
        <v>437</v>
      </c>
      <c r="C185" t="s">
        <v>438</v>
      </c>
      <c r="D185" t="s">
        <v>439</v>
      </c>
      <c r="E185" s="1">
        <v>47.728260869565219</v>
      </c>
      <c r="F185" s="1">
        <v>5.0869565217391246</v>
      </c>
      <c r="G185" s="1">
        <v>3.2608695652173912E-2</v>
      </c>
      <c r="H185" s="1">
        <v>0</v>
      </c>
      <c r="I185" s="1">
        <v>8.6956521739130432E-2</v>
      </c>
      <c r="J185" s="1">
        <v>4.5217391304347823</v>
      </c>
      <c r="K185" s="1">
        <v>14.581521739130435</v>
      </c>
      <c r="L185" s="1">
        <f t="shared" si="10"/>
        <v>19.103260869565219</v>
      </c>
      <c r="M185" s="1">
        <f t="shared" si="12"/>
        <v>0.4002505124117513</v>
      </c>
      <c r="N185" s="1">
        <v>0.43478260869565216</v>
      </c>
      <c r="O185" s="1">
        <v>3.8260869565217392</v>
      </c>
      <c r="P185" s="1">
        <f t="shared" si="11"/>
        <v>4.2608695652173916</v>
      </c>
      <c r="Q185" s="1">
        <f t="shared" si="13"/>
        <v>8.9273514005921206E-2</v>
      </c>
    </row>
    <row r="186" spans="1:17" x14ac:dyDescent="0.3">
      <c r="A186" t="s">
        <v>32</v>
      </c>
      <c r="B186" t="s">
        <v>440</v>
      </c>
      <c r="C186" t="s">
        <v>136</v>
      </c>
      <c r="D186" t="s">
        <v>96</v>
      </c>
      <c r="E186" s="1">
        <v>69.282608695652172</v>
      </c>
      <c r="F186" s="1">
        <v>4.6304347826086953</v>
      </c>
      <c r="G186" s="1">
        <v>6.5217391304347824E-2</v>
      </c>
      <c r="H186" s="1">
        <v>0.27173913043478259</v>
      </c>
      <c r="I186" s="1">
        <v>4.3369565217391308</v>
      </c>
      <c r="J186" s="1">
        <v>5.5423913043478263</v>
      </c>
      <c r="K186" s="1">
        <v>7.4764130434782601</v>
      </c>
      <c r="L186" s="1">
        <f t="shared" si="10"/>
        <v>13.018804347826087</v>
      </c>
      <c r="M186" s="1">
        <f t="shared" si="12"/>
        <v>0.18790869155946033</v>
      </c>
      <c r="N186" s="1">
        <v>5.3347826086956527</v>
      </c>
      <c r="O186" s="1">
        <v>0</v>
      </c>
      <c r="P186" s="1">
        <f t="shared" si="11"/>
        <v>5.3347826086956527</v>
      </c>
      <c r="Q186" s="1">
        <f t="shared" si="13"/>
        <v>7.7000313774709769E-2</v>
      </c>
    </row>
    <row r="187" spans="1:17" x14ac:dyDescent="0.3">
      <c r="A187" t="s">
        <v>32</v>
      </c>
      <c r="B187" t="s">
        <v>441</v>
      </c>
      <c r="C187" t="s">
        <v>442</v>
      </c>
      <c r="D187" t="s">
        <v>300</v>
      </c>
      <c r="E187" s="1">
        <v>42.206521739130437</v>
      </c>
      <c r="F187" s="1">
        <v>4.6173913043478212</v>
      </c>
      <c r="G187" s="1">
        <v>4.3478260869565216E-2</v>
      </c>
      <c r="H187" s="1">
        <v>0.2608695652173913</v>
      </c>
      <c r="I187" s="1">
        <v>8.6956521739130432E-2</v>
      </c>
      <c r="J187" s="1">
        <v>5.3913043478260869</v>
      </c>
      <c r="K187" s="1">
        <v>9.7336956521739122</v>
      </c>
      <c r="L187" s="1">
        <f t="shared" si="10"/>
        <v>15.125</v>
      </c>
      <c r="M187" s="1">
        <f t="shared" si="12"/>
        <v>0.35835694050991501</v>
      </c>
      <c r="N187" s="1">
        <v>4.2391304347826084</v>
      </c>
      <c r="O187" s="1">
        <v>0</v>
      </c>
      <c r="P187" s="1">
        <f t="shared" si="11"/>
        <v>4.2391304347826084</v>
      </c>
      <c r="Q187" s="1">
        <f t="shared" si="13"/>
        <v>0.10043780582024207</v>
      </c>
    </row>
    <row r="188" spans="1:17" x14ac:dyDescent="0.3">
      <c r="A188" t="s">
        <v>32</v>
      </c>
      <c r="B188" t="s">
        <v>443</v>
      </c>
      <c r="C188" t="s">
        <v>444</v>
      </c>
      <c r="D188" t="s">
        <v>321</v>
      </c>
      <c r="E188" s="1">
        <v>47.282608695652172</v>
      </c>
      <c r="F188" s="1">
        <v>0</v>
      </c>
      <c r="G188" s="1">
        <v>0</v>
      </c>
      <c r="H188" s="1">
        <v>0</v>
      </c>
      <c r="I188" s="1">
        <v>0</v>
      </c>
      <c r="J188" s="1">
        <v>5.4510869565217392</v>
      </c>
      <c r="K188" s="1">
        <v>14.576086956521738</v>
      </c>
      <c r="L188" s="1">
        <f t="shared" si="10"/>
        <v>20.027173913043477</v>
      </c>
      <c r="M188" s="1">
        <f t="shared" si="12"/>
        <v>0.42356321839080457</v>
      </c>
      <c r="N188" s="1">
        <v>5.2717391304347823</v>
      </c>
      <c r="O188" s="1">
        <v>0</v>
      </c>
      <c r="P188" s="1">
        <f t="shared" si="11"/>
        <v>5.2717391304347823</v>
      </c>
      <c r="Q188" s="1">
        <f t="shared" si="13"/>
        <v>0.11149425287356321</v>
      </c>
    </row>
    <row r="189" spans="1:17" x14ac:dyDescent="0.3">
      <c r="A189" t="s">
        <v>32</v>
      </c>
      <c r="B189" t="s">
        <v>445</v>
      </c>
      <c r="C189" t="s">
        <v>446</v>
      </c>
      <c r="D189" t="s">
        <v>170</v>
      </c>
      <c r="E189" s="1">
        <v>84.239130434782609</v>
      </c>
      <c r="F189" s="1">
        <v>5.2173913043478262</v>
      </c>
      <c r="G189" s="1">
        <v>1.0869565217391304E-2</v>
      </c>
      <c r="H189" s="1">
        <v>0.42934782608695654</v>
      </c>
      <c r="I189" s="1">
        <v>1.9347826086956521</v>
      </c>
      <c r="J189" s="1">
        <v>3.4564130434782609</v>
      </c>
      <c r="K189" s="1">
        <v>25.510869565217391</v>
      </c>
      <c r="L189" s="1">
        <f t="shared" si="10"/>
        <v>28.967282608695651</v>
      </c>
      <c r="M189" s="1">
        <f t="shared" si="12"/>
        <v>0.34386967741935481</v>
      </c>
      <c r="N189" s="1">
        <v>0</v>
      </c>
      <c r="O189" s="1">
        <v>4.7853260869565215</v>
      </c>
      <c r="P189" s="1">
        <f t="shared" si="11"/>
        <v>4.7853260869565215</v>
      </c>
      <c r="Q189" s="1">
        <f t="shared" si="13"/>
        <v>5.6806451612903222E-2</v>
      </c>
    </row>
    <row r="190" spans="1:17" x14ac:dyDescent="0.3">
      <c r="A190" t="s">
        <v>32</v>
      </c>
      <c r="B190" t="s">
        <v>447</v>
      </c>
      <c r="C190" t="s">
        <v>136</v>
      </c>
      <c r="D190" t="s">
        <v>96</v>
      </c>
      <c r="E190" s="1">
        <v>203.64130434782609</v>
      </c>
      <c r="F190" s="1">
        <v>4.8695652173913047</v>
      </c>
      <c r="G190" s="1">
        <v>0.4375</v>
      </c>
      <c r="H190" s="1">
        <v>0.72282608695652173</v>
      </c>
      <c r="I190" s="1">
        <v>15.130434782608695</v>
      </c>
      <c r="J190" s="1">
        <v>0</v>
      </c>
      <c r="K190" s="1">
        <v>0</v>
      </c>
      <c r="L190" s="1">
        <f t="shared" si="10"/>
        <v>0</v>
      </c>
      <c r="M190" s="1">
        <f t="shared" si="12"/>
        <v>0</v>
      </c>
      <c r="N190" s="1">
        <v>22.788043478260871</v>
      </c>
      <c r="O190" s="1">
        <v>14.125</v>
      </c>
      <c r="P190" s="1">
        <f t="shared" si="11"/>
        <v>36.913043478260875</v>
      </c>
      <c r="Q190" s="1">
        <f t="shared" si="13"/>
        <v>0.18126501200960771</v>
      </c>
    </row>
    <row r="191" spans="1:17" x14ac:dyDescent="0.3">
      <c r="A191" t="s">
        <v>32</v>
      </c>
      <c r="B191" t="s">
        <v>448</v>
      </c>
      <c r="C191" t="s">
        <v>449</v>
      </c>
      <c r="D191" t="s">
        <v>387</v>
      </c>
      <c r="E191" s="1">
        <v>50.054347826086953</v>
      </c>
      <c r="F191" s="1">
        <v>1.4673913043478262</v>
      </c>
      <c r="G191" s="1">
        <v>4.7826086956521734E-2</v>
      </c>
      <c r="H191" s="1">
        <v>0.22282608695652173</v>
      </c>
      <c r="I191" s="1">
        <v>0.22826086956521738</v>
      </c>
      <c r="J191" s="1">
        <v>0</v>
      </c>
      <c r="K191" s="1">
        <v>15.402173913043475</v>
      </c>
      <c r="L191" s="1">
        <f t="shared" si="10"/>
        <v>15.402173913043475</v>
      </c>
      <c r="M191" s="1">
        <f t="shared" si="12"/>
        <v>0.30770901194353956</v>
      </c>
      <c r="N191" s="1">
        <v>5.288043478260871</v>
      </c>
      <c r="O191" s="1">
        <v>0</v>
      </c>
      <c r="P191" s="1">
        <f t="shared" si="11"/>
        <v>5.288043478260871</v>
      </c>
      <c r="Q191" s="1">
        <f t="shared" si="13"/>
        <v>0.10564603691639525</v>
      </c>
    </row>
    <row r="192" spans="1:17" x14ac:dyDescent="0.3">
      <c r="A192" t="s">
        <v>32</v>
      </c>
      <c r="B192" t="s">
        <v>450</v>
      </c>
      <c r="C192" t="s">
        <v>210</v>
      </c>
      <c r="D192" t="s">
        <v>211</v>
      </c>
      <c r="E192" s="1">
        <v>56.304347826086953</v>
      </c>
      <c r="F192" s="1">
        <v>6.9565217391304346</v>
      </c>
      <c r="G192" s="1">
        <v>0.28260869565217389</v>
      </c>
      <c r="H192" s="1">
        <v>0.28260869565217389</v>
      </c>
      <c r="I192" s="1">
        <v>0.70652173913043481</v>
      </c>
      <c r="J192" s="1">
        <v>11.171195652173912</v>
      </c>
      <c r="K192" s="1">
        <v>0</v>
      </c>
      <c r="L192" s="1">
        <f t="shared" si="10"/>
        <v>11.171195652173912</v>
      </c>
      <c r="M192" s="1">
        <f t="shared" si="12"/>
        <v>0.19840733590733589</v>
      </c>
      <c r="N192" s="1">
        <v>10.535326086956522</v>
      </c>
      <c r="O192" s="1">
        <v>0</v>
      </c>
      <c r="P192" s="1">
        <f t="shared" si="11"/>
        <v>10.535326086956522</v>
      </c>
      <c r="Q192" s="1">
        <f t="shared" si="13"/>
        <v>0.18711389961389963</v>
      </c>
    </row>
    <row r="193" spans="1:17" x14ac:dyDescent="0.3">
      <c r="A193" t="s">
        <v>32</v>
      </c>
      <c r="B193" t="s">
        <v>451</v>
      </c>
      <c r="C193" t="s">
        <v>452</v>
      </c>
      <c r="D193" t="s">
        <v>453</v>
      </c>
      <c r="E193" s="1">
        <v>27.467391304347824</v>
      </c>
      <c r="F193" s="1">
        <v>2.4347826086956523</v>
      </c>
      <c r="G193" s="1">
        <v>0.2608695652173913</v>
      </c>
      <c r="H193" s="1">
        <v>0.22282608695652173</v>
      </c>
      <c r="I193" s="1">
        <v>0.56521739130434778</v>
      </c>
      <c r="J193" s="1">
        <v>5.3090217391304364</v>
      </c>
      <c r="K193" s="1">
        <v>0</v>
      </c>
      <c r="L193" s="1">
        <f t="shared" si="10"/>
        <v>5.3090217391304364</v>
      </c>
      <c r="M193" s="1">
        <f t="shared" si="12"/>
        <v>0.19328452710724187</v>
      </c>
      <c r="N193" s="1">
        <v>0</v>
      </c>
      <c r="O193" s="1">
        <v>0</v>
      </c>
      <c r="P193" s="1">
        <f t="shared" si="11"/>
        <v>0</v>
      </c>
      <c r="Q193" s="1">
        <f t="shared" si="13"/>
        <v>0</v>
      </c>
    </row>
    <row r="194" spans="1:17" x14ac:dyDescent="0.3">
      <c r="A194" t="s">
        <v>32</v>
      </c>
      <c r="B194" t="s">
        <v>454</v>
      </c>
      <c r="C194" t="s">
        <v>455</v>
      </c>
      <c r="D194" t="s">
        <v>456</v>
      </c>
      <c r="E194" s="1">
        <v>70.065217391304344</v>
      </c>
      <c r="F194" s="1">
        <v>5.1304347826086953</v>
      </c>
      <c r="G194" s="1">
        <v>7.3913043478260873E-2</v>
      </c>
      <c r="H194" s="1">
        <v>0.11956521739130435</v>
      </c>
      <c r="I194" s="1">
        <v>0.95652173913043481</v>
      </c>
      <c r="J194" s="1">
        <v>5.0570652173913047</v>
      </c>
      <c r="K194" s="1">
        <v>10.646739130434783</v>
      </c>
      <c r="L194" s="1">
        <f t="shared" ref="L194:L257" si="14">SUM(J194,K194)</f>
        <v>15.703804347826088</v>
      </c>
      <c r="M194" s="1">
        <f t="shared" si="12"/>
        <v>0.22413124418243874</v>
      </c>
      <c r="N194" s="1">
        <v>4.5298913043478262</v>
      </c>
      <c r="O194" s="1">
        <v>4.4483695652173916</v>
      </c>
      <c r="P194" s="1">
        <f t="shared" ref="P194:P257" si="15">SUM(N194,O194)</f>
        <v>8.9782608695652186</v>
      </c>
      <c r="Q194" s="1">
        <f t="shared" si="13"/>
        <v>0.12814148309028858</v>
      </c>
    </row>
    <row r="195" spans="1:17" x14ac:dyDescent="0.3">
      <c r="A195" t="s">
        <v>32</v>
      </c>
      <c r="B195" t="s">
        <v>457</v>
      </c>
      <c r="C195" t="s">
        <v>458</v>
      </c>
      <c r="D195" t="s">
        <v>459</v>
      </c>
      <c r="E195" s="1">
        <v>49.228260869565219</v>
      </c>
      <c r="F195" s="1">
        <v>0</v>
      </c>
      <c r="G195" s="1">
        <v>3.2608695652173912E-2</v>
      </c>
      <c r="H195" s="1">
        <v>0.2608695652173913</v>
      </c>
      <c r="I195" s="1">
        <v>0.14130434782608695</v>
      </c>
      <c r="J195" s="1">
        <v>0</v>
      </c>
      <c r="K195" s="1">
        <v>9.3654347826086948</v>
      </c>
      <c r="L195" s="1">
        <f t="shared" si="14"/>
        <v>9.3654347826086948</v>
      </c>
      <c r="M195" s="1">
        <f t="shared" si="12"/>
        <v>0.19024508721572089</v>
      </c>
      <c r="N195" s="1">
        <v>0</v>
      </c>
      <c r="O195" s="1">
        <v>4.8866304347826084</v>
      </c>
      <c r="P195" s="1">
        <f t="shared" si="15"/>
        <v>4.8866304347826084</v>
      </c>
      <c r="Q195" s="1">
        <f t="shared" si="13"/>
        <v>9.9264738352837265E-2</v>
      </c>
    </row>
    <row r="196" spans="1:17" x14ac:dyDescent="0.3">
      <c r="A196" t="s">
        <v>32</v>
      </c>
      <c r="B196" t="s">
        <v>460</v>
      </c>
      <c r="C196" t="s">
        <v>461</v>
      </c>
      <c r="D196" t="s">
        <v>374</v>
      </c>
      <c r="E196" s="1">
        <v>50.706521739130437</v>
      </c>
      <c r="F196" s="1">
        <v>5.3804347826086953</v>
      </c>
      <c r="G196" s="1">
        <v>0.16304347826086957</v>
      </c>
      <c r="H196" s="1">
        <v>0.13043478260869565</v>
      </c>
      <c r="I196" s="1">
        <v>0.16304347826086957</v>
      </c>
      <c r="J196" s="1">
        <v>0</v>
      </c>
      <c r="K196" s="1">
        <v>10.975543478260869</v>
      </c>
      <c r="L196" s="1">
        <f t="shared" si="14"/>
        <v>10.975543478260869</v>
      </c>
      <c r="M196" s="1">
        <f t="shared" si="12"/>
        <v>0.21645230439442656</v>
      </c>
      <c r="N196" s="1">
        <v>0</v>
      </c>
      <c r="O196" s="1">
        <v>4.8532608695652177</v>
      </c>
      <c r="P196" s="1">
        <f t="shared" si="15"/>
        <v>4.8532608695652177</v>
      </c>
      <c r="Q196" s="1">
        <f t="shared" si="13"/>
        <v>9.5712754555198287E-2</v>
      </c>
    </row>
    <row r="197" spans="1:17" x14ac:dyDescent="0.3">
      <c r="A197" t="s">
        <v>32</v>
      </c>
      <c r="B197" t="s">
        <v>462</v>
      </c>
      <c r="C197" t="s">
        <v>463</v>
      </c>
      <c r="D197" t="s">
        <v>96</v>
      </c>
      <c r="E197" s="1">
        <v>103.80434782608695</v>
      </c>
      <c r="F197" s="1">
        <v>4.7826086956521738</v>
      </c>
      <c r="G197" s="1">
        <v>0.15760869565217392</v>
      </c>
      <c r="H197" s="1">
        <v>0.47282608695652173</v>
      </c>
      <c r="I197" s="1">
        <v>5.2826086956521738</v>
      </c>
      <c r="J197" s="1">
        <v>13.171195652173912</v>
      </c>
      <c r="K197" s="1">
        <v>6.8586956521739131</v>
      </c>
      <c r="L197" s="1">
        <f t="shared" si="14"/>
        <v>20.029891304347824</v>
      </c>
      <c r="M197" s="1">
        <f t="shared" si="12"/>
        <v>0.19295811518324607</v>
      </c>
      <c r="N197" s="1">
        <v>16.551630434782609</v>
      </c>
      <c r="O197" s="1">
        <v>0.28804347826086957</v>
      </c>
      <c r="P197" s="1">
        <f t="shared" si="15"/>
        <v>16.83967391304348</v>
      </c>
      <c r="Q197" s="1">
        <f t="shared" si="13"/>
        <v>0.16222513089005239</v>
      </c>
    </row>
    <row r="198" spans="1:17" x14ac:dyDescent="0.3">
      <c r="A198" t="s">
        <v>32</v>
      </c>
      <c r="B198" t="s">
        <v>464</v>
      </c>
      <c r="C198" t="s">
        <v>465</v>
      </c>
      <c r="D198" t="s">
        <v>44</v>
      </c>
      <c r="E198" s="1">
        <v>92.684782608695656</v>
      </c>
      <c r="F198" s="1">
        <v>4.8695652173913047</v>
      </c>
      <c r="G198" s="1">
        <v>0.3815217391304348</v>
      </c>
      <c r="H198" s="1">
        <v>0.33695652173913043</v>
      </c>
      <c r="I198" s="1">
        <v>0.54347826086956519</v>
      </c>
      <c r="J198" s="1">
        <v>8.6086956521739122</v>
      </c>
      <c r="K198" s="1">
        <v>9.3695652173913047</v>
      </c>
      <c r="L198" s="1">
        <f t="shared" si="14"/>
        <v>17.978260869565219</v>
      </c>
      <c r="M198" s="1">
        <f t="shared" si="12"/>
        <v>0.19397208865955201</v>
      </c>
      <c r="N198" s="1">
        <v>2.9565217391304346</v>
      </c>
      <c r="O198" s="1">
        <v>8.1739130434782616</v>
      </c>
      <c r="P198" s="1">
        <f t="shared" si="15"/>
        <v>11.130434782608695</v>
      </c>
      <c r="Q198" s="1">
        <f t="shared" si="13"/>
        <v>0.12008912865017005</v>
      </c>
    </row>
    <row r="199" spans="1:17" x14ac:dyDescent="0.3">
      <c r="A199" t="s">
        <v>32</v>
      </c>
      <c r="B199" t="s">
        <v>466</v>
      </c>
      <c r="C199" t="s">
        <v>264</v>
      </c>
      <c r="D199" t="s">
        <v>44</v>
      </c>
      <c r="E199" s="1">
        <v>129.16304347826087</v>
      </c>
      <c r="F199" s="1">
        <v>9.5163043478260878</v>
      </c>
      <c r="G199" s="1">
        <v>0.1766304347826087</v>
      </c>
      <c r="H199" s="1">
        <v>2.2608695652173911</v>
      </c>
      <c r="I199" s="1">
        <v>7.8369565217391308</v>
      </c>
      <c r="J199" s="1">
        <v>5.3423913043478262</v>
      </c>
      <c r="K199" s="1">
        <v>7.5652173913043477</v>
      </c>
      <c r="L199" s="1">
        <f t="shared" si="14"/>
        <v>12.907608695652174</v>
      </c>
      <c r="M199" s="1">
        <f t="shared" si="12"/>
        <v>9.9932676933434314E-2</v>
      </c>
      <c r="N199" s="1">
        <v>24.934782608695652</v>
      </c>
      <c r="O199" s="1">
        <v>1.6358695652173914</v>
      </c>
      <c r="P199" s="1">
        <f t="shared" si="15"/>
        <v>26.570652173913043</v>
      </c>
      <c r="Q199" s="1">
        <f t="shared" si="13"/>
        <v>0.20571404527476225</v>
      </c>
    </row>
    <row r="200" spans="1:17" x14ac:dyDescent="0.3">
      <c r="A200" t="s">
        <v>32</v>
      </c>
      <c r="B200" t="s">
        <v>467</v>
      </c>
      <c r="C200" t="s">
        <v>468</v>
      </c>
      <c r="D200" t="s">
        <v>86</v>
      </c>
      <c r="E200" s="1">
        <v>80.673913043478265</v>
      </c>
      <c r="F200" s="1">
        <v>5.1304347826086953</v>
      </c>
      <c r="G200" s="1">
        <v>0.14673913043478262</v>
      </c>
      <c r="H200" s="1">
        <v>0.43478260869565216</v>
      </c>
      <c r="I200" s="1">
        <v>4.3260869565217392</v>
      </c>
      <c r="J200" s="1">
        <v>0</v>
      </c>
      <c r="K200" s="1">
        <v>13.703804347826088</v>
      </c>
      <c r="L200" s="1">
        <f t="shared" si="14"/>
        <v>13.703804347826088</v>
      </c>
      <c r="M200" s="1">
        <f t="shared" si="12"/>
        <v>0.16986661277283752</v>
      </c>
      <c r="N200" s="1">
        <v>10.114130434782609</v>
      </c>
      <c r="O200" s="1">
        <v>0</v>
      </c>
      <c r="P200" s="1">
        <f t="shared" si="15"/>
        <v>10.114130434782609</v>
      </c>
      <c r="Q200" s="1">
        <f t="shared" si="13"/>
        <v>0.12537052007545135</v>
      </c>
    </row>
    <row r="201" spans="1:17" x14ac:dyDescent="0.3">
      <c r="A201" t="s">
        <v>32</v>
      </c>
      <c r="B201" t="s">
        <v>469</v>
      </c>
      <c r="C201" t="s">
        <v>470</v>
      </c>
      <c r="D201" t="s">
        <v>227</v>
      </c>
      <c r="E201" s="1">
        <v>43.043478260869563</v>
      </c>
      <c r="F201" s="1">
        <v>4.9782608695652195</v>
      </c>
      <c r="G201" s="1">
        <v>6.5217391304347824E-2</v>
      </c>
      <c r="H201" s="1">
        <v>0.16847826086956522</v>
      </c>
      <c r="I201" s="1">
        <v>0.21739130434782608</v>
      </c>
      <c r="J201" s="1">
        <v>4.7891304347826109</v>
      </c>
      <c r="K201" s="1">
        <v>15.563043478260857</v>
      </c>
      <c r="L201" s="1">
        <f t="shared" si="14"/>
        <v>20.352173913043469</v>
      </c>
      <c r="M201" s="1">
        <f t="shared" ref="M201:M264" si="16">L201/E201</f>
        <v>0.47282828282828265</v>
      </c>
      <c r="N201" s="1">
        <v>0</v>
      </c>
      <c r="O201" s="1">
        <v>5.0565217391304369</v>
      </c>
      <c r="P201" s="1">
        <f t="shared" si="15"/>
        <v>5.0565217391304369</v>
      </c>
      <c r="Q201" s="1">
        <f t="shared" ref="Q201:Q264" si="17">P201/E201</f>
        <v>0.11747474747474754</v>
      </c>
    </row>
    <row r="202" spans="1:17" x14ac:dyDescent="0.3">
      <c r="A202" t="s">
        <v>32</v>
      </c>
      <c r="B202" t="s">
        <v>471</v>
      </c>
      <c r="C202" t="s">
        <v>472</v>
      </c>
      <c r="D202" t="s">
        <v>53</v>
      </c>
      <c r="E202" s="1">
        <v>36.782608695652172</v>
      </c>
      <c r="F202" s="1">
        <v>4.5317391304347829</v>
      </c>
      <c r="G202" s="1">
        <v>0</v>
      </c>
      <c r="H202" s="1">
        <v>0</v>
      </c>
      <c r="I202" s="1">
        <v>0</v>
      </c>
      <c r="J202" s="1">
        <v>4.5873913043478272</v>
      </c>
      <c r="K202" s="1">
        <v>7.5863043478260863</v>
      </c>
      <c r="L202" s="1">
        <f t="shared" si="14"/>
        <v>12.173695652173913</v>
      </c>
      <c r="M202" s="1">
        <f t="shared" si="16"/>
        <v>0.33096335697399532</v>
      </c>
      <c r="N202" s="1">
        <v>2.5278260869565217</v>
      </c>
      <c r="O202" s="1">
        <v>0</v>
      </c>
      <c r="P202" s="1">
        <f t="shared" si="15"/>
        <v>2.5278260869565217</v>
      </c>
      <c r="Q202" s="1">
        <f t="shared" si="17"/>
        <v>6.8723404255319157E-2</v>
      </c>
    </row>
    <row r="203" spans="1:17" x14ac:dyDescent="0.3">
      <c r="A203" t="s">
        <v>32</v>
      </c>
      <c r="B203" t="s">
        <v>473</v>
      </c>
      <c r="C203" t="s">
        <v>474</v>
      </c>
      <c r="D203" t="s">
        <v>35</v>
      </c>
      <c r="E203" s="1">
        <v>17.456521739130434</v>
      </c>
      <c r="F203" s="1">
        <v>0</v>
      </c>
      <c r="G203" s="1">
        <v>0</v>
      </c>
      <c r="H203" s="1">
        <v>0</v>
      </c>
      <c r="I203" s="1">
        <v>0.13043478260869565</v>
      </c>
      <c r="J203" s="1">
        <v>0</v>
      </c>
      <c r="K203" s="1">
        <v>5.6319565217391299</v>
      </c>
      <c r="L203" s="1">
        <f t="shared" si="14"/>
        <v>5.6319565217391299</v>
      </c>
      <c r="M203" s="1">
        <f t="shared" si="16"/>
        <v>0.32262764632627644</v>
      </c>
      <c r="N203" s="1">
        <v>0</v>
      </c>
      <c r="O203" s="1">
        <v>0</v>
      </c>
      <c r="P203" s="1">
        <f t="shared" si="15"/>
        <v>0</v>
      </c>
      <c r="Q203" s="1">
        <f t="shared" si="17"/>
        <v>0</v>
      </c>
    </row>
    <row r="204" spans="1:17" x14ac:dyDescent="0.3">
      <c r="A204" t="s">
        <v>32</v>
      </c>
      <c r="B204" t="s">
        <v>475</v>
      </c>
      <c r="C204" t="s">
        <v>476</v>
      </c>
      <c r="D204" t="s">
        <v>207</v>
      </c>
      <c r="E204" s="1">
        <v>12.152173913043478</v>
      </c>
      <c r="F204" s="1">
        <v>1.8913043478260869</v>
      </c>
      <c r="G204" s="1">
        <v>0.16304347826086957</v>
      </c>
      <c r="H204" s="1">
        <v>0.16304347826086957</v>
      </c>
      <c r="I204" s="1">
        <v>2.9782608695652173</v>
      </c>
      <c r="J204" s="1">
        <v>0</v>
      </c>
      <c r="K204" s="1">
        <v>0</v>
      </c>
      <c r="L204" s="1">
        <f t="shared" si="14"/>
        <v>0</v>
      </c>
      <c r="M204" s="1">
        <f t="shared" si="16"/>
        <v>0</v>
      </c>
      <c r="N204" s="1">
        <v>4.6956521739130439</v>
      </c>
      <c r="O204" s="1">
        <v>0</v>
      </c>
      <c r="P204" s="1">
        <f t="shared" si="15"/>
        <v>4.6956521739130439</v>
      </c>
      <c r="Q204" s="1">
        <f t="shared" si="17"/>
        <v>0.3864042933810376</v>
      </c>
    </row>
    <row r="205" spans="1:17" x14ac:dyDescent="0.3">
      <c r="A205" t="s">
        <v>32</v>
      </c>
      <c r="B205" t="s">
        <v>477</v>
      </c>
      <c r="C205" t="s">
        <v>478</v>
      </c>
      <c r="D205" t="s">
        <v>377</v>
      </c>
      <c r="E205" s="1">
        <v>54.576086956521742</v>
      </c>
      <c r="F205" s="1">
        <v>5.5652173913043477</v>
      </c>
      <c r="G205" s="1">
        <v>1.6173913043478259</v>
      </c>
      <c r="H205" s="1">
        <v>2.1677173913043482</v>
      </c>
      <c r="I205" s="1">
        <v>0.83695652173913049</v>
      </c>
      <c r="J205" s="1">
        <v>3.7201086956521738</v>
      </c>
      <c r="K205" s="1">
        <v>11.258152173913043</v>
      </c>
      <c r="L205" s="1">
        <f t="shared" si="14"/>
        <v>14.978260869565217</v>
      </c>
      <c r="M205" s="1">
        <f t="shared" si="16"/>
        <v>0.27444732125074683</v>
      </c>
      <c r="N205" s="1">
        <v>5.2228260869565215</v>
      </c>
      <c r="O205" s="1">
        <v>1.1494565217391304</v>
      </c>
      <c r="P205" s="1">
        <f t="shared" si="15"/>
        <v>6.3722826086956523</v>
      </c>
      <c r="Q205" s="1">
        <f t="shared" si="17"/>
        <v>0.11675960963951404</v>
      </c>
    </row>
    <row r="206" spans="1:17" x14ac:dyDescent="0.3">
      <c r="A206" t="s">
        <v>32</v>
      </c>
      <c r="B206" t="s">
        <v>479</v>
      </c>
      <c r="C206" t="s">
        <v>480</v>
      </c>
      <c r="D206" t="s">
        <v>217</v>
      </c>
      <c r="E206" s="1">
        <v>46.326086956521742</v>
      </c>
      <c r="F206" s="1">
        <v>1.4347826086956521</v>
      </c>
      <c r="G206" s="1">
        <v>0.19565217391304349</v>
      </c>
      <c r="H206" s="1">
        <v>8.9673913043478257E-2</v>
      </c>
      <c r="I206" s="1">
        <v>2</v>
      </c>
      <c r="J206" s="1">
        <v>4.8777173913043477</v>
      </c>
      <c r="K206" s="1">
        <v>16.6875</v>
      </c>
      <c r="L206" s="1">
        <f t="shared" si="14"/>
        <v>21.565217391304348</v>
      </c>
      <c r="M206" s="1">
        <f t="shared" si="16"/>
        <v>0.46550915063350534</v>
      </c>
      <c r="N206" s="1">
        <v>5.8260869565217392</v>
      </c>
      <c r="O206" s="1">
        <v>0</v>
      </c>
      <c r="P206" s="1">
        <f t="shared" si="15"/>
        <v>5.8260869565217392</v>
      </c>
      <c r="Q206" s="1">
        <f t="shared" si="17"/>
        <v>0.12576255279211637</v>
      </c>
    </row>
    <row r="207" spans="1:17" x14ac:dyDescent="0.3">
      <c r="A207" t="s">
        <v>32</v>
      </c>
      <c r="B207" t="s">
        <v>481</v>
      </c>
      <c r="C207" t="s">
        <v>482</v>
      </c>
      <c r="D207" t="s">
        <v>77</v>
      </c>
      <c r="E207" s="1">
        <v>48.532608695652172</v>
      </c>
      <c r="F207" s="1">
        <v>5.5652173913043477</v>
      </c>
      <c r="G207" s="1">
        <v>3.2608695652173912E-2</v>
      </c>
      <c r="H207" s="1">
        <v>0.26521739130434779</v>
      </c>
      <c r="I207" s="1">
        <v>0.31521739130434784</v>
      </c>
      <c r="J207" s="1">
        <v>5.2065217391304346</v>
      </c>
      <c r="K207" s="1">
        <v>12.057065217391305</v>
      </c>
      <c r="L207" s="1">
        <f t="shared" si="14"/>
        <v>17.263586956521738</v>
      </c>
      <c r="M207" s="1">
        <f t="shared" si="16"/>
        <v>0.35571108622620379</v>
      </c>
      <c r="N207" s="1">
        <v>0</v>
      </c>
      <c r="O207" s="1">
        <v>0</v>
      </c>
      <c r="P207" s="1">
        <f t="shared" si="15"/>
        <v>0</v>
      </c>
      <c r="Q207" s="1">
        <f t="shared" si="17"/>
        <v>0</v>
      </c>
    </row>
    <row r="208" spans="1:17" x14ac:dyDescent="0.3">
      <c r="A208" t="s">
        <v>32</v>
      </c>
      <c r="B208" t="s">
        <v>483</v>
      </c>
      <c r="C208" t="s">
        <v>264</v>
      </c>
      <c r="D208" t="s">
        <v>44</v>
      </c>
      <c r="E208" s="1">
        <v>194.34782608695653</v>
      </c>
      <c r="F208" s="1">
        <v>5.3913043478260869</v>
      </c>
      <c r="G208" s="1">
        <v>0</v>
      </c>
      <c r="H208" s="1">
        <v>0</v>
      </c>
      <c r="I208" s="1">
        <v>30.108695652173914</v>
      </c>
      <c r="J208" s="1">
        <v>36.410326086956523</v>
      </c>
      <c r="K208" s="1">
        <v>0</v>
      </c>
      <c r="L208" s="1">
        <f t="shared" si="14"/>
        <v>36.410326086956523</v>
      </c>
      <c r="M208" s="1">
        <f t="shared" si="16"/>
        <v>0.18734619686800894</v>
      </c>
      <c r="N208" s="1">
        <v>20.665760869565219</v>
      </c>
      <c r="O208" s="1">
        <v>14.978260869565217</v>
      </c>
      <c r="P208" s="1">
        <f t="shared" si="15"/>
        <v>35.644021739130437</v>
      </c>
      <c r="Q208" s="1">
        <f t="shared" si="17"/>
        <v>0.18340324384787474</v>
      </c>
    </row>
    <row r="209" spans="1:17" x14ac:dyDescent="0.3">
      <c r="A209" t="s">
        <v>32</v>
      </c>
      <c r="B209" t="s">
        <v>484</v>
      </c>
      <c r="C209" t="s">
        <v>485</v>
      </c>
      <c r="D209" t="s">
        <v>277</v>
      </c>
      <c r="E209" s="1">
        <v>34.923913043478258</v>
      </c>
      <c r="F209" s="1">
        <v>9.2173913043478262</v>
      </c>
      <c r="G209" s="1">
        <v>0</v>
      </c>
      <c r="H209" s="1">
        <v>0.22826086956521738</v>
      </c>
      <c r="I209" s="1">
        <v>0.11956521739130435</v>
      </c>
      <c r="J209" s="1">
        <v>5.4782608695652177</v>
      </c>
      <c r="K209" s="1">
        <v>10.154891304347826</v>
      </c>
      <c r="L209" s="1">
        <f t="shared" si="14"/>
        <v>15.633152173913043</v>
      </c>
      <c r="M209" s="1">
        <f t="shared" si="16"/>
        <v>0.44763460939931532</v>
      </c>
      <c r="N209" s="1">
        <v>0</v>
      </c>
      <c r="O209" s="1">
        <v>8.008152173913043</v>
      </c>
      <c r="P209" s="1">
        <f t="shared" si="15"/>
        <v>8.008152173913043</v>
      </c>
      <c r="Q209" s="1">
        <f t="shared" si="17"/>
        <v>0.22930283224400871</v>
      </c>
    </row>
    <row r="210" spans="1:17" x14ac:dyDescent="0.3">
      <c r="A210" t="s">
        <v>32</v>
      </c>
      <c r="B210" t="s">
        <v>486</v>
      </c>
      <c r="C210" t="s">
        <v>382</v>
      </c>
      <c r="D210" t="s">
        <v>44</v>
      </c>
      <c r="E210" s="1">
        <v>78.228260869565219</v>
      </c>
      <c r="F210" s="1">
        <v>4.6739130434782608</v>
      </c>
      <c r="G210" s="1">
        <v>0.15760869565217392</v>
      </c>
      <c r="H210" s="1">
        <v>0.43478260869565216</v>
      </c>
      <c r="I210" s="1">
        <v>0.92391304347826086</v>
      </c>
      <c r="J210" s="1">
        <v>1.3043478260869565</v>
      </c>
      <c r="K210" s="1">
        <v>31.355978260869566</v>
      </c>
      <c r="L210" s="1">
        <f t="shared" si="14"/>
        <v>32.660326086956523</v>
      </c>
      <c r="M210" s="1">
        <f t="shared" si="16"/>
        <v>0.41750034736695846</v>
      </c>
      <c r="N210" s="1">
        <v>13.396739130434783</v>
      </c>
      <c r="O210" s="1">
        <v>0</v>
      </c>
      <c r="P210" s="1">
        <f t="shared" si="15"/>
        <v>13.396739130434783</v>
      </c>
      <c r="Q210" s="1">
        <f t="shared" si="17"/>
        <v>0.17125191051827152</v>
      </c>
    </row>
    <row r="211" spans="1:17" x14ac:dyDescent="0.3">
      <c r="A211" t="s">
        <v>32</v>
      </c>
      <c r="B211" t="s">
        <v>487</v>
      </c>
      <c r="C211" t="s">
        <v>307</v>
      </c>
      <c r="D211" t="s">
        <v>308</v>
      </c>
      <c r="E211" s="1">
        <v>80.869565217391298</v>
      </c>
      <c r="F211" s="1">
        <v>0</v>
      </c>
      <c r="G211" s="1">
        <v>0</v>
      </c>
      <c r="H211" s="1">
        <v>0</v>
      </c>
      <c r="I211" s="1">
        <v>4.7065217391304346</v>
      </c>
      <c r="J211" s="1">
        <v>0</v>
      </c>
      <c r="K211" s="1">
        <v>33.122282608695649</v>
      </c>
      <c r="L211" s="1">
        <f t="shared" si="14"/>
        <v>33.122282608695649</v>
      </c>
      <c r="M211" s="1">
        <f t="shared" si="16"/>
        <v>0.40957661290322578</v>
      </c>
      <c r="N211" s="1">
        <v>6.8668478260869561</v>
      </c>
      <c r="O211" s="1">
        <v>0</v>
      </c>
      <c r="P211" s="1">
        <f t="shared" si="15"/>
        <v>6.8668478260869561</v>
      </c>
      <c r="Q211" s="1">
        <f t="shared" si="17"/>
        <v>8.4912634408602153E-2</v>
      </c>
    </row>
    <row r="212" spans="1:17" x14ac:dyDescent="0.3">
      <c r="A212" t="s">
        <v>32</v>
      </c>
      <c r="B212" t="s">
        <v>488</v>
      </c>
      <c r="C212" t="s">
        <v>431</v>
      </c>
      <c r="D212" t="s">
        <v>288</v>
      </c>
      <c r="E212" s="1">
        <v>104.22826086956522</v>
      </c>
      <c r="F212" s="1">
        <v>0</v>
      </c>
      <c r="G212" s="1">
        <v>0</v>
      </c>
      <c r="H212" s="1">
        <v>0</v>
      </c>
      <c r="I212" s="1">
        <v>0</v>
      </c>
      <c r="J212" s="1">
        <v>0</v>
      </c>
      <c r="K212" s="1">
        <v>5.1548913043478262</v>
      </c>
      <c r="L212" s="1">
        <f t="shared" si="14"/>
        <v>5.1548913043478262</v>
      </c>
      <c r="M212" s="1">
        <f t="shared" si="16"/>
        <v>4.9457711961622693E-2</v>
      </c>
      <c r="N212" s="1">
        <v>8.6059782608695645</v>
      </c>
      <c r="O212" s="1">
        <v>0</v>
      </c>
      <c r="P212" s="1">
        <f t="shared" si="15"/>
        <v>8.6059782608695645</v>
      </c>
      <c r="Q212" s="1">
        <f t="shared" si="17"/>
        <v>8.2568568151006355E-2</v>
      </c>
    </row>
    <row r="213" spans="1:17" x14ac:dyDescent="0.3">
      <c r="A213" t="s">
        <v>32</v>
      </c>
      <c r="B213" t="s">
        <v>489</v>
      </c>
      <c r="C213" t="s">
        <v>43</v>
      </c>
      <c r="D213" t="s">
        <v>44</v>
      </c>
      <c r="E213" s="1">
        <v>290.01086956521738</v>
      </c>
      <c r="F213" s="1">
        <v>0</v>
      </c>
      <c r="G213" s="1">
        <v>0</v>
      </c>
      <c r="H213" s="1">
        <v>0</v>
      </c>
      <c r="I213" s="1">
        <v>25.554347826086957</v>
      </c>
      <c r="J213" s="1">
        <v>0</v>
      </c>
      <c r="K213" s="1">
        <v>0</v>
      </c>
      <c r="L213" s="1">
        <f t="shared" si="14"/>
        <v>0</v>
      </c>
      <c r="M213" s="1">
        <f t="shared" si="16"/>
        <v>0</v>
      </c>
      <c r="N213" s="1">
        <v>39.970108695652172</v>
      </c>
      <c r="O213" s="1">
        <v>0</v>
      </c>
      <c r="P213" s="1">
        <f t="shared" si="15"/>
        <v>39.970108695652172</v>
      </c>
      <c r="Q213" s="1">
        <f t="shared" si="17"/>
        <v>0.13782279524755445</v>
      </c>
    </row>
    <row r="214" spans="1:17" x14ac:dyDescent="0.3">
      <c r="A214" t="s">
        <v>32</v>
      </c>
      <c r="B214" t="s">
        <v>490</v>
      </c>
      <c r="C214" t="s">
        <v>491</v>
      </c>
      <c r="D214" t="s">
        <v>492</v>
      </c>
      <c r="E214" s="1">
        <v>77.119565217391298</v>
      </c>
      <c r="F214" s="1">
        <v>5.0054347826086953</v>
      </c>
      <c r="G214" s="1">
        <v>0</v>
      </c>
      <c r="H214" s="1">
        <v>0.40217391304347827</v>
      </c>
      <c r="I214" s="1">
        <v>0</v>
      </c>
      <c r="J214" s="1">
        <v>22.024456521739129</v>
      </c>
      <c r="K214" s="1">
        <v>0</v>
      </c>
      <c r="L214" s="1">
        <f t="shared" si="14"/>
        <v>22.024456521739129</v>
      </c>
      <c r="M214" s="1">
        <f t="shared" si="16"/>
        <v>0.28558844256518678</v>
      </c>
      <c r="N214" s="1">
        <v>0</v>
      </c>
      <c r="O214" s="1">
        <v>0</v>
      </c>
      <c r="P214" s="1">
        <f t="shared" si="15"/>
        <v>0</v>
      </c>
      <c r="Q214" s="1">
        <f t="shared" si="17"/>
        <v>0</v>
      </c>
    </row>
    <row r="215" spans="1:17" x14ac:dyDescent="0.3">
      <c r="A215" t="s">
        <v>32</v>
      </c>
      <c r="B215" t="s">
        <v>493</v>
      </c>
      <c r="C215" t="s">
        <v>239</v>
      </c>
      <c r="D215" t="s">
        <v>240</v>
      </c>
      <c r="E215" s="1">
        <v>50.978260869565219</v>
      </c>
      <c r="F215" s="1">
        <v>4.9699999999999989</v>
      </c>
      <c r="G215" s="1">
        <v>0</v>
      </c>
      <c r="H215" s="1">
        <v>0</v>
      </c>
      <c r="I215" s="1">
        <v>0</v>
      </c>
      <c r="J215" s="1">
        <v>5.4503260869565224</v>
      </c>
      <c r="K215" s="1">
        <v>7.0046739130434812</v>
      </c>
      <c r="L215" s="1">
        <f t="shared" si="14"/>
        <v>12.455000000000004</v>
      </c>
      <c r="M215" s="1">
        <f t="shared" si="16"/>
        <v>0.24431982942430711</v>
      </c>
      <c r="N215" s="1">
        <v>5.5134782608695652</v>
      </c>
      <c r="O215" s="1">
        <v>0</v>
      </c>
      <c r="P215" s="1">
        <f t="shared" si="15"/>
        <v>5.5134782608695652</v>
      </c>
      <c r="Q215" s="1">
        <f t="shared" si="17"/>
        <v>0.10815351812366737</v>
      </c>
    </row>
    <row r="216" spans="1:17" x14ac:dyDescent="0.3">
      <c r="A216" t="s">
        <v>32</v>
      </c>
      <c r="B216" t="s">
        <v>494</v>
      </c>
      <c r="C216" t="s">
        <v>495</v>
      </c>
      <c r="D216" t="s">
        <v>56</v>
      </c>
      <c r="E216" s="1">
        <v>62.043478260869563</v>
      </c>
      <c r="F216" s="1">
        <v>2.6086956521739131</v>
      </c>
      <c r="G216" s="1">
        <v>0.16304347826086957</v>
      </c>
      <c r="H216" s="1">
        <v>0.3125</v>
      </c>
      <c r="I216" s="1">
        <v>3.8152173913043477</v>
      </c>
      <c r="J216" s="1">
        <v>4.8179347826086953</v>
      </c>
      <c r="K216" s="1">
        <v>37.489130434782609</v>
      </c>
      <c r="L216" s="1">
        <f t="shared" si="14"/>
        <v>42.307065217391305</v>
      </c>
      <c r="M216" s="1">
        <f t="shared" si="16"/>
        <v>0.68189383321653818</v>
      </c>
      <c r="N216" s="1">
        <v>10.793478260869565</v>
      </c>
      <c r="O216" s="1">
        <v>0</v>
      </c>
      <c r="P216" s="1">
        <f t="shared" si="15"/>
        <v>10.793478260869565</v>
      </c>
      <c r="Q216" s="1">
        <f t="shared" si="17"/>
        <v>0.17396636299929921</v>
      </c>
    </row>
    <row r="217" spans="1:17" x14ac:dyDescent="0.3">
      <c r="A217" t="s">
        <v>32</v>
      </c>
      <c r="B217" t="s">
        <v>496</v>
      </c>
      <c r="C217" t="s">
        <v>43</v>
      </c>
      <c r="D217" t="s">
        <v>44</v>
      </c>
      <c r="E217" s="1">
        <v>150.25</v>
      </c>
      <c r="F217" s="1">
        <v>6.9782608695652177</v>
      </c>
      <c r="G217" s="1">
        <v>0.13043478260869565</v>
      </c>
      <c r="H217" s="1">
        <v>0.19565217391304349</v>
      </c>
      <c r="I217" s="1">
        <v>0</v>
      </c>
      <c r="J217" s="1">
        <v>2.2173913043478262</v>
      </c>
      <c r="K217" s="1">
        <v>46.362717391304365</v>
      </c>
      <c r="L217" s="1">
        <f t="shared" si="14"/>
        <v>48.580108695652193</v>
      </c>
      <c r="M217" s="1">
        <f t="shared" si="16"/>
        <v>0.32332851045359196</v>
      </c>
      <c r="N217" s="1">
        <v>16.217391304347824</v>
      </c>
      <c r="O217" s="1">
        <v>0</v>
      </c>
      <c r="P217" s="1">
        <f t="shared" si="15"/>
        <v>16.217391304347824</v>
      </c>
      <c r="Q217" s="1">
        <f t="shared" si="17"/>
        <v>0.10793604861462779</v>
      </c>
    </row>
    <row r="218" spans="1:17" x14ac:dyDescent="0.3">
      <c r="A218" t="s">
        <v>32</v>
      </c>
      <c r="B218" t="s">
        <v>497</v>
      </c>
      <c r="C218" t="s">
        <v>43</v>
      </c>
      <c r="D218" t="s">
        <v>44</v>
      </c>
      <c r="E218" s="1">
        <v>89.804347826086953</v>
      </c>
      <c r="F218" s="1">
        <v>2.6739130434782608</v>
      </c>
      <c r="G218" s="1">
        <v>8.6956521739130432E-2</v>
      </c>
      <c r="H218" s="1">
        <v>0.125</v>
      </c>
      <c r="I218" s="1">
        <v>10.891304347826088</v>
      </c>
      <c r="J218" s="1">
        <v>6.1739130434782608</v>
      </c>
      <c r="K218" s="1">
        <v>14.858913043478259</v>
      </c>
      <c r="L218" s="1">
        <f t="shared" si="14"/>
        <v>21.032826086956518</v>
      </c>
      <c r="M218" s="1">
        <f t="shared" si="16"/>
        <v>0.23420721374969738</v>
      </c>
      <c r="N218" s="1">
        <v>7.6956521739130439</v>
      </c>
      <c r="O218" s="1">
        <v>0</v>
      </c>
      <c r="P218" s="1">
        <f t="shared" si="15"/>
        <v>7.6956521739130439</v>
      </c>
      <c r="Q218" s="1">
        <f t="shared" si="17"/>
        <v>8.5693536673928844E-2</v>
      </c>
    </row>
    <row r="219" spans="1:17" x14ac:dyDescent="0.3">
      <c r="A219" t="s">
        <v>32</v>
      </c>
      <c r="B219" t="s">
        <v>498</v>
      </c>
      <c r="C219" t="s">
        <v>95</v>
      </c>
      <c r="D219" t="s">
        <v>96</v>
      </c>
      <c r="E219" s="1">
        <v>81.260869565217391</v>
      </c>
      <c r="F219" s="1">
        <v>5.8260869565217392</v>
      </c>
      <c r="G219" s="1">
        <v>0</v>
      </c>
      <c r="H219" s="1">
        <v>0.28260869565217389</v>
      </c>
      <c r="I219" s="1">
        <v>12.956521739130435</v>
      </c>
      <c r="J219" s="1">
        <v>5.5543478260869561</v>
      </c>
      <c r="K219" s="1">
        <v>7.4309782608695665</v>
      </c>
      <c r="L219" s="1">
        <f t="shared" si="14"/>
        <v>12.985326086956523</v>
      </c>
      <c r="M219" s="1">
        <f t="shared" si="16"/>
        <v>0.15979802033172821</v>
      </c>
      <c r="N219" s="1">
        <v>1.7391304347826086</v>
      </c>
      <c r="O219" s="1">
        <v>4.418152173913044</v>
      </c>
      <c r="P219" s="1">
        <f t="shared" si="15"/>
        <v>6.1572826086956525</v>
      </c>
      <c r="Q219" s="1">
        <f t="shared" si="17"/>
        <v>7.5771803103263785E-2</v>
      </c>
    </row>
    <row r="220" spans="1:17" x14ac:dyDescent="0.3">
      <c r="A220" t="s">
        <v>32</v>
      </c>
      <c r="B220" t="s">
        <v>499</v>
      </c>
      <c r="C220" t="s">
        <v>95</v>
      </c>
      <c r="D220" t="s">
        <v>96</v>
      </c>
      <c r="E220" s="1">
        <v>45.260869565217391</v>
      </c>
      <c r="F220" s="1">
        <v>3.847826086956522</v>
      </c>
      <c r="G220" s="1">
        <v>0.39130434782608697</v>
      </c>
      <c r="H220" s="1">
        <v>0.30641304347826087</v>
      </c>
      <c r="I220" s="1">
        <v>1.2826086956521738</v>
      </c>
      <c r="J220" s="1">
        <v>5.4228260869565217</v>
      </c>
      <c r="K220" s="1">
        <v>4.7902173913043473</v>
      </c>
      <c r="L220" s="1">
        <f t="shared" si="14"/>
        <v>10.213043478260868</v>
      </c>
      <c r="M220" s="1">
        <f t="shared" si="16"/>
        <v>0.22564841498559074</v>
      </c>
      <c r="N220" s="1">
        <v>5.8902173913043478</v>
      </c>
      <c r="O220" s="1">
        <v>0</v>
      </c>
      <c r="P220" s="1">
        <f t="shared" si="15"/>
        <v>5.8902173913043478</v>
      </c>
      <c r="Q220" s="1">
        <f t="shared" si="17"/>
        <v>0.13013928914505285</v>
      </c>
    </row>
    <row r="221" spans="1:17" x14ac:dyDescent="0.3">
      <c r="A221" t="s">
        <v>32</v>
      </c>
      <c r="B221" t="s">
        <v>500</v>
      </c>
      <c r="C221" t="s">
        <v>136</v>
      </c>
      <c r="D221" t="s">
        <v>96</v>
      </c>
      <c r="E221" s="1">
        <v>63.760869565217391</v>
      </c>
      <c r="F221" s="1">
        <v>5.0434782608695654</v>
      </c>
      <c r="G221" s="1">
        <v>0.13043478260869565</v>
      </c>
      <c r="H221" s="1">
        <v>8.6956521739130432E-2</v>
      </c>
      <c r="I221" s="1">
        <v>0.68478260869565222</v>
      </c>
      <c r="J221" s="1">
        <v>0</v>
      </c>
      <c r="K221" s="1">
        <v>15.358369565217389</v>
      </c>
      <c r="L221" s="1">
        <f t="shared" si="14"/>
        <v>15.358369565217389</v>
      </c>
      <c r="M221" s="1">
        <f t="shared" si="16"/>
        <v>0.24087453119672686</v>
      </c>
      <c r="N221" s="1">
        <v>8.6032608695652169</v>
      </c>
      <c r="O221" s="1">
        <v>0</v>
      </c>
      <c r="P221" s="1">
        <f t="shared" si="15"/>
        <v>8.6032608695652169</v>
      </c>
      <c r="Q221" s="1">
        <f t="shared" si="17"/>
        <v>0.13493010569382885</v>
      </c>
    </row>
    <row r="222" spans="1:17" x14ac:dyDescent="0.3">
      <c r="A222" t="s">
        <v>32</v>
      </c>
      <c r="B222" t="s">
        <v>501</v>
      </c>
      <c r="C222" t="s">
        <v>502</v>
      </c>
      <c r="D222" t="s">
        <v>413</v>
      </c>
      <c r="E222" s="1">
        <v>36.369565217391305</v>
      </c>
      <c r="F222" s="1">
        <v>5.3913043478260869</v>
      </c>
      <c r="G222" s="1">
        <v>0.13043478260869565</v>
      </c>
      <c r="H222" s="1">
        <v>0.5</v>
      </c>
      <c r="I222" s="1">
        <v>0.79347826086956519</v>
      </c>
      <c r="J222" s="1">
        <v>4.2608695652173916</v>
      </c>
      <c r="K222" s="1">
        <v>11.298913043478262</v>
      </c>
      <c r="L222" s="1">
        <f t="shared" si="14"/>
        <v>15.559782608695652</v>
      </c>
      <c r="M222" s="1">
        <f t="shared" si="16"/>
        <v>0.42782426778242677</v>
      </c>
      <c r="N222" s="1">
        <v>5.1304347826086953</v>
      </c>
      <c r="O222" s="1">
        <v>0</v>
      </c>
      <c r="P222" s="1">
        <f t="shared" si="15"/>
        <v>5.1304347826086953</v>
      </c>
      <c r="Q222" s="1">
        <f t="shared" si="17"/>
        <v>0.14106395696353854</v>
      </c>
    </row>
    <row r="223" spans="1:17" x14ac:dyDescent="0.3">
      <c r="A223" t="s">
        <v>32</v>
      </c>
      <c r="B223" t="s">
        <v>503</v>
      </c>
      <c r="C223" t="s">
        <v>279</v>
      </c>
      <c r="D223" t="s">
        <v>44</v>
      </c>
      <c r="E223" s="1">
        <v>252.90217391304347</v>
      </c>
      <c r="F223" s="1">
        <v>10.956521739130435</v>
      </c>
      <c r="G223" s="1">
        <v>1.1304347826086956</v>
      </c>
      <c r="H223" s="1">
        <v>1.098913043478261</v>
      </c>
      <c r="I223" s="1">
        <v>13.826086956521738</v>
      </c>
      <c r="J223" s="1">
        <v>0</v>
      </c>
      <c r="K223" s="1">
        <v>21.247826086956525</v>
      </c>
      <c r="L223" s="1">
        <f t="shared" si="14"/>
        <v>21.247826086956525</v>
      </c>
      <c r="M223" s="1">
        <f t="shared" si="16"/>
        <v>8.4015988309623091E-2</v>
      </c>
      <c r="N223" s="1">
        <v>6.0923913043478262</v>
      </c>
      <c r="O223" s="1">
        <v>9.9211956521739122</v>
      </c>
      <c r="P223" s="1">
        <f t="shared" si="15"/>
        <v>16.013586956521738</v>
      </c>
      <c r="Q223" s="1">
        <f t="shared" si="17"/>
        <v>6.3319293419865044E-2</v>
      </c>
    </row>
    <row r="224" spans="1:17" x14ac:dyDescent="0.3">
      <c r="A224" t="s">
        <v>32</v>
      </c>
      <c r="B224" t="s">
        <v>504</v>
      </c>
      <c r="C224" t="s">
        <v>505</v>
      </c>
      <c r="D224" t="s">
        <v>506</v>
      </c>
      <c r="E224" s="1">
        <v>34.826086956521742</v>
      </c>
      <c r="F224" s="1">
        <v>0</v>
      </c>
      <c r="G224" s="1">
        <v>0</v>
      </c>
      <c r="H224" s="1">
        <v>0</v>
      </c>
      <c r="I224" s="1">
        <v>6.5217391304347824E-2</v>
      </c>
      <c r="J224" s="1">
        <v>5.7554347826086953</v>
      </c>
      <c r="K224" s="1">
        <v>9.0896739130434785</v>
      </c>
      <c r="L224" s="1">
        <f t="shared" si="14"/>
        <v>14.845108695652174</v>
      </c>
      <c r="M224" s="1">
        <f t="shared" si="16"/>
        <v>0.4262640449438202</v>
      </c>
      <c r="N224" s="1">
        <v>0</v>
      </c>
      <c r="O224" s="1">
        <v>0</v>
      </c>
      <c r="P224" s="1">
        <f t="shared" si="15"/>
        <v>0</v>
      </c>
      <c r="Q224" s="1">
        <f t="shared" si="17"/>
        <v>0</v>
      </c>
    </row>
    <row r="225" spans="1:17" x14ac:dyDescent="0.3">
      <c r="A225" t="s">
        <v>32</v>
      </c>
      <c r="B225" t="s">
        <v>507</v>
      </c>
      <c r="C225" t="s">
        <v>508</v>
      </c>
      <c r="D225" t="s">
        <v>509</v>
      </c>
      <c r="E225" s="1">
        <v>35.173913043478258</v>
      </c>
      <c r="F225" s="1">
        <v>5.2608695652173916</v>
      </c>
      <c r="G225" s="1">
        <v>2.717391304347826E-2</v>
      </c>
      <c r="H225" s="1">
        <v>0.29076086956521741</v>
      </c>
      <c r="I225" s="1">
        <v>41.880434782608695</v>
      </c>
      <c r="J225" s="1">
        <v>4.3967391304347823</v>
      </c>
      <c r="K225" s="1">
        <v>7.975543478260871</v>
      </c>
      <c r="L225" s="1">
        <f t="shared" si="14"/>
        <v>12.372282608695652</v>
      </c>
      <c r="M225" s="1">
        <f t="shared" si="16"/>
        <v>0.35174598269468482</v>
      </c>
      <c r="N225" s="1">
        <v>5.9728260869565215</v>
      </c>
      <c r="O225" s="1">
        <v>0</v>
      </c>
      <c r="P225" s="1">
        <f t="shared" si="15"/>
        <v>5.9728260869565215</v>
      </c>
      <c r="Q225" s="1">
        <f t="shared" si="17"/>
        <v>0.16980840543881337</v>
      </c>
    </row>
    <row r="226" spans="1:17" x14ac:dyDescent="0.3">
      <c r="A226" t="s">
        <v>32</v>
      </c>
      <c r="B226" t="s">
        <v>510</v>
      </c>
      <c r="C226" t="s">
        <v>511</v>
      </c>
      <c r="D226" t="s">
        <v>512</v>
      </c>
      <c r="E226" s="1">
        <v>39.5</v>
      </c>
      <c r="F226" s="1">
        <v>4.8695652173913047</v>
      </c>
      <c r="G226" s="1">
        <v>1.0869565217391304E-2</v>
      </c>
      <c r="H226" s="1">
        <v>0.22826086956521738</v>
      </c>
      <c r="I226" s="1">
        <v>0.35869565217391303</v>
      </c>
      <c r="J226" s="1">
        <v>3.3913043478260869</v>
      </c>
      <c r="K226" s="1">
        <v>11.820652173913043</v>
      </c>
      <c r="L226" s="1">
        <f t="shared" si="14"/>
        <v>15.211956521739129</v>
      </c>
      <c r="M226" s="1">
        <f t="shared" si="16"/>
        <v>0.38511282333516783</v>
      </c>
      <c r="N226" s="1">
        <v>4.4836956521739131</v>
      </c>
      <c r="O226" s="1">
        <v>4.0657608695652172</v>
      </c>
      <c r="P226" s="1">
        <f t="shared" si="15"/>
        <v>8.5494565217391312</v>
      </c>
      <c r="Q226" s="1">
        <f t="shared" si="17"/>
        <v>0.21644193725921851</v>
      </c>
    </row>
    <row r="227" spans="1:17" x14ac:dyDescent="0.3">
      <c r="A227" t="s">
        <v>32</v>
      </c>
      <c r="B227" t="s">
        <v>513</v>
      </c>
      <c r="C227" t="s">
        <v>511</v>
      </c>
      <c r="D227" t="s">
        <v>512</v>
      </c>
      <c r="E227" s="1">
        <v>37.489130434782609</v>
      </c>
      <c r="F227" s="1">
        <v>1.5652173913043479</v>
      </c>
      <c r="G227" s="1">
        <v>0</v>
      </c>
      <c r="H227" s="1">
        <v>0.28260869565217389</v>
      </c>
      <c r="I227" s="1">
        <v>1.8369565217391304</v>
      </c>
      <c r="J227" s="1">
        <v>4.9358695652173914</v>
      </c>
      <c r="K227" s="1">
        <v>2.7523913043478268</v>
      </c>
      <c r="L227" s="1">
        <f t="shared" si="14"/>
        <v>7.6882608695652177</v>
      </c>
      <c r="M227" s="1">
        <f t="shared" si="16"/>
        <v>0.20507973325601625</v>
      </c>
      <c r="N227" s="1">
        <v>3.1503260869565222</v>
      </c>
      <c r="O227" s="1">
        <v>1.1105434782608696</v>
      </c>
      <c r="P227" s="1">
        <f t="shared" si="15"/>
        <v>4.2608695652173916</v>
      </c>
      <c r="Q227" s="1">
        <f t="shared" si="17"/>
        <v>0.11365613221223543</v>
      </c>
    </row>
    <row r="228" spans="1:17" x14ac:dyDescent="0.3">
      <c r="A228" t="s">
        <v>32</v>
      </c>
      <c r="B228" t="s">
        <v>514</v>
      </c>
      <c r="C228" t="s">
        <v>515</v>
      </c>
      <c r="D228" t="s">
        <v>198</v>
      </c>
      <c r="E228" s="1">
        <v>86.934782608695656</v>
      </c>
      <c r="F228" s="1">
        <v>4.8695652173913047</v>
      </c>
      <c r="G228" s="1">
        <v>4.3478260869565216E-2</v>
      </c>
      <c r="H228" s="1">
        <v>0.125</v>
      </c>
      <c r="I228" s="1">
        <v>5.2065217391304346</v>
      </c>
      <c r="J228" s="1">
        <v>4.1521739130434785</v>
      </c>
      <c r="K228" s="1">
        <v>16.046739130434791</v>
      </c>
      <c r="L228" s="1">
        <f t="shared" si="14"/>
        <v>20.198913043478271</v>
      </c>
      <c r="M228" s="1">
        <f t="shared" si="16"/>
        <v>0.23234558639659925</v>
      </c>
      <c r="N228" s="1">
        <v>8.1739130434782616</v>
      </c>
      <c r="O228" s="1">
        <v>0</v>
      </c>
      <c r="P228" s="1">
        <f t="shared" si="15"/>
        <v>8.1739130434782616</v>
      </c>
      <c r="Q228" s="1">
        <f t="shared" si="17"/>
        <v>9.4023505876469127E-2</v>
      </c>
    </row>
    <row r="229" spans="1:17" x14ac:dyDescent="0.3">
      <c r="A229" t="s">
        <v>32</v>
      </c>
      <c r="B229" t="s">
        <v>516</v>
      </c>
      <c r="C229" t="s">
        <v>517</v>
      </c>
      <c r="D229" t="s">
        <v>285</v>
      </c>
      <c r="E229" s="1">
        <v>34.228260869565219</v>
      </c>
      <c r="F229" s="1">
        <v>3.652173913043478</v>
      </c>
      <c r="G229" s="1">
        <v>0.14130434782608695</v>
      </c>
      <c r="H229" s="1">
        <v>0.13043478260869565</v>
      </c>
      <c r="I229" s="1">
        <v>0.44565217391304346</v>
      </c>
      <c r="J229" s="1">
        <v>2.4782608695652173</v>
      </c>
      <c r="K229" s="1">
        <v>7.4510869565217392</v>
      </c>
      <c r="L229" s="1">
        <f t="shared" si="14"/>
        <v>9.929347826086957</v>
      </c>
      <c r="M229" s="1">
        <f t="shared" si="16"/>
        <v>0.29009209272785014</v>
      </c>
      <c r="N229" s="1">
        <v>3.4508695652173911</v>
      </c>
      <c r="O229" s="1">
        <v>5.3043478260869561</v>
      </c>
      <c r="P229" s="1">
        <f t="shared" si="15"/>
        <v>8.7552173913043472</v>
      </c>
      <c r="Q229" s="1">
        <f t="shared" si="17"/>
        <v>0.25578913940933629</v>
      </c>
    </row>
    <row r="230" spans="1:17" x14ac:dyDescent="0.3">
      <c r="A230" t="s">
        <v>32</v>
      </c>
      <c r="B230" t="s">
        <v>518</v>
      </c>
      <c r="C230" t="s">
        <v>519</v>
      </c>
      <c r="D230" t="s">
        <v>520</v>
      </c>
      <c r="E230" s="1">
        <v>31.25</v>
      </c>
      <c r="F230" s="1">
        <v>5.3913043478260869</v>
      </c>
      <c r="G230" s="1">
        <v>6.5217391304347824E-2</v>
      </c>
      <c r="H230" s="1">
        <v>0.17391304347826086</v>
      </c>
      <c r="I230" s="1">
        <v>0.45652173913043476</v>
      </c>
      <c r="J230" s="1">
        <v>3.2173913043478262</v>
      </c>
      <c r="K230" s="1">
        <v>6.5020652173913049</v>
      </c>
      <c r="L230" s="1">
        <f t="shared" si="14"/>
        <v>9.7194565217391311</v>
      </c>
      <c r="M230" s="1">
        <f t="shared" si="16"/>
        <v>0.31102260869565218</v>
      </c>
      <c r="N230" s="1">
        <v>4.0869565217391308</v>
      </c>
      <c r="O230" s="1">
        <v>0</v>
      </c>
      <c r="P230" s="1">
        <f t="shared" si="15"/>
        <v>4.0869565217391308</v>
      </c>
      <c r="Q230" s="1">
        <f t="shared" si="17"/>
        <v>0.1307826086956522</v>
      </c>
    </row>
    <row r="231" spans="1:17" x14ac:dyDescent="0.3">
      <c r="A231" t="s">
        <v>32</v>
      </c>
      <c r="B231" t="s">
        <v>521</v>
      </c>
      <c r="C231" t="s">
        <v>373</v>
      </c>
      <c r="D231" t="s">
        <v>374</v>
      </c>
      <c r="E231" s="1">
        <v>58.195652173913047</v>
      </c>
      <c r="F231" s="1">
        <v>4.2391304347826084</v>
      </c>
      <c r="G231" s="1">
        <v>0.10869565217391304</v>
      </c>
      <c r="H231" s="1">
        <v>0.27173913043478259</v>
      </c>
      <c r="I231" s="1">
        <v>0</v>
      </c>
      <c r="J231" s="1">
        <v>4.4211956521739131</v>
      </c>
      <c r="K231" s="1">
        <v>6.1820652173913047</v>
      </c>
      <c r="L231" s="1">
        <f t="shared" si="14"/>
        <v>10.603260869565219</v>
      </c>
      <c r="M231" s="1">
        <f t="shared" si="16"/>
        <v>0.18220022413149048</v>
      </c>
      <c r="N231" s="1">
        <v>3.8315217391304346</v>
      </c>
      <c r="O231" s="1">
        <v>0</v>
      </c>
      <c r="P231" s="1">
        <f t="shared" si="15"/>
        <v>3.8315217391304346</v>
      </c>
      <c r="Q231" s="1">
        <f t="shared" si="17"/>
        <v>6.5838625326858413E-2</v>
      </c>
    </row>
    <row r="232" spans="1:17" x14ac:dyDescent="0.3">
      <c r="A232" t="s">
        <v>32</v>
      </c>
      <c r="B232" t="s">
        <v>522</v>
      </c>
      <c r="C232" t="s">
        <v>523</v>
      </c>
      <c r="D232" t="s">
        <v>128</v>
      </c>
      <c r="E232" s="1">
        <v>32.760869565217391</v>
      </c>
      <c r="F232" s="1">
        <v>0</v>
      </c>
      <c r="G232" s="1">
        <v>0</v>
      </c>
      <c r="H232" s="1">
        <v>0</v>
      </c>
      <c r="I232" s="1">
        <v>0</v>
      </c>
      <c r="J232" s="1">
        <v>5.0451086956521731</v>
      </c>
      <c r="K232" s="1">
        <v>4.8392391304347839</v>
      </c>
      <c r="L232" s="1">
        <f t="shared" si="14"/>
        <v>9.8843478260869571</v>
      </c>
      <c r="M232" s="1">
        <f t="shared" si="16"/>
        <v>0.30171201061712011</v>
      </c>
      <c r="N232" s="1">
        <v>4.8835869565217394</v>
      </c>
      <c r="O232" s="1">
        <v>0</v>
      </c>
      <c r="P232" s="1">
        <f t="shared" si="15"/>
        <v>4.8835869565217394</v>
      </c>
      <c r="Q232" s="1">
        <f t="shared" si="17"/>
        <v>0.14906768414067684</v>
      </c>
    </row>
    <row r="233" spans="1:17" x14ac:dyDescent="0.3">
      <c r="A233" t="s">
        <v>32</v>
      </c>
      <c r="B233" t="s">
        <v>524</v>
      </c>
      <c r="C233" t="s">
        <v>525</v>
      </c>
      <c r="D233" t="s">
        <v>166</v>
      </c>
      <c r="E233" s="1">
        <v>17.326086956521738</v>
      </c>
      <c r="F233" s="1">
        <v>4.7635869565217392</v>
      </c>
      <c r="G233" s="1">
        <v>0.30434782608695654</v>
      </c>
      <c r="H233" s="1">
        <v>9.5108695652173919E-2</v>
      </c>
      <c r="I233" s="1">
        <v>0.13043478260869565</v>
      </c>
      <c r="J233" s="1">
        <v>0</v>
      </c>
      <c r="K233" s="1">
        <v>0</v>
      </c>
      <c r="L233" s="1">
        <f t="shared" si="14"/>
        <v>0</v>
      </c>
      <c r="M233" s="1">
        <f t="shared" si="16"/>
        <v>0</v>
      </c>
      <c r="N233" s="1">
        <v>0</v>
      </c>
      <c r="O233" s="1">
        <v>0</v>
      </c>
      <c r="P233" s="1">
        <f t="shared" si="15"/>
        <v>0</v>
      </c>
      <c r="Q233" s="1">
        <f t="shared" si="17"/>
        <v>0</v>
      </c>
    </row>
    <row r="234" spans="1:17" x14ac:dyDescent="0.3">
      <c r="A234" t="s">
        <v>32</v>
      </c>
      <c r="B234" t="s">
        <v>526</v>
      </c>
      <c r="C234" t="s">
        <v>527</v>
      </c>
      <c r="D234" t="s">
        <v>44</v>
      </c>
      <c r="E234" s="1">
        <v>39.054347826086953</v>
      </c>
      <c r="F234" s="1">
        <v>5.5652173913043477</v>
      </c>
      <c r="G234" s="1">
        <v>0</v>
      </c>
      <c r="H234" s="1">
        <v>0.14130434782608695</v>
      </c>
      <c r="I234" s="1">
        <v>5.0434782608695654</v>
      </c>
      <c r="J234" s="1">
        <v>4.4347826086956523</v>
      </c>
      <c r="K234" s="1">
        <v>0</v>
      </c>
      <c r="L234" s="1">
        <f t="shared" si="14"/>
        <v>4.4347826086956523</v>
      </c>
      <c r="M234" s="1">
        <f t="shared" si="16"/>
        <v>0.1135541330364598</v>
      </c>
      <c r="N234" s="1">
        <v>5.2173913043478262</v>
      </c>
      <c r="O234" s="1">
        <v>0</v>
      </c>
      <c r="P234" s="1">
        <f t="shared" si="15"/>
        <v>5.2173913043478262</v>
      </c>
      <c r="Q234" s="1">
        <f t="shared" si="17"/>
        <v>0.1335930976899527</v>
      </c>
    </row>
    <row r="235" spans="1:17" x14ac:dyDescent="0.3">
      <c r="A235" t="s">
        <v>32</v>
      </c>
      <c r="B235" t="s">
        <v>528</v>
      </c>
      <c r="C235" t="s">
        <v>134</v>
      </c>
      <c r="D235" t="s">
        <v>50</v>
      </c>
      <c r="E235" s="1">
        <v>86.25</v>
      </c>
      <c r="F235" s="1">
        <v>3.7065217391304346</v>
      </c>
      <c r="G235" s="1">
        <v>3.5326086956521736E-2</v>
      </c>
      <c r="H235" s="1">
        <v>0.29619565217391303</v>
      </c>
      <c r="I235" s="1">
        <v>0.76086956521739135</v>
      </c>
      <c r="J235" s="1">
        <v>4.9864130434782608</v>
      </c>
      <c r="K235" s="1">
        <v>22.991847826086957</v>
      </c>
      <c r="L235" s="1">
        <f t="shared" si="14"/>
        <v>27.978260869565219</v>
      </c>
      <c r="M235" s="1">
        <f t="shared" si="16"/>
        <v>0.32438563327032138</v>
      </c>
      <c r="N235" s="1">
        <v>11.048913043478262</v>
      </c>
      <c r="O235" s="1">
        <v>0</v>
      </c>
      <c r="P235" s="1">
        <f t="shared" si="15"/>
        <v>11.048913043478262</v>
      </c>
      <c r="Q235" s="1">
        <f t="shared" si="17"/>
        <v>0.12810333963453058</v>
      </c>
    </row>
    <row r="236" spans="1:17" x14ac:dyDescent="0.3">
      <c r="A236" t="s">
        <v>32</v>
      </c>
      <c r="B236" t="s">
        <v>529</v>
      </c>
      <c r="C236" t="s">
        <v>407</v>
      </c>
      <c r="D236" t="s">
        <v>47</v>
      </c>
      <c r="E236" s="1">
        <v>103.28260869565217</v>
      </c>
      <c r="F236" s="1">
        <v>5.3043478260869561</v>
      </c>
      <c r="G236" s="1">
        <v>0.14673913043478262</v>
      </c>
      <c r="H236" s="1">
        <v>0.23369565217391305</v>
      </c>
      <c r="I236" s="1">
        <v>0.72826086956521741</v>
      </c>
      <c r="J236" s="1">
        <v>0</v>
      </c>
      <c r="K236" s="1">
        <v>66.924673913043506</v>
      </c>
      <c r="L236" s="1">
        <f t="shared" si="14"/>
        <v>66.924673913043506</v>
      </c>
      <c r="M236" s="1">
        <f t="shared" si="16"/>
        <v>0.64797621553357221</v>
      </c>
      <c r="N236" s="1">
        <v>15.028152173913041</v>
      </c>
      <c r="O236" s="1">
        <v>0</v>
      </c>
      <c r="P236" s="1">
        <f t="shared" si="15"/>
        <v>15.028152173913041</v>
      </c>
      <c r="Q236" s="1">
        <f t="shared" si="17"/>
        <v>0.14550515680909279</v>
      </c>
    </row>
    <row r="237" spans="1:17" x14ac:dyDescent="0.3">
      <c r="A237" t="s">
        <v>32</v>
      </c>
      <c r="B237" t="s">
        <v>530</v>
      </c>
      <c r="C237" t="s">
        <v>531</v>
      </c>
      <c r="D237" t="s">
        <v>532</v>
      </c>
      <c r="E237" s="1">
        <v>37.108695652173914</v>
      </c>
      <c r="F237" s="1">
        <v>5.3043478260869561</v>
      </c>
      <c r="G237" s="1">
        <v>0</v>
      </c>
      <c r="H237" s="1">
        <v>0.46467391304347827</v>
      </c>
      <c r="I237" s="1">
        <v>0.10869565217391304</v>
      </c>
      <c r="J237" s="1">
        <v>0</v>
      </c>
      <c r="K237" s="1">
        <v>4.4793478260869559</v>
      </c>
      <c r="L237" s="1">
        <f t="shared" si="14"/>
        <v>4.4793478260869559</v>
      </c>
      <c r="M237" s="1">
        <f t="shared" si="16"/>
        <v>0.12070884592852957</v>
      </c>
      <c r="N237" s="1">
        <v>4.2714130434782609</v>
      </c>
      <c r="O237" s="1">
        <v>0</v>
      </c>
      <c r="P237" s="1">
        <f t="shared" si="15"/>
        <v>4.2714130434782609</v>
      </c>
      <c r="Q237" s="1">
        <f t="shared" si="17"/>
        <v>0.11510544815465729</v>
      </c>
    </row>
    <row r="238" spans="1:17" x14ac:dyDescent="0.3">
      <c r="A238" t="s">
        <v>32</v>
      </c>
      <c r="B238" t="s">
        <v>533</v>
      </c>
      <c r="C238" t="s">
        <v>534</v>
      </c>
      <c r="D238" t="s">
        <v>272</v>
      </c>
      <c r="E238" s="1">
        <v>23.543478260869566</v>
      </c>
      <c r="F238" s="1">
        <v>5.4347826086956523</v>
      </c>
      <c r="G238" s="1">
        <v>1.0869565217391304E-2</v>
      </c>
      <c r="H238" s="1">
        <v>0.15760869565217392</v>
      </c>
      <c r="I238" s="1">
        <v>0.31521739130434784</v>
      </c>
      <c r="J238" s="1">
        <v>4.8336956521739154</v>
      </c>
      <c r="K238" s="1">
        <v>7.3695652173913047</v>
      </c>
      <c r="L238" s="1">
        <f t="shared" si="14"/>
        <v>12.20326086956522</v>
      </c>
      <c r="M238" s="1">
        <f t="shared" si="16"/>
        <v>0.51832871652816259</v>
      </c>
      <c r="N238" s="1">
        <v>4.3000000000000016</v>
      </c>
      <c r="O238" s="1">
        <v>0</v>
      </c>
      <c r="P238" s="1">
        <f t="shared" si="15"/>
        <v>4.3000000000000016</v>
      </c>
      <c r="Q238" s="1">
        <f t="shared" si="17"/>
        <v>0.18264081255771011</v>
      </c>
    </row>
    <row r="239" spans="1:17" x14ac:dyDescent="0.3">
      <c r="A239" t="s">
        <v>32</v>
      </c>
      <c r="B239" t="s">
        <v>535</v>
      </c>
      <c r="C239" t="s">
        <v>536</v>
      </c>
      <c r="D239" t="s">
        <v>192</v>
      </c>
      <c r="E239" s="1">
        <v>31.619565217391305</v>
      </c>
      <c r="F239" s="1">
        <v>5.1304347826086953</v>
      </c>
      <c r="G239" s="1">
        <v>0.19565217391304349</v>
      </c>
      <c r="H239" s="1">
        <v>0.22826086956521738</v>
      </c>
      <c r="I239" s="1">
        <v>0.22826086956521738</v>
      </c>
      <c r="J239" s="1">
        <v>0</v>
      </c>
      <c r="K239" s="1">
        <v>5.538369565217395</v>
      </c>
      <c r="L239" s="1">
        <f t="shared" si="14"/>
        <v>5.538369565217395</v>
      </c>
      <c r="M239" s="1">
        <f t="shared" si="16"/>
        <v>0.17515641113784816</v>
      </c>
      <c r="N239" s="1">
        <v>5.0266304347826107</v>
      </c>
      <c r="O239" s="1">
        <v>0</v>
      </c>
      <c r="P239" s="1">
        <f t="shared" si="15"/>
        <v>5.0266304347826107</v>
      </c>
      <c r="Q239" s="1">
        <f t="shared" si="17"/>
        <v>0.15897215537985568</v>
      </c>
    </row>
    <row r="240" spans="1:17" x14ac:dyDescent="0.3">
      <c r="A240" t="s">
        <v>32</v>
      </c>
      <c r="B240" t="s">
        <v>537</v>
      </c>
      <c r="C240" t="s">
        <v>538</v>
      </c>
      <c r="D240" t="s">
        <v>207</v>
      </c>
      <c r="E240" s="1">
        <v>81.543478260869563</v>
      </c>
      <c r="F240" s="1">
        <v>5.3913043478260869</v>
      </c>
      <c r="G240" s="1">
        <v>0.2608695652173913</v>
      </c>
      <c r="H240" s="1">
        <v>0.2608695652173913</v>
      </c>
      <c r="I240" s="1">
        <v>3.8695652173913042</v>
      </c>
      <c r="J240" s="1">
        <v>5.1304347826086953</v>
      </c>
      <c r="K240" s="1">
        <v>18.758152173913043</v>
      </c>
      <c r="L240" s="1">
        <f t="shared" si="14"/>
        <v>23.888586956521738</v>
      </c>
      <c r="M240" s="1">
        <f t="shared" si="16"/>
        <v>0.29295521194348173</v>
      </c>
      <c r="N240" s="1">
        <v>11.717391304347826</v>
      </c>
      <c r="O240" s="1">
        <v>0.52173913043478259</v>
      </c>
      <c r="P240" s="1">
        <f t="shared" si="15"/>
        <v>12.239130434782609</v>
      </c>
      <c r="Q240" s="1">
        <f t="shared" si="17"/>
        <v>0.15009330845107974</v>
      </c>
    </row>
    <row r="241" spans="1:17" x14ac:dyDescent="0.3">
      <c r="A241" t="s">
        <v>32</v>
      </c>
      <c r="B241" t="s">
        <v>539</v>
      </c>
      <c r="C241" t="s">
        <v>373</v>
      </c>
      <c r="D241" t="s">
        <v>374</v>
      </c>
      <c r="E241" s="1">
        <v>64.163043478260875</v>
      </c>
      <c r="F241" s="1">
        <v>4.3043478260869561</v>
      </c>
      <c r="G241" s="1">
        <v>7.6086956521739135E-2</v>
      </c>
      <c r="H241" s="1">
        <v>0.39130434782608697</v>
      </c>
      <c r="I241" s="1">
        <v>0.28260869565217389</v>
      </c>
      <c r="J241" s="1">
        <v>4.5652173913043477</v>
      </c>
      <c r="K241" s="1">
        <v>19.453804347826086</v>
      </c>
      <c r="L241" s="1">
        <f t="shared" si="14"/>
        <v>24.019021739130434</v>
      </c>
      <c r="M241" s="1">
        <f t="shared" si="16"/>
        <v>0.37434355412502113</v>
      </c>
      <c r="N241" s="1">
        <v>5.3913043478260869</v>
      </c>
      <c r="O241" s="1">
        <v>0</v>
      </c>
      <c r="P241" s="1">
        <f t="shared" si="15"/>
        <v>5.3913043478260869</v>
      </c>
      <c r="Q241" s="1">
        <f t="shared" si="17"/>
        <v>8.4025071997289508E-2</v>
      </c>
    </row>
    <row r="242" spans="1:17" x14ac:dyDescent="0.3">
      <c r="A242" t="s">
        <v>32</v>
      </c>
      <c r="B242" t="s">
        <v>540</v>
      </c>
      <c r="C242" t="s">
        <v>541</v>
      </c>
      <c r="D242" t="s">
        <v>288</v>
      </c>
      <c r="E242" s="1">
        <v>30.771739130434781</v>
      </c>
      <c r="F242" s="1">
        <v>0</v>
      </c>
      <c r="G242" s="1">
        <v>0.2608695652173913</v>
      </c>
      <c r="H242" s="1">
        <v>9.7826086956521743E-2</v>
      </c>
      <c r="I242" s="1">
        <v>0</v>
      </c>
      <c r="J242" s="1">
        <v>4.4076086956521738</v>
      </c>
      <c r="K242" s="1">
        <v>7.3586956521739131</v>
      </c>
      <c r="L242" s="1">
        <f t="shared" si="14"/>
        <v>11.766304347826086</v>
      </c>
      <c r="M242" s="1">
        <f t="shared" si="16"/>
        <v>0.38237371953373367</v>
      </c>
      <c r="N242" s="1">
        <v>4.0271739130434785</v>
      </c>
      <c r="O242" s="1">
        <v>0</v>
      </c>
      <c r="P242" s="1">
        <f t="shared" si="15"/>
        <v>4.0271739130434785</v>
      </c>
      <c r="Q242" s="1">
        <f t="shared" si="17"/>
        <v>0.13087248322147652</v>
      </c>
    </row>
    <row r="243" spans="1:17" x14ac:dyDescent="0.3">
      <c r="A243" t="s">
        <v>32</v>
      </c>
      <c r="B243" t="s">
        <v>542</v>
      </c>
      <c r="C243" t="s">
        <v>543</v>
      </c>
      <c r="D243" t="s">
        <v>288</v>
      </c>
      <c r="E243" s="1">
        <v>88.597826086956516</v>
      </c>
      <c r="F243" s="1">
        <v>5.3913043478260869</v>
      </c>
      <c r="G243" s="1">
        <v>3.2608695652173912E-2</v>
      </c>
      <c r="H243" s="1">
        <v>0.69021739130434778</v>
      </c>
      <c r="I243" s="1">
        <v>1.2717391304347827</v>
      </c>
      <c r="J243" s="1">
        <v>4.4988043478260877</v>
      </c>
      <c r="K243" s="1">
        <v>5.0763043478260883</v>
      </c>
      <c r="L243" s="1">
        <f t="shared" si="14"/>
        <v>9.575108695652176</v>
      </c>
      <c r="M243" s="1">
        <f t="shared" si="16"/>
        <v>0.10807385596859284</v>
      </c>
      <c r="N243" s="1">
        <v>12.544782608695654</v>
      </c>
      <c r="O243" s="1">
        <v>0</v>
      </c>
      <c r="P243" s="1">
        <f t="shared" si="15"/>
        <v>12.544782608695654</v>
      </c>
      <c r="Q243" s="1">
        <f t="shared" si="17"/>
        <v>0.14159244264507426</v>
      </c>
    </row>
    <row r="244" spans="1:17" x14ac:dyDescent="0.3">
      <c r="A244" t="s">
        <v>32</v>
      </c>
      <c r="B244" t="s">
        <v>544</v>
      </c>
      <c r="C244" t="s">
        <v>545</v>
      </c>
      <c r="D244" t="s">
        <v>439</v>
      </c>
      <c r="E244" s="1">
        <v>43.434782608695649</v>
      </c>
      <c r="F244" s="1">
        <v>10.190108695652171</v>
      </c>
      <c r="G244" s="1">
        <v>1.0869565217391304E-2</v>
      </c>
      <c r="H244" s="1">
        <v>0.23641304347826086</v>
      </c>
      <c r="I244" s="1">
        <v>5.2608695652173916</v>
      </c>
      <c r="J244" s="1">
        <v>8.8168478260869581</v>
      </c>
      <c r="K244" s="1">
        <v>5.7744565217391308</v>
      </c>
      <c r="L244" s="1">
        <f t="shared" si="14"/>
        <v>14.591304347826089</v>
      </c>
      <c r="M244" s="1">
        <f t="shared" si="16"/>
        <v>0.33593593593593601</v>
      </c>
      <c r="N244" s="1">
        <v>5.4944565217391315</v>
      </c>
      <c r="O244" s="1">
        <v>0</v>
      </c>
      <c r="P244" s="1">
        <f t="shared" si="15"/>
        <v>5.4944565217391315</v>
      </c>
      <c r="Q244" s="1">
        <f t="shared" si="17"/>
        <v>0.12649899899899902</v>
      </c>
    </row>
    <row r="245" spans="1:17" x14ac:dyDescent="0.3">
      <c r="A245" t="s">
        <v>32</v>
      </c>
      <c r="B245" t="s">
        <v>546</v>
      </c>
      <c r="C245" t="s">
        <v>547</v>
      </c>
      <c r="D245" t="s">
        <v>86</v>
      </c>
      <c r="E245" s="1">
        <v>61</v>
      </c>
      <c r="F245" s="1">
        <v>0</v>
      </c>
      <c r="G245" s="1">
        <v>0</v>
      </c>
      <c r="H245" s="1">
        <v>0</v>
      </c>
      <c r="I245" s="1">
        <v>0</v>
      </c>
      <c r="J245" s="1">
        <v>5.2934782608695654</v>
      </c>
      <c r="K245" s="1">
        <v>9.7434782608695603</v>
      </c>
      <c r="L245" s="1">
        <f t="shared" si="14"/>
        <v>15.036956521739125</v>
      </c>
      <c r="M245" s="1">
        <f t="shared" si="16"/>
        <v>0.24650748396293648</v>
      </c>
      <c r="N245" s="1">
        <v>4.4434782608695675</v>
      </c>
      <c r="O245" s="1">
        <v>0</v>
      </c>
      <c r="P245" s="1">
        <f t="shared" si="15"/>
        <v>4.4434782608695675</v>
      </c>
      <c r="Q245" s="1">
        <f t="shared" si="17"/>
        <v>7.2843905915894555E-2</v>
      </c>
    </row>
    <row r="246" spans="1:17" x14ac:dyDescent="0.3">
      <c r="A246" t="s">
        <v>32</v>
      </c>
      <c r="B246" t="s">
        <v>548</v>
      </c>
      <c r="C246" t="s">
        <v>431</v>
      </c>
      <c r="D246" t="s">
        <v>288</v>
      </c>
      <c r="E246" s="1">
        <v>97.141304347826093</v>
      </c>
      <c r="F246" s="1">
        <v>5.0434782608695654</v>
      </c>
      <c r="G246" s="1">
        <v>6.5217391304347824E-2</v>
      </c>
      <c r="H246" s="1">
        <v>0.55978260869565222</v>
      </c>
      <c r="I246" s="1">
        <v>2.9347826086956523</v>
      </c>
      <c r="J246" s="1">
        <v>26.918478260869566</v>
      </c>
      <c r="K246" s="1">
        <v>0</v>
      </c>
      <c r="L246" s="1">
        <f t="shared" si="14"/>
        <v>26.918478260869566</v>
      </c>
      <c r="M246" s="1">
        <f t="shared" si="16"/>
        <v>0.27710641154749915</v>
      </c>
      <c r="N246" s="1">
        <v>6.5353260869565215</v>
      </c>
      <c r="O246" s="1">
        <v>0</v>
      </c>
      <c r="P246" s="1">
        <f t="shared" si="15"/>
        <v>6.5353260869565215</v>
      </c>
      <c r="Q246" s="1">
        <f t="shared" si="17"/>
        <v>6.7276490992503074E-2</v>
      </c>
    </row>
    <row r="247" spans="1:17" x14ac:dyDescent="0.3">
      <c r="A247" t="s">
        <v>32</v>
      </c>
      <c r="B247" t="s">
        <v>549</v>
      </c>
      <c r="C247" t="s">
        <v>550</v>
      </c>
      <c r="D247" t="s">
        <v>227</v>
      </c>
      <c r="E247" s="1">
        <v>51.152173913043477</v>
      </c>
      <c r="F247" s="1">
        <v>0.17391304347826086</v>
      </c>
      <c r="G247" s="1">
        <v>0</v>
      </c>
      <c r="H247" s="1">
        <v>0</v>
      </c>
      <c r="I247" s="1">
        <v>0</v>
      </c>
      <c r="J247" s="1">
        <v>5.8125</v>
      </c>
      <c r="K247" s="1">
        <v>0</v>
      </c>
      <c r="L247" s="1">
        <f t="shared" si="14"/>
        <v>5.8125</v>
      </c>
      <c r="M247" s="1">
        <f t="shared" si="16"/>
        <v>0.11363153421164471</v>
      </c>
      <c r="N247" s="1">
        <v>5.4782608695652177</v>
      </c>
      <c r="O247" s="1">
        <v>0</v>
      </c>
      <c r="P247" s="1">
        <f t="shared" si="15"/>
        <v>5.4782608695652177</v>
      </c>
      <c r="Q247" s="1">
        <f t="shared" si="17"/>
        <v>0.10709732256693584</v>
      </c>
    </row>
    <row r="248" spans="1:17" x14ac:dyDescent="0.3">
      <c r="A248" t="s">
        <v>32</v>
      </c>
      <c r="B248" t="s">
        <v>551</v>
      </c>
      <c r="C248" t="s">
        <v>552</v>
      </c>
      <c r="D248" t="s">
        <v>512</v>
      </c>
      <c r="E248" s="1">
        <v>48.913043478260867</v>
      </c>
      <c r="F248" s="1">
        <v>4.2608695652173916</v>
      </c>
      <c r="G248" s="1">
        <v>6.5217391304347824E-2</v>
      </c>
      <c r="H248" s="1">
        <v>0.22826086956521738</v>
      </c>
      <c r="I248" s="1">
        <v>0.65217391304347827</v>
      </c>
      <c r="J248" s="1">
        <v>0</v>
      </c>
      <c r="K248" s="1">
        <v>7.5652173913043477</v>
      </c>
      <c r="L248" s="1">
        <f t="shared" si="14"/>
        <v>7.5652173913043477</v>
      </c>
      <c r="M248" s="1">
        <f t="shared" si="16"/>
        <v>0.15466666666666667</v>
      </c>
      <c r="N248" s="1">
        <v>4.2608695652173916</v>
      </c>
      <c r="O248" s="1">
        <v>0</v>
      </c>
      <c r="P248" s="1">
        <f t="shared" si="15"/>
        <v>4.2608695652173916</v>
      </c>
      <c r="Q248" s="1">
        <f t="shared" si="17"/>
        <v>8.7111111111111125E-2</v>
      </c>
    </row>
    <row r="249" spans="1:17" x14ac:dyDescent="0.3">
      <c r="A249" t="s">
        <v>32</v>
      </c>
      <c r="B249" t="s">
        <v>553</v>
      </c>
      <c r="C249" t="s">
        <v>554</v>
      </c>
      <c r="D249" t="s">
        <v>401</v>
      </c>
      <c r="E249" s="1">
        <v>36.923913043478258</v>
      </c>
      <c r="F249" s="1">
        <v>5.3913043478260869</v>
      </c>
      <c r="G249" s="1">
        <v>2.1739130434782608E-2</v>
      </c>
      <c r="H249" s="1">
        <v>0.27173913043478259</v>
      </c>
      <c r="I249" s="1">
        <v>0.52173913043478259</v>
      </c>
      <c r="J249" s="1">
        <v>5.5652173913043477</v>
      </c>
      <c r="K249" s="1">
        <v>7.9891304347826084</v>
      </c>
      <c r="L249" s="1">
        <f t="shared" si="14"/>
        <v>13.554347826086957</v>
      </c>
      <c r="M249" s="1">
        <f t="shared" si="16"/>
        <v>0.36708860759493672</v>
      </c>
      <c r="N249" s="1">
        <v>5.9755434782608692</v>
      </c>
      <c r="O249" s="1">
        <v>0</v>
      </c>
      <c r="P249" s="1">
        <f t="shared" si="15"/>
        <v>5.9755434782608692</v>
      </c>
      <c r="Q249" s="1">
        <f t="shared" si="17"/>
        <v>0.16183397115101561</v>
      </c>
    </row>
    <row r="250" spans="1:17" x14ac:dyDescent="0.3">
      <c r="A250" t="s">
        <v>32</v>
      </c>
      <c r="B250" t="s">
        <v>555</v>
      </c>
      <c r="C250" t="s">
        <v>556</v>
      </c>
      <c r="D250" t="s">
        <v>77</v>
      </c>
      <c r="E250" s="1">
        <v>41.380434782608695</v>
      </c>
      <c r="F250" s="1">
        <v>0</v>
      </c>
      <c r="G250" s="1">
        <v>0</v>
      </c>
      <c r="H250" s="1">
        <v>6.5000000000000002E-2</v>
      </c>
      <c r="I250" s="1">
        <v>8.6956521739130432E-2</v>
      </c>
      <c r="J250" s="1">
        <v>0</v>
      </c>
      <c r="K250" s="1">
        <v>0</v>
      </c>
      <c r="L250" s="1">
        <f t="shared" si="14"/>
        <v>0</v>
      </c>
      <c r="M250" s="1">
        <f t="shared" si="16"/>
        <v>0</v>
      </c>
      <c r="N250" s="1">
        <v>0</v>
      </c>
      <c r="O250" s="1">
        <v>0</v>
      </c>
      <c r="P250" s="1">
        <f t="shared" si="15"/>
        <v>0</v>
      </c>
      <c r="Q250" s="1">
        <f t="shared" si="17"/>
        <v>0</v>
      </c>
    </row>
    <row r="251" spans="1:17" x14ac:dyDescent="0.3">
      <c r="A251" t="s">
        <v>32</v>
      </c>
      <c r="B251" t="s">
        <v>557</v>
      </c>
      <c r="C251" t="s">
        <v>558</v>
      </c>
      <c r="D251" t="s">
        <v>96</v>
      </c>
      <c r="E251" s="1">
        <v>176.55434782608697</v>
      </c>
      <c r="F251" s="1">
        <v>0</v>
      </c>
      <c r="G251" s="1">
        <v>8.6956521739130432E-2</v>
      </c>
      <c r="H251" s="1">
        <v>0.75</v>
      </c>
      <c r="I251" s="1">
        <v>2.6956521739130435</v>
      </c>
      <c r="J251" s="1">
        <v>27.334239130434781</v>
      </c>
      <c r="K251" s="1">
        <v>47.559782608695649</v>
      </c>
      <c r="L251" s="1">
        <f t="shared" si="14"/>
        <v>74.894021739130437</v>
      </c>
      <c r="M251" s="1">
        <f t="shared" si="16"/>
        <v>0.42419811611155572</v>
      </c>
      <c r="N251" s="1">
        <v>0</v>
      </c>
      <c r="O251" s="1">
        <v>15.521739130434783</v>
      </c>
      <c r="P251" s="1">
        <f t="shared" si="15"/>
        <v>15.521739130434783</v>
      </c>
      <c r="Q251" s="1">
        <f t="shared" si="17"/>
        <v>8.7914794065135748E-2</v>
      </c>
    </row>
    <row r="252" spans="1:17" x14ac:dyDescent="0.3">
      <c r="A252" t="s">
        <v>32</v>
      </c>
      <c r="B252" t="s">
        <v>559</v>
      </c>
      <c r="C252" t="s">
        <v>264</v>
      </c>
      <c r="D252" t="s">
        <v>44</v>
      </c>
      <c r="E252" s="1">
        <v>90.869565217391298</v>
      </c>
      <c r="F252" s="1">
        <v>5.3913043478260869</v>
      </c>
      <c r="G252" s="1">
        <v>0.11869565217391305</v>
      </c>
      <c r="H252" s="1">
        <v>0.30706521739130432</v>
      </c>
      <c r="I252" s="1">
        <v>1.6521739130434783</v>
      </c>
      <c r="J252" s="1">
        <v>7.8831521739130439</v>
      </c>
      <c r="K252" s="1">
        <v>28.717391304347824</v>
      </c>
      <c r="L252" s="1">
        <f t="shared" si="14"/>
        <v>36.600543478260867</v>
      </c>
      <c r="M252" s="1">
        <f t="shared" si="16"/>
        <v>0.40278110047846888</v>
      </c>
      <c r="N252" s="1">
        <v>5.1739130434782608</v>
      </c>
      <c r="O252" s="1">
        <v>14.782608695652174</v>
      </c>
      <c r="P252" s="1">
        <f t="shared" si="15"/>
        <v>19.956521739130434</v>
      </c>
      <c r="Q252" s="1">
        <f t="shared" si="17"/>
        <v>0.21961722488038277</v>
      </c>
    </row>
    <row r="253" spans="1:17" x14ac:dyDescent="0.3">
      <c r="A253" t="s">
        <v>32</v>
      </c>
      <c r="B253" t="s">
        <v>560</v>
      </c>
      <c r="C253" t="s">
        <v>561</v>
      </c>
      <c r="D253" t="s">
        <v>96</v>
      </c>
      <c r="E253" s="1">
        <v>57.869565217391305</v>
      </c>
      <c r="F253" s="1">
        <v>4.6086956521739131</v>
      </c>
      <c r="G253" s="1">
        <v>0.1907608695652174</v>
      </c>
      <c r="H253" s="1">
        <v>0.23641304347826086</v>
      </c>
      <c r="I253" s="1">
        <v>1.0434782608695652</v>
      </c>
      <c r="J253" s="1">
        <v>0</v>
      </c>
      <c r="K253" s="1">
        <v>26.551630434782609</v>
      </c>
      <c r="L253" s="1">
        <f t="shared" si="14"/>
        <v>26.551630434782609</v>
      </c>
      <c r="M253" s="1">
        <f t="shared" si="16"/>
        <v>0.45881855747558226</v>
      </c>
      <c r="N253" s="1">
        <v>0</v>
      </c>
      <c r="O253" s="1">
        <v>5.1304347826086953</v>
      </c>
      <c r="P253" s="1">
        <f t="shared" si="15"/>
        <v>5.1304347826086953</v>
      </c>
      <c r="Q253" s="1">
        <f t="shared" si="17"/>
        <v>8.8655146506386173E-2</v>
      </c>
    </row>
    <row r="254" spans="1:17" x14ac:dyDescent="0.3">
      <c r="A254" t="s">
        <v>32</v>
      </c>
      <c r="B254" t="s">
        <v>562</v>
      </c>
      <c r="C254" t="s">
        <v>43</v>
      </c>
      <c r="D254" t="s">
        <v>44</v>
      </c>
      <c r="E254" s="1">
        <v>174.86956521739131</v>
      </c>
      <c r="F254" s="1">
        <v>0</v>
      </c>
      <c r="G254" s="1">
        <v>0</v>
      </c>
      <c r="H254" s="1">
        <v>0</v>
      </c>
      <c r="I254" s="1">
        <v>0</v>
      </c>
      <c r="J254" s="1">
        <v>0</v>
      </c>
      <c r="K254" s="1">
        <v>19.077282608695647</v>
      </c>
      <c r="L254" s="1">
        <f t="shared" si="14"/>
        <v>19.077282608695647</v>
      </c>
      <c r="M254" s="1">
        <f t="shared" si="16"/>
        <v>0.10909435604177023</v>
      </c>
      <c r="N254" s="1">
        <v>0</v>
      </c>
      <c r="O254" s="1">
        <v>0</v>
      </c>
      <c r="P254" s="1">
        <f t="shared" si="15"/>
        <v>0</v>
      </c>
      <c r="Q254" s="1">
        <f t="shared" si="17"/>
        <v>0</v>
      </c>
    </row>
    <row r="255" spans="1:17" x14ac:dyDescent="0.3">
      <c r="A255" t="s">
        <v>32</v>
      </c>
      <c r="B255" t="s">
        <v>563</v>
      </c>
      <c r="C255" t="s">
        <v>463</v>
      </c>
      <c r="D255" t="s">
        <v>96</v>
      </c>
      <c r="E255" s="1">
        <v>134.94565217391303</v>
      </c>
      <c r="F255" s="1">
        <v>3.9130434782608696</v>
      </c>
      <c r="G255" s="1">
        <v>0.19021739130434784</v>
      </c>
      <c r="H255" s="1">
        <v>0.79054347826086957</v>
      </c>
      <c r="I255" s="1">
        <v>5.1630434782608692</v>
      </c>
      <c r="J255" s="1">
        <v>0</v>
      </c>
      <c r="K255" s="1">
        <v>21.377717391304348</v>
      </c>
      <c r="L255" s="1">
        <f t="shared" si="14"/>
        <v>21.377717391304348</v>
      </c>
      <c r="M255" s="1">
        <f t="shared" si="16"/>
        <v>0.15841723721304873</v>
      </c>
      <c r="N255" s="1">
        <v>22.540760869565219</v>
      </c>
      <c r="O255" s="1">
        <v>0</v>
      </c>
      <c r="P255" s="1">
        <f t="shared" si="15"/>
        <v>22.540760869565219</v>
      </c>
      <c r="Q255" s="1">
        <f t="shared" si="17"/>
        <v>0.16703584373741445</v>
      </c>
    </row>
    <row r="256" spans="1:17" x14ac:dyDescent="0.3">
      <c r="A256" t="s">
        <v>32</v>
      </c>
      <c r="B256" t="s">
        <v>564</v>
      </c>
      <c r="C256" t="s">
        <v>43</v>
      </c>
      <c r="D256" t="s">
        <v>44</v>
      </c>
      <c r="E256" s="1">
        <v>75.641304347826093</v>
      </c>
      <c r="F256" s="1">
        <v>4.8369565217391308</v>
      </c>
      <c r="G256" s="1">
        <v>1.0869565217391304E-2</v>
      </c>
      <c r="H256" s="1">
        <v>0.26358695652173914</v>
      </c>
      <c r="I256" s="1">
        <v>0.95652173913043481</v>
      </c>
      <c r="J256" s="1">
        <v>0</v>
      </c>
      <c r="K256" s="1">
        <v>17.34847826086957</v>
      </c>
      <c r="L256" s="1">
        <f t="shared" si="14"/>
        <v>17.34847826086957</v>
      </c>
      <c r="M256" s="1">
        <f t="shared" si="16"/>
        <v>0.22935191837907748</v>
      </c>
      <c r="N256" s="1">
        <v>4.7826086956521738</v>
      </c>
      <c r="O256" s="1">
        <v>0</v>
      </c>
      <c r="P256" s="1">
        <f t="shared" si="15"/>
        <v>4.7826086956521738</v>
      </c>
      <c r="Q256" s="1">
        <f t="shared" si="17"/>
        <v>6.3227475211955736E-2</v>
      </c>
    </row>
    <row r="257" spans="1:17" x14ac:dyDescent="0.3">
      <c r="A257" t="s">
        <v>32</v>
      </c>
      <c r="B257" t="s">
        <v>565</v>
      </c>
      <c r="C257" t="s">
        <v>63</v>
      </c>
      <c r="D257" t="s">
        <v>64</v>
      </c>
      <c r="E257" s="1">
        <v>52.347826086956523</v>
      </c>
      <c r="F257" s="1">
        <v>5.7391304347826084</v>
      </c>
      <c r="G257" s="1">
        <v>0.21195652173913043</v>
      </c>
      <c r="H257" s="1">
        <v>0</v>
      </c>
      <c r="I257" s="1">
        <v>9.4673913043478262</v>
      </c>
      <c r="J257" s="1">
        <v>4.2173913043478262</v>
      </c>
      <c r="K257" s="1">
        <v>10.663586956521735</v>
      </c>
      <c r="L257" s="1">
        <f t="shared" si="14"/>
        <v>14.880978260869561</v>
      </c>
      <c r="M257" s="1">
        <f t="shared" si="16"/>
        <v>0.28427117940199326</v>
      </c>
      <c r="N257" s="1">
        <v>8.8430434782608724</v>
      </c>
      <c r="O257" s="1">
        <v>0</v>
      </c>
      <c r="P257" s="1">
        <f t="shared" si="15"/>
        <v>8.8430434782608724</v>
      </c>
      <c r="Q257" s="1">
        <f t="shared" si="17"/>
        <v>0.16892857142857148</v>
      </c>
    </row>
    <row r="258" spans="1:17" x14ac:dyDescent="0.3">
      <c r="A258" t="s">
        <v>32</v>
      </c>
      <c r="B258" t="s">
        <v>566</v>
      </c>
      <c r="C258" t="s">
        <v>567</v>
      </c>
      <c r="D258" t="s">
        <v>128</v>
      </c>
      <c r="E258" s="1">
        <v>42.902173913043477</v>
      </c>
      <c r="F258" s="1">
        <v>4.2391304347826084</v>
      </c>
      <c r="G258" s="1">
        <v>1.0869565217391304E-2</v>
      </c>
      <c r="H258" s="1">
        <v>0.27445652173913043</v>
      </c>
      <c r="I258" s="1">
        <v>0.22826086956521738</v>
      </c>
      <c r="J258" s="1">
        <v>2.3682608695652174</v>
      </c>
      <c r="K258" s="1">
        <v>19.135869565217391</v>
      </c>
      <c r="L258" s="1">
        <f t="shared" ref="L258:L321" si="18">SUM(J258,K258)</f>
        <v>21.50413043478261</v>
      </c>
      <c r="M258" s="1">
        <f t="shared" si="16"/>
        <v>0.5012363820623259</v>
      </c>
      <c r="N258" s="1">
        <v>5.0638043478260872</v>
      </c>
      <c r="O258" s="1">
        <v>0</v>
      </c>
      <c r="P258" s="1">
        <f t="shared" ref="P258:P321" si="19">SUM(N258,O258)</f>
        <v>5.0638043478260872</v>
      </c>
      <c r="Q258" s="1">
        <f t="shared" si="17"/>
        <v>0.11803141626551812</v>
      </c>
    </row>
    <row r="259" spans="1:17" x14ac:dyDescent="0.3">
      <c r="A259" t="s">
        <v>32</v>
      </c>
      <c r="B259" t="s">
        <v>568</v>
      </c>
      <c r="C259" t="s">
        <v>569</v>
      </c>
      <c r="D259" t="s">
        <v>44</v>
      </c>
      <c r="E259" s="1">
        <v>106.6195652173913</v>
      </c>
      <c r="F259" s="1">
        <v>5.2173913043478262</v>
      </c>
      <c r="G259" s="1">
        <v>0.13043478260869565</v>
      </c>
      <c r="H259" s="1">
        <v>0.26630434782608697</v>
      </c>
      <c r="I259" s="1">
        <v>7.9130434782608692</v>
      </c>
      <c r="J259" s="1">
        <v>0.95652173913043481</v>
      </c>
      <c r="K259" s="1">
        <v>8.6125000000000007</v>
      </c>
      <c r="L259" s="1">
        <f t="shared" si="18"/>
        <v>9.5690217391304362</v>
      </c>
      <c r="M259" s="1">
        <f t="shared" si="16"/>
        <v>8.9749209909267019E-2</v>
      </c>
      <c r="N259" s="1">
        <v>5.4782608695652177</v>
      </c>
      <c r="O259" s="1">
        <v>9.9371739130434804</v>
      </c>
      <c r="P259" s="1">
        <f t="shared" si="19"/>
        <v>15.415434782608699</v>
      </c>
      <c r="Q259" s="1">
        <f t="shared" si="17"/>
        <v>0.14458354572331536</v>
      </c>
    </row>
    <row r="260" spans="1:17" x14ac:dyDescent="0.3">
      <c r="A260" t="s">
        <v>32</v>
      </c>
      <c r="B260" t="s">
        <v>570</v>
      </c>
      <c r="C260" t="s">
        <v>571</v>
      </c>
      <c r="D260" t="s">
        <v>157</v>
      </c>
      <c r="E260" s="1">
        <v>33.228260869565219</v>
      </c>
      <c r="F260" s="1">
        <v>5.7391304347826084</v>
      </c>
      <c r="G260" s="1">
        <v>9.7826086956521743E-2</v>
      </c>
      <c r="H260" s="1">
        <v>0.20108695652173914</v>
      </c>
      <c r="I260" s="1">
        <v>0.20652173913043478</v>
      </c>
      <c r="J260" s="1">
        <v>9.4402173913043477</v>
      </c>
      <c r="K260" s="1">
        <v>0</v>
      </c>
      <c r="L260" s="1">
        <f t="shared" si="18"/>
        <v>9.4402173913043477</v>
      </c>
      <c r="M260" s="1">
        <f t="shared" si="16"/>
        <v>0.28410206084396467</v>
      </c>
      <c r="N260" s="1">
        <v>4.9673913043478262</v>
      </c>
      <c r="O260" s="1">
        <v>0</v>
      </c>
      <c r="P260" s="1">
        <f t="shared" si="19"/>
        <v>4.9673913043478262</v>
      </c>
      <c r="Q260" s="1">
        <f t="shared" si="17"/>
        <v>0.14949296696107295</v>
      </c>
    </row>
    <row r="261" spans="1:17" x14ac:dyDescent="0.3">
      <c r="A261" t="s">
        <v>32</v>
      </c>
      <c r="B261" t="s">
        <v>572</v>
      </c>
      <c r="C261" t="s">
        <v>573</v>
      </c>
      <c r="D261" t="s">
        <v>272</v>
      </c>
      <c r="E261" s="1">
        <v>19.152173913043477</v>
      </c>
      <c r="F261" s="1">
        <v>1.1304347826086956</v>
      </c>
      <c r="G261" s="1">
        <v>8.1521739130434784E-2</v>
      </c>
      <c r="H261" s="1">
        <v>0.15217391304347827</v>
      </c>
      <c r="I261" s="1">
        <v>0.14130434782608695</v>
      </c>
      <c r="J261" s="1">
        <v>0</v>
      </c>
      <c r="K261" s="1">
        <v>2.3070652173913042</v>
      </c>
      <c r="L261" s="1">
        <f t="shared" si="18"/>
        <v>2.3070652173913042</v>
      </c>
      <c r="M261" s="1">
        <f t="shared" si="16"/>
        <v>0.12045970488081725</v>
      </c>
      <c r="N261" s="1">
        <v>1.0896739130434783</v>
      </c>
      <c r="O261" s="1">
        <v>2.3206521739130435</v>
      </c>
      <c r="P261" s="1">
        <f t="shared" si="19"/>
        <v>3.4103260869565215</v>
      </c>
      <c r="Q261" s="1">
        <f t="shared" si="17"/>
        <v>0.17806469920544835</v>
      </c>
    </row>
    <row r="262" spans="1:17" x14ac:dyDescent="0.3">
      <c r="A262" t="s">
        <v>32</v>
      </c>
      <c r="B262" t="s">
        <v>574</v>
      </c>
      <c r="C262" t="s">
        <v>575</v>
      </c>
      <c r="D262" t="s">
        <v>227</v>
      </c>
      <c r="E262" s="1">
        <v>17.173913043478262</v>
      </c>
      <c r="F262" s="1">
        <v>5.1304347826086953</v>
      </c>
      <c r="G262" s="1">
        <v>6.1739130434782608</v>
      </c>
      <c r="H262" s="1">
        <v>0</v>
      </c>
      <c r="I262" s="1">
        <v>0</v>
      </c>
      <c r="J262" s="1">
        <v>0</v>
      </c>
      <c r="K262" s="1">
        <v>0</v>
      </c>
      <c r="L262" s="1">
        <f t="shared" si="18"/>
        <v>0</v>
      </c>
      <c r="M262" s="1">
        <f t="shared" si="16"/>
        <v>0</v>
      </c>
      <c r="N262" s="1">
        <v>0</v>
      </c>
      <c r="O262" s="1">
        <v>0</v>
      </c>
      <c r="P262" s="1">
        <f t="shared" si="19"/>
        <v>0</v>
      </c>
      <c r="Q262" s="1">
        <f t="shared" si="17"/>
        <v>0</v>
      </c>
    </row>
    <row r="263" spans="1:17" x14ac:dyDescent="0.3">
      <c r="A263" t="s">
        <v>32</v>
      </c>
      <c r="B263" t="s">
        <v>576</v>
      </c>
      <c r="C263" t="s">
        <v>318</v>
      </c>
      <c r="D263" t="s">
        <v>44</v>
      </c>
      <c r="E263" s="1">
        <v>67.989130434782609</v>
      </c>
      <c r="F263" s="1">
        <v>4.3016304347826084</v>
      </c>
      <c r="G263" s="1">
        <v>0</v>
      </c>
      <c r="H263" s="1">
        <v>0.20652173913043478</v>
      </c>
      <c r="I263" s="1">
        <v>2.9565217391304346</v>
      </c>
      <c r="J263" s="1">
        <v>5.0815217391304346</v>
      </c>
      <c r="K263" s="1">
        <v>8.0217391304347831</v>
      </c>
      <c r="L263" s="1">
        <f t="shared" si="18"/>
        <v>13.103260869565219</v>
      </c>
      <c r="M263" s="1">
        <f t="shared" si="16"/>
        <v>0.1927258193445244</v>
      </c>
      <c r="N263" s="1">
        <v>4.6603260869565215</v>
      </c>
      <c r="O263" s="1">
        <v>8.970434782608697</v>
      </c>
      <c r="P263" s="1">
        <f t="shared" si="19"/>
        <v>13.630760869565218</v>
      </c>
      <c r="Q263" s="1">
        <f t="shared" si="17"/>
        <v>0.20048441247002399</v>
      </c>
    </row>
    <row r="264" spans="1:17" x14ac:dyDescent="0.3">
      <c r="A264" t="s">
        <v>32</v>
      </c>
      <c r="B264" t="s">
        <v>577</v>
      </c>
      <c r="C264" t="s">
        <v>210</v>
      </c>
      <c r="D264" t="s">
        <v>211</v>
      </c>
      <c r="E264" s="1">
        <v>74.282608695652172</v>
      </c>
      <c r="F264" s="1">
        <v>5.0434782608695654</v>
      </c>
      <c r="G264" s="1">
        <v>1.0869565217391304E-2</v>
      </c>
      <c r="H264" s="1">
        <v>0.63043478260869568</v>
      </c>
      <c r="I264" s="1">
        <v>1.7065217391304348</v>
      </c>
      <c r="J264" s="1">
        <v>19.164999999999996</v>
      </c>
      <c r="K264" s="1">
        <v>0</v>
      </c>
      <c r="L264" s="1">
        <f t="shared" si="18"/>
        <v>19.164999999999996</v>
      </c>
      <c r="M264" s="1">
        <f t="shared" si="16"/>
        <v>0.25800117061750066</v>
      </c>
      <c r="N264" s="1">
        <v>11.541086956521738</v>
      </c>
      <c r="O264" s="1">
        <v>0</v>
      </c>
      <c r="P264" s="1">
        <f t="shared" si="19"/>
        <v>11.541086956521738</v>
      </c>
      <c r="Q264" s="1">
        <f t="shared" si="17"/>
        <v>0.15536728124085455</v>
      </c>
    </row>
    <row r="265" spans="1:17" x14ac:dyDescent="0.3">
      <c r="A265" t="s">
        <v>32</v>
      </c>
      <c r="B265" t="s">
        <v>578</v>
      </c>
      <c r="C265" t="s">
        <v>210</v>
      </c>
      <c r="D265" t="s">
        <v>211</v>
      </c>
      <c r="E265" s="1">
        <v>31.358695652173914</v>
      </c>
      <c r="F265" s="1">
        <v>5.6521739130434785</v>
      </c>
      <c r="G265" s="1">
        <v>0.24456521739130435</v>
      </c>
      <c r="H265" s="1">
        <v>0.50108695652173918</v>
      </c>
      <c r="I265" s="1">
        <v>2.4130434782608696</v>
      </c>
      <c r="J265" s="1">
        <v>7.1744565217391312</v>
      </c>
      <c r="K265" s="1">
        <v>0</v>
      </c>
      <c r="L265" s="1">
        <f t="shared" si="18"/>
        <v>7.1744565217391312</v>
      </c>
      <c r="M265" s="1">
        <f t="shared" ref="M265:M328" si="20">L265/E265</f>
        <v>0.22878682842287695</v>
      </c>
      <c r="N265" s="1">
        <v>5.1304347826086953</v>
      </c>
      <c r="O265" s="1">
        <v>0</v>
      </c>
      <c r="P265" s="1">
        <f t="shared" si="19"/>
        <v>5.1304347826086953</v>
      </c>
      <c r="Q265" s="1">
        <f t="shared" ref="Q265:Q328" si="21">P265/E265</f>
        <v>0.16360485268630848</v>
      </c>
    </row>
    <row r="266" spans="1:17" x14ac:dyDescent="0.3">
      <c r="A266" t="s">
        <v>32</v>
      </c>
      <c r="B266" t="s">
        <v>579</v>
      </c>
      <c r="C266" t="s">
        <v>210</v>
      </c>
      <c r="D266" t="s">
        <v>211</v>
      </c>
      <c r="E266" s="1">
        <v>53.054347826086953</v>
      </c>
      <c r="F266" s="1">
        <v>5.5652173913043477</v>
      </c>
      <c r="G266" s="1">
        <v>0.28260869565217389</v>
      </c>
      <c r="H266" s="1">
        <v>0.30913043478260877</v>
      </c>
      <c r="I266" s="1">
        <v>3.9130434782608696</v>
      </c>
      <c r="J266" s="1">
        <v>0.12228260869565218</v>
      </c>
      <c r="K266" s="1">
        <v>5.5788043478260869</v>
      </c>
      <c r="L266" s="1">
        <f t="shared" si="18"/>
        <v>5.7010869565217392</v>
      </c>
      <c r="M266" s="1">
        <f t="shared" si="20"/>
        <v>0.10745748821962714</v>
      </c>
      <c r="N266" s="1">
        <v>5.2527173913043477</v>
      </c>
      <c r="O266" s="1">
        <v>3.5706521739130435</v>
      </c>
      <c r="P266" s="1">
        <f t="shared" si="19"/>
        <v>8.8233695652173907</v>
      </c>
      <c r="Q266" s="1">
        <f t="shared" si="21"/>
        <v>0.16630813357918459</v>
      </c>
    </row>
    <row r="267" spans="1:17" x14ac:dyDescent="0.3">
      <c r="A267" t="s">
        <v>32</v>
      </c>
      <c r="B267" t="s">
        <v>580</v>
      </c>
      <c r="C267" t="s">
        <v>428</v>
      </c>
      <c r="D267" t="s">
        <v>96</v>
      </c>
      <c r="E267" s="1">
        <v>57.206521739130437</v>
      </c>
      <c r="F267" s="1">
        <v>5.5652173913043477</v>
      </c>
      <c r="G267" s="1">
        <v>0</v>
      </c>
      <c r="H267" s="1">
        <v>0.15217391304347827</v>
      </c>
      <c r="I267" s="1">
        <v>2.5217391304347827</v>
      </c>
      <c r="J267" s="1">
        <v>5.1304347826086953</v>
      </c>
      <c r="K267" s="1">
        <v>6.1999999999999957</v>
      </c>
      <c r="L267" s="1">
        <f t="shared" si="18"/>
        <v>11.330434782608691</v>
      </c>
      <c r="M267" s="1">
        <f t="shared" si="20"/>
        <v>0.19806194185825565</v>
      </c>
      <c r="N267" s="1">
        <v>5.1304347826086953</v>
      </c>
      <c r="O267" s="1">
        <v>0</v>
      </c>
      <c r="P267" s="1">
        <f t="shared" si="19"/>
        <v>5.1304347826086953</v>
      </c>
      <c r="Q267" s="1">
        <f t="shared" si="21"/>
        <v>8.9682690480714408E-2</v>
      </c>
    </row>
    <row r="268" spans="1:17" x14ac:dyDescent="0.3">
      <c r="A268" t="s">
        <v>32</v>
      </c>
      <c r="B268" t="s">
        <v>581</v>
      </c>
      <c r="C268" t="s">
        <v>295</v>
      </c>
      <c r="D268" t="s">
        <v>35</v>
      </c>
      <c r="E268" s="1">
        <v>54.543478260869563</v>
      </c>
      <c r="F268" s="1">
        <v>3.8260869565217392</v>
      </c>
      <c r="G268" s="1">
        <v>0.83695652173913049</v>
      </c>
      <c r="H268" s="1">
        <v>0.125</v>
      </c>
      <c r="I268" s="1">
        <v>0.34782608695652173</v>
      </c>
      <c r="J268" s="1">
        <v>5.8396739130434785</v>
      </c>
      <c r="K268" s="1">
        <v>6.2581521739130439</v>
      </c>
      <c r="L268" s="1">
        <f t="shared" si="18"/>
        <v>12.097826086956523</v>
      </c>
      <c r="M268" s="1">
        <f t="shared" si="20"/>
        <v>0.22180151454762859</v>
      </c>
      <c r="N268" s="1">
        <v>8.4239130434782608E-2</v>
      </c>
      <c r="O268" s="1">
        <v>0</v>
      </c>
      <c r="P268" s="1">
        <f t="shared" si="19"/>
        <v>8.4239130434782608E-2</v>
      </c>
      <c r="Q268" s="1">
        <f t="shared" si="21"/>
        <v>1.5444400159426066E-3</v>
      </c>
    </row>
    <row r="269" spans="1:17" x14ac:dyDescent="0.3">
      <c r="A269" t="s">
        <v>32</v>
      </c>
      <c r="B269" t="s">
        <v>582</v>
      </c>
      <c r="C269" t="s">
        <v>409</v>
      </c>
      <c r="D269" t="s">
        <v>410</v>
      </c>
      <c r="E269" s="1">
        <v>95.282608695652172</v>
      </c>
      <c r="F269" s="1">
        <v>5</v>
      </c>
      <c r="G269" s="1">
        <v>0.11413043478260869</v>
      </c>
      <c r="H269" s="1">
        <v>0.28260869565217389</v>
      </c>
      <c r="I269" s="1">
        <v>3.652173913043478</v>
      </c>
      <c r="J269" s="1">
        <v>22.524456521739129</v>
      </c>
      <c r="K269" s="1">
        <v>0.47826086956521741</v>
      </c>
      <c r="L269" s="1">
        <f t="shared" si="18"/>
        <v>23.002717391304348</v>
      </c>
      <c r="M269" s="1">
        <f t="shared" si="20"/>
        <v>0.24141569701117957</v>
      </c>
      <c r="N269" s="1">
        <v>9.4076086956521738</v>
      </c>
      <c r="O269" s="1">
        <v>0</v>
      </c>
      <c r="P269" s="1">
        <f t="shared" si="19"/>
        <v>9.4076086956521738</v>
      </c>
      <c r="Q269" s="1">
        <f t="shared" si="21"/>
        <v>9.8733744010951405E-2</v>
      </c>
    </row>
    <row r="270" spans="1:17" x14ac:dyDescent="0.3">
      <c r="A270" t="s">
        <v>32</v>
      </c>
      <c r="B270" t="s">
        <v>583</v>
      </c>
      <c r="C270" t="s">
        <v>584</v>
      </c>
      <c r="D270" t="s">
        <v>44</v>
      </c>
      <c r="E270" s="1">
        <v>64.456521739130437</v>
      </c>
      <c r="F270" s="1">
        <v>5.0434782608695654</v>
      </c>
      <c r="G270" s="1">
        <v>1.0869565217391304E-2</v>
      </c>
      <c r="H270" s="1">
        <v>0.3233695652173913</v>
      </c>
      <c r="I270" s="1">
        <v>5.6847826086956523</v>
      </c>
      <c r="J270" s="1">
        <v>0</v>
      </c>
      <c r="K270" s="1">
        <v>15.1875</v>
      </c>
      <c r="L270" s="1">
        <f t="shared" si="18"/>
        <v>15.1875</v>
      </c>
      <c r="M270" s="1">
        <f t="shared" si="20"/>
        <v>0.23562394603709949</v>
      </c>
      <c r="N270" s="1">
        <v>10.817934782608695</v>
      </c>
      <c r="O270" s="1">
        <v>2.4945652173913042</v>
      </c>
      <c r="P270" s="1">
        <f t="shared" si="19"/>
        <v>13.3125</v>
      </c>
      <c r="Q270" s="1">
        <f t="shared" si="21"/>
        <v>0.20653456998313657</v>
      </c>
    </row>
    <row r="271" spans="1:17" x14ac:dyDescent="0.3">
      <c r="A271" t="s">
        <v>32</v>
      </c>
      <c r="B271" t="s">
        <v>585</v>
      </c>
      <c r="C271" t="s">
        <v>210</v>
      </c>
      <c r="D271" t="s">
        <v>211</v>
      </c>
      <c r="E271" s="1">
        <v>144.35869565217391</v>
      </c>
      <c r="F271" s="1">
        <v>5.1739130434782608</v>
      </c>
      <c r="G271" s="1">
        <v>3.2608695652173912E-2</v>
      </c>
      <c r="H271" s="1">
        <v>0.90489130434782605</v>
      </c>
      <c r="I271" s="1">
        <v>9.945652173913043</v>
      </c>
      <c r="J271" s="1">
        <v>4.6086956521739131</v>
      </c>
      <c r="K271" s="1">
        <v>18.978804347826088</v>
      </c>
      <c r="L271" s="1">
        <f t="shared" si="18"/>
        <v>23.587500000000002</v>
      </c>
      <c r="M271" s="1">
        <f t="shared" si="20"/>
        <v>0.16339507567201267</v>
      </c>
      <c r="N271" s="1">
        <v>21.554347826086957</v>
      </c>
      <c r="O271" s="1">
        <v>0</v>
      </c>
      <c r="P271" s="1">
        <f t="shared" si="19"/>
        <v>21.554347826086957</v>
      </c>
      <c r="Q271" s="1">
        <f t="shared" si="21"/>
        <v>0.14931104585498081</v>
      </c>
    </row>
    <row r="272" spans="1:17" x14ac:dyDescent="0.3">
      <c r="A272" t="s">
        <v>32</v>
      </c>
      <c r="B272" t="s">
        <v>586</v>
      </c>
      <c r="C272" t="s">
        <v>587</v>
      </c>
      <c r="D272" t="s">
        <v>418</v>
      </c>
      <c r="E272" s="1">
        <v>39.152173913043477</v>
      </c>
      <c r="F272" s="1">
        <v>0</v>
      </c>
      <c r="G272" s="1">
        <v>0</v>
      </c>
      <c r="H272" s="1">
        <v>0</v>
      </c>
      <c r="I272" s="1">
        <v>0</v>
      </c>
      <c r="J272" s="1">
        <v>15.336956521739131</v>
      </c>
      <c r="K272" s="1">
        <v>0</v>
      </c>
      <c r="L272" s="1">
        <f t="shared" si="18"/>
        <v>15.336956521739131</v>
      </c>
      <c r="M272" s="1">
        <f t="shared" si="20"/>
        <v>0.39172681843420326</v>
      </c>
      <c r="N272" s="1">
        <v>4.6820652173913047</v>
      </c>
      <c r="O272" s="1">
        <v>0</v>
      </c>
      <c r="P272" s="1">
        <f t="shared" si="19"/>
        <v>4.6820652173913047</v>
      </c>
      <c r="Q272" s="1">
        <f t="shared" si="21"/>
        <v>0.11958634092171018</v>
      </c>
    </row>
    <row r="273" spans="1:17" x14ac:dyDescent="0.3">
      <c r="A273" t="s">
        <v>32</v>
      </c>
      <c r="B273" t="s">
        <v>588</v>
      </c>
      <c r="C273" t="s">
        <v>409</v>
      </c>
      <c r="D273" t="s">
        <v>410</v>
      </c>
      <c r="E273" s="1">
        <v>55.489130434782609</v>
      </c>
      <c r="F273" s="1">
        <v>4.6521739130434785</v>
      </c>
      <c r="G273" s="1">
        <v>3.2608695652173912E-2</v>
      </c>
      <c r="H273" s="1">
        <v>0.61304347826086947</v>
      </c>
      <c r="I273" s="1">
        <v>0.4891304347826087</v>
      </c>
      <c r="J273" s="1">
        <v>0</v>
      </c>
      <c r="K273" s="1">
        <v>9.7652173913043416</v>
      </c>
      <c r="L273" s="1">
        <f t="shared" si="18"/>
        <v>9.7652173913043416</v>
      </c>
      <c r="M273" s="1">
        <f t="shared" si="20"/>
        <v>0.1759843290891282</v>
      </c>
      <c r="N273" s="1">
        <v>0</v>
      </c>
      <c r="O273" s="1">
        <v>5.2250000000000023</v>
      </c>
      <c r="P273" s="1">
        <f t="shared" si="19"/>
        <v>5.2250000000000023</v>
      </c>
      <c r="Q273" s="1">
        <f t="shared" si="21"/>
        <v>9.4162585700293872E-2</v>
      </c>
    </row>
    <row r="274" spans="1:17" x14ac:dyDescent="0.3">
      <c r="A274" t="s">
        <v>32</v>
      </c>
      <c r="B274" t="s">
        <v>589</v>
      </c>
      <c r="C274" t="s">
        <v>590</v>
      </c>
      <c r="D274" t="s">
        <v>421</v>
      </c>
      <c r="E274" s="1">
        <v>25.336956521739129</v>
      </c>
      <c r="F274" s="1">
        <v>0</v>
      </c>
      <c r="G274" s="1">
        <v>2.1739130434782608E-2</v>
      </c>
      <c r="H274" s="1">
        <v>0.42119565217391303</v>
      </c>
      <c r="I274" s="1">
        <v>5.4891304347826084</v>
      </c>
      <c r="J274" s="1">
        <v>0</v>
      </c>
      <c r="K274" s="1">
        <v>7.2717391304347823</v>
      </c>
      <c r="L274" s="1">
        <f t="shared" si="18"/>
        <v>7.2717391304347823</v>
      </c>
      <c r="M274" s="1">
        <f t="shared" si="20"/>
        <v>0.28700128700128702</v>
      </c>
      <c r="N274" s="1">
        <v>5.2389130434782611</v>
      </c>
      <c r="O274" s="1">
        <v>0</v>
      </c>
      <c r="P274" s="1">
        <f t="shared" si="19"/>
        <v>5.2389130434782611</v>
      </c>
      <c r="Q274" s="1">
        <f t="shared" si="21"/>
        <v>0.20676962676962679</v>
      </c>
    </row>
    <row r="275" spans="1:17" x14ac:dyDescent="0.3">
      <c r="A275" t="s">
        <v>32</v>
      </c>
      <c r="B275" t="s">
        <v>591</v>
      </c>
      <c r="C275" t="s">
        <v>592</v>
      </c>
      <c r="D275" t="s">
        <v>456</v>
      </c>
      <c r="E275" s="1">
        <v>53.380434782608695</v>
      </c>
      <c r="F275" s="1">
        <v>5.5652173913043477</v>
      </c>
      <c r="G275" s="1">
        <v>0.17391304347826086</v>
      </c>
      <c r="H275" s="1">
        <v>4.8913043478260872E-2</v>
      </c>
      <c r="I275" s="1">
        <v>0.80434782608695654</v>
      </c>
      <c r="J275" s="1">
        <v>5.2282608695652177</v>
      </c>
      <c r="K275" s="1">
        <v>10.464673913043478</v>
      </c>
      <c r="L275" s="1">
        <f t="shared" si="18"/>
        <v>15.692934782608695</v>
      </c>
      <c r="M275" s="1">
        <f t="shared" si="20"/>
        <v>0.29398289554062307</v>
      </c>
      <c r="N275" s="1">
        <v>0</v>
      </c>
      <c r="O275" s="1">
        <v>5.5652173913043477</v>
      </c>
      <c r="P275" s="1">
        <f t="shared" si="19"/>
        <v>5.5652173913043477</v>
      </c>
      <c r="Q275" s="1">
        <f t="shared" si="21"/>
        <v>0.10425575239258807</v>
      </c>
    </row>
    <row r="276" spans="1:17" x14ac:dyDescent="0.3">
      <c r="A276" t="s">
        <v>32</v>
      </c>
      <c r="B276" t="s">
        <v>593</v>
      </c>
      <c r="C276" t="s">
        <v>136</v>
      </c>
      <c r="D276" t="s">
        <v>96</v>
      </c>
      <c r="E276" s="1">
        <v>106.06521739130434</v>
      </c>
      <c r="F276" s="1">
        <v>5.4782608695652177</v>
      </c>
      <c r="G276" s="1">
        <v>1.1521739130434783</v>
      </c>
      <c r="H276" s="1">
        <v>0.55706521739130432</v>
      </c>
      <c r="I276" s="1">
        <v>9.6086956521739122</v>
      </c>
      <c r="J276" s="1">
        <v>4.5652173913043477</v>
      </c>
      <c r="K276" s="1">
        <v>0</v>
      </c>
      <c r="L276" s="1">
        <f t="shared" si="18"/>
        <v>4.5652173913043477</v>
      </c>
      <c r="M276" s="1">
        <f t="shared" si="20"/>
        <v>4.3041606886657105E-2</v>
      </c>
      <c r="N276" s="1">
        <v>19.036630434782609</v>
      </c>
      <c r="O276" s="1">
        <v>8.3069565217391315</v>
      </c>
      <c r="P276" s="1">
        <f t="shared" si="19"/>
        <v>27.34358695652174</v>
      </c>
      <c r="Q276" s="1">
        <f t="shared" si="21"/>
        <v>0.25779975404796068</v>
      </c>
    </row>
    <row r="277" spans="1:17" x14ac:dyDescent="0.3">
      <c r="A277" t="s">
        <v>32</v>
      </c>
      <c r="B277" t="s">
        <v>594</v>
      </c>
      <c r="C277" t="s">
        <v>527</v>
      </c>
      <c r="D277" t="s">
        <v>44</v>
      </c>
      <c r="E277" s="1">
        <v>131.79347826086956</v>
      </c>
      <c r="F277" s="1">
        <v>4.9565217391304346</v>
      </c>
      <c r="G277" s="1">
        <v>1.1521739130434783</v>
      </c>
      <c r="H277" s="1">
        <v>0.55978260869565222</v>
      </c>
      <c r="I277" s="1">
        <v>10.543478260869565</v>
      </c>
      <c r="J277" s="1">
        <v>2.1684782608695641</v>
      </c>
      <c r="K277" s="1">
        <v>2.7852173913043474</v>
      </c>
      <c r="L277" s="1">
        <f t="shared" si="18"/>
        <v>4.9536956521739111</v>
      </c>
      <c r="M277" s="1">
        <f t="shared" si="20"/>
        <v>3.7586804123711327E-2</v>
      </c>
      <c r="N277" s="1">
        <v>15.565217391304348</v>
      </c>
      <c r="O277" s="1">
        <v>11.372717391304347</v>
      </c>
      <c r="P277" s="1">
        <f t="shared" si="19"/>
        <v>26.937934782608693</v>
      </c>
      <c r="Q277" s="1">
        <f t="shared" si="21"/>
        <v>0.20439505154639173</v>
      </c>
    </row>
    <row r="278" spans="1:17" x14ac:dyDescent="0.3">
      <c r="A278" t="s">
        <v>32</v>
      </c>
      <c r="B278" t="s">
        <v>595</v>
      </c>
      <c r="C278" t="s">
        <v>197</v>
      </c>
      <c r="D278" t="s">
        <v>198</v>
      </c>
      <c r="E278" s="1">
        <v>48.108695652173914</v>
      </c>
      <c r="F278" s="1">
        <v>5.5652173913043477</v>
      </c>
      <c r="G278" s="1">
        <v>0</v>
      </c>
      <c r="H278" s="1">
        <v>0.17934782608695651</v>
      </c>
      <c r="I278" s="1">
        <v>0.43478260869565216</v>
      </c>
      <c r="J278" s="1">
        <v>10.625</v>
      </c>
      <c r="K278" s="1">
        <v>9.445652173913043</v>
      </c>
      <c r="L278" s="1">
        <f t="shared" si="18"/>
        <v>20.070652173913043</v>
      </c>
      <c r="M278" s="1">
        <f t="shared" si="20"/>
        <v>0.41719385449615903</v>
      </c>
      <c r="N278" s="1">
        <v>4.3722826086956523</v>
      </c>
      <c r="O278" s="1">
        <v>0.35326086956521741</v>
      </c>
      <c r="P278" s="1">
        <f t="shared" si="19"/>
        <v>4.7255434782608701</v>
      </c>
      <c r="Q278" s="1">
        <f t="shared" si="21"/>
        <v>9.8226389516493456E-2</v>
      </c>
    </row>
    <row r="279" spans="1:17" x14ac:dyDescent="0.3">
      <c r="A279" t="s">
        <v>32</v>
      </c>
      <c r="B279" t="s">
        <v>596</v>
      </c>
      <c r="C279" t="s">
        <v>191</v>
      </c>
      <c r="D279" t="s">
        <v>192</v>
      </c>
      <c r="E279" s="1">
        <v>39.347826086956523</v>
      </c>
      <c r="F279" s="1">
        <v>0.43478260869565216</v>
      </c>
      <c r="G279" s="1">
        <v>0</v>
      </c>
      <c r="H279" s="1">
        <v>0</v>
      </c>
      <c r="I279" s="1">
        <v>0</v>
      </c>
      <c r="J279" s="1">
        <v>5.3967391304347823</v>
      </c>
      <c r="K279" s="1">
        <v>8.1983695652173907</v>
      </c>
      <c r="L279" s="1">
        <f t="shared" si="18"/>
        <v>13.595108695652172</v>
      </c>
      <c r="M279" s="1">
        <f t="shared" si="20"/>
        <v>0.34551104972375685</v>
      </c>
      <c r="N279" s="1">
        <v>5.1358695652173916</v>
      </c>
      <c r="O279" s="1">
        <v>0</v>
      </c>
      <c r="P279" s="1">
        <f t="shared" si="19"/>
        <v>5.1358695652173916</v>
      </c>
      <c r="Q279" s="1">
        <f t="shared" si="21"/>
        <v>0.13052486187845305</v>
      </c>
    </row>
    <row r="280" spans="1:17" x14ac:dyDescent="0.3">
      <c r="A280" t="s">
        <v>32</v>
      </c>
      <c r="B280" t="s">
        <v>597</v>
      </c>
      <c r="C280" t="s">
        <v>43</v>
      </c>
      <c r="D280" t="s">
        <v>44</v>
      </c>
      <c r="E280" s="1">
        <v>15.217391304347826</v>
      </c>
      <c r="F280" s="1">
        <v>1.1961956521739128</v>
      </c>
      <c r="G280" s="1">
        <v>0</v>
      </c>
      <c r="H280" s="1">
        <v>0</v>
      </c>
      <c r="I280" s="1">
        <v>0</v>
      </c>
      <c r="J280" s="1">
        <v>0</v>
      </c>
      <c r="K280" s="1">
        <v>4.7320652173913027</v>
      </c>
      <c r="L280" s="1">
        <f t="shared" si="18"/>
        <v>4.7320652173913027</v>
      </c>
      <c r="M280" s="1">
        <f t="shared" si="20"/>
        <v>0.31096428571428558</v>
      </c>
      <c r="N280" s="1">
        <v>0</v>
      </c>
      <c r="O280" s="1">
        <v>0</v>
      </c>
      <c r="P280" s="1">
        <f t="shared" si="19"/>
        <v>0</v>
      </c>
      <c r="Q280" s="1">
        <f t="shared" si="21"/>
        <v>0</v>
      </c>
    </row>
    <row r="281" spans="1:17" x14ac:dyDescent="0.3">
      <c r="A281" t="s">
        <v>32</v>
      </c>
      <c r="B281" t="s">
        <v>598</v>
      </c>
      <c r="C281" t="s">
        <v>599</v>
      </c>
      <c r="D281" t="s">
        <v>64</v>
      </c>
      <c r="E281" s="1">
        <v>198.94565217391303</v>
      </c>
      <c r="F281" s="1">
        <v>10.986413043478262</v>
      </c>
      <c r="G281" s="1">
        <v>0</v>
      </c>
      <c r="H281" s="1">
        <v>0</v>
      </c>
      <c r="I281" s="1">
        <v>9.0217391304347831</v>
      </c>
      <c r="J281" s="1">
        <v>9.3478260869565215</v>
      </c>
      <c r="K281" s="1">
        <v>25.347826086956523</v>
      </c>
      <c r="L281" s="1">
        <f t="shared" si="18"/>
        <v>34.695652173913047</v>
      </c>
      <c r="M281" s="1">
        <f t="shared" si="20"/>
        <v>0.17439763973119163</v>
      </c>
      <c r="N281" s="1">
        <v>3.535326086956522</v>
      </c>
      <c r="O281" s="1">
        <v>19.279891304347824</v>
      </c>
      <c r="P281" s="1">
        <f t="shared" si="19"/>
        <v>22.815217391304348</v>
      </c>
      <c r="Q281" s="1">
        <f t="shared" si="21"/>
        <v>0.11468065344479048</v>
      </c>
    </row>
    <row r="282" spans="1:17" x14ac:dyDescent="0.3">
      <c r="A282" t="s">
        <v>32</v>
      </c>
      <c r="B282" t="s">
        <v>600</v>
      </c>
      <c r="C282" t="s">
        <v>601</v>
      </c>
      <c r="D282" t="s">
        <v>166</v>
      </c>
      <c r="E282" s="1">
        <v>42.934782608695649</v>
      </c>
      <c r="F282" s="1">
        <v>5.2173913043478262</v>
      </c>
      <c r="G282" s="1">
        <v>3.2608695652173912E-2</v>
      </c>
      <c r="H282" s="1">
        <v>0.23097826086956522</v>
      </c>
      <c r="I282" s="1">
        <v>4.9565217391304346</v>
      </c>
      <c r="J282" s="1">
        <v>6.5163043478260869</v>
      </c>
      <c r="K282" s="1">
        <v>11.010869565217391</v>
      </c>
      <c r="L282" s="1">
        <f t="shared" si="18"/>
        <v>17.527173913043477</v>
      </c>
      <c r="M282" s="1">
        <f t="shared" si="20"/>
        <v>0.40822784810126583</v>
      </c>
      <c r="N282" s="1">
        <v>4.5217391304347823</v>
      </c>
      <c r="O282" s="1">
        <v>9.0489130434782616</v>
      </c>
      <c r="P282" s="1">
        <f t="shared" si="19"/>
        <v>13.570652173913043</v>
      </c>
      <c r="Q282" s="1">
        <f t="shared" si="21"/>
        <v>0.3160759493670886</v>
      </c>
    </row>
    <row r="283" spans="1:17" x14ac:dyDescent="0.3">
      <c r="A283" t="s">
        <v>32</v>
      </c>
      <c r="B283" t="s">
        <v>602</v>
      </c>
      <c r="C283" t="s">
        <v>603</v>
      </c>
      <c r="D283" t="s">
        <v>50</v>
      </c>
      <c r="E283" s="1">
        <v>113.22826086956522</v>
      </c>
      <c r="F283" s="1">
        <v>5.4891304347826084</v>
      </c>
      <c r="G283" s="1">
        <v>0.2608695652173913</v>
      </c>
      <c r="H283" s="1">
        <v>0.74184782608695654</v>
      </c>
      <c r="I283" s="1">
        <v>4.8260869565217392</v>
      </c>
      <c r="J283" s="1">
        <v>5.0434782608695654</v>
      </c>
      <c r="K283" s="1">
        <v>28.785326086956523</v>
      </c>
      <c r="L283" s="1">
        <f t="shared" si="18"/>
        <v>33.828804347826086</v>
      </c>
      <c r="M283" s="1">
        <f t="shared" si="20"/>
        <v>0.29876643947393683</v>
      </c>
      <c r="N283" s="1">
        <v>4.625</v>
      </c>
      <c r="O283" s="1">
        <v>5.8315217391304346</v>
      </c>
      <c r="P283" s="1">
        <f t="shared" si="19"/>
        <v>10.456521739130434</v>
      </c>
      <c r="Q283" s="1">
        <f t="shared" si="21"/>
        <v>9.2349044830565413E-2</v>
      </c>
    </row>
    <row r="284" spans="1:17" x14ac:dyDescent="0.3">
      <c r="A284" t="s">
        <v>32</v>
      </c>
      <c r="B284" t="s">
        <v>604</v>
      </c>
      <c r="C284" t="s">
        <v>136</v>
      </c>
      <c r="D284" t="s">
        <v>96</v>
      </c>
      <c r="E284" s="1">
        <v>79.739130434782609</v>
      </c>
      <c r="F284" s="1">
        <v>5.3043478260869561</v>
      </c>
      <c r="G284" s="1">
        <v>0</v>
      </c>
      <c r="H284" s="1">
        <v>0.33695652173913043</v>
      </c>
      <c r="I284" s="1">
        <v>0.34782608695652173</v>
      </c>
      <c r="J284" s="1">
        <v>5.6521739130434785</v>
      </c>
      <c r="K284" s="1">
        <v>11.647826086956526</v>
      </c>
      <c r="L284" s="1">
        <f t="shared" si="18"/>
        <v>17.300000000000004</v>
      </c>
      <c r="M284" s="1">
        <f t="shared" si="20"/>
        <v>0.21695747001090518</v>
      </c>
      <c r="N284" s="1">
        <v>0</v>
      </c>
      <c r="O284" s="1">
        <v>5.7391304347826084</v>
      </c>
      <c r="P284" s="1">
        <f t="shared" si="19"/>
        <v>5.7391304347826084</v>
      </c>
      <c r="Q284" s="1">
        <f t="shared" si="21"/>
        <v>7.1973827699018542E-2</v>
      </c>
    </row>
    <row r="285" spans="1:17" x14ac:dyDescent="0.3">
      <c r="A285" t="s">
        <v>32</v>
      </c>
      <c r="B285" t="s">
        <v>605</v>
      </c>
      <c r="C285" t="s">
        <v>606</v>
      </c>
      <c r="D285" t="s">
        <v>350</v>
      </c>
      <c r="E285" s="1">
        <v>138.70652173913044</v>
      </c>
      <c r="F285" s="1">
        <v>5.5652173913043477</v>
      </c>
      <c r="G285" s="1">
        <v>0.35326086956521741</v>
      </c>
      <c r="H285" s="1">
        <v>0.92391304347826086</v>
      </c>
      <c r="I285" s="1">
        <v>6.6195652173913047</v>
      </c>
      <c r="J285" s="1">
        <v>31.035326086956523</v>
      </c>
      <c r="K285" s="1">
        <v>54.350543478260867</v>
      </c>
      <c r="L285" s="1">
        <f t="shared" si="18"/>
        <v>85.385869565217391</v>
      </c>
      <c r="M285" s="1">
        <f t="shared" si="20"/>
        <v>0.61558655277799545</v>
      </c>
      <c r="N285" s="1">
        <v>4.8260869565217392</v>
      </c>
      <c r="O285" s="1">
        <v>15.676630434782609</v>
      </c>
      <c r="P285" s="1">
        <f t="shared" si="19"/>
        <v>20.502717391304348</v>
      </c>
      <c r="Q285" s="1">
        <f t="shared" si="21"/>
        <v>0.14781365096779248</v>
      </c>
    </row>
    <row r="286" spans="1:17" x14ac:dyDescent="0.3">
      <c r="A286" t="s">
        <v>32</v>
      </c>
      <c r="B286" t="s">
        <v>605</v>
      </c>
      <c r="C286" t="s">
        <v>185</v>
      </c>
      <c r="D286" t="s">
        <v>56</v>
      </c>
      <c r="E286" s="1">
        <v>20.902173913043477</v>
      </c>
      <c r="F286" s="1">
        <v>5.6521739130434785</v>
      </c>
      <c r="G286" s="1">
        <v>0.1766304347826087</v>
      </c>
      <c r="H286" s="1">
        <v>0.20652173913043478</v>
      </c>
      <c r="I286" s="1">
        <v>6.6956521739130439</v>
      </c>
      <c r="J286" s="1">
        <v>1.6277173913043479</v>
      </c>
      <c r="K286" s="1">
        <v>7.2200000000000042</v>
      </c>
      <c r="L286" s="1">
        <f t="shared" si="18"/>
        <v>8.8477173913043519</v>
      </c>
      <c r="M286" s="1">
        <f t="shared" si="20"/>
        <v>0.42329173166926698</v>
      </c>
      <c r="N286" s="1">
        <v>1.701086956521739</v>
      </c>
      <c r="O286" s="1">
        <v>0</v>
      </c>
      <c r="P286" s="1">
        <f t="shared" si="19"/>
        <v>1.701086956521739</v>
      </c>
      <c r="Q286" s="1">
        <f t="shared" si="21"/>
        <v>8.1383255330213206E-2</v>
      </c>
    </row>
    <row r="287" spans="1:17" x14ac:dyDescent="0.3">
      <c r="A287" t="s">
        <v>32</v>
      </c>
      <c r="B287" t="s">
        <v>607</v>
      </c>
      <c r="C287" t="s">
        <v>608</v>
      </c>
      <c r="D287" t="s">
        <v>609</v>
      </c>
      <c r="E287" s="1">
        <v>58.152173913043477</v>
      </c>
      <c r="F287" s="1">
        <v>1.826086956521739</v>
      </c>
      <c r="G287" s="1">
        <v>0.2391304347826087</v>
      </c>
      <c r="H287" s="1">
        <v>0.23369565217391305</v>
      </c>
      <c r="I287" s="1">
        <v>1.5108695652173914</v>
      </c>
      <c r="J287" s="1">
        <v>4.4105434782608697</v>
      </c>
      <c r="K287" s="1">
        <v>25.342391304347824</v>
      </c>
      <c r="L287" s="1">
        <f t="shared" si="18"/>
        <v>29.752934782608694</v>
      </c>
      <c r="M287" s="1">
        <f t="shared" si="20"/>
        <v>0.51163925233644858</v>
      </c>
      <c r="N287" s="1">
        <v>5.0514130434782603</v>
      </c>
      <c r="O287" s="1">
        <v>0</v>
      </c>
      <c r="P287" s="1">
        <f t="shared" si="19"/>
        <v>5.0514130434782603</v>
      </c>
      <c r="Q287" s="1">
        <f t="shared" si="21"/>
        <v>8.6865420560747655E-2</v>
      </c>
    </row>
    <row r="288" spans="1:17" x14ac:dyDescent="0.3">
      <c r="A288" t="s">
        <v>32</v>
      </c>
      <c r="B288" t="s">
        <v>610</v>
      </c>
      <c r="C288" t="s">
        <v>85</v>
      </c>
      <c r="D288" t="s">
        <v>86</v>
      </c>
      <c r="E288" s="1">
        <v>61.684782608695649</v>
      </c>
      <c r="F288" s="1">
        <v>2.8043478260869565</v>
      </c>
      <c r="G288" s="1">
        <v>0.17119565217391305</v>
      </c>
      <c r="H288" s="1">
        <v>0</v>
      </c>
      <c r="I288" s="1">
        <v>3.1630434782608696</v>
      </c>
      <c r="J288" s="1">
        <v>11.98391304347826</v>
      </c>
      <c r="K288" s="1">
        <v>0</v>
      </c>
      <c r="L288" s="1">
        <f t="shared" si="18"/>
        <v>11.98391304347826</v>
      </c>
      <c r="M288" s="1">
        <f t="shared" si="20"/>
        <v>0.19427665198237887</v>
      </c>
      <c r="N288" s="1">
        <v>4.4347826086956523</v>
      </c>
      <c r="O288" s="1">
        <v>0</v>
      </c>
      <c r="P288" s="1">
        <f t="shared" si="19"/>
        <v>4.4347826086956523</v>
      </c>
      <c r="Q288" s="1">
        <f t="shared" si="21"/>
        <v>7.1894273127753316E-2</v>
      </c>
    </row>
    <row r="289" spans="1:17" x14ac:dyDescent="0.3">
      <c r="A289" t="s">
        <v>32</v>
      </c>
      <c r="B289" t="s">
        <v>611</v>
      </c>
      <c r="C289" t="s">
        <v>612</v>
      </c>
      <c r="D289" t="s">
        <v>613</v>
      </c>
      <c r="E289" s="1">
        <v>87.945652173913047</v>
      </c>
      <c r="F289" s="1">
        <v>0</v>
      </c>
      <c r="G289" s="1">
        <v>0</v>
      </c>
      <c r="H289" s="1">
        <v>1.6304347826086956E-2</v>
      </c>
      <c r="I289" s="1">
        <v>0</v>
      </c>
      <c r="J289" s="1">
        <v>45.438695652173912</v>
      </c>
      <c r="K289" s="1">
        <v>0</v>
      </c>
      <c r="L289" s="1">
        <f t="shared" si="18"/>
        <v>45.438695652173912</v>
      </c>
      <c r="M289" s="1">
        <f t="shared" si="20"/>
        <v>0.51666790260783579</v>
      </c>
      <c r="N289" s="1">
        <v>8.3783695652173886</v>
      </c>
      <c r="O289" s="1">
        <v>0</v>
      </c>
      <c r="P289" s="1">
        <f t="shared" si="19"/>
        <v>8.3783695652173886</v>
      </c>
      <c r="Q289" s="1">
        <f t="shared" si="21"/>
        <v>9.526758126313184E-2</v>
      </c>
    </row>
    <row r="290" spans="1:17" x14ac:dyDescent="0.3">
      <c r="A290" t="s">
        <v>32</v>
      </c>
      <c r="B290" t="s">
        <v>614</v>
      </c>
      <c r="C290" t="s">
        <v>615</v>
      </c>
      <c r="D290" t="s">
        <v>616</v>
      </c>
      <c r="E290" s="1">
        <v>61.445652173913047</v>
      </c>
      <c r="F290" s="1">
        <v>5.1304347826086953</v>
      </c>
      <c r="G290" s="1">
        <v>0</v>
      </c>
      <c r="H290" s="1">
        <v>0</v>
      </c>
      <c r="I290" s="1">
        <v>0</v>
      </c>
      <c r="J290" s="1">
        <v>0</v>
      </c>
      <c r="K290" s="1">
        <v>0</v>
      </c>
      <c r="L290" s="1">
        <f t="shared" si="18"/>
        <v>0</v>
      </c>
      <c r="M290" s="1">
        <f t="shared" si="20"/>
        <v>0</v>
      </c>
      <c r="N290" s="1">
        <v>0</v>
      </c>
      <c r="O290" s="1">
        <v>0</v>
      </c>
      <c r="P290" s="1">
        <f t="shared" si="19"/>
        <v>0</v>
      </c>
      <c r="Q290" s="1">
        <f t="shared" si="21"/>
        <v>0</v>
      </c>
    </row>
    <row r="291" spans="1:17" x14ac:dyDescent="0.3">
      <c r="A291" t="s">
        <v>32</v>
      </c>
      <c r="B291" t="s">
        <v>617</v>
      </c>
      <c r="C291" t="s">
        <v>592</v>
      </c>
      <c r="D291" t="s">
        <v>456</v>
      </c>
      <c r="E291" s="1">
        <v>100.17391304347827</v>
      </c>
      <c r="F291" s="1">
        <v>5.7391304347826084</v>
      </c>
      <c r="G291" s="1">
        <v>2.0543478260869565</v>
      </c>
      <c r="H291" s="1">
        <v>1.2197826086956522</v>
      </c>
      <c r="I291" s="1">
        <v>9.1304347826086953</v>
      </c>
      <c r="J291" s="1">
        <v>28.320652173913043</v>
      </c>
      <c r="K291" s="1">
        <v>7.5679347826086953</v>
      </c>
      <c r="L291" s="1">
        <f t="shared" si="18"/>
        <v>35.888586956521735</v>
      </c>
      <c r="M291" s="1">
        <f t="shared" si="20"/>
        <v>0.35826280381944436</v>
      </c>
      <c r="N291" s="1">
        <v>23.435543478260872</v>
      </c>
      <c r="O291" s="1">
        <v>2.6657608695652173</v>
      </c>
      <c r="P291" s="1">
        <f t="shared" si="19"/>
        <v>26.10130434782609</v>
      </c>
      <c r="Q291" s="1">
        <f t="shared" si="21"/>
        <v>0.26055989583333333</v>
      </c>
    </row>
    <row r="292" spans="1:17" x14ac:dyDescent="0.3">
      <c r="A292" t="s">
        <v>32</v>
      </c>
      <c r="B292" t="s">
        <v>618</v>
      </c>
      <c r="C292" t="s">
        <v>619</v>
      </c>
      <c r="D292" t="s">
        <v>198</v>
      </c>
      <c r="E292" s="1">
        <v>57.652173913043477</v>
      </c>
      <c r="F292" s="1">
        <v>4.3206521739130439</v>
      </c>
      <c r="G292" s="1">
        <v>0</v>
      </c>
      <c r="H292" s="1">
        <v>0.22826086956521738</v>
      </c>
      <c r="I292" s="1">
        <v>0.86956521739130432</v>
      </c>
      <c r="J292" s="1">
        <v>0</v>
      </c>
      <c r="K292" s="1">
        <v>15.923913043478262</v>
      </c>
      <c r="L292" s="1">
        <f t="shared" si="18"/>
        <v>15.923913043478262</v>
      </c>
      <c r="M292" s="1">
        <f t="shared" si="20"/>
        <v>0.27620663650075417</v>
      </c>
      <c r="N292" s="1">
        <v>6.9239130434782608</v>
      </c>
      <c r="O292" s="1">
        <v>0</v>
      </c>
      <c r="P292" s="1">
        <f t="shared" si="19"/>
        <v>6.9239130434782608</v>
      </c>
      <c r="Q292" s="1">
        <f t="shared" si="21"/>
        <v>0.12009803921568628</v>
      </c>
    </row>
    <row r="293" spans="1:17" x14ac:dyDescent="0.3">
      <c r="A293" t="s">
        <v>32</v>
      </c>
      <c r="B293" t="s">
        <v>620</v>
      </c>
      <c r="C293" t="s">
        <v>281</v>
      </c>
      <c r="D293" t="s">
        <v>282</v>
      </c>
      <c r="E293" s="1">
        <v>55.054347826086953</v>
      </c>
      <c r="F293" s="1">
        <v>2.4673913043478262</v>
      </c>
      <c r="G293" s="1">
        <v>1.0869565217391304E-2</v>
      </c>
      <c r="H293" s="1">
        <v>0.52445652173913049</v>
      </c>
      <c r="I293" s="1">
        <v>0.44565217391304346</v>
      </c>
      <c r="J293" s="1">
        <v>4.5788043478260869</v>
      </c>
      <c r="K293" s="1">
        <v>20.733695652173893</v>
      </c>
      <c r="L293" s="1">
        <f t="shared" si="18"/>
        <v>25.312499999999979</v>
      </c>
      <c r="M293" s="1">
        <f t="shared" si="20"/>
        <v>0.45977295162882492</v>
      </c>
      <c r="N293" s="1">
        <v>0.51630434782608692</v>
      </c>
      <c r="O293" s="1">
        <v>0</v>
      </c>
      <c r="P293" s="1">
        <f t="shared" si="19"/>
        <v>0.51630434782608692</v>
      </c>
      <c r="Q293" s="1">
        <f t="shared" si="21"/>
        <v>9.3780848963474824E-3</v>
      </c>
    </row>
    <row r="294" spans="1:17" x14ac:dyDescent="0.3">
      <c r="A294" t="s">
        <v>32</v>
      </c>
      <c r="B294" t="s">
        <v>621</v>
      </c>
      <c r="C294" t="s">
        <v>281</v>
      </c>
      <c r="D294" t="s">
        <v>282</v>
      </c>
      <c r="E294" s="1">
        <v>61.076086956521742</v>
      </c>
      <c r="F294" s="1">
        <v>3.2548913043478258</v>
      </c>
      <c r="G294" s="1">
        <v>0</v>
      </c>
      <c r="H294" s="1">
        <v>0.44565217391304346</v>
      </c>
      <c r="I294" s="1">
        <v>0.4891304347826087</v>
      </c>
      <c r="J294" s="1">
        <v>0</v>
      </c>
      <c r="K294" s="1">
        <v>9.7880434782608656</v>
      </c>
      <c r="L294" s="1">
        <f t="shared" si="18"/>
        <v>9.7880434782608656</v>
      </c>
      <c r="M294" s="1">
        <f t="shared" si="20"/>
        <v>0.16025983271044664</v>
      </c>
      <c r="N294" s="1">
        <v>9.149456521739129</v>
      </c>
      <c r="O294" s="1">
        <v>0</v>
      </c>
      <c r="P294" s="1">
        <f t="shared" si="19"/>
        <v>9.149456521739129</v>
      </c>
      <c r="Q294" s="1">
        <f t="shared" si="21"/>
        <v>0.14980423562911546</v>
      </c>
    </row>
    <row r="295" spans="1:17" x14ac:dyDescent="0.3">
      <c r="A295" t="s">
        <v>32</v>
      </c>
      <c r="B295" t="s">
        <v>622</v>
      </c>
      <c r="C295" t="s">
        <v>623</v>
      </c>
      <c r="D295" t="s">
        <v>532</v>
      </c>
      <c r="E295" s="1">
        <v>70.021739130434781</v>
      </c>
      <c r="F295" s="1">
        <v>5.2608695652173916</v>
      </c>
      <c r="G295" s="1">
        <v>0</v>
      </c>
      <c r="H295" s="1">
        <v>0.24456521739130435</v>
      </c>
      <c r="I295" s="1">
        <v>0.65217391304347827</v>
      </c>
      <c r="J295" s="1">
        <v>10.509021739130437</v>
      </c>
      <c r="K295" s="1">
        <v>26.753913043478256</v>
      </c>
      <c r="L295" s="1">
        <f t="shared" si="18"/>
        <v>37.262934782608696</v>
      </c>
      <c r="M295" s="1">
        <f t="shared" si="20"/>
        <v>0.53216237193418192</v>
      </c>
      <c r="N295" s="1">
        <v>4.8722826086956523</v>
      </c>
      <c r="O295" s="1">
        <v>4.8293478260869573</v>
      </c>
      <c r="P295" s="1">
        <f t="shared" si="19"/>
        <v>9.7016304347826097</v>
      </c>
      <c r="Q295" s="1">
        <f t="shared" si="21"/>
        <v>0.13855169202111148</v>
      </c>
    </row>
    <row r="296" spans="1:17" x14ac:dyDescent="0.3">
      <c r="A296" t="s">
        <v>32</v>
      </c>
      <c r="B296" t="s">
        <v>624</v>
      </c>
      <c r="C296" t="s">
        <v>295</v>
      </c>
      <c r="D296" t="s">
        <v>35</v>
      </c>
      <c r="E296" s="1">
        <v>47.184782608695649</v>
      </c>
      <c r="F296" s="1">
        <v>5.1739130434782608</v>
      </c>
      <c r="G296" s="1">
        <v>1.0869565217391304E-2</v>
      </c>
      <c r="H296" s="1">
        <v>0.25271739130434784</v>
      </c>
      <c r="I296" s="1">
        <v>7.6086956521739135E-2</v>
      </c>
      <c r="J296" s="1">
        <v>5.5652173913043477</v>
      </c>
      <c r="K296" s="1">
        <v>7.1603260869565215</v>
      </c>
      <c r="L296" s="1">
        <f t="shared" si="18"/>
        <v>12.725543478260869</v>
      </c>
      <c r="M296" s="1">
        <f t="shared" si="20"/>
        <v>0.26969592259847963</v>
      </c>
      <c r="N296" s="1">
        <v>0</v>
      </c>
      <c r="O296" s="1">
        <v>0</v>
      </c>
      <c r="P296" s="1">
        <f t="shared" si="19"/>
        <v>0</v>
      </c>
      <c r="Q296" s="1">
        <f t="shared" si="21"/>
        <v>0</v>
      </c>
    </row>
    <row r="297" spans="1:17" x14ac:dyDescent="0.3">
      <c r="A297" t="s">
        <v>32</v>
      </c>
      <c r="B297" t="s">
        <v>625</v>
      </c>
      <c r="C297" t="s">
        <v>438</v>
      </c>
      <c r="D297" t="s">
        <v>439</v>
      </c>
      <c r="E297" s="1">
        <v>83.760869565217391</v>
      </c>
      <c r="F297" s="1">
        <v>5.0434782608695654</v>
      </c>
      <c r="G297" s="1">
        <v>0.10869565217391304</v>
      </c>
      <c r="H297" s="1">
        <v>0.57065217391304346</v>
      </c>
      <c r="I297" s="1">
        <v>0</v>
      </c>
      <c r="J297" s="1">
        <v>9.2608695652173907</v>
      </c>
      <c r="K297" s="1">
        <v>32.889130434782615</v>
      </c>
      <c r="L297" s="1">
        <f t="shared" si="18"/>
        <v>42.150000000000006</v>
      </c>
      <c r="M297" s="1">
        <f t="shared" si="20"/>
        <v>0.50321827147677145</v>
      </c>
      <c r="N297" s="1">
        <v>5.3043478260869561</v>
      </c>
      <c r="O297" s="1">
        <v>0</v>
      </c>
      <c r="P297" s="1">
        <f t="shared" si="19"/>
        <v>5.3043478260869561</v>
      </c>
      <c r="Q297" s="1">
        <f t="shared" si="21"/>
        <v>6.3327277446145858E-2</v>
      </c>
    </row>
    <row r="298" spans="1:17" x14ac:dyDescent="0.3">
      <c r="A298" t="s">
        <v>32</v>
      </c>
      <c r="B298" t="s">
        <v>626</v>
      </c>
      <c r="C298" t="s">
        <v>279</v>
      </c>
      <c r="D298" t="s">
        <v>44</v>
      </c>
      <c r="E298" s="1">
        <v>223.22826086956522</v>
      </c>
      <c r="F298" s="1">
        <v>5.1304347826086953</v>
      </c>
      <c r="G298" s="1">
        <v>0</v>
      </c>
      <c r="H298" s="1">
        <v>16.529891304347824</v>
      </c>
      <c r="I298" s="1">
        <v>17.097826086956523</v>
      </c>
      <c r="J298" s="1">
        <v>30.997282608695652</v>
      </c>
      <c r="K298" s="1">
        <v>0</v>
      </c>
      <c r="L298" s="1">
        <f t="shared" si="18"/>
        <v>30.997282608695652</v>
      </c>
      <c r="M298" s="1">
        <f t="shared" si="20"/>
        <v>0.13885913229780397</v>
      </c>
      <c r="N298" s="1">
        <v>35.073369565217391</v>
      </c>
      <c r="O298" s="1">
        <v>10.529891304347826</v>
      </c>
      <c r="P298" s="1">
        <f t="shared" si="19"/>
        <v>45.603260869565219</v>
      </c>
      <c r="Q298" s="1">
        <f t="shared" si="21"/>
        <v>0.20428981837658861</v>
      </c>
    </row>
    <row r="299" spans="1:17" x14ac:dyDescent="0.3">
      <c r="A299" t="s">
        <v>32</v>
      </c>
      <c r="B299" t="s">
        <v>627</v>
      </c>
      <c r="C299" t="s">
        <v>628</v>
      </c>
      <c r="D299" t="s">
        <v>118</v>
      </c>
      <c r="E299" s="1">
        <v>53.652173913043477</v>
      </c>
      <c r="F299" s="1">
        <v>5.5652173913043477</v>
      </c>
      <c r="G299" s="1">
        <v>0.40217391304347827</v>
      </c>
      <c r="H299" s="1">
        <v>0.4483695652173913</v>
      </c>
      <c r="I299" s="1">
        <v>3.0434782608695654</v>
      </c>
      <c r="J299" s="1">
        <v>0</v>
      </c>
      <c r="K299" s="1">
        <v>0</v>
      </c>
      <c r="L299" s="1">
        <f t="shared" si="18"/>
        <v>0</v>
      </c>
      <c r="M299" s="1">
        <f t="shared" si="20"/>
        <v>0</v>
      </c>
      <c r="N299" s="1">
        <v>0</v>
      </c>
      <c r="O299" s="1">
        <v>9.3559782608695645</v>
      </c>
      <c r="P299" s="1">
        <f t="shared" si="19"/>
        <v>9.3559782608695645</v>
      </c>
      <c r="Q299" s="1">
        <f t="shared" si="21"/>
        <v>0.1743820907617504</v>
      </c>
    </row>
    <row r="300" spans="1:17" x14ac:dyDescent="0.3">
      <c r="A300" t="s">
        <v>32</v>
      </c>
      <c r="B300" t="s">
        <v>629</v>
      </c>
      <c r="C300" t="s">
        <v>318</v>
      </c>
      <c r="D300" t="s">
        <v>44</v>
      </c>
      <c r="E300" s="1">
        <v>26.652173913043477</v>
      </c>
      <c r="F300" s="1">
        <v>5.3913043478260869</v>
      </c>
      <c r="G300" s="1">
        <v>0</v>
      </c>
      <c r="H300" s="1">
        <v>1.0869565217391304E-2</v>
      </c>
      <c r="I300" s="1">
        <v>2.9891304347826089</v>
      </c>
      <c r="J300" s="1">
        <v>0</v>
      </c>
      <c r="K300" s="1">
        <v>0</v>
      </c>
      <c r="L300" s="1">
        <f t="shared" si="18"/>
        <v>0</v>
      </c>
      <c r="M300" s="1">
        <f t="shared" si="20"/>
        <v>0</v>
      </c>
      <c r="N300" s="1">
        <v>11.043478260869565</v>
      </c>
      <c r="O300" s="1">
        <v>0</v>
      </c>
      <c r="P300" s="1">
        <f t="shared" si="19"/>
        <v>11.043478260869565</v>
      </c>
      <c r="Q300" s="1">
        <f t="shared" si="21"/>
        <v>0.41435562805872755</v>
      </c>
    </row>
    <row r="301" spans="1:17" x14ac:dyDescent="0.3">
      <c r="A301" t="s">
        <v>32</v>
      </c>
      <c r="B301" t="s">
        <v>630</v>
      </c>
      <c r="C301" t="s">
        <v>631</v>
      </c>
      <c r="D301" t="s">
        <v>288</v>
      </c>
      <c r="E301" s="1">
        <v>50.217391304347828</v>
      </c>
      <c r="F301" s="1">
        <v>9.5573913043478278</v>
      </c>
      <c r="G301" s="1">
        <v>1.0869565217391304E-2</v>
      </c>
      <c r="H301" s="1">
        <v>0.28804347826086957</v>
      </c>
      <c r="I301" s="1">
        <v>0.16304347826086957</v>
      </c>
      <c r="J301" s="1">
        <v>0</v>
      </c>
      <c r="K301" s="1">
        <v>15.464456521739136</v>
      </c>
      <c r="L301" s="1">
        <f t="shared" si="18"/>
        <v>15.464456521739136</v>
      </c>
      <c r="M301" s="1">
        <f t="shared" si="20"/>
        <v>0.30795021645021653</v>
      </c>
      <c r="N301" s="1">
        <v>0</v>
      </c>
      <c r="O301" s="1">
        <v>4.8520652173913019</v>
      </c>
      <c r="P301" s="1">
        <f t="shared" si="19"/>
        <v>4.8520652173913019</v>
      </c>
      <c r="Q301" s="1">
        <f t="shared" si="21"/>
        <v>9.6621212121212066E-2</v>
      </c>
    </row>
    <row r="302" spans="1:17" x14ac:dyDescent="0.3">
      <c r="A302" t="s">
        <v>32</v>
      </c>
      <c r="B302" t="s">
        <v>632</v>
      </c>
      <c r="C302" t="s">
        <v>633</v>
      </c>
      <c r="D302" t="s">
        <v>56</v>
      </c>
      <c r="E302" s="1">
        <v>36.434782608695649</v>
      </c>
      <c r="F302" s="1">
        <v>0</v>
      </c>
      <c r="G302" s="1">
        <v>0</v>
      </c>
      <c r="H302" s="1">
        <v>0</v>
      </c>
      <c r="I302" s="1">
        <v>0</v>
      </c>
      <c r="J302" s="1">
        <v>0</v>
      </c>
      <c r="K302" s="1">
        <v>8.0236956521739149</v>
      </c>
      <c r="L302" s="1">
        <f t="shared" si="18"/>
        <v>8.0236956521739149</v>
      </c>
      <c r="M302" s="1">
        <f t="shared" si="20"/>
        <v>0.22022076372315044</v>
      </c>
      <c r="N302" s="1">
        <v>0</v>
      </c>
      <c r="O302" s="1">
        <v>0</v>
      </c>
      <c r="P302" s="1">
        <f t="shared" si="19"/>
        <v>0</v>
      </c>
      <c r="Q302" s="1">
        <f t="shared" si="21"/>
        <v>0</v>
      </c>
    </row>
    <row r="303" spans="1:17" x14ac:dyDescent="0.3">
      <c r="A303" t="s">
        <v>32</v>
      </c>
      <c r="B303" t="s">
        <v>634</v>
      </c>
      <c r="C303" t="s">
        <v>635</v>
      </c>
      <c r="D303" t="s">
        <v>211</v>
      </c>
      <c r="E303" s="1">
        <v>52.369565217391305</v>
      </c>
      <c r="F303" s="1">
        <v>1.3913043478260869</v>
      </c>
      <c r="G303" s="1">
        <v>0</v>
      </c>
      <c r="H303" s="1">
        <v>0</v>
      </c>
      <c r="I303" s="1">
        <v>0</v>
      </c>
      <c r="J303" s="1">
        <v>1.3042391304347827</v>
      </c>
      <c r="K303" s="1">
        <v>2.7190217391304352</v>
      </c>
      <c r="L303" s="1">
        <f t="shared" si="18"/>
        <v>4.0232608695652177</v>
      </c>
      <c r="M303" s="1">
        <f t="shared" si="20"/>
        <v>7.6824408468244093E-2</v>
      </c>
      <c r="N303" s="1">
        <v>1.4416304347826085</v>
      </c>
      <c r="O303" s="1">
        <v>0</v>
      </c>
      <c r="P303" s="1">
        <f t="shared" si="19"/>
        <v>1.4416304347826085</v>
      </c>
      <c r="Q303" s="1">
        <f t="shared" si="21"/>
        <v>2.7528019925280197E-2</v>
      </c>
    </row>
    <row r="304" spans="1:17" x14ac:dyDescent="0.3">
      <c r="A304" t="s">
        <v>32</v>
      </c>
      <c r="B304" t="s">
        <v>636</v>
      </c>
      <c r="C304" t="s">
        <v>637</v>
      </c>
      <c r="D304" t="s">
        <v>222</v>
      </c>
      <c r="E304" s="1">
        <v>26.782608695652176</v>
      </c>
      <c r="F304" s="1">
        <v>4.8695652173913047</v>
      </c>
      <c r="G304" s="1">
        <v>1.6304347826086956E-2</v>
      </c>
      <c r="H304" s="1">
        <v>0.21739130434782608</v>
      </c>
      <c r="I304" s="1">
        <v>0.11956521739130435</v>
      </c>
      <c r="J304" s="1">
        <v>3.7472826086956523</v>
      </c>
      <c r="K304" s="1">
        <v>3.7309782608695654</v>
      </c>
      <c r="L304" s="1">
        <f t="shared" si="18"/>
        <v>7.4782608695652177</v>
      </c>
      <c r="M304" s="1">
        <f t="shared" si="20"/>
        <v>0.2792207792207792</v>
      </c>
      <c r="N304" s="1">
        <v>0</v>
      </c>
      <c r="O304" s="1">
        <v>0</v>
      </c>
      <c r="P304" s="1">
        <f t="shared" si="19"/>
        <v>0</v>
      </c>
      <c r="Q304" s="1">
        <f t="shared" si="21"/>
        <v>0</v>
      </c>
    </row>
    <row r="305" spans="1:17" x14ac:dyDescent="0.3">
      <c r="A305" t="s">
        <v>32</v>
      </c>
      <c r="B305" t="s">
        <v>638</v>
      </c>
      <c r="C305" t="s">
        <v>639</v>
      </c>
      <c r="D305" t="s">
        <v>72</v>
      </c>
      <c r="E305" s="1">
        <v>41.782608695652172</v>
      </c>
      <c r="F305" s="1">
        <v>3.9130434782608696</v>
      </c>
      <c r="G305" s="1">
        <v>1.0869565217391304E-2</v>
      </c>
      <c r="H305" s="1">
        <v>0.45652173913043476</v>
      </c>
      <c r="I305" s="1">
        <v>2.3043478260869565</v>
      </c>
      <c r="J305" s="1">
        <v>9.3179347826086953</v>
      </c>
      <c r="K305" s="1">
        <v>4.6277173913043477</v>
      </c>
      <c r="L305" s="1">
        <f t="shared" si="18"/>
        <v>13.945652173913043</v>
      </c>
      <c r="M305" s="1">
        <f t="shared" si="20"/>
        <v>0.33376690946930282</v>
      </c>
      <c r="N305" s="1">
        <v>4.9565217391304346</v>
      </c>
      <c r="O305" s="1">
        <v>0</v>
      </c>
      <c r="P305" s="1">
        <f t="shared" si="19"/>
        <v>4.9565217391304346</v>
      </c>
      <c r="Q305" s="1">
        <f t="shared" si="21"/>
        <v>0.1186264308012487</v>
      </c>
    </row>
    <row r="306" spans="1:17" x14ac:dyDescent="0.3">
      <c r="A306" t="s">
        <v>32</v>
      </c>
      <c r="B306" t="s">
        <v>640</v>
      </c>
      <c r="C306" t="s">
        <v>641</v>
      </c>
      <c r="D306" t="s">
        <v>173</v>
      </c>
      <c r="E306" s="1">
        <v>43.934782608695649</v>
      </c>
      <c r="F306" s="1">
        <v>3.8260869565217392</v>
      </c>
      <c r="G306" s="1">
        <v>0.10869565217391304</v>
      </c>
      <c r="H306" s="1">
        <v>0.66249999999999976</v>
      </c>
      <c r="I306" s="1">
        <v>1.2826086956521738</v>
      </c>
      <c r="J306" s="1">
        <v>0.48836956521739106</v>
      </c>
      <c r="K306" s="1">
        <v>5.2925000000000004</v>
      </c>
      <c r="L306" s="1">
        <f t="shared" si="18"/>
        <v>5.7808695652173911</v>
      </c>
      <c r="M306" s="1">
        <f t="shared" si="20"/>
        <v>0.13157842652152402</v>
      </c>
      <c r="N306" s="1">
        <v>5.1242391304347832</v>
      </c>
      <c r="O306" s="1">
        <v>0</v>
      </c>
      <c r="P306" s="1">
        <f t="shared" si="19"/>
        <v>5.1242391304347832</v>
      </c>
      <c r="Q306" s="1">
        <f t="shared" si="21"/>
        <v>0.11663285502226622</v>
      </c>
    </row>
    <row r="307" spans="1:17" x14ac:dyDescent="0.3">
      <c r="A307" t="s">
        <v>32</v>
      </c>
      <c r="B307" t="s">
        <v>642</v>
      </c>
      <c r="C307" t="s">
        <v>606</v>
      </c>
      <c r="D307" t="s">
        <v>56</v>
      </c>
      <c r="E307" s="1">
        <v>67.956521739130437</v>
      </c>
      <c r="F307" s="1">
        <v>5.4782608695652177</v>
      </c>
      <c r="G307" s="1">
        <v>3.2608695652173912E-2</v>
      </c>
      <c r="H307" s="1">
        <v>0.17391304347826086</v>
      </c>
      <c r="I307" s="1">
        <v>0.85869565217391308</v>
      </c>
      <c r="J307" s="1">
        <v>5.8260869565217392</v>
      </c>
      <c r="K307" s="1">
        <v>16.862608695652174</v>
      </c>
      <c r="L307" s="1">
        <f t="shared" si="18"/>
        <v>22.688695652173912</v>
      </c>
      <c r="M307" s="1">
        <f t="shared" si="20"/>
        <v>0.33387076135636595</v>
      </c>
      <c r="N307" s="1">
        <v>1.6521739130434783</v>
      </c>
      <c r="O307" s="1">
        <v>3.8260869565217392</v>
      </c>
      <c r="P307" s="1">
        <f t="shared" si="19"/>
        <v>5.4782608695652177</v>
      </c>
      <c r="Q307" s="1">
        <f t="shared" si="21"/>
        <v>8.0614203454894437E-2</v>
      </c>
    </row>
    <row r="308" spans="1:17" x14ac:dyDescent="0.3">
      <c r="A308" t="s">
        <v>32</v>
      </c>
      <c r="B308" t="s">
        <v>643</v>
      </c>
      <c r="C308" t="s">
        <v>527</v>
      </c>
      <c r="D308" t="s">
        <v>44</v>
      </c>
      <c r="E308" s="1">
        <v>83.380434782608702</v>
      </c>
      <c r="F308" s="1">
        <v>5.2173913043478262</v>
      </c>
      <c r="G308" s="1">
        <v>0</v>
      </c>
      <c r="H308" s="1">
        <v>0.22826086956521738</v>
      </c>
      <c r="I308" s="1">
        <v>11.010869565217391</v>
      </c>
      <c r="J308" s="1">
        <v>5.1847826086956523</v>
      </c>
      <c r="K308" s="1">
        <v>8.6841304347826078</v>
      </c>
      <c r="L308" s="1">
        <f t="shared" si="18"/>
        <v>13.86891304347826</v>
      </c>
      <c r="M308" s="1">
        <f t="shared" si="20"/>
        <v>0.16633294225003256</v>
      </c>
      <c r="N308" s="1">
        <v>5.3315217391304346</v>
      </c>
      <c r="O308" s="1">
        <v>4.8091304347826069</v>
      </c>
      <c r="P308" s="1">
        <f t="shared" si="19"/>
        <v>10.140652173913042</v>
      </c>
      <c r="Q308" s="1">
        <f t="shared" si="21"/>
        <v>0.12161908486507622</v>
      </c>
    </row>
    <row r="309" spans="1:17" x14ac:dyDescent="0.3">
      <c r="A309" t="s">
        <v>32</v>
      </c>
      <c r="B309" t="s">
        <v>644</v>
      </c>
      <c r="C309" t="s">
        <v>382</v>
      </c>
      <c r="D309" t="s">
        <v>44</v>
      </c>
      <c r="E309" s="1">
        <v>39.989130434782609</v>
      </c>
      <c r="F309" s="1">
        <v>5.6521739130434785</v>
      </c>
      <c r="G309" s="1">
        <v>0</v>
      </c>
      <c r="H309" s="1">
        <v>7.3043478260869557E-2</v>
      </c>
      <c r="I309" s="1">
        <v>5.3043478260869561</v>
      </c>
      <c r="J309" s="1">
        <v>0</v>
      </c>
      <c r="K309" s="1">
        <v>6.9154347826086946</v>
      </c>
      <c r="L309" s="1">
        <f t="shared" si="18"/>
        <v>6.9154347826086946</v>
      </c>
      <c r="M309" s="1">
        <f t="shared" si="20"/>
        <v>0.17293286219081269</v>
      </c>
      <c r="N309" s="1">
        <v>0</v>
      </c>
      <c r="O309" s="1">
        <v>11.697499999999998</v>
      </c>
      <c r="P309" s="1">
        <f t="shared" si="19"/>
        <v>11.697499999999998</v>
      </c>
      <c r="Q309" s="1">
        <f t="shared" si="21"/>
        <v>0.29251698831204126</v>
      </c>
    </row>
    <row r="310" spans="1:17" x14ac:dyDescent="0.3">
      <c r="A310" t="s">
        <v>32</v>
      </c>
      <c r="B310" t="s">
        <v>645</v>
      </c>
      <c r="C310" t="s">
        <v>552</v>
      </c>
      <c r="D310" t="s">
        <v>512</v>
      </c>
      <c r="E310" s="1">
        <v>72.173913043478265</v>
      </c>
      <c r="F310" s="1">
        <v>4.6956521739130439</v>
      </c>
      <c r="G310" s="1">
        <v>6.5217391304347824E-2</v>
      </c>
      <c r="H310" s="1">
        <v>0.22826086956521738</v>
      </c>
      <c r="I310" s="1">
        <v>1.2173913043478262</v>
      </c>
      <c r="J310" s="1">
        <v>4.6929347826086953</v>
      </c>
      <c r="K310" s="1">
        <v>5.5326086956521738</v>
      </c>
      <c r="L310" s="1">
        <f t="shared" si="18"/>
        <v>10.225543478260869</v>
      </c>
      <c r="M310" s="1">
        <f t="shared" si="20"/>
        <v>0.14167921686746987</v>
      </c>
      <c r="N310" s="1">
        <v>0</v>
      </c>
      <c r="O310" s="1">
        <v>9.8423913043478262</v>
      </c>
      <c r="P310" s="1">
        <f t="shared" si="19"/>
        <v>9.8423913043478262</v>
      </c>
      <c r="Q310" s="1">
        <f t="shared" si="21"/>
        <v>0.13637048192771084</v>
      </c>
    </row>
    <row r="311" spans="1:17" x14ac:dyDescent="0.3">
      <c r="A311" t="s">
        <v>32</v>
      </c>
      <c r="B311" t="s">
        <v>646</v>
      </c>
      <c r="C311" t="s">
        <v>341</v>
      </c>
      <c r="D311" t="s">
        <v>115</v>
      </c>
      <c r="E311" s="1">
        <v>68.532608695652172</v>
      </c>
      <c r="F311" s="1">
        <v>5.3043478260869561</v>
      </c>
      <c r="G311" s="1">
        <v>9.7826086956521743E-2</v>
      </c>
      <c r="H311" s="1">
        <v>0.48423913043478273</v>
      </c>
      <c r="I311" s="1">
        <v>1.0217391304347827</v>
      </c>
      <c r="J311" s="1">
        <v>5.5108695652173916</v>
      </c>
      <c r="K311" s="1">
        <v>5.3043478260869561</v>
      </c>
      <c r="L311" s="1">
        <f t="shared" si="18"/>
        <v>10.815217391304348</v>
      </c>
      <c r="M311" s="1">
        <f t="shared" si="20"/>
        <v>0.1578112609040444</v>
      </c>
      <c r="N311" s="1">
        <v>0.84239130434782605</v>
      </c>
      <c r="O311" s="1">
        <v>5.4891304347826084</v>
      </c>
      <c r="P311" s="1">
        <f t="shared" si="19"/>
        <v>6.3315217391304346</v>
      </c>
      <c r="Q311" s="1">
        <f t="shared" si="21"/>
        <v>9.2386994448850124E-2</v>
      </c>
    </row>
    <row r="312" spans="1:17" x14ac:dyDescent="0.3">
      <c r="A312" t="s">
        <v>32</v>
      </c>
      <c r="B312" t="s">
        <v>647</v>
      </c>
      <c r="C312" t="s">
        <v>136</v>
      </c>
      <c r="D312" t="s">
        <v>96</v>
      </c>
      <c r="E312" s="1">
        <v>89.576086956521735</v>
      </c>
      <c r="F312" s="1">
        <v>5.4782608695652177</v>
      </c>
      <c r="G312" s="1">
        <v>3.2608695652173912E-2</v>
      </c>
      <c r="H312" s="1">
        <v>0.58423913043478259</v>
      </c>
      <c r="I312" s="1">
        <v>1.1304347826086956</v>
      </c>
      <c r="J312" s="1">
        <v>5.2445652173913047</v>
      </c>
      <c r="K312" s="1">
        <v>6.2173913043478262</v>
      </c>
      <c r="L312" s="1">
        <f t="shared" si="18"/>
        <v>11.461956521739131</v>
      </c>
      <c r="M312" s="1">
        <f t="shared" si="20"/>
        <v>0.12795777211503459</v>
      </c>
      <c r="N312" s="1">
        <v>5.6032608695652177</v>
      </c>
      <c r="O312" s="1">
        <v>10.154891304347826</v>
      </c>
      <c r="P312" s="1">
        <f t="shared" si="19"/>
        <v>15.758152173913043</v>
      </c>
      <c r="Q312" s="1">
        <f t="shared" si="21"/>
        <v>0.17591918456497999</v>
      </c>
    </row>
    <row r="313" spans="1:17" x14ac:dyDescent="0.3">
      <c r="A313" t="s">
        <v>32</v>
      </c>
      <c r="B313" t="s">
        <v>648</v>
      </c>
      <c r="C313" t="s">
        <v>264</v>
      </c>
      <c r="D313" t="s">
        <v>44</v>
      </c>
      <c r="E313" s="1">
        <v>52.195652173913047</v>
      </c>
      <c r="F313" s="1">
        <v>5.5652173913043477</v>
      </c>
      <c r="G313" s="1">
        <v>0.13043478260869565</v>
      </c>
      <c r="H313" s="1">
        <v>0.13043478260869565</v>
      </c>
      <c r="I313" s="1">
        <v>1.0434782608695652</v>
      </c>
      <c r="J313" s="1">
        <v>2.3695652173913042</v>
      </c>
      <c r="K313" s="1">
        <v>3.7336956521739131</v>
      </c>
      <c r="L313" s="1">
        <f t="shared" si="18"/>
        <v>6.1032608695652169</v>
      </c>
      <c r="M313" s="1">
        <f t="shared" si="20"/>
        <v>0.11693044564764679</v>
      </c>
      <c r="N313" s="1">
        <v>1.7418478260869565</v>
      </c>
      <c r="O313" s="1">
        <v>10.714673913043478</v>
      </c>
      <c r="P313" s="1">
        <f t="shared" si="19"/>
        <v>12.456521739130435</v>
      </c>
      <c r="Q313" s="1">
        <f t="shared" si="21"/>
        <v>0.23865056226572262</v>
      </c>
    </row>
    <row r="314" spans="1:17" x14ac:dyDescent="0.3">
      <c r="A314" t="s">
        <v>32</v>
      </c>
      <c r="B314" t="s">
        <v>649</v>
      </c>
      <c r="C314" t="s">
        <v>43</v>
      </c>
      <c r="D314" t="s">
        <v>44</v>
      </c>
      <c r="E314" s="1">
        <v>64.445652173913047</v>
      </c>
      <c r="F314" s="1">
        <v>5.1358695652173916</v>
      </c>
      <c r="G314" s="1">
        <v>0.2608695652173913</v>
      </c>
      <c r="H314" s="1">
        <v>0</v>
      </c>
      <c r="I314" s="1">
        <v>0.43478260869565216</v>
      </c>
      <c r="J314" s="1">
        <v>4.3043478260869561</v>
      </c>
      <c r="K314" s="1">
        <v>2.3423913043478262</v>
      </c>
      <c r="L314" s="1">
        <f t="shared" si="18"/>
        <v>6.6467391304347823</v>
      </c>
      <c r="M314" s="1">
        <f t="shared" si="20"/>
        <v>0.10313712261764209</v>
      </c>
      <c r="N314" s="1">
        <v>10.108695652173912</v>
      </c>
      <c r="O314" s="1">
        <v>0</v>
      </c>
      <c r="P314" s="1">
        <f t="shared" si="19"/>
        <v>10.108695652173912</v>
      </c>
      <c r="Q314" s="1">
        <f t="shared" si="21"/>
        <v>0.1568561308821049</v>
      </c>
    </row>
    <row r="315" spans="1:17" x14ac:dyDescent="0.3">
      <c r="A315" t="s">
        <v>32</v>
      </c>
      <c r="B315" t="s">
        <v>650</v>
      </c>
      <c r="C315" t="s">
        <v>651</v>
      </c>
      <c r="D315" t="s">
        <v>47</v>
      </c>
      <c r="E315" s="1">
        <v>35.206521739130437</v>
      </c>
      <c r="F315" s="1">
        <v>4.8913043478260869</v>
      </c>
      <c r="G315" s="1">
        <v>0</v>
      </c>
      <c r="H315" s="1">
        <v>0</v>
      </c>
      <c r="I315" s="1">
        <v>0.39130434782608697</v>
      </c>
      <c r="J315" s="1">
        <v>2</v>
      </c>
      <c r="K315" s="1">
        <v>2.4211956521739131</v>
      </c>
      <c r="L315" s="1">
        <f t="shared" si="18"/>
        <v>4.4211956521739131</v>
      </c>
      <c r="M315" s="1">
        <f t="shared" si="20"/>
        <v>0.12557888237110218</v>
      </c>
      <c r="N315" s="1">
        <v>0.70108695652173914</v>
      </c>
      <c r="O315" s="1">
        <v>3.7826086956521738</v>
      </c>
      <c r="P315" s="1">
        <f t="shared" si="19"/>
        <v>4.4836956521739131</v>
      </c>
      <c r="Q315" s="1">
        <f t="shared" si="21"/>
        <v>0.12735412164248225</v>
      </c>
    </row>
    <row r="316" spans="1:17" x14ac:dyDescent="0.3">
      <c r="A316" t="s">
        <v>32</v>
      </c>
      <c r="B316" t="s">
        <v>652</v>
      </c>
      <c r="C316" t="s">
        <v>653</v>
      </c>
      <c r="D316" t="s">
        <v>44</v>
      </c>
      <c r="E316" s="1">
        <v>43.630434782608695</v>
      </c>
      <c r="F316" s="1">
        <v>4.7989130434782608</v>
      </c>
      <c r="G316" s="1">
        <v>0</v>
      </c>
      <c r="H316" s="1">
        <v>0.54347826086956519</v>
      </c>
      <c r="I316" s="1">
        <v>0.56521739130434778</v>
      </c>
      <c r="J316" s="1">
        <v>4.9918478260869561</v>
      </c>
      <c r="K316" s="1">
        <v>1.5163043478260869</v>
      </c>
      <c r="L316" s="1">
        <f t="shared" si="18"/>
        <v>6.508152173913043</v>
      </c>
      <c r="M316" s="1">
        <f t="shared" si="20"/>
        <v>0.14916542102640756</v>
      </c>
      <c r="N316" s="1">
        <v>5.2527173913043477</v>
      </c>
      <c r="O316" s="1">
        <v>3.0815217391304346</v>
      </c>
      <c r="P316" s="1">
        <f t="shared" si="19"/>
        <v>8.3342391304347814</v>
      </c>
      <c r="Q316" s="1">
        <f t="shared" si="21"/>
        <v>0.19101893373193818</v>
      </c>
    </row>
    <row r="317" spans="1:17" x14ac:dyDescent="0.3">
      <c r="A317" t="s">
        <v>32</v>
      </c>
      <c r="B317" t="s">
        <v>654</v>
      </c>
      <c r="C317" t="s">
        <v>384</v>
      </c>
      <c r="D317" t="s">
        <v>50</v>
      </c>
      <c r="E317" s="1">
        <v>42.793478260869563</v>
      </c>
      <c r="F317" s="1">
        <v>4.3451086956521738</v>
      </c>
      <c r="G317" s="1">
        <v>0</v>
      </c>
      <c r="H317" s="1">
        <v>0</v>
      </c>
      <c r="I317" s="1">
        <v>0.78260869565217395</v>
      </c>
      <c r="J317" s="1">
        <v>5.0217391304347823</v>
      </c>
      <c r="K317" s="1">
        <v>0</v>
      </c>
      <c r="L317" s="1">
        <f t="shared" si="18"/>
        <v>5.0217391304347823</v>
      </c>
      <c r="M317" s="1">
        <f t="shared" si="20"/>
        <v>0.11734823469646939</v>
      </c>
      <c r="N317" s="1">
        <v>0</v>
      </c>
      <c r="O317" s="1">
        <v>4.5353260869565215</v>
      </c>
      <c r="P317" s="1">
        <f t="shared" si="19"/>
        <v>4.5353260869565215</v>
      </c>
      <c r="Q317" s="1">
        <f t="shared" si="21"/>
        <v>0.10598171196342393</v>
      </c>
    </row>
    <row r="318" spans="1:17" x14ac:dyDescent="0.3">
      <c r="A318" t="s">
        <v>32</v>
      </c>
      <c r="B318" t="s">
        <v>655</v>
      </c>
      <c r="C318" t="s">
        <v>323</v>
      </c>
      <c r="D318" t="s">
        <v>118</v>
      </c>
      <c r="E318" s="1">
        <v>53.978260869565219</v>
      </c>
      <c r="F318" s="1">
        <v>3.0163043478260869</v>
      </c>
      <c r="G318" s="1">
        <v>0.13043478260869565</v>
      </c>
      <c r="H318" s="1">
        <v>0</v>
      </c>
      <c r="I318" s="1">
        <v>0.5</v>
      </c>
      <c r="J318" s="1">
        <v>4.0869565217391308</v>
      </c>
      <c r="K318" s="1">
        <v>5.0163043478260869</v>
      </c>
      <c r="L318" s="1">
        <f t="shared" si="18"/>
        <v>9.1032608695652186</v>
      </c>
      <c r="M318" s="1">
        <f t="shared" si="20"/>
        <v>0.16864679822795009</v>
      </c>
      <c r="N318" s="1">
        <v>5.8288043478260869</v>
      </c>
      <c r="O318" s="1">
        <v>0</v>
      </c>
      <c r="P318" s="1">
        <f t="shared" si="19"/>
        <v>5.8288043478260869</v>
      </c>
      <c r="Q318" s="1">
        <f t="shared" si="21"/>
        <v>0.10798429319371727</v>
      </c>
    </row>
    <row r="319" spans="1:17" x14ac:dyDescent="0.3">
      <c r="A319" t="s">
        <v>32</v>
      </c>
      <c r="B319" t="s">
        <v>656</v>
      </c>
      <c r="C319" t="s">
        <v>323</v>
      </c>
      <c r="D319" t="s">
        <v>118</v>
      </c>
      <c r="E319" s="1">
        <v>34.5</v>
      </c>
      <c r="F319" s="1">
        <v>1.7934782608695652</v>
      </c>
      <c r="G319" s="1">
        <v>0.38043478260869568</v>
      </c>
      <c r="H319" s="1">
        <v>0.36956521739130432</v>
      </c>
      <c r="I319" s="1">
        <v>0.56521739130434778</v>
      </c>
      <c r="J319" s="1">
        <v>0.81521739130434778</v>
      </c>
      <c r="K319" s="1">
        <v>4.1304347826086953</v>
      </c>
      <c r="L319" s="1">
        <f t="shared" si="18"/>
        <v>4.945652173913043</v>
      </c>
      <c r="M319" s="1">
        <f t="shared" si="20"/>
        <v>0.14335223692501575</v>
      </c>
      <c r="N319" s="1">
        <v>0</v>
      </c>
      <c r="O319" s="1">
        <v>3.9130434782608696</v>
      </c>
      <c r="P319" s="1">
        <f t="shared" si="19"/>
        <v>3.9130434782608696</v>
      </c>
      <c r="Q319" s="1">
        <f t="shared" si="21"/>
        <v>0.11342155009451796</v>
      </c>
    </row>
    <row r="320" spans="1:17" x14ac:dyDescent="0.3">
      <c r="A320" t="s">
        <v>32</v>
      </c>
      <c r="B320" t="s">
        <v>657</v>
      </c>
      <c r="C320" t="s">
        <v>136</v>
      </c>
      <c r="D320" t="s">
        <v>96</v>
      </c>
      <c r="E320" s="1">
        <v>62.195652173913047</v>
      </c>
      <c r="F320" s="1">
        <v>5.1358695652173916</v>
      </c>
      <c r="G320" s="1">
        <v>0.29347826086956524</v>
      </c>
      <c r="H320" s="1">
        <v>0</v>
      </c>
      <c r="I320" s="1">
        <v>0.67391304347826086</v>
      </c>
      <c r="J320" s="1">
        <v>5.2418478260869561</v>
      </c>
      <c r="K320" s="1">
        <v>5.5298913043478262</v>
      </c>
      <c r="L320" s="1">
        <f t="shared" si="18"/>
        <v>10.771739130434781</v>
      </c>
      <c r="M320" s="1">
        <f t="shared" si="20"/>
        <v>0.1731911918909472</v>
      </c>
      <c r="N320" s="1">
        <v>0</v>
      </c>
      <c r="O320" s="1">
        <v>10.529891304347826</v>
      </c>
      <c r="P320" s="1">
        <f t="shared" si="19"/>
        <v>10.529891304347826</v>
      </c>
      <c r="Q320" s="1">
        <f t="shared" si="21"/>
        <v>0.16930269136665502</v>
      </c>
    </row>
    <row r="321" spans="1:17" x14ac:dyDescent="0.3">
      <c r="A321" t="s">
        <v>32</v>
      </c>
      <c r="B321" t="s">
        <v>658</v>
      </c>
      <c r="C321" t="s">
        <v>428</v>
      </c>
      <c r="D321" t="s">
        <v>96</v>
      </c>
      <c r="E321" s="1">
        <v>142.19565217391303</v>
      </c>
      <c r="F321" s="1">
        <v>4.3967391304347823</v>
      </c>
      <c r="G321" s="1">
        <v>0.2608695652173913</v>
      </c>
      <c r="H321" s="1">
        <v>0.52173913043478259</v>
      </c>
      <c r="I321" s="1">
        <v>3.4347826086956523</v>
      </c>
      <c r="J321" s="1">
        <v>5.1195652173913047</v>
      </c>
      <c r="K321" s="1">
        <v>13.535326086956522</v>
      </c>
      <c r="L321" s="1">
        <f t="shared" si="18"/>
        <v>18.654891304347828</v>
      </c>
      <c r="M321" s="1">
        <f t="shared" si="20"/>
        <v>0.13119171380522859</v>
      </c>
      <c r="N321" s="1">
        <v>13.989130434782609</v>
      </c>
      <c r="O321" s="1">
        <v>5.6684782608695654</v>
      </c>
      <c r="P321" s="1">
        <f t="shared" si="19"/>
        <v>19.657608695652176</v>
      </c>
      <c r="Q321" s="1">
        <f t="shared" si="21"/>
        <v>0.13824338786118331</v>
      </c>
    </row>
    <row r="322" spans="1:17" x14ac:dyDescent="0.3">
      <c r="A322" t="s">
        <v>32</v>
      </c>
      <c r="B322" t="s">
        <v>659</v>
      </c>
      <c r="C322" t="s">
        <v>660</v>
      </c>
      <c r="D322" t="s">
        <v>207</v>
      </c>
      <c r="E322" s="1">
        <v>36.282608695652172</v>
      </c>
      <c r="F322" s="1">
        <v>4.9728260869565215</v>
      </c>
      <c r="G322" s="1">
        <v>0.2608695652173913</v>
      </c>
      <c r="H322" s="1">
        <v>0.16576086956521738</v>
      </c>
      <c r="I322" s="1">
        <v>0.67391304347826086</v>
      </c>
      <c r="J322" s="1">
        <v>5.4211956521739131</v>
      </c>
      <c r="K322" s="1">
        <v>0</v>
      </c>
      <c r="L322" s="1">
        <f t="shared" ref="L322:L360" si="22">SUM(J322,K322)</f>
        <v>5.4211956521739131</v>
      </c>
      <c r="M322" s="1">
        <f t="shared" si="20"/>
        <v>0.14941581785500299</v>
      </c>
      <c r="N322" s="1">
        <v>2.6086956521739131</v>
      </c>
      <c r="O322" s="1">
        <v>0</v>
      </c>
      <c r="P322" s="1">
        <f t="shared" ref="P322:P360" si="23">SUM(N322,O322)</f>
        <v>2.6086956521739131</v>
      </c>
      <c r="Q322" s="1">
        <f t="shared" si="21"/>
        <v>7.1899340922708208E-2</v>
      </c>
    </row>
    <row r="323" spans="1:17" x14ac:dyDescent="0.3">
      <c r="A323" t="s">
        <v>32</v>
      </c>
      <c r="B323" t="s">
        <v>661</v>
      </c>
      <c r="C323" t="s">
        <v>527</v>
      </c>
      <c r="D323" t="s">
        <v>44</v>
      </c>
      <c r="E323" s="1">
        <v>154.75</v>
      </c>
      <c r="F323" s="1">
        <v>5.2173913043478262</v>
      </c>
      <c r="G323" s="1">
        <v>4.3478260869565216E-2</v>
      </c>
      <c r="H323" s="1">
        <v>0</v>
      </c>
      <c r="I323" s="1">
        <v>7.9130434782608692</v>
      </c>
      <c r="J323" s="1">
        <v>5.2880434782608692</v>
      </c>
      <c r="K323" s="1">
        <v>12.222826086956522</v>
      </c>
      <c r="L323" s="1">
        <f t="shared" si="22"/>
        <v>17.510869565217391</v>
      </c>
      <c r="M323" s="1">
        <f t="shared" si="20"/>
        <v>0.11315586148767295</v>
      </c>
      <c r="N323" s="1">
        <v>12.603260869565217</v>
      </c>
      <c r="O323" s="1">
        <v>7.9211956521739131</v>
      </c>
      <c r="P323" s="1">
        <f t="shared" si="23"/>
        <v>20.524456521739129</v>
      </c>
      <c r="Q323" s="1">
        <f t="shared" si="21"/>
        <v>0.13262976750719954</v>
      </c>
    </row>
    <row r="324" spans="1:17" x14ac:dyDescent="0.3">
      <c r="A324" t="s">
        <v>32</v>
      </c>
      <c r="B324" t="s">
        <v>662</v>
      </c>
      <c r="C324" t="s">
        <v>49</v>
      </c>
      <c r="D324" t="s">
        <v>50</v>
      </c>
      <c r="E324" s="1">
        <v>39.239130434782609</v>
      </c>
      <c r="F324" s="1">
        <v>3.9945652173913042</v>
      </c>
      <c r="G324" s="1">
        <v>0</v>
      </c>
      <c r="H324" s="1">
        <v>0</v>
      </c>
      <c r="I324" s="1">
        <v>0.13043478260869565</v>
      </c>
      <c r="J324" s="1">
        <v>4.5326086956521738</v>
      </c>
      <c r="K324" s="1">
        <v>0.98097826086956519</v>
      </c>
      <c r="L324" s="1">
        <f t="shared" si="22"/>
        <v>5.5135869565217392</v>
      </c>
      <c r="M324" s="1">
        <f t="shared" si="20"/>
        <v>0.14051246537396123</v>
      </c>
      <c r="N324" s="1">
        <v>5.0489130434782608</v>
      </c>
      <c r="O324" s="1">
        <v>0.25</v>
      </c>
      <c r="P324" s="1">
        <f t="shared" si="23"/>
        <v>5.2989130434782608</v>
      </c>
      <c r="Q324" s="1">
        <f t="shared" si="21"/>
        <v>0.13504155124653738</v>
      </c>
    </row>
    <row r="325" spans="1:17" x14ac:dyDescent="0.3">
      <c r="A325" t="s">
        <v>32</v>
      </c>
      <c r="B325" t="s">
        <v>663</v>
      </c>
      <c r="C325" t="s">
        <v>664</v>
      </c>
      <c r="D325" t="s">
        <v>86</v>
      </c>
      <c r="E325" s="1">
        <v>54.608695652173914</v>
      </c>
      <c r="F325" s="1">
        <v>0</v>
      </c>
      <c r="G325" s="1">
        <v>0</v>
      </c>
      <c r="H325" s="1">
        <v>0</v>
      </c>
      <c r="I325" s="1">
        <v>11.217391304347826</v>
      </c>
      <c r="J325" s="1">
        <v>0</v>
      </c>
      <c r="K325" s="1">
        <v>19.293478260869566</v>
      </c>
      <c r="L325" s="1">
        <f t="shared" si="22"/>
        <v>19.293478260869566</v>
      </c>
      <c r="M325" s="1">
        <f t="shared" si="20"/>
        <v>0.35330414012738853</v>
      </c>
      <c r="N325" s="1">
        <v>0</v>
      </c>
      <c r="O325" s="1">
        <v>0</v>
      </c>
      <c r="P325" s="1">
        <f t="shared" si="23"/>
        <v>0</v>
      </c>
      <c r="Q325" s="1">
        <f t="shared" si="21"/>
        <v>0</v>
      </c>
    </row>
    <row r="326" spans="1:17" x14ac:dyDescent="0.3">
      <c r="A326" t="s">
        <v>32</v>
      </c>
      <c r="B326" t="s">
        <v>665</v>
      </c>
      <c r="C326" t="s">
        <v>666</v>
      </c>
      <c r="D326" t="s">
        <v>334</v>
      </c>
      <c r="E326" s="1">
        <v>73.336956521739125</v>
      </c>
      <c r="F326" s="1">
        <v>4.8125</v>
      </c>
      <c r="G326" s="1">
        <v>2.4456521739130436E-2</v>
      </c>
      <c r="H326" s="1">
        <v>0.39402173913043476</v>
      </c>
      <c r="I326" s="1">
        <v>0.41304347826086957</v>
      </c>
      <c r="J326" s="1">
        <v>3.1793478260869565</v>
      </c>
      <c r="K326" s="1">
        <v>27.138586956521738</v>
      </c>
      <c r="L326" s="1">
        <f t="shared" si="22"/>
        <v>30.317934782608695</v>
      </c>
      <c r="M326" s="1">
        <f t="shared" si="20"/>
        <v>0.41340595820364606</v>
      </c>
      <c r="N326" s="1">
        <v>5.0923913043478262</v>
      </c>
      <c r="O326" s="1">
        <v>0</v>
      </c>
      <c r="P326" s="1">
        <f t="shared" si="23"/>
        <v>5.0923913043478262</v>
      </c>
      <c r="Q326" s="1">
        <f t="shared" si="21"/>
        <v>6.9438268860234187E-2</v>
      </c>
    </row>
    <row r="327" spans="1:17" x14ac:dyDescent="0.3">
      <c r="A327" t="s">
        <v>32</v>
      </c>
      <c r="B327" t="s">
        <v>667</v>
      </c>
      <c r="C327" t="s">
        <v>668</v>
      </c>
      <c r="D327" t="s">
        <v>613</v>
      </c>
      <c r="E327" s="1">
        <v>41.173913043478258</v>
      </c>
      <c r="F327" s="1">
        <v>5.3913043478260869</v>
      </c>
      <c r="G327" s="1">
        <v>1.6304347826086956E-2</v>
      </c>
      <c r="H327" s="1">
        <v>0.2608695652173913</v>
      </c>
      <c r="I327" s="1">
        <v>8.6956521739130432E-2</v>
      </c>
      <c r="J327" s="1">
        <v>5.2445652173913047</v>
      </c>
      <c r="K327" s="1">
        <v>5.9239130434782608</v>
      </c>
      <c r="L327" s="1">
        <f t="shared" si="22"/>
        <v>11.168478260869566</v>
      </c>
      <c r="M327" s="1">
        <f t="shared" si="20"/>
        <v>0.27125131995776142</v>
      </c>
      <c r="N327" s="1">
        <v>4.6956521739130439</v>
      </c>
      <c r="O327" s="1">
        <v>0.63315217391304346</v>
      </c>
      <c r="P327" s="1">
        <f t="shared" si="23"/>
        <v>5.3288043478260878</v>
      </c>
      <c r="Q327" s="1">
        <f t="shared" si="21"/>
        <v>0.12942185850052801</v>
      </c>
    </row>
    <row r="328" spans="1:17" x14ac:dyDescent="0.3">
      <c r="A328" t="s">
        <v>32</v>
      </c>
      <c r="B328" t="s">
        <v>669</v>
      </c>
      <c r="C328" t="s">
        <v>670</v>
      </c>
      <c r="D328" t="s">
        <v>456</v>
      </c>
      <c r="E328" s="1">
        <v>76.826086956521735</v>
      </c>
      <c r="F328" s="1">
        <v>6.6222826086956523</v>
      </c>
      <c r="G328" s="1">
        <v>0</v>
      </c>
      <c r="H328" s="1">
        <v>0</v>
      </c>
      <c r="I328" s="1">
        <v>0</v>
      </c>
      <c r="J328" s="1">
        <v>0</v>
      </c>
      <c r="K328" s="1">
        <v>10.347826086956514</v>
      </c>
      <c r="L328" s="1">
        <f t="shared" si="22"/>
        <v>10.347826086956514</v>
      </c>
      <c r="M328" s="1">
        <f t="shared" si="20"/>
        <v>0.1346915676287492</v>
      </c>
      <c r="N328" s="1">
        <v>5.1978260869565247</v>
      </c>
      <c r="O328" s="1">
        <v>0</v>
      </c>
      <c r="P328" s="1">
        <f t="shared" si="23"/>
        <v>5.1978260869565247</v>
      </c>
      <c r="Q328" s="1">
        <f t="shared" si="21"/>
        <v>6.7657045840407506E-2</v>
      </c>
    </row>
    <row r="329" spans="1:17" x14ac:dyDescent="0.3">
      <c r="A329" t="s">
        <v>32</v>
      </c>
      <c r="B329" t="s">
        <v>671</v>
      </c>
      <c r="C329" t="s">
        <v>37</v>
      </c>
      <c r="D329" t="s">
        <v>38</v>
      </c>
      <c r="E329" s="1">
        <v>64.663043478260875</v>
      </c>
      <c r="F329" s="1">
        <v>4.6956521739130439</v>
      </c>
      <c r="G329" s="1">
        <v>3.2608695652173912E-2</v>
      </c>
      <c r="H329" s="1">
        <v>0.18478260869565216</v>
      </c>
      <c r="I329" s="1">
        <v>0.39130434782608697</v>
      </c>
      <c r="J329" s="1">
        <v>4.9565217391304346</v>
      </c>
      <c r="K329" s="1">
        <v>11.176630434782609</v>
      </c>
      <c r="L329" s="1">
        <f t="shared" si="22"/>
        <v>16.133152173913043</v>
      </c>
      <c r="M329" s="1">
        <f t="shared" ref="M329:M360" si="24">L329/E329</f>
        <v>0.24949571356530506</v>
      </c>
      <c r="N329" s="1">
        <v>1.7934782608695652</v>
      </c>
      <c r="O329" s="1">
        <v>3.4782608695652173</v>
      </c>
      <c r="P329" s="1">
        <f t="shared" si="23"/>
        <v>5.2717391304347823</v>
      </c>
      <c r="Q329" s="1">
        <f t="shared" ref="Q329:Q360" si="25">P329/E329</f>
        <v>8.1526306942343238E-2</v>
      </c>
    </row>
    <row r="330" spans="1:17" x14ac:dyDescent="0.3">
      <c r="A330" t="s">
        <v>32</v>
      </c>
      <c r="B330" t="s">
        <v>672</v>
      </c>
      <c r="C330" t="s">
        <v>43</v>
      </c>
      <c r="D330" t="s">
        <v>44</v>
      </c>
      <c r="E330" s="1">
        <v>98.478260869565219</v>
      </c>
      <c r="F330" s="1">
        <v>2.6086956521739131</v>
      </c>
      <c r="G330" s="1">
        <v>0</v>
      </c>
      <c r="H330" s="1">
        <v>0.3641304347826087</v>
      </c>
      <c r="I330" s="1">
        <v>9.054347826086957</v>
      </c>
      <c r="J330" s="1">
        <v>3.7959782608695654</v>
      </c>
      <c r="K330" s="1">
        <v>0.26956521739130435</v>
      </c>
      <c r="L330" s="1">
        <f t="shared" si="22"/>
        <v>4.0655434782608699</v>
      </c>
      <c r="M330" s="1">
        <f t="shared" si="24"/>
        <v>4.1283664459161151E-2</v>
      </c>
      <c r="N330" s="1">
        <v>8.2608695652173907</v>
      </c>
      <c r="O330" s="1">
        <v>0</v>
      </c>
      <c r="P330" s="1">
        <f t="shared" si="23"/>
        <v>8.2608695652173907</v>
      </c>
      <c r="Q330" s="1">
        <f t="shared" si="25"/>
        <v>8.3885209713024281E-2</v>
      </c>
    </row>
    <row r="331" spans="1:17" x14ac:dyDescent="0.3">
      <c r="A331" t="s">
        <v>32</v>
      </c>
      <c r="B331" t="s">
        <v>673</v>
      </c>
      <c r="C331" t="s">
        <v>674</v>
      </c>
      <c r="D331" t="s">
        <v>44</v>
      </c>
      <c r="E331" s="1">
        <v>89.228260869565219</v>
      </c>
      <c r="F331" s="1">
        <v>11.043478260869565</v>
      </c>
      <c r="G331" s="1">
        <v>0</v>
      </c>
      <c r="H331" s="1">
        <v>0.22826086956521738</v>
      </c>
      <c r="I331" s="1">
        <v>10.782608695652174</v>
      </c>
      <c r="J331" s="1">
        <v>5.5652173913043477</v>
      </c>
      <c r="K331" s="1">
        <v>6.0040217391304349</v>
      </c>
      <c r="L331" s="1">
        <f t="shared" si="22"/>
        <v>11.569239130434783</v>
      </c>
      <c r="M331" s="1">
        <f t="shared" si="24"/>
        <v>0.12965891095139481</v>
      </c>
      <c r="N331" s="1">
        <v>10.434782608695652</v>
      </c>
      <c r="O331" s="1">
        <v>4.3880434782608688</v>
      </c>
      <c r="P331" s="1">
        <f t="shared" si="23"/>
        <v>14.822826086956521</v>
      </c>
      <c r="Q331" s="1">
        <f t="shared" si="25"/>
        <v>0.16612254842246313</v>
      </c>
    </row>
    <row r="332" spans="1:17" x14ac:dyDescent="0.3">
      <c r="A332" t="s">
        <v>32</v>
      </c>
      <c r="B332" t="s">
        <v>675</v>
      </c>
      <c r="C332" t="s">
        <v>527</v>
      </c>
      <c r="D332" t="s">
        <v>44</v>
      </c>
      <c r="E332" s="1">
        <v>91.652173913043484</v>
      </c>
      <c r="F332" s="1">
        <v>13.217391304347826</v>
      </c>
      <c r="G332" s="1">
        <v>0</v>
      </c>
      <c r="H332" s="1">
        <v>0.2608695652173913</v>
      </c>
      <c r="I332" s="1">
        <v>5.3043478260869561</v>
      </c>
      <c r="J332" s="1">
        <v>4.4347826086956523</v>
      </c>
      <c r="K332" s="1">
        <v>9.1151086956521787</v>
      </c>
      <c r="L332" s="1">
        <f t="shared" si="22"/>
        <v>13.549891304347831</v>
      </c>
      <c r="M332" s="1">
        <f t="shared" si="24"/>
        <v>0.14784037001897538</v>
      </c>
      <c r="N332" s="1">
        <v>5.3043478260869561</v>
      </c>
      <c r="O332" s="1">
        <v>5.0424999999999986</v>
      </c>
      <c r="P332" s="1">
        <f t="shared" si="23"/>
        <v>10.346847826086954</v>
      </c>
      <c r="Q332" s="1">
        <f t="shared" si="25"/>
        <v>0.11289255218216315</v>
      </c>
    </row>
    <row r="333" spans="1:17" x14ac:dyDescent="0.3">
      <c r="A333" t="s">
        <v>32</v>
      </c>
      <c r="B333" t="s">
        <v>676</v>
      </c>
      <c r="C333" t="s">
        <v>235</v>
      </c>
      <c r="D333" t="s">
        <v>38</v>
      </c>
      <c r="E333" s="1">
        <v>75.293478260869563</v>
      </c>
      <c r="F333" s="1">
        <v>4.6956521739130439</v>
      </c>
      <c r="G333" s="1">
        <v>0.19565217391304349</v>
      </c>
      <c r="H333" s="1">
        <v>0.34239130434782611</v>
      </c>
      <c r="I333" s="1">
        <v>1.1630434782608696</v>
      </c>
      <c r="J333" s="1">
        <v>5.2173913043478262</v>
      </c>
      <c r="K333" s="1">
        <v>17.850543478260871</v>
      </c>
      <c r="L333" s="1">
        <f t="shared" si="22"/>
        <v>23.067934782608695</v>
      </c>
      <c r="M333" s="1">
        <f t="shared" si="24"/>
        <v>0.3063736105096001</v>
      </c>
      <c r="N333" s="1">
        <v>4.4782608695652177</v>
      </c>
      <c r="O333" s="1">
        <v>4.5896739130434785</v>
      </c>
      <c r="P333" s="1">
        <f t="shared" si="23"/>
        <v>9.0679347826086953</v>
      </c>
      <c r="Q333" s="1">
        <f t="shared" si="25"/>
        <v>0.12043453154323661</v>
      </c>
    </row>
    <row r="334" spans="1:17" x14ac:dyDescent="0.3">
      <c r="A334" t="s">
        <v>32</v>
      </c>
      <c r="B334" t="s">
        <v>677</v>
      </c>
      <c r="C334" t="s">
        <v>678</v>
      </c>
      <c r="D334" t="s">
        <v>492</v>
      </c>
      <c r="E334" s="1">
        <v>39.304347826086953</v>
      </c>
      <c r="F334" s="1">
        <v>4.6630434782608692</v>
      </c>
      <c r="G334" s="1">
        <v>6.5217391304347824E-2</v>
      </c>
      <c r="H334" s="1">
        <v>0.28260869565217389</v>
      </c>
      <c r="I334" s="1">
        <v>0.34782608695652173</v>
      </c>
      <c r="J334" s="1">
        <v>5.0434782608695654</v>
      </c>
      <c r="K334" s="1">
        <v>1.5217391304347827</v>
      </c>
      <c r="L334" s="1">
        <f t="shared" si="22"/>
        <v>6.5652173913043477</v>
      </c>
      <c r="M334" s="1">
        <f t="shared" si="24"/>
        <v>0.16703539823008851</v>
      </c>
      <c r="N334" s="1">
        <v>5</v>
      </c>
      <c r="O334" s="1">
        <v>0</v>
      </c>
      <c r="P334" s="1">
        <f t="shared" si="23"/>
        <v>5</v>
      </c>
      <c r="Q334" s="1">
        <f t="shared" si="25"/>
        <v>0.12721238938053098</v>
      </c>
    </row>
    <row r="335" spans="1:17" x14ac:dyDescent="0.3">
      <c r="A335" t="s">
        <v>32</v>
      </c>
      <c r="B335" t="s">
        <v>679</v>
      </c>
      <c r="C335" t="s">
        <v>680</v>
      </c>
      <c r="D335" t="s">
        <v>38</v>
      </c>
      <c r="E335" s="1">
        <v>55.793478260869563</v>
      </c>
      <c r="F335" s="1">
        <v>5.1304347826086953</v>
      </c>
      <c r="G335" s="1">
        <v>0.19565217391304349</v>
      </c>
      <c r="H335" s="1">
        <v>0.2608695652173913</v>
      </c>
      <c r="I335" s="1">
        <v>0.77173913043478259</v>
      </c>
      <c r="J335" s="1">
        <v>4.6956521739130439</v>
      </c>
      <c r="K335" s="1">
        <v>10.228260869565217</v>
      </c>
      <c r="L335" s="1">
        <f t="shared" si="22"/>
        <v>14.923913043478262</v>
      </c>
      <c r="M335" s="1">
        <f t="shared" si="24"/>
        <v>0.26748490161698812</v>
      </c>
      <c r="N335" s="1">
        <v>4.9130434782608692</v>
      </c>
      <c r="O335" s="1">
        <v>0</v>
      </c>
      <c r="P335" s="1">
        <f t="shared" si="23"/>
        <v>4.9130434782608692</v>
      </c>
      <c r="Q335" s="1">
        <f t="shared" si="25"/>
        <v>8.8057666082213132E-2</v>
      </c>
    </row>
    <row r="336" spans="1:17" x14ac:dyDescent="0.3">
      <c r="A336" t="s">
        <v>32</v>
      </c>
      <c r="B336" t="s">
        <v>681</v>
      </c>
      <c r="C336" t="s">
        <v>519</v>
      </c>
      <c r="D336" t="s">
        <v>520</v>
      </c>
      <c r="E336" s="1">
        <v>67.663043478260875</v>
      </c>
      <c r="F336" s="1">
        <v>5.3913043478260869</v>
      </c>
      <c r="G336" s="1">
        <v>3.2608695652173912E-2</v>
      </c>
      <c r="H336" s="1">
        <v>3.2608695652173912E-2</v>
      </c>
      <c r="I336" s="1">
        <v>0.83695652173913049</v>
      </c>
      <c r="J336" s="1">
        <v>5.1304347826086953</v>
      </c>
      <c r="K336" s="1">
        <v>16.793478260869566</v>
      </c>
      <c r="L336" s="1">
        <f t="shared" si="22"/>
        <v>21.923913043478262</v>
      </c>
      <c r="M336" s="1">
        <f t="shared" si="24"/>
        <v>0.32401606425702811</v>
      </c>
      <c r="N336" s="1">
        <v>5.7391304347826084</v>
      </c>
      <c r="O336" s="1">
        <v>0</v>
      </c>
      <c r="P336" s="1">
        <f t="shared" si="23"/>
        <v>5.7391304347826084</v>
      </c>
      <c r="Q336" s="1">
        <f t="shared" si="25"/>
        <v>8.4819277108433719E-2</v>
      </c>
    </row>
    <row r="337" spans="1:17" x14ac:dyDescent="0.3">
      <c r="A337" t="s">
        <v>32</v>
      </c>
      <c r="B337" t="s">
        <v>682</v>
      </c>
      <c r="C337" t="s">
        <v>281</v>
      </c>
      <c r="D337" t="s">
        <v>282</v>
      </c>
      <c r="E337" s="1">
        <v>44.184782608695649</v>
      </c>
      <c r="F337" s="1">
        <v>4.8695652173913047</v>
      </c>
      <c r="G337" s="1">
        <v>0.2608695652173913</v>
      </c>
      <c r="H337" s="1">
        <v>0.61413043478260865</v>
      </c>
      <c r="I337" s="1">
        <v>0</v>
      </c>
      <c r="J337" s="1">
        <v>5.6603260869565215</v>
      </c>
      <c r="K337" s="1">
        <v>23.293478260869566</v>
      </c>
      <c r="L337" s="1">
        <f t="shared" si="22"/>
        <v>28.953804347826086</v>
      </c>
      <c r="M337" s="1">
        <f t="shared" si="24"/>
        <v>0.65528905289052897</v>
      </c>
      <c r="N337" s="1">
        <v>5.3478260869565215</v>
      </c>
      <c r="O337" s="1">
        <v>0</v>
      </c>
      <c r="P337" s="1">
        <f t="shared" si="23"/>
        <v>5.3478260869565215</v>
      </c>
      <c r="Q337" s="1">
        <f t="shared" si="25"/>
        <v>0.12103321033210332</v>
      </c>
    </row>
    <row r="338" spans="1:17" x14ac:dyDescent="0.3">
      <c r="A338" t="s">
        <v>32</v>
      </c>
      <c r="B338" t="s">
        <v>683</v>
      </c>
      <c r="C338" t="s">
        <v>511</v>
      </c>
      <c r="D338" t="s">
        <v>512</v>
      </c>
      <c r="E338" s="1">
        <v>87.619565217391298</v>
      </c>
      <c r="F338" s="1">
        <v>6.5989130434782597</v>
      </c>
      <c r="G338" s="1">
        <v>0</v>
      </c>
      <c r="H338" s="1">
        <v>0.41576086956521741</v>
      </c>
      <c r="I338" s="1">
        <v>4.7826086956521738</v>
      </c>
      <c r="J338" s="1">
        <v>5.3913043478260869</v>
      </c>
      <c r="K338" s="1">
        <v>16.025000000000002</v>
      </c>
      <c r="L338" s="1">
        <f t="shared" si="22"/>
        <v>21.416304347826088</v>
      </c>
      <c r="M338" s="1">
        <f t="shared" si="24"/>
        <v>0.24442376876318078</v>
      </c>
      <c r="N338" s="1">
        <v>6.2978260869565226</v>
      </c>
      <c r="O338" s="1">
        <v>0</v>
      </c>
      <c r="P338" s="1">
        <f t="shared" si="23"/>
        <v>6.2978260869565226</v>
      </c>
      <c r="Q338" s="1">
        <f t="shared" si="25"/>
        <v>7.1876938345118491E-2</v>
      </c>
    </row>
    <row r="339" spans="1:17" x14ac:dyDescent="0.3">
      <c r="A339" t="s">
        <v>32</v>
      </c>
      <c r="B339" t="s">
        <v>684</v>
      </c>
      <c r="C339" t="s">
        <v>685</v>
      </c>
      <c r="D339" t="s">
        <v>125</v>
      </c>
      <c r="E339" s="1">
        <v>43.065217391304351</v>
      </c>
      <c r="F339" s="1">
        <v>5.3913043478260869</v>
      </c>
      <c r="G339" s="1">
        <v>3.2608695652173912E-2</v>
      </c>
      <c r="H339" s="1">
        <v>0.26630434782608697</v>
      </c>
      <c r="I339" s="1">
        <v>0.52173913043478259</v>
      </c>
      <c r="J339" s="1">
        <v>0</v>
      </c>
      <c r="K339" s="1">
        <v>10.956521739130435</v>
      </c>
      <c r="L339" s="1">
        <f t="shared" si="22"/>
        <v>10.956521739130435</v>
      </c>
      <c r="M339" s="1">
        <f t="shared" si="24"/>
        <v>0.25441696113074203</v>
      </c>
      <c r="N339" s="1">
        <v>0</v>
      </c>
      <c r="O339" s="1">
        <v>0.95380434782608692</v>
      </c>
      <c r="P339" s="1">
        <f t="shared" si="23"/>
        <v>0.95380434782608692</v>
      </c>
      <c r="Q339" s="1">
        <f t="shared" si="25"/>
        <v>2.2147905098435131E-2</v>
      </c>
    </row>
    <row r="340" spans="1:17" x14ac:dyDescent="0.3">
      <c r="A340" t="s">
        <v>32</v>
      </c>
      <c r="B340" t="s">
        <v>686</v>
      </c>
      <c r="C340" t="s">
        <v>687</v>
      </c>
      <c r="D340" t="s">
        <v>64</v>
      </c>
      <c r="E340" s="1">
        <v>56.315217391304351</v>
      </c>
      <c r="F340" s="1">
        <v>4.1086956521739131</v>
      </c>
      <c r="G340" s="1">
        <v>9.2391304347826081E-2</v>
      </c>
      <c r="H340" s="1">
        <v>0.26902173913043476</v>
      </c>
      <c r="I340" s="1">
        <v>0.35869565217391303</v>
      </c>
      <c r="J340" s="1">
        <v>4.8695652173913047</v>
      </c>
      <c r="K340" s="1">
        <v>10.801630434782609</v>
      </c>
      <c r="L340" s="1">
        <f t="shared" si="22"/>
        <v>15.671195652173914</v>
      </c>
      <c r="M340" s="1">
        <f t="shared" si="24"/>
        <v>0.27827639451843272</v>
      </c>
      <c r="N340" s="1">
        <v>10.070652173913043</v>
      </c>
      <c r="O340" s="1">
        <v>2.559565217391305</v>
      </c>
      <c r="P340" s="1">
        <f t="shared" si="23"/>
        <v>12.630217391304349</v>
      </c>
      <c r="Q340" s="1">
        <f t="shared" si="25"/>
        <v>0.2242771665701602</v>
      </c>
    </row>
    <row r="341" spans="1:17" x14ac:dyDescent="0.3">
      <c r="A341" t="s">
        <v>32</v>
      </c>
      <c r="B341" t="s">
        <v>688</v>
      </c>
      <c r="C341" t="s">
        <v>689</v>
      </c>
      <c r="D341" t="s">
        <v>421</v>
      </c>
      <c r="E341" s="1">
        <v>35.358695652173914</v>
      </c>
      <c r="F341" s="1">
        <v>5.4347826086956523</v>
      </c>
      <c r="G341" s="1">
        <v>0</v>
      </c>
      <c r="H341" s="1">
        <v>0.33152173913043476</v>
      </c>
      <c r="I341" s="1">
        <v>0.61956521739130432</v>
      </c>
      <c r="J341" s="1">
        <v>6.7657608695652192</v>
      </c>
      <c r="K341" s="1">
        <v>0</v>
      </c>
      <c r="L341" s="1">
        <f t="shared" si="22"/>
        <v>6.7657608695652192</v>
      </c>
      <c r="M341" s="1">
        <f t="shared" si="24"/>
        <v>0.19134644943129422</v>
      </c>
      <c r="N341" s="1">
        <v>5.3369565217391308</v>
      </c>
      <c r="O341" s="1">
        <v>0</v>
      </c>
      <c r="P341" s="1">
        <f t="shared" si="23"/>
        <v>5.3369565217391308</v>
      </c>
      <c r="Q341" s="1">
        <f t="shared" si="25"/>
        <v>0.15093759606517063</v>
      </c>
    </row>
    <row r="342" spans="1:17" x14ac:dyDescent="0.3">
      <c r="A342" t="s">
        <v>32</v>
      </c>
      <c r="B342" t="s">
        <v>690</v>
      </c>
      <c r="C342" t="s">
        <v>691</v>
      </c>
      <c r="D342" t="s">
        <v>308</v>
      </c>
      <c r="E342" s="1">
        <v>41.793478260869563</v>
      </c>
      <c r="F342" s="1">
        <v>9.4755434782608692</v>
      </c>
      <c r="G342" s="1">
        <v>0</v>
      </c>
      <c r="H342" s="1">
        <v>0</v>
      </c>
      <c r="I342" s="1">
        <v>0</v>
      </c>
      <c r="J342" s="1">
        <v>0</v>
      </c>
      <c r="K342" s="1">
        <v>2.7554347826086958</v>
      </c>
      <c r="L342" s="1">
        <f t="shared" si="22"/>
        <v>2.7554347826086958</v>
      </c>
      <c r="M342" s="1">
        <f t="shared" si="24"/>
        <v>6.5929778933680114E-2</v>
      </c>
      <c r="N342" s="1">
        <v>5.5896739130434785</v>
      </c>
      <c r="O342" s="1">
        <v>0</v>
      </c>
      <c r="P342" s="1">
        <f t="shared" si="23"/>
        <v>5.5896739130434785</v>
      </c>
      <c r="Q342" s="1">
        <f t="shared" si="25"/>
        <v>0.13374512353706114</v>
      </c>
    </row>
    <row r="343" spans="1:17" x14ac:dyDescent="0.3">
      <c r="A343" t="s">
        <v>32</v>
      </c>
      <c r="B343" t="s">
        <v>692</v>
      </c>
      <c r="C343" t="s">
        <v>693</v>
      </c>
      <c r="D343" t="s">
        <v>240</v>
      </c>
      <c r="E343" s="1">
        <v>33.967391304347828</v>
      </c>
      <c r="F343" s="1">
        <v>5.0923913043478262</v>
      </c>
      <c r="G343" s="1">
        <v>2.1739130434782608E-2</v>
      </c>
      <c r="H343" s="1">
        <v>0.11956521739130435</v>
      </c>
      <c r="I343" s="1">
        <v>0.28260869565217389</v>
      </c>
      <c r="J343" s="1">
        <v>0</v>
      </c>
      <c r="K343" s="1">
        <v>10.323369565217391</v>
      </c>
      <c r="L343" s="1">
        <f t="shared" si="22"/>
        <v>10.323369565217391</v>
      </c>
      <c r="M343" s="1">
        <f t="shared" si="24"/>
        <v>0.30391999999999997</v>
      </c>
      <c r="N343" s="1">
        <v>0</v>
      </c>
      <c r="O343" s="1">
        <v>1.1440217391304348</v>
      </c>
      <c r="P343" s="1">
        <f t="shared" si="23"/>
        <v>1.1440217391304348</v>
      </c>
      <c r="Q343" s="1">
        <f t="shared" si="25"/>
        <v>3.3680000000000002E-2</v>
      </c>
    </row>
    <row r="344" spans="1:17" x14ac:dyDescent="0.3">
      <c r="A344" t="s">
        <v>32</v>
      </c>
      <c r="B344" t="s">
        <v>694</v>
      </c>
      <c r="C344" t="s">
        <v>695</v>
      </c>
      <c r="D344" t="s">
        <v>132</v>
      </c>
      <c r="E344" s="1">
        <v>38.456521739130437</v>
      </c>
      <c r="F344" s="1">
        <v>0</v>
      </c>
      <c r="G344" s="1">
        <v>0</v>
      </c>
      <c r="H344" s="1">
        <v>0</v>
      </c>
      <c r="I344" s="1">
        <v>0</v>
      </c>
      <c r="J344" s="1">
        <v>7.6766304347826084</v>
      </c>
      <c r="K344" s="1">
        <v>3.1467391304347827</v>
      </c>
      <c r="L344" s="1">
        <f t="shared" si="22"/>
        <v>10.823369565217391</v>
      </c>
      <c r="M344" s="1">
        <f t="shared" si="24"/>
        <v>0.28144431882419441</v>
      </c>
      <c r="N344" s="1">
        <v>5.1847826086956523</v>
      </c>
      <c r="O344" s="1">
        <v>0</v>
      </c>
      <c r="P344" s="1">
        <f t="shared" si="23"/>
        <v>5.1847826086956523</v>
      </c>
      <c r="Q344" s="1">
        <f t="shared" si="25"/>
        <v>0.13482193329564726</v>
      </c>
    </row>
    <row r="345" spans="1:17" x14ac:dyDescent="0.3">
      <c r="A345" t="s">
        <v>32</v>
      </c>
      <c r="B345" t="s">
        <v>696</v>
      </c>
      <c r="C345" t="s">
        <v>697</v>
      </c>
      <c r="D345" t="s">
        <v>272</v>
      </c>
      <c r="E345" s="1">
        <v>38.836956521739133</v>
      </c>
      <c r="F345" s="1">
        <v>11.391304347826088</v>
      </c>
      <c r="G345" s="1">
        <v>1.358695652173913E-2</v>
      </c>
      <c r="H345" s="1">
        <v>0.23369565217391305</v>
      </c>
      <c r="I345" s="1">
        <v>0</v>
      </c>
      <c r="J345" s="1">
        <v>4.3559782608695654</v>
      </c>
      <c r="K345" s="1">
        <v>4.8451086956521738</v>
      </c>
      <c r="L345" s="1">
        <f t="shared" si="22"/>
        <v>9.2010869565217384</v>
      </c>
      <c r="M345" s="1">
        <f t="shared" si="24"/>
        <v>0.23691575706689053</v>
      </c>
      <c r="N345" s="1">
        <v>5.3342391304347823</v>
      </c>
      <c r="O345" s="1">
        <v>0</v>
      </c>
      <c r="P345" s="1">
        <f t="shared" si="23"/>
        <v>5.3342391304347823</v>
      </c>
      <c r="Q345" s="1">
        <f t="shared" si="25"/>
        <v>0.13734956619087599</v>
      </c>
    </row>
    <row r="346" spans="1:17" x14ac:dyDescent="0.3">
      <c r="A346" t="s">
        <v>32</v>
      </c>
      <c r="B346" t="s">
        <v>698</v>
      </c>
      <c r="C346" t="s">
        <v>43</v>
      </c>
      <c r="D346" t="s">
        <v>44</v>
      </c>
      <c r="E346" s="1">
        <v>67.130434782608702</v>
      </c>
      <c r="F346" s="1">
        <v>5.1304347826086953</v>
      </c>
      <c r="G346" s="1">
        <v>0.32608695652173914</v>
      </c>
      <c r="H346" s="1">
        <v>0</v>
      </c>
      <c r="I346" s="1">
        <v>3.0217391304347827</v>
      </c>
      <c r="J346" s="1">
        <v>5.2173913043478262</v>
      </c>
      <c r="K346" s="1">
        <v>7.0726086956521748</v>
      </c>
      <c r="L346" s="1">
        <f t="shared" si="22"/>
        <v>12.290000000000001</v>
      </c>
      <c r="M346" s="1">
        <f t="shared" si="24"/>
        <v>0.18307642487046633</v>
      </c>
      <c r="N346" s="1">
        <v>6.3427173913043475</v>
      </c>
      <c r="O346" s="1">
        <v>0</v>
      </c>
      <c r="P346" s="1">
        <f t="shared" si="23"/>
        <v>6.3427173913043475</v>
      </c>
      <c r="Q346" s="1">
        <f t="shared" si="25"/>
        <v>9.4483484455958541E-2</v>
      </c>
    </row>
    <row r="347" spans="1:17" x14ac:dyDescent="0.3">
      <c r="A347" t="s">
        <v>32</v>
      </c>
      <c r="B347" t="s">
        <v>699</v>
      </c>
      <c r="C347" t="s">
        <v>37</v>
      </c>
      <c r="D347" t="s">
        <v>38</v>
      </c>
      <c r="E347" s="1">
        <v>82.510869565217391</v>
      </c>
      <c r="F347" s="1">
        <v>5.3043478260869561</v>
      </c>
      <c r="G347" s="1">
        <v>1.6304347826086956E-2</v>
      </c>
      <c r="H347" s="1">
        <v>0</v>
      </c>
      <c r="I347" s="1">
        <v>0</v>
      </c>
      <c r="J347" s="1">
        <v>4.9565217391304346</v>
      </c>
      <c r="K347" s="1">
        <v>19.206521739130434</v>
      </c>
      <c r="L347" s="1">
        <f t="shared" si="22"/>
        <v>24.163043478260867</v>
      </c>
      <c r="M347" s="1">
        <f t="shared" si="24"/>
        <v>0.29284679225398497</v>
      </c>
      <c r="N347" s="1">
        <v>4.9565217391304346</v>
      </c>
      <c r="O347" s="1">
        <v>4.3478260869565215</v>
      </c>
      <c r="P347" s="1">
        <f t="shared" si="23"/>
        <v>9.304347826086957</v>
      </c>
      <c r="Q347" s="1">
        <f t="shared" si="25"/>
        <v>0.11276511658543012</v>
      </c>
    </row>
    <row r="348" spans="1:17" x14ac:dyDescent="0.3">
      <c r="A348" t="s">
        <v>32</v>
      </c>
      <c r="B348" t="s">
        <v>700</v>
      </c>
      <c r="C348" t="s">
        <v>701</v>
      </c>
      <c r="D348" t="s">
        <v>240</v>
      </c>
      <c r="E348" s="1">
        <v>43.478260869565219</v>
      </c>
      <c r="F348" s="1">
        <v>6.1494565217391308</v>
      </c>
      <c r="G348" s="1">
        <v>1.0869565217391304E-2</v>
      </c>
      <c r="H348" s="1">
        <v>0.28532608695652173</v>
      </c>
      <c r="I348" s="1">
        <v>0.27173913043478259</v>
      </c>
      <c r="J348" s="1">
        <v>3.3260869565217392</v>
      </c>
      <c r="K348" s="1">
        <v>7.4103260869565215</v>
      </c>
      <c r="L348" s="1">
        <f t="shared" si="22"/>
        <v>10.736413043478262</v>
      </c>
      <c r="M348" s="1">
        <f t="shared" si="24"/>
        <v>0.2469375</v>
      </c>
      <c r="N348" s="1">
        <v>0</v>
      </c>
      <c r="O348" s="1">
        <v>3.5108695652173911</v>
      </c>
      <c r="P348" s="1">
        <f t="shared" si="23"/>
        <v>3.5108695652173911</v>
      </c>
      <c r="Q348" s="1">
        <f t="shared" si="25"/>
        <v>8.0749999999999988E-2</v>
      </c>
    </row>
    <row r="349" spans="1:17" x14ac:dyDescent="0.3">
      <c r="A349" t="s">
        <v>32</v>
      </c>
      <c r="B349" t="s">
        <v>702</v>
      </c>
      <c r="C349" t="s">
        <v>575</v>
      </c>
      <c r="D349" t="s">
        <v>227</v>
      </c>
      <c r="E349" s="1">
        <v>89.804347826086953</v>
      </c>
      <c r="F349" s="1">
        <v>4.1576086956521738</v>
      </c>
      <c r="G349" s="1">
        <v>0.35326086956521741</v>
      </c>
      <c r="H349" s="1">
        <v>0.55434782608695654</v>
      </c>
      <c r="I349" s="1">
        <v>4.1413043478260869</v>
      </c>
      <c r="J349" s="1">
        <v>24.004565217391306</v>
      </c>
      <c r="K349" s="1">
        <v>3.7635869565217392</v>
      </c>
      <c r="L349" s="1">
        <f t="shared" si="22"/>
        <v>27.768152173913045</v>
      </c>
      <c r="M349" s="1">
        <f t="shared" si="24"/>
        <v>0.30920721374969745</v>
      </c>
      <c r="N349" s="1">
        <v>9.2119565217391308</v>
      </c>
      <c r="O349" s="1">
        <v>0</v>
      </c>
      <c r="P349" s="1">
        <f t="shared" si="23"/>
        <v>9.2119565217391308</v>
      </c>
      <c r="Q349" s="1">
        <f t="shared" si="25"/>
        <v>0.10257806826434278</v>
      </c>
    </row>
    <row r="350" spans="1:17" x14ac:dyDescent="0.3">
      <c r="A350" t="s">
        <v>32</v>
      </c>
      <c r="B350" t="s">
        <v>703</v>
      </c>
      <c r="C350" t="s">
        <v>704</v>
      </c>
      <c r="D350" t="s">
        <v>272</v>
      </c>
      <c r="E350" s="1">
        <v>36.315217391304351</v>
      </c>
      <c r="F350" s="1">
        <v>2.0343478260869561</v>
      </c>
      <c r="G350" s="1">
        <v>0</v>
      </c>
      <c r="H350" s="1">
        <v>0</v>
      </c>
      <c r="I350" s="1">
        <v>0</v>
      </c>
      <c r="J350" s="1">
        <v>4.2116304347826086</v>
      </c>
      <c r="K350" s="1">
        <v>2.7519565217391304</v>
      </c>
      <c r="L350" s="1">
        <f t="shared" si="22"/>
        <v>6.9635869565217394</v>
      </c>
      <c r="M350" s="1">
        <f t="shared" si="24"/>
        <v>0.19175396587847948</v>
      </c>
      <c r="N350" s="1">
        <v>4.9216304347826076</v>
      </c>
      <c r="O350" s="1">
        <v>0</v>
      </c>
      <c r="P350" s="1">
        <f t="shared" si="23"/>
        <v>4.9216304347826076</v>
      </c>
      <c r="Q350" s="1">
        <f t="shared" si="25"/>
        <v>0.13552529182879372</v>
      </c>
    </row>
    <row r="351" spans="1:17" x14ac:dyDescent="0.3">
      <c r="A351" t="s">
        <v>32</v>
      </c>
      <c r="B351" t="s">
        <v>705</v>
      </c>
      <c r="C351" t="s">
        <v>43</v>
      </c>
      <c r="D351" t="s">
        <v>44</v>
      </c>
      <c r="E351" s="1">
        <v>234.79347826086956</v>
      </c>
      <c r="F351" s="1">
        <v>2.4782608695652173</v>
      </c>
      <c r="G351" s="1">
        <v>0</v>
      </c>
      <c r="H351" s="1">
        <v>1.1891304347826088</v>
      </c>
      <c r="I351" s="1">
        <v>8.2173913043478262</v>
      </c>
      <c r="J351" s="1">
        <v>4.8043478260869561</v>
      </c>
      <c r="K351" s="1">
        <v>5.3043478260869561</v>
      </c>
      <c r="L351" s="1">
        <f t="shared" si="22"/>
        <v>10.108695652173912</v>
      </c>
      <c r="M351" s="1">
        <f t="shared" si="24"/>
        <v>4.3053562335077074E-2</v>
      </c>
      <c r="N351" s="1">
        <v>10.043478260869565</v>
      </c>
      <c r="O351" s="1">
        <v>16.434782608695652</v>
      </c>
      <c r="P351" s="1">
        <f t="shared" si="23"/>
        <v>26.478260869565219</v>
      </c>
      <c r="Q351" s="1">
        <f t="shared" si="25"/>
        <v>0.11277255682607287</v>
      </c>
    </row>
    <row r="352" spans="1:17" x14ac:dyDescent="0.3">
      <c r="A352" t="s">
        <v>32</v>
      </c>
      <c r="B352" t="s">
        <v>706</v>
      </c>
      <c r="C352" t="s">
        <v>599</v>
      </c>
      <c r="D352" t="s">
        <v>64</v>
      </c>
      <c r="E352" s="1">
        <v>31.467391304347824</v>
      </c>
      <c r="F352" s="1">
        <v>1.3913043478260869</v>
      </c>
      <c r="G352" s="1">
        <v>0.14130434782608695</v>
      </c>
      <c r="H352" s="1">
        <v>0</v>
      </c>
      <c r="I352" s="1">
        <v>1.5326086956521738</v>
      </c>
      <c r="J352" s="1">
        <v>0.86141304347826098</v>
      </c>
      <c r="K352" s="1">
        <v>1.1206521739130431</v>
      </c>
      <c r="L352" s="1">
        <f t="shared" si="22"/>
        <v>1.982065217391304</v>
      </c>
      <c r="M352" s="1">
        <f t="shared" si="24"/>
        <v>6.2987910189982718E-2</v>
      </c>
      <c r="N352" s="1">
        <v>5.3043478260869561</v>
      </c>
      <c r="O352" s="1">
        <v>5.1304347826086953</v>
      </c>
      <c r="P352" s="1">
        <f t="shared" si="23"/>
        <v>10.434782608695652</v>
      </c>
      <c r="Q352" s="1">
        <f t="shared" si="25"/>
        <v>0.33160621761658032</v>
      </c>
    </row>
    <row r="353" spans="1:17" x14ac:dyDescent="0.3">
      <c r="A353" t="s">
        <v>32</v>
      </c>
      <c r="B353" t="s">
        <v>707</v>
      </c>
      <c r="C353" t="s">
        <v>708</v>
      </c>
      <c r="D353" t="s">
        <v>434</v>
      </c>
      <c r="E353" s="1">
        <v>47.858695652173914</v>
      </c>
      <c r="F353" s="1">
        <v>0.23478260869565207</v>
      </c>
      <c r="G353" s="1">
        <v>0</v>
      </c>
      <c r="H353" s="1">
        <v>0.19565217391304349</v>
      </c>
      <c r="I353" s="1">
        <v>1.2934782608695652</v>
      </c>
      <c r="J353" s="1">
        <v>0</v>
      </c>
      <c r="K353" s="1">
        <v>24.969239130434797</v>
      </c>
      <c r="L353" s="1">
        <f t="shared" si="22"/>
        <v>24.969239130434797</v>
      </c>
      <c r="M353" s="1">
        <f t="shared" si="24"/>
        <v>0.52172836702248493</v>
      </c>
      <c r="N353" s="1">
        <v>0</v>
      </c>
      <c r="O353" s="1">
        <v>3.5754347826086952</v>
      </c>
      <c r="P353" s="1">
        <f t="shared" si="23"/>
        <v>3.5754347826086952</v>
      </c>
      <c r="Q353" s="1">
        <f t="shared" si="25"/>
        <v>7.4708153531682933E-2</v>
      </c>
    </row>
    <row r="354" spans="1:17" x14ac:dyDescent="0.3">
      <c r="A354" t="s">
        <v>32</v>
      </c>
      <c r="B354" t="s">
        <v>709</v>
      </c>
      <c r="C354" t="s">
        <v>710</v>
      </c>
      <c r="D354" t="s">
        <v>711</v>
      </c>
      <c r="E354" s="1">
        <v>64.141304347826093</v>
      </c>
      <c r="F354" s="1">
        <v>4.7826086956521738</v>
      </c>
      <c r="G354" s="1">
        <v>7.6086956521739135E-2</v>
      </c>
      <c r="H354" s="1">
        <v>0.16304347826086957</v>
      </c>
      <c r="I354" s="1">
        <v>0.18478260869565216</v>
      </c>
      <c r="J354" s="1">
        <v>4.8695652173913047</v>
      </c>
      <c r="K354" s="1">
        <v>24.168478260869566</v>
      </c>
      <c r="L354" s="1">
        <f t="shared" si="22"/>
        <v>29.038043478260871</v>
      </c>
      <c r="M354" s="1">
        <f t="shared" si="24"/>
        <v>0.45271987798678187</v>
      </c>
      <c r="N354" s="1">
        <v>4</v>
      </c>
      <c r="O354" s="1">
        <v>0</v>
      </c>
      <c r="P354" s="1">
        <f t="shared" si="23"/>
        <v>4</v>
      </c>
      <c r="Q354" s="1">
        <f t="shared" si="25"/>
        <v>6.236231147263175E-2</v>
      </c>
    </row>
    <row r="355" spans="1:17" x14ac:dyDescent="0.3">
      <c r="A355" t="s">
        <v>32</v>
      </c>
      <c r="B355" t="s">
        <v>712</v>
      </c>
      <c r="C355" t="s">
        <v>713</v>
      </c>
      <c r="D355" t="s">
        <v>413</v>
      </c>
      <c r="E355" s="1">
        <v>29.543478260869566</v>
      </c>
      <c r="F355" s="1">
        <v>0</v>
      </c>
      <c r="G355" s="1">
        <v>0</v>
      </c>
      <c r="H355" s="1">
        <v>0</v>
      </c>
      <c r="I355" s="1">
        <v>0</v>
      </c>
      <c r="J355" s="1">
        <v>3.8179347826086958</v>
      </c>
      <c r="K355" s="1">
        <v>8.2853260869565215</v>
      </c>
      <c r="L355" s="1">
        <f t="shared" si="22"/>
        <v>12.103260869565217</v>
      </c>
      <c r="M355" s="1">
        <f t="shared" si="24"/>
        <v>0.40967623252391461</v>
      </c>
      <c r="N355" s="1">
        <v>0</v>
      </c>
      <c r="O355" s="1">
        <v>0</v>
      </c>
      <c r="P355" s="1">
        <f t="shared" si="23"/>
        <v>0</v>
      </c>
      <c r="Q355" s="1">
        <f t="shared" si="25"/>
        <v>0</v>
      </c>
    </row>
    <row r="356" spans="1:17" x14ac:dyDescent="0.3">
      <c r="A356" t="s">
        <v>32</v>
      </c>
      <c r="B356" t="s">
        <v>714</v>
      </c>
      <c r="C356" t="s">
        <v>715</v>
      </c>
      <c r="D356" t="s">
        <v>410</v>
      </c>
      <c r="E356" s="1">
        <v>32.804347826086953</v>
      </c>
      <c r="F356" s="1">
        <v>5.5217391304347823</v>
      </c>
      <c r="G356" s="1">
        <v>0.70652173913043481</v>
      </c>
      <c r="H356" s="1">
        <v>0.28260869565217389</v>
      </c>
      <c r="I356" s="1">
        <v>0.64130434782608692</v>
      </c>
      <c r="J356" s="1">
        <v>4.925217391304348</v>
      </c>
      <c r="K356" s="1">
        <v>0</v>
      </c>
      <c r="L356" s="1">
        <f t="shared" si="22"/>
        <v>4.925217391304348</v>
      </c>
      <c r="M356" s="1">
        <f t="shared" si="24"/>
        <v>0.15013916500994037</v>
      </c>
      <c r="N356" s="1">
        <v>3.8260869565217392</v>
      </c>
      <c r="O356" s="1">
        <v>0</v>
      </c>
      <c r="P356" s="1">
        <f t="shared" si="23"/>
        <v>3.8260869565217392</v>
      </c>
      <c r="Q356" s="1">
        <f t="shared" si="25"/>
        <v>0.11663353214049041</v>
      </c>
    </row>
    <row r="357" spans="1:17" x14ac:dyDescent="0.3">
      <c r="A357" t="s">
        <v>32</v>
      </c>
      <c r="B357" t="s">
        <v>716</v>
      </c>
      <c r="C357" t="s">
        <v>573</v>
      </c>
      <c r="D357" t="s">
        <v>272</v>
      </c>
      <c r="E357" s="1">
        <v>27.684782608695652</v>
      </c>
      <c r="F357" s="1">
        <v>2.8695652173913042</v>
      </c>
      <c r="G357" s="1">
        <v>1.6304347826086956E-2</v>
      </c>
      <c r="H357" s="1">
        <v>0.10869565217391304</v>
      </c>
      <c r="I357" s="1">
        <v>0.25</v>
      </c>
      <c r="J357" s="1">
        <v>3.7907608695652173</v>
      </c>
      <c r="K357" s="1">
        <v>9.633152173913043</v>
      </c>
      <c r="L357" s="1">
        <f t="shared" si="22"/>
        <v>13.42391304347826</v>
      </c>
      <c r="M357" s="1">
        <f t="shared" si="24"/>
        <v>0.48488417746368273</v>
      </c>
      <c r="N357" s="1">
        <v>0</v>
      </c>
      <c r="O357" s="1">
        <v>2.1548913043478262</v>
      </c>
      <c r="P357" s="1">
        <f t="shared" si="23"/>
        <v>2.1548913043478262</v>
      </c>
      <c r="Q357" s="1">
        <f t="shared" si="25"/>
        <v>7.7836670592854346E-2</v>
      </c>
    </row>
    <row r="358" spans="1:17" x14ac:dyDescent="0.3">
      <c r="A358" t="s">
        <v>32</v>
      </c>
      <c r="B358" t="s">
        <v>717</v>
      </c>
      <c r="C358" t="s">
        <v>628</v>
      </c>
      <c r="D358" t="s">
        <v>118</v>
      </c>
      <c r="E358" s="1">
        <v>133.60869565217391</v>
      </c>
      <c r="F358" s="1">
        <v>0</v>
      </c>
      <c r="G358" s="1">
        <v>0</v>
      </c>
      <c r="H358" s="1">
        <v>0</v>
      </c>
      <c r="I358" s="1">
        <v>0</v>
      </c>
      <c r="J358" s="1">
        <v>0</v>
      </c>
      <c r="K358" s="1">
        <v>27.370217391304337</v>
      </c>
      <c r="L358" s="1">
        <f t="shared" si="22"/>
        <v>27.370217391304337</v>
      </c>
      <c r="M358" s="1">
        <f t="shared" si="24"/>
        <v>0.20485356329319876</v>
      </c>
      <c r="N358" s="1">
        <v>0</v>
      </c>
      <c r="O358" s="1">
        <v>0</v>
      </c>
      <c r="P358" s="1">
        <f t="shared" si="23"/>
        <v>0</v>
      </c>
      <c r="Q358" s="1">
        <f t="shared" si="25"/>
        <v>0</v>
      </c>
    </row>
    <row r="359" spans="1:17" x14ac:dyDescent="0.3">
      <c r="A359" t="s">
        <v>32</v>
      </c>
      <c r="B359" t="s">
        <v>718</v>
      </c>
      <c r="C359" t="s">
        <v>302</v>
      </c>
      <c r="D359" t="s">
        <v>64</v>
      </c>
      <c r="E359" s="1">
        <v>69.347826086956516</v>
      </c>
      <c r="F359" s="1">
        <v>0</v>
      </c>
      <c r="G359" s="1">
        <v>0</v>
      </c>
      <c r="H359" s="1">
        <v>0</v>
      </c>
      <c r="I359" s="1">
        <v>0</v>
      </c>
      <c r="J359" s="1">
        <v>0</v>
      </c>
      <c r="K359" s="1">
        <v>6.8406521739130453</v>
      </c>
      <c r="L359" s="1">
        <f t="shared" si="22"/>
        <v>6.8406521739130453</v>
      </c>
      <c r="M359" s="1">
        <f t="shared" si="24"/>
        <v>9.8642633228840162E-2</v>
      </c>
      <c r="N359" s="1">
        <v>0</v>
      </c>
      <c r="O359" s="1">
        <v>0</v>
      </c>
      <c r="P359" s="1">
        <f t="shared" si="23"/>
        <v>0</v>
      </c>
      <c r="Q359" s="1">
        <f t="shared" si="25"/>
        <v>0</v>
      </c>
    </row>
    <row r="360" spans="1:17" x14ac:dyDescent="0.3">
      <c r="A360" t="s">
        <v>32</v>
      </c>
      <c r="B360" t="s">
        <v>719</v>
      </c>
      <c r="C360" t="s">
        <v>720</v>
      </c>
      <c r="D360" t="s">
        <v>86</v>
      </c>
      <c r="E360" s="1">
        <v>48.423913043478258</v>
      </c>
      <c r="F360" s="1">
        <v>4.0309782608695652</v>
      </c>
      <c r="G360" s="1">
        <v>0.43206521739130432</v>
      </c>
      <c r="H360" s="1">
        <v>0.21467391304347827</v>
      </c>
      <c r="I360" s="1">
        <v>1.1304347826086956</v>
      </c>
      <c r="J360" s="1">
        <v>5.4782608695652177</v>
      </c>
      <c r="K360" s="1">
        <v>7.5081521739130439</v>
      </c>
      <c r="L360" s="1">
        <f t="shared" si="22"/>
        <v>12.986413043478262</v>
      </c>
      <c r="M360" s="1">
        <f t="shared" si="24"/>
        <v>0.26818181818181819</v>
      </c>
      <c r="N360" s="1">
        <v>4.8695652173913047</v>
      </c>
      <c r="O360" s="1">
        <v>0</v>
      </c>
      <c r="P360" s="1">
        <f t="shared" si="23"/>
        <v>4.8695652173913047</v>
      </c>
      <c r="Q360" s="1">
        <f t="shared" si="25"/>
        <v>0.10056116722783391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A310-C112-4558-9C9E-20A1A3F70862}">
  <dimension ref="B2:C7"/>
  <sheetViews>
    <sheetView workbookViewId="0">
      <selection activeCell="E7" sqref="E7"/>
    </sheetView>
  </sheetViews>
  <sheetFormatPr defaultRowHeight="14.4" x14ac:dyDescent="0.3"/>
  <cols>
    <col min="2" max="2" width="28" bestFit="1" customWidth="1"/>
    <col min="3" max="3" width="19.109375" customWidth="1"/>
  </cols>
  <sheetData>
    <row r="2" spans="2:3" x14ac:dyDescent="0.3">
      <c r="B2" s="22" t="s">
        <v>721</v>
      </c>
      <c r="C2" s="23"/>
    </row>
    <row r="3" spans="2:3" x14ac:dyDescent="0.3">
      <c r="B3" s="7" t="s">
        <v>722</v>
      </c>
      <c r="C3" s="8">
        <f>SUM(Table1[MDS Census])</f>
        <v>23598.673913043469</v>
      </c>
    </row>
    <row r="4" spans="2:3" x14ac:dyDescent="0.3">
      <c r="B4" s="7" t="s">
        <v>723</v>
      </c>
      <c r="C4" s="8">
        <f>SUM(Table1[Total Care Staffing Hours])</f>
        <v>85203.498152173997</v>
      </c>
    </row>
    <row r="5" spans="2:3" ht="15" thickBot="1" x14ac:dyDescent="0.35">
      <c r="B5" s="7" t="s">
        <v>724</v>
      </c>
      <c r="C5" s="8">
        <f>SUM(Table1[RN Hours])</f>
        <v>16117.313478260869</v>
      </c>
    </row>
    <row r="6" spans="2:3" x14ac:dyDescent="0.3">
      <c r="B6" s="9" t="s">
        <v>725</v>
      </c>
      <c r="C6" s="10">
        <f>C4/C3</f>
        <v>3.6105205939169438</v>
      </c>
    </row>
    <row r="7" spans="2:3" ht="15" thickBot="1" x14ac:dyDescent="0.35">
      <c r="B7" s="11" t="s">
        <v>726</v>
      </c>
      <c r="C7" s="12">
        <f>C5/C3</f>
        <v>0.68297538826334225</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F3D91-0904-4856-B0F4-CBF276481B8A}">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3" style="13" customWidth="1"/>
    <col min="5" max="5" width="56.44140625" style="13" customWidth="1"/>
    <col min="6" max="16384" width="8.88671875" style="13"/>
  </cols>
  <sheetData>
    <row r="2" spans="1:5" ht="78" x14ac:dyDescent="0.3">
      <c r="A2" s="24" t="s">
        <v>727</v>
      </c>
      <c r="B2" s="25"/>
      <c r="D2" s="14" t="s">
        <v>732</v>
      </c>
      <c r="E2" s="15"/>
    </row>
    <row r="3" spans="1:5" ht="31.2" x14ac:dyDescent="0.3">
      <c r="A3" s="16" t="s">
        <v>728</v>
      </c>
      <c r="B3" s="17">
        <f>'State Average &amp; Calculations'!C6</f>
        <v>3.6105205939169438</v>
      </c>
      <c r="D3" s="26" t="s">
        <v>729</v>
      </c>
    </row>
    <row r="4" spans="1:5" x14ac:dyDescent="0.3">
      <c r="A4" s="18" t="s">
        <v>730</v>
      </c>
      <c r="B4" s="19">
        <f>'State Average &amp; Calculations'!C7</f>
        <v>0.68297538826334225</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731</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2020-02-21T16:16:40Z</dcterms:modified>
</cp:coreProperties>
</file>